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angb2\Desktop\DMS Conversion\"/>
    </mc:Choice>
  </mc:AlternateContent>
  <bookViews>
    <workbookView xWindow="0" yWindow="0" windowWidth="17175" windowHeight="7665" tabRatio="885" activeTab="2"/>
  </bookViews>
  <sheets>
    <sheet name="Ckt_to_SwCtr" sheetId="7" r:id="rId1"/>
    <sheet name="Mapping.BSub_to_DMS.BSub" sheetId="8" r:id="rId2"/>
    <sheet name="BSub_to_SwCtr" sheetId="4" r:id="rId3"/>
    <sheet name="new_asub.dms-asub.aor" sheetId="5" r:id="rId4"/>
    <sheet name="new_asub.aor-swctr.aorassign" sheetId="6" r:id="rId5"/>
    <sheet name="bsub.dms-asub.dms" sheetId="1" r:id="rId6"/>
    <sheet name="asub.dms-asub.aor" sheetId="2" r:id="rId7"/>
    <sheet name="asub.aor-swctr.aorassign" sheetId="3" r:id="rId8"/>
  </sheets>
  <definedNames>
    <definedName name="_xlnm._FilterDatabase" localSheetId="7" hidden="1">'asub.aor-swctr.aorassign'!$A$1:$B$419</definedName>
    <definedName name="_xlnm._FilterDatabase" localSheetId="6" hidden="1">'asub.dms-asub.aor'!$A$1:$B$324</definedName>
    <definedName name="_xlnm._FilterDatabase" localSheetId="5" hidden="1">'bsub.dms-asub.dms'!$A$1:$B$918</definedName>
    <definedName name="_xlnm._FilterDatabase" localSheetId="2" hidden="1">BSub_to_SwCtr!$A$1:$F$918</definedName>
    <definedName name="_xlnm._FilterDatabase" localSheetId="0" hidden="1">Ckt_to_SwCtr!$A$1:$M$4528</definedName>
    <definedName name="_xlnm._FilterDatabase" localSheetId="1" hidden="1">Mapping.BSub_to_DMS.BSub!$A$1:$C$4528</definedName>
    <definedName name="_xlnm._FilterDatabase" localSheetId="4" hidden="1">'new_asub.aor-swctr.aorassign'!$A$1:$B$68</definedName>
    <definedName name="_xlnm._FilterDatabase" localSheetId="3" hidden="1">'new_asub.dms-asub.aor'!$A$1:$B$59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528" i="7" l="1"/>
  <c r="K4527" i="7"/>
  <c r="K4526" i="7"/>
  <c r="K4525" i="7"/>
  <c r="K4524" i="7"/>
  <c r="K4523" i="7"/>
  <c r="K4522" i="7"/>
  <c r="K4521" i="7"/>
  <c r="K4520" i="7"/>
  <c r="K4519" i="7"/>
  <c r="K4518" i="7"/>
  <c r="K4517" i="7"/>
  <c r="K4516" i="7"/>
  <c r="K4515" i="7"/>
  <c r="K4514" i="7"/>
  <c r="K4513" i="7"/>
  <c r="K4512" i="7"/>
  <c r="K4511" i="7"/>
  <c r="K4510" i="7"/>
  <c r="K4509" i="7"/>
  <c r="K4508" i="7"/>
  <c r="K4507" i="7"/>
  <c r="K4506" i="7"/>
  <c r="K4505" i="7"/>
  <c r="K4504" i="7"/>
  <c r="K4503" i="7"/>
  <c r="K4502" i="7"/>
  <c r="K4501" i="7"/>
  <c r="K4500" i="7"/>
  <c r="K4499" i="7"/>
  <c r="K4498" i="7"/>
  <c r="K4497" i="7"/>
  <c r="K4496" i="7"/>
  <c r="K4495" i="7"/>
  <c r="K4494" i="7"/>
  <c r="K4493" i="7"/>
  <c r="K4492" i="7"/>
  <c r="K4491" i="7"/>
  <c r="K4490" i="7"/>
  <c r="K4489" i="7"/>
  <c r="K4488" i="7"/>
  <c r="K4487" i="7"/>
  <c r="K4486" i="7"/>
  <c r="K4485" i="7"/>
  <c r="K4484" i="7"/>
  <c r="K4483" i="7"/>
  <c r="K4482" i="7"/>
  <c r="K4481" i="7"/>
  <c r="K4480" i="7"/>
  <c r="K4479" i="7"/>
  <c r="K4478" i="7"/>
  <c r="K4477" i="7"/>
  <c r="K4476" i="7"/>
  <c r="K4475" i="7"/>
  <c r="K4474" i="7"/>
  <c r="K4473" i="7"/>
  <c r="K4472" i="7"/>
  <c r="K4471" i="7"/>
  <c r="K4470" i="7"/>
  <c r="K4469" i="7"/>
  <c r="K4468" i="7"/>
  <c r="K4467" i="7"/>
  <c r="K4466" i="7"/>
  <c r="K4465" i="7"/>
  <c r="K4464" i="7"/>
  <c r="K4463" i="7"/>
  <c r="K4462" i="7"/>
  <c r="K4461" i="7"/>
  <c r="K4460" i="7"/>
  <c r="K4459" i="7"/>
  <c r="K4458" i="7"/>
  <c r="K4457" i="7"/>
  <c r="K4456" i="7"/>
  <c r="K4455" i="7"/>
  <c r="K4454" i="7"/>
  <c r="K4453" i="7"/>
  <c r="K4452" i="7"/>
  <c r="K4451" i="7"/>
  <c r="K4450" i="7"/>
  <c r="K4449" i="7"/>
  <c r="K4448" i="7"/>
  <c r="K4447" i="7"/>
  <c r="K4446" i="7"/>
  <c r="K4445" i="7"/>
  <c r="K4444" i="7"/>
  <c r="K4443" i="7"/>
  <c r="K4442" i="7"/>
  <c r="K4441" i="7"/>
  <c r="K4440" i="7"/>
  <c r="K4439" i="7"/>
  <c r="K4438" i="7"/>
  <c r="K4437" i="7"/>
  <c r="K4436" i="7"/>
  <c r="K4435" i="7"/>
  <c r="K4434" i="7"/>
  <c r="K4433" i="7"/>
  <c r="K4432" i="7"/>
  <c r="K4431" i="7"/>
  <c r="K4430" i="7"/>
  <c r="K4429" i="7"/>
  <c r="K4428" i="7"/>
  <c r="K4427" i="7"/>
  <c r="K4426" i="7"/>
  <c r="K4425" i="7"/>
  <c r="K4424" i="7"/>
  <c r="K4423" i="7"/>
  <c r="K4422" i="7"/>
  <c r="K4421" i="7"/>
  <c r="K4420" i="7"/>
  <c r="K4419" i="7"/>
  <c r="K4418" i="7"/>
  <c r="K4417" i="7"/>
  <c r="K4416" i="7"/>
  <c r="K4415" i="7"/>
  <c r="K4414" i="7"/>
  <c r="K4413" i="7"/>
  <c r="K4412" i="7"/>
  <c r="K4411" i="7"/>
  <c r="K4410" i="7"/>
  <c r="K4409" i="7"/>
  <c r="K4408" i="7"/>
  <c r="K4407" i="7"/>
  <c r="K4406" i="7"/>
  <c r="K4405" i="7"/>
  <c r="K4404" i="7"/>
  <c r="K4403" i="7"/>
  <c r="K4402" i="7"/>
  <c r="K4401" i="7"/>
  <c r="K4400" i="7"/>
  <c r="K4399" i="7"/>
  <c r="K4398" i="7"/>
  <c r="K4397" i="7"/>
  <c r="K4396" i="7"/>
  <c r="K4395" i="7"/>
  <c r="K4394" i="7"/>
  <c r="K4393" i="7"/>
  <c r="K4392" i="7"/>
  <c r="K4391" i="7"/>
  <c r="K4390" i="7"/>
  <c r="K4389" i="7"/>
  <c r="K4388" i="7"/>
  <c r="K4387" i="7"/>
  <c r="K4386" i="7"/>
  <c r="K4385" i="7"/>
  <c r="K4384" i="7"/>
  <c r="K4383" i="7"/>
  <c r="K4382" i="7"/>
  <c r="K4381" i="7"/>
  <c r="K4380" i="7"/>
  <c r="K4379" i="7"/>
  <c r="K4378" i="7"/>
  <c r="K4377" i="7"/>
  <c r="K4376" i="7"/>
  <c r="K4375" i="7"/>
  <c r="K4374" i="7"/>
  <c r="K4373" i="7"/>
  <c r="K4372" i="7"/>
  <c r="K4371" i="7"/>
  <c r="K4370" i="7"/>
  <c r="K4369" i="7"/>
  <c r="K4368" i="7"/>
  <c r="K4367" i="7"/>
  <c r="K4366" i="7"/>
  <c r="K4365" i="7"/>
  <c r="K4364" i="7"/>
  <c r="K4363" i="7"/>
  <c r="K4362" i="7"/>
  <c r="K4361" i="7"/>
  <c r="K4360" i="7"/>
  <c r="K4359" i="7"/>
  <c r="K4358" i="7"/>
  <c r="K4357" i="7"/>
  <c r="K4356" i="7"/>
  <c r="K4355" i="7"/>
  <c r="K4354" i="7"/>
  <c r="K4353" i="7"/>
  <c r="K4352" i="7"/>
  <c r="K4351" i="7"/>
  <c r="K4350" i="7"/>
  <c r="K4349" i="7"/>
  <c r="K4348" i="7"/>
  <c r="K4347" i="7"/>
  <c r="K4346" i="7"/>
  <c r="K4345" i="7"/>
  <c r="K4344" i="7"/>
  <c r="K4343" i="7"/>
  <c r="K4342" i="7"/>
  <c r="K4341" i="7"/>
  <c r="K4340" i="7"/>
  <c r="K4339" i="7"/>
  <c r="K4338" i="7"/>
  <c r="K4337" i="7"/>
  <c r="K4336" i="7"/>
  <c r="K4335" i="7"/>
  <c r="K4334" i="7"/>
  <c r="K4333" i="7"/>
  <c r="K4332" i="7"/>
  <c r="K4331" i="7"/>
  <c r="K4330" i="7"/>
  <c r="K4329" i="7"/>
  <c r="K4328" i="7"/>
  <c r="K4327" i="7"/>
  <c r="K4326" i="7"/>
  <c r="K4325" i="7"/>
  <c r="K4324" i="7"/>
  <c r="K4323" i="7"/>
  <c r="K4322" i="7"/>
  <c r="K4321" i="7"/>
  <c r="K4320" i="7"/>
  <c r="K4319" i="7"/>
  <c r="K4318" i="7"/>
  <c r="K4317" i="7"/>
  <c r="K4316" i="7"/>
  <c r="K4315" i="7"/>
  <c r="K4314" i="7"/>
  <c r="K4313" i="7"/>
  <c r="K4312" i="7"/>
  <c r="K4311" i="7"/>
  <c r="K4310" i="7"/>
  <c r="K4309" i="7"/>
  <c r="K4308" i="7"/>
  <c r="K4307" i="7"/>
  <c r="K4306" i="7"/>
  <c r="K4305" i="7"/>
  <c r="K4304" i="7"/>
  <c r="K4303" i="7"/>
  <c r="K4302" i="7"/>
  <c r="K4301" i="7"/>
  <c r="K4300" i="7"/>
  <c r="K4299" i="7"/>
  <c r="K4298" i="7"/>
  <c r="K4297" i="7"/>
  <c r="K4296" i="7"/>
  <c r="K4295" i="7"/>
  <c r="K4294" i="7"/>
  <c r="K4293" i="7"/>
  <c r="K4292" i="7"/>
  <c r="K4291" i="7"/>
  <c r="K4290" i="7"/>
  <c r="K4289" i="7"/>
  <c r="K4288" i="7"/>
  <c r="K4287" i="7"/>
  <c r="K4286" i="7"/>
  <c r="K4285" i="7"/>
  <c r="K4284" i="7"/>
  <c r="K4283" i="7"/>
  <c r="K4282" i="7"/>
  <c r="K4281" i="7"/>
  <c r="K4280" i="7"/>
  <c r="K4279" i="7"/>
  <c r="K4278" i="7"/>
  <c r="K4277" i="7"/>
  <c r="K4276" i="7"/>
  <c r="K4275" i="7"/>
  <c r="K4274" i="7"/>
  <c r="K4273" i="7"/>
  <c r="K4272" i="7"/>
  <c r="K4271" i="7"/>
  <c r="K4270" i="7"/>
  <c r="K4269" i="7"/>
  <c r="K4268" i="7"/>
  <c r="K4267" i="7"/>
  <c r="K4266" i="7"/>
  <c r="K4265" i="7"/>
  <c r="K4264" i="7"/>
  <c r="K4263" i="7"/>
  <c r="K4262" i="7"/>
  <c r="K4261" i="7"/>
  <c r="K4260" i="7"/>
  <c r="K4259" i="7"/>
  <c r="K4258" i="7"/>
  <c r="K4257" i="7"/>
  <c r="K4256" i="7"/>
  <c r="K4255" i="7"/>
  <c r="K4254" i="7"/>
  <c r="K4253" i="7"/>
  <c r="K4252" i="7"/>
  <c r="K4251" i="7"/>
  <c r="K4250" i="7"/>
  <c r="K4249" i="7"/>
  <c r="K4248" i="7"/>
  <c r="K4247" i="7"/>
  <c r="K4246" i="7"/>
  <c r="K4245" i="7"/>
  <c r="K4244" i="7"/>
  <c r="K4243" i="7"/>
  <c r="K4242" i="7"/>
  <c r="K4241" i="7"/>
  <c r="K4240" i="7"/>
  <c r="K4239" i="7"/>
  <c r="K4238" i="7"/>
  <c r="K4237" i="7"/>
  <c r="K4236" i="7"/>
  <c r="K4235" i="7"/>
  <c r="K4234" i="7"/>
  <c r="K4233" i="7"/>
  <c r="K4232" i="7"/>
  <c r="K4231" i="7"/>
  <c r="K4230" i="7"/>
  <c r="K4229" i="7"/>
  <c r="K4228" i="7"/>
  <c r="K4227" i="7"/>
  <c r="K4226" i="7"/>
  <c r="K4225" i="7"/>
  <c r="K4224" i="7"/>
  <c r="K4223" i="7"/>
  <c r="K4222" i="7"/>
  <c r="K4221" i="7"/>
  <c r="K4220" i="7"/>
  <c r="K4219" i="7"/>
  <c r="K4218" i="7"/>
  <c r="K4217" i="7"/>
  <c r="K4216" i="7"/>
  <c r="K4215" i="7"/>
  <c r="K4214" i="7"/>
  <c r="K4213" i="7"/>
  <c r="K4212" i="7"/>
  <c r="K4211" i="7"/>
  <c r="K4210" i="7"/>
  <c r="K4209" i="7"/>
  <c r="K4208" i="7"/>
  <c r="K4207" i="7"/>
  <c r="K4206" i="7"/>
  <c r="K4205" i="7"/>
  <c r="K4204" i="7"/>
  <c r="K4203" i="7"/>
  <c r="K4202" i="7"/>
  <c r="K4201" i="7"/>
  <c r="K4200" i="7"/>
  <c r="K4199" i="7"/>
  <c r="K4198" i="7"/>
  <c r="K4197" i="7"/>
  <c r="K4196" i="7"/>
  <c r="K4195" i="7"/>
  <c r="K4194" i="7"/>
  <c r="K4193" i="7"/>
  <c r="K4192" i="7"/>
  <c r="K4191" i="7"/>
  <c r="K4190" i="7"/>
  <c r="K4189" i="7"/>
  <c r="K4188" i="7"/>
  <c r="K4187" i="7"/>
  <c r="K4186" i="7"/>
  <c r="K4185" i="7"/>
  <c r="K4184" i="7"/>
  <c r="K4183" i="7"/>
  <c r="K4182" i="7"/>
  <c r="K4181" i="7"/>
  <c r="K4180" i="7"/>
  <c r="K4179" i="7"/>
  <c r="K4178" i="7"/>
  <c r="K4177" i="7"/>
  <c r="K4176" i="7"/>
  <c r="K4175" i="7"/>
  <c r="K4174" i="7"/>
  <c r="K4173" i="7"/>
  <c r="K4172" i="7"/>
  <c r="K4171" i="7"/>
  <c r="K4170" i="7"/>
  <c r="K4169" i="7"/>
  <c r="K4168" i="7"/>
  <c r="K4167" i="7"/>
  <c r="K4166" i="7"/>
  <c r="K4165" i="7"/>
  <c r="K4164" i="7"/>
  <c r="K4163" i="7"/>
  <c r="K4162" i="7"/>
  <c r="K4161" i="7"/>
  <c r="K4160" i="7"/>
  <c r="K4159" i="7"/>
  <c r="K4158" i="7"/>
  <c r="K4157" i="7"/>
  <c r="K4156" i="7"/>
  <c r="K4155" i="7"/>
  <c r="K4154" i="7"/>
  <c r="K4153" i="7"/>
  <c r="K4152" i="7"/>
  <c r="K4151" i="7"/>
  <c r="K4150" i="7"/>
  <c r="K4149" i="7"/>
  <c r="K4148" i="7"/>
  <c r="K4147" i="7"/>
  <c r="K4146" i="7"/>
  <c r="K4145" i="7"/>
  <c r="K4144" i="7"/>
  <c r="K4143" i="7"/>
  <c r="K4142" i="7"/>
  <c r="K4141" i="7"/>
  <c r="K4140" i="7"/>
  <c r="K4139" i="7"/>
  <c r="K4138" i="7"/>
  <c r="K4137" i="7"/>
  <c r="K4136" i="7"/>
  <c r="K4135" i="7"/>
  <c r="K4134" i="7"/>
  <c r="K4133" i="7"/>
  <c r="K4132" i="7"/>
  <c r="K4131" i="7"/>
  <c r="K4130" i="7"/>
  <c r="K4129" i="7"/>
  <c r="K4128" i="7"/>
  <c r="K4127" i="7"/>
  <c r="K4126" i="7"/>
  <c r="K4125" i="7"/>
  <c r="K4124" i="7"/>
  <c r="K4123" i="7"/>
  <c r="K4122" i="7"/>
  <c r="K4121" i="7"/>
  <c r="K4120" i="7"/>
  <c r="K4119" i="7"/>
  <c r="K4118" i="7"/>
  <c r="K4117" i="7"/>
  <c r="K4116" i="7"/>
  <c r="K4115" i="7"/>
  <c r="K4114" i="7"/>
  <c r="K4113" i="7"/>
  <c r="K4112" i="7"/>
  <c r="K4111" i="7"/>
  <c r="K4110" i="7"/>
  <c r="K4109" i="7"/>
  <c r="K4108" i="7"/>
  <c r="K4107" i="7"/>
  <c r="K4106" i="7"/>
  <c r="K4105" i="7"/>
  <c r="K4104" i="7"/>
  <c r="K4103" i="7"/>
  <c r="K4102" i="7"/>
  <c r="K4101" i="7"/>
  <c r="K4100" i="7"/>
  <c r="K4099" i="7"/>
  <c r="K4098" i="7"/>
  <c r="K4097" i="7"/>
  <c r="K4096" i="7"/>
  <c r="K4095" i="7"/>
  <c r="K4094" i="7"/>
  <c r="K4093" i="7"/>
  <c r="K4092" i="7"/>
  <c r="K4091" i="7"/>
  <c r="K4090" i="7"/>
  <c r="K4089" i="7"/>
  <c r="K4088" i="7"/>
  <c r="K4087" i="7"/>
  <c r="K4086" i="7"/>
  <c r="K4085" i="7"/>
  <c r="K4084" i="7"/>
  <c r="K4083" i="7"/>
  <c r="K4082" i="7"/>
  <c r="K4081" i="7"/>
  <c r="K4080" i="7"/>
  <c r="K4079" i="7"/>
  <c r="K4078" i="7"/>
  <c r="K4077" i="7"/>
  <c r="K4076" i="7"/>
  <c r="K4075" i="7"/>
  <c r="K4074" i="7"/>
  <c r="K4073" i="7"/>
  <c r="K4072" i="7"/>
  <c r="K4071" i="7"/>
  <c r="K4070" i="7"/>
  <c r="K4069" i="7"/>
  <c r="K4068" i="7"/>
  <c r="K4067" i="7"/>
  <c r="K4066" i="7"/>
  <c r="K4065" i="7"/>
  <c r="K4064" i="7"/>
  <c r="K4063" i="7"/>
  <c r="K4062" i="7"/>
  <c r="K4061" i="7"/>
  <c r="K4060" i="7"/>
  <c r="K4059" i="7"/>
  <c r="K4058" i="7"/>
  <c r="K4057" i="7"/>
  <c r="K4056" i="7"/>
  <c r="K4055" i="7"/>
  <c r="K4054" i="7"/>
  <c r="K4053" i="7"/>
  <c r="K4052" i="7"/>
  <c r="K4051" i="7"/>
  <c r="K4050" i="7"/>
  <c r="K4049" i="7"/>
  <c r="K4048" i="7"/>
  <c r="K4047" i="7"/>
  <c r="K4046" i="7"/>
  <c r="K4045" i="7"/>
  <c r="K4044" i="7"/>
  <c r="K4043" i="7"/>
  <c r="K4042" i="7"/>
  <c r="K4041" i="7"/>
  <c r="K4040" i="7"/>
  <c r="K4039" i="7"/>
  <c r="K4038" i="7"/>
  <c r="K4037" i="7"/>
  <c r="K4036" i="7"/>
  <c r="K4035" i="7"/>
  <c r="K4034" i="7"/>
  <c r="K4033" i="7"/>
  <c r="K4032" i="7"/>
  <c r="K4031" i="7"/>
  <c r="K4030" i="7"/>
  <c r="K4029" i="7"/>
  <c r="K4028" i="7"/>
  <c r="K4027" i="7"/>
  <c r="K4026" i="7"/>
  <c r="K4025" i="7"/>
  <c r="K4024" i="7"/>
  <c r="K4023" i="7"/>
  <c r="K4022" i="7"/>
  <c r="K4021" i="7"/>
  <c r="K4020" i="7"/>
  <c r="K4019" i="7"/>
  <c r="K4018" i="7"/>
  <c r="K4017" i="7"/>
  <c r="K4016" i="7"/>
  <c r="K4015" i="7"/>
  <c r="K4014" i="7"/>
  <c r="K4013" i="7"/>
  <c r="K4012" i="7"/>
  <c r="K4011" i="7"/>
  <c r="K4010" i="7"/>
  <c r="K4009" i="7"/>
  <c r="K4008" i="7"/>
  <c r="K4007" i="7"/>
  <c r="K4006" i="7"/>
  <c r="K4005" i="7"/>
  <c r="K4004" i="7"/>
  <c r="K4003" i="7"/>
  <c r="K4002" i="7"/>
  <c r="K4001" i="7"/>
  <c r="K4000" i="7"/>
  <c r="K3999" i="7"/>
  <c r="K3998" i="7"/>
  <c r="K3997" i="7"/>
  <c r="K3996" i="7"/>
  <c r="K3995" i="7"/>
  <c r="K3994" i="7"/>
  <c r="K3993" i="7"/>
  <c r="K3992" i="7"/>
  <c r="K3991" i="7"/>
  <c r="K3990" i="7"/>
  <c r="K3989" i="7"/>
  <c r="K3988" i="7"/>
  <c r="K3987" i="7"/>
  <c r="K3986" i="7"/>
  <c r="K3985" i="7"/>
  <c r="K3984" i="7"/>
  <c r="K3983" i="7"/>
  <c r="K3982" i="7"/>
  <c r="K3981" i="7"/>
  <c r="K3980" i="7"/>
  <c r="K3979" i="7"/>
  <c r="K3978" i="7"/>
  <c r="K3977" i="7"/>
  <c r="K3976" i="7"/>
  <c r="K3975" i="7"/>
  <c r="K3974" i="7"/>
  <c r="K3973" i="7"/>
  <c r="K3972" i="7"/>
  <c r="K3971" i="7"/>
  <c r="K3970" i="7"/>
  <c r="K3969" i="7"/>
  <c r="K3968" i="7"/>
  <c r="K3967" i="7"/>
  <c r="K3966" i="7"/>
  <c r="K3965" i="7"/>
  <c r="K3964" i="7"/>
  <c r="K3963" i="7"/>
  <c r="K3962" i="7"/>
  <c r="K3961" i="7"/>
  <c r="K3960" i="7"/>
  <c r="K3959" i="7"/>
  <c r="K3958" i="7"/>
  <c r="K3957" i="7"/>
  <c r="K3956" i="7"/>
  <c r="K3955" i="7"/>
  <c r="K3954" i="7"/>
  <c r="K3953" i="7"/>
  <c r="K3952" i="7"/>
  <c r="K3951" i="7"/>
  <c r="K3950" i="7"/>
  <c r="K3949" i="7"/>
  <c r="K3948" i="7"/>
  <c r="K3947" i="7"/>
  <c r="K3946" i="7"/>
  <c r="K3945" i="7"/>
  <c r="K3944" i="7"/>
  <c r="K3943" i="7"/>
  <c r="K3942" i="7"/>
  <c r="K3941" i="7"/>
  <c r="K3940" i="7"/>
  <c r="K3939" i="7"/>
  <c r="K3938" i="7"/>
  <c r="K3937" i="7"/>
  <c r="K3936" i="7"/>
  <c r="K3935" i="7"/>
  <c r="K3934" i="7"/>
  <c r="K3933" i="7"/>
  <c r="K3932" i="7"/>
  <c r="K3931" i="7"/>
  <c r="K3930" i="7"/>
  <c r="K3929" i="7"/>
  <c r="K3928" i="7"/>
  <c r="K3927" i="7"/>
  <c r="K3926" i="7"/>
  <c r="K3925" i="7"/>
  <c r="K3924" i="7"/>
  <c r="K3923" i="7"/>
  <c r="K3922" i="7"/>
  <c r="K3921" i="7"/>
  <c r="K3920" i="7"/>
  <c r="K3919" i="7"/>
  <c r="K3918" i="7"/>
  <c r="K3917" i="7"/>
  <c r="K3916" i="7"/>
  <c r="K3915" i="7"/>
  <c r="K3914" i="7"/>
  <c r="K3913" i="7"/>
  <c r="K3912" i="7"/>
  <c r="K3911" i="7"/>
  <c r="K3910" i="7"/>
  <c r="K3909" i="7"/>
  <c r="K3908" i="7"/>
  <c r="K3907" i="7"/>
  <c r="K3906" i="7"/>
  <c r="K3905" i="7"/>
  <c r="K3904" i="7"/>
  <c r="K3903" i="7"/>
  <c r="K3902" i="7"/>
  <c r="K3901" i="7"/>
  <c r="K3900" i="7"/>
  <c r="K3899" i="7"/>
  <c r="K3898" i="7"/>
  <c r="K3897" i="7"/>
  <c r="K3896" i="7"/>
  <c r="K3895" i="7"/>
  <c r="K3894" i="7"/>
  <c r="K3893" i="7"/>
  <c r="K3892" i="7"/>
  <c r="K3891" i="7"/>
  <c r="K3890" i="7"/>
  <c r="K3889" i="7"/>
  <c r="K3888" i="7"/>
  <c r="K3887" i="7"/>
  <c r="K3886" i="7"/>
  <c r="K3885" i="7"/>
  <c r="K3884" i="7"/>
  <c r="K3883" i="7"/>
  <c r="K3882" i="7"/>
  <c r="K3881" i="7"/>
  <c r="K3880" i="7"/>
  <c r="K3879" i="7"/>
  <c r="K3878" i="7"/>
  <c r="K3877" i="7"/>
  <c r="K3876" i="7"/>
  <c r="K3875" i="7"/>
  <c r="K3874" i="7"/>
  <c r="K3873" i="7"/>
  <c r="K3872" i="7"/>
  <c r="K3871" i="7"/>
  <c r="K3870" i="7"/>
  <c r="K3869" i="7"/>
  <c r="K3868" i="7"/>
  <c r="K3867" i="7"/>
  <c r="K3866" i="7"/>
  <c r="K3865" i="7"/>
  <c r="K3864" i="7"/>
  <c r="K3863" i="7"/>
  <c r="K3862" i="7"/>
  <c r="K3861" i="7"/>
  <c r="K3860" i="7"/>
  <c r="K3859" i="7"/>
  <c r="K3858" i="7"/>
  <c r="K3857" i="7"/>
  <c r="K3856" i="7"/>
  <c r="K3855" i="7"/>
  <c r="K3854" i="7"/>
  <c r="K3853" i="7"/>
  <c r="K3852" i="7"/>
  <c r="K3851" i="7"/>
  <c r="K3850" i="7"/>
  <c r="K3849" i="7"/>
  <c r="K3848" i="7"/>
  <c r="K3847" i="7"/>
  <c r="K3846" i="7"/>
  <c r="K3845" i="7"/>
  <c r="K3844" i="7"/>
  <c r="K3843" i="7"/>
  <c r="K3842" i="7"/>
  <c r="K3841" i="7"/>
  <c r="K3840" i="7"/>
  <c r="K3839" i="7"/>
  <c r="K3838" i="7"/>
  <c r="K3837" i="7"/>
  <c r="K3836" i="7"/>
  <c r="K3835" i="7"/>
  <c r="K3834" i="7"/>
  <c r="K3833" i="7"/>
  <c r="K3832" i="7"/>
  <c r="K3831" i="7"/>
  <c r="K3830" i="7"/>
  <c r="K3829" i="7"/>
  <c r="K3828" i="7"/>
  <c r="K3827" i="7"/>
  <c r="K3826" i="7"/>
  <c r="K3825" i="7"/>
  <c r="K3824" i="7"/>
  <c r="K3823" i="7"/>
  <c r="K3822" i="7"/>
  <c r="K3821" i="7"/>
  <c r="K3820" i="7"/>
  <c r="K3819" i="7"/>
  <c r="K3818" i="7"/>
  <c r="K3817" i="7"/>
  <c r="K3816" i="7"/>
  <c r="K3815" i="7"/>
  <c r="K3814" i="7"/>
  <c r="K3813" i="7"/>
  <c r="K3812" i="7"/>
  <c r="K3811" i="7"/>
  <c r="K3810" i="7"/>
  <c r="K3809" i="7"/>
  <c r="K3808" i="7"/>
  <c r="K3807" i="7"/>
  <c r="K3806" i="7"/>
  <c r="K3805" i="7"/>
  <c r="K3804" i="7"/>
  <c r="K3803" i="7"/>
  <c r="K3802" i="7"/>
  <c r="K3801" i="7"/>
  <c r="K3800" i="7"/>
  <c r="K3799" i="7"/>
  <c r="K3798" i="7"/>
  <c r="K3797" i="7"/>
  <c r="K3796" i="7"/>
  <c r="K3795" i="7"/>
  <c r="K3794" i="7"/>
  <c r="K3793" i="7"/>
  <c r="K3792" i="7"/>
  <c r="K3791" i="7"/>
  <c r="K3790" i="7"/>
  <c r="K3789" i="7"/>
  <c r="K3788" i="7"/>
  <c r="K3787" i="7"/>
  <c r="K3786" i="7"/>
  <c r="K3785" i="7"/>
  <c r="K3784" i="7"/>
  <c r="K3783" i="7"/>
  <c r="K3782" i="7"/>
  <c r="K3781" i="7"/>
  <c r="K3780" i="7"/>
  <c r="K3779" i="7"/>
  <c r="K3778" i="7"/>
  <c r="K3777" i="7"/>
  <c r="K3776" i="7"/>
  <c r="K3775" i="7"/>
  <c r="K3774" i="7"/>
  <c r="K3773" i="7"/>
  <c r="K3772" i="7"/>
  <c r="K3771" i="7"/>
  <c r="K3770" i="7"/>
  <c r="K3769" i="7"/>
  <c r="K3768" i="7"/>
  <c r="K3767" i="7"/>
  <c r="K3766" i="7"/>
  <c r="K3765" i="7"/>
  <c r="K3764" i="7"/>
  <c r="K3763" i="7"/>
  <c r="K3762" i="7"/>
  <c r="K3761" i="7"/>
  <c r="K3760" i="7"/>
  <c r="K3759" i="7"/>
  <c r="K3758" i="7"/>
  <c r="K3757" i="7"/>
  <c r="K3756" i="7"/>
  <c r="K3755" i="7"/>
  <c r="K3754" i="7"/>
  <c r="K3753" i="7"/>
  <c r="K3752" i="7"/>
  <c r="K3751" i="7"/>
  <c r="K3750" i="7"/>
  <c r="K3749" i="7"/>
  <c r="K3748" i="7"/>
  <c r="K3747" i="7"/>
  <c r="K3746" i="7"/>
  <c r="K3745" i="7"/>
  <c r="K3744" i="7"/>
  <c r="K3743" i="7"/>
  <c r="K3742" i="7"/>
  <c r="K3741" i="7"/>
  <c r="K3740" i="7"/>
  <c r="K3739" i="7"/>
  <c r="K3738" i="7"/>
  <c r="K3737" i="7"/>
  <c r="K3736" i="7"/>
  <c r="K3735" i="7"/>
  <c r="K3734" i="7"/>
  <c r="K3733" i="7"/>
  <c r="K3732" i="7"/>
  <c r="K3731" i="7"/>
  <c r="K3730" i="7"/>
  <c r="K3729" i="7"/>
  <c r="K3728" i="7"/>
  <c r="K3727" i="7"/>
  <c r="K3726" i="7"/>
  <c r="K3725" i="7"/>
  <c r="K3724" i="7"/>
  <c r="K3723" i="7"/>
  <c r="K3722" i="7"/>
  <c r="K3721" i="7"/>
  <c r="K3720" i="7"/>
  <c r="K3719" i="7"/>
  <c r="K3718" i="7"/>
  <c r="K3717" i="7"/>
  <c r="K3716" i="7"/>
  <c r="K3715" i="7"/>
  <c r="K3714" i="7"/>
  <c r="K3713" i="7"/>
  <c r="K3712" i="7"/>
  <c r="K3711" i="7"/>
  <c r="K3710" i="7"/>
  <c r="K3709" i="7"/>
  <c r="K3708" i="7"/>
  <c r="K3707" i="7"/>
  <c r="K3706" i="7"/>
  <c r="K3705" i="7"/>
  <c r="K3704" i="7"/>
  <c r="K3703" i="7"/>
  <c r="K3702" i="7"/>
  <c r="K3701" i="7"/>
  <c r="K3700" i="7"/>
  <c r="K3699" i="7"/>
  <c r="K3698" i="7"/>
  <c r="K3697" i="7"/>
  <c r="K3696" i="7"/>
  <c r="K3695" i="7"/>
  <c r="K3694" i="7"/>
  <c r="K3693" i="7"/>
  <c r="K3692" i="7"/>
  <c r="K3691" i="7"/>
  <c r="K3690" i="7"/>
  <c r="K3689" i="7"/>
  <c r="K3688" i="7"/>
  <c r="K3687" i="7"/>
  <c r="K3686" i="7"/>
  <c r="K3685" i="7"/>
  <c r="K3684" i="7"/>
  <c r="K3683" i="7"/>
  <c r="K3682" i="7"/>
  <c r="K3681" i="7"/>
  <c r="K3680" i="7"/>
  <c r="K3679" i="7"/>
  <c r="K3678" i="7"/>
  <c r="K3677" i="7"/>
  <c r="K3676" i="7"/>
  <c r="K3675" i="7"/>
  <c r="K3674" i="7"/>
  <c r="K3673" i="7"/>
  <c r="K3672" i="7"/>
  <c r="K3671" i="7"/>
  <c r="K3670" i="7"/>
  <c r="K3669" i="7"/>
  <c r="K3668" i="7"/>
  <c r="K3667" i="7"/>
  <c r="K3666" i="7"/>
  <c r="K3665" i="7"/>
  <c r="K3664" i="7"/>
  <c r="K3663" i="7"/>
  <c r="K3662" i="7"/>
  <c r="K3661" i="7"/>
  <c r="K3660" i="7"/>
  <c r="K3659" i="7"/>
  <c r="K3658" i="7"/>
  <c r="K3657" i="7"/>
  <c r="K3656" i="7"/>
  <c r="K3655" i="7"/>
  <c r="K3654" i="7"/>
  <c r="K3653" i="7"/>
  <c r="K3652" i="7"/>
  <c r="K3651" i="7"/>
  <c r="K3650" i="7"/>
  <c r="K3649" i="7"/>
  <c r="K3648" i="7"/>
  <c r="K3647" i="7"/>
  <c r="K3646" i="7"/>
  <c r="K3645" i="7"/>
  <c r="K3644" i="7"/>
  <c r="K3643" i="7"/>
  <c r="K3642" i="7"/>
  <c r="K3641" i="7"/>
  <c r="K3640" i="7"/>
  <c r="K3639" i="7"/>
  <c r="K3638" i="7"/>
  <c r="K3637" i="7"/>
  <c r="K3636" i="7"/>
  <c r="K3635" i="7"/>
  <c r="K3634" i="7"/>
  <c r="K3633" i="7"/>
  <c r="K3632" i="7"/>
  <c r="K3631" i="7"/>
  <c r="K3630" i="7"/>
  <c r="K3629" i="7"/>
  <c r="K3628" i="7"/>
  <c r="K3627" i="7"/>
  <c r="K3626" i="7"/>
  <c r="K3625" i="7"/>
  <c r="K3624" i="7"/>
  <c r="K3623" i="7"/>
  <c r="K3622" i="7"/>
  <c r="K3621" i="7"/>
  <c r="K3620" i="7"/>
  <c r="K3619" i="7"/>
  <c r="K3618" i="7"/>
  <c r="K3617" i="7"/>
  <c r="K3616" i="7"/>
  <c r="K3615" i="7"/>
  <c r="K3614" i="7"/>
  <c r="K3613" i="7"/>
  <c r="K3612" i="7"/>
  <c r="K3611" i="7"/>
  <c r="K3610" i="7"/>
  <c r="K3609" i="7"/>
  <c r="K3608" i="7"/>
  <c r="K3607" i="7"/>
  <c r="K3606" i="7"/>
  <c r="K3605" i="7"/>
  <c r="K3604" i="7"/>
  <c r="K3603" i="7"/>
  <c r="K3602" i="7"/>
  <c r="K3601" i="7"/>
  <c r="K3600" i="7"/>
  <c r="K3599" i="7"/>
  <c r="K3598" i="7"/>
  <c r="K3597" i="7"/>
  <c r="K3596" i="7"/>
  <c r="K3595" i="7"/>
  <c r="K3594" i="7"/>
  <c r="K3593" i="7"/>
  <c r="K3592" i="7"/>
  <c r="K3591" i="7"/>
  <c r="K3590" i="7"/>
  <c r="K3589" i="7"/>
  <c r="K3588" i="7"/>
  <c r="K3587" i="7"/>
  <c r="K3586" i="7"/>
  <c r="K3585" i="7"/>
  <c r="K3584" i="7"/>
  <c r="K3583" i="7"/>
  <c r="K3582" i="7"/>
  <c r="K3581" i="7"/>
  <c r="K3580" i="7"/>
  <c r="K3579" i="7"/>
  <c r="K3578" i="7"/>
  <c r="K3577" i="7"/>
  <c r="K3576" i="7"/>
  <c r="K3575" i="7"/>
  <c r="K3574" i="7"/>
  <c r="K3573" i="7"/>
  <c r="K3572" i="7"/>
  <c r="K3571" i="7"/>
  <c r="K3570" i="7"/>
  <c r="K3569" i="7"/>
  <c r="K3568" i="7"/>
  <c r="K3567" i="7"/>
  <c r="K3566" i="7"/>
  <c r="K3565" i="7"/>
  <c r="K3564" i="7"/>
  <c r="K3563" i="7"/>
  <c r="K3562" i="7"/>
  <c r="K3561" i="7"/>
  <c r="K3560" i="7"/>
  <c r="K3559" i="7"/>
  <c r="K3558" i="7"/>
  <c r="K3557" i="7"/>
  <c r="K3556" i="7"/>
  <c r="K3555" i="7"/>
  <c r="K3554" i="7"/>
  <c r="K3553" i="7"/>
  <c r="K3552" i="7"/>
  <c r="K3551" i="7"/>
  <c r="K3550" i="7"/>
  <c r="K3549" i="7"/>
  <c r="K3548" i="7"/>
  <c r="K3547" i="7"/>
  <c r="K3546" i="7"/>
  <c r="K3545" i="7"/>
  <c r="K3544" i="7"/>
  <c r="K3543" i="7"/>
  <c r="K3542" i="7"/>
  <c r="K3541" i="7"/>
  <c r="K3540" i="7"/>
  <c r="K3539" i="7"/>
  <c r="K3538" i="7"/>
  <c r="K3537" i="7"/>
  <c r="K3536" i="7"/>
  <c r="K3535" i="7"/>
  <c r="K3534" i="7"/>
  <c r="K3533" i="7"/>
  <c r="K3532" i="7"/>
  <c r="K3531" i="7"/>
  <c r="K3530" i="7"/>
  <c r="K3529" i="7"/>
  <c r="K3528" i="7"/>
  <c r="K3527" i="7"/>
  <c r="K3526" i="7"/>
  <c r="K3525" i="7"/>
  <c r="K3524" i="7"/>
  <c r="K3523" i="7"/>
  <c r="K3522" i="7"/>
  <c r="K3521" i="7"/>
  <c r="K3520" i="7"/>
  <c r="K3519" i="7"/>
  <c r="K3518" i="7"/>
  <c r="K3517" i="7"/>
  <c r="K3516" i="7"/>
  <c r="K3515" i="7"/>
  <c r="K3514" i="7"/>
  <c r="K3513" i="7"/>
  <c r="K3512" i="7"/>
  <c r="K3511" i="7"/>
  <c r="K3510" i="7"/>
  <c r="K3509" i="7"/>
  <c r="K3508" i="7"/>
  <c r="K3507" i="7"/>
  <c r="K3506" i="7"/>
  <c r="K3505" i="7"/>
  <c r="K3504" i="7"/>
  <c r="K3503" i="7"/>
  <c r="K3502" i="7"/>
  <c r="K3501" i="7"/>
  <c r="K3500" i="7"/>
  <c r="K3499" i="7"/>
  <c r="K3498" i="7"/>
  <c r="K3497" i="7"/>
  <c r="K3496" i="7"/>
  <c r="K3495" i="7"/>
  <c r="K3494" i="7"/>
  <c r="K3493" i="7"/>
  <c r="K3492" i="7"/>
  <c r="K3491" i="7"/>
  <c r="K3490" i="7"/>
  <c r="K3489" i="7"/>
  <c r="K3488" i="7"/>
  <c r="K3487" i="7"/>
  <c r="K3486" i="7"/>
  <c r="K3485" i="7"/>
  <c r="K3484" i="7"/>
  <c r="K3483" i="7"/>
  <c r="K3482" i="7"/>
  <c r="K3481" i="7"/>
  <c r="K3480" i="7"/>
  <c r="K3479" i="7"/>
  <c r="K3478" i="7"/>
  <c r="K3477" i="7"/>
  <c r="K3476" i="7"/>
  <c r="K3475" i="7"/>
  <c r="K3474" i="7"/>
  <c r="K3473" i="7"/>
  <c r="K3472" i="7"/>
  <c r="K3471" i="7"/>
  <c r="K3470" i="7"/>
  <c r="K3469" i="7"/>
  <c r="K3468" i="7"/>
  <c r="K3467" i="7"/>
  <c r="K3466" i="7"/>
  <c r="K3465" i="7"/>
  <c r="K3464" i="7"/>
  <c r="K3463" i="7"/>
  <c r="K3462" i="7"/>
  <c r="K3461" i="7"/>
  <c r="K3460" i="7"/>
  <c r="K3459" i="7"/>
  <c r="K3458" i="7"/>
  <c r="K3457" i="7"/>
  <c r="K3456" i="7"/>
  <c r="K3455" i="7"/>
  <c r="K3454" i="7"/>
  <c r="K3453" i="7"/>
  <c r="K3452" i="7"/>
  <c r="K3451" i="7"/>
  <c r="K3450" i="7"/>
  <c r="K3449" i="7"/>
  <c r="K3448" i="7"/>
  <c r="K3447" i="7"/>
  <c r="K3446" i="7"/>
  <c r="K3445" i="7"/>
  <c r="K3444" i="7"/>
  <c r="K3443" i="7"/>
  <c r="K3442" i="7"/>
  <c r="K3441" i="7"/>
  <c r="K3440" i="7"/>
  <c r="K3439" i="7"/>
  <c r="K3438" i="7"/>
  <c r="K3437" i="7"/>
  <c r="K3436" i="7"/>
  <c r="K3435" i="7"/>
  <c r="K3434" i="7"/>
  <c r="K3433" i="7"/>
  <c r="K3432" i="7"/>
  <c r="K3431" i="7"/>
  <c r="K3430" i="7"/>
  <c r="K3429" i="7"/>
  <c r="K3428" i="7"/>
  <c r="K3427" i="7"/>
  <c r="K3426" i="7"/>
  <c r="K3425" i="7"/>
  <c r="K3424" i="7"/>
  <c r="K3423" i="7"/>
  <c r="K3422" i="7"/>
  <c r="K3421" i="7"/>
  <c r="K3420" i="7"/>
  <c r="K3419" i="7"/>
  <c r="K3418" i="7"/>
  <c r="K3417" i="7"/>
  <c r="K3416" i="7"/>
  <c r="K3415" i="7"/>
  <c r="K3414" i="7"/>
  <c r="K3413" i="7"/>
  <c r="K3412" i="7"/>
  <c r="K3411" i="7"/>
  <c r="K3410" i="7"/>
  <c r="K3409" i="7"/>
  <c r="K3408" i="7"/>
  <c r="K3407" i="7"/>
  <c r="K3406" i="7"/>
  <c r="K3405" i="7"/>
  <c r="K3404" i="7"/>
  <c r="K3403" i="7"/>
  <c r="K3402" i="7"/>
  <c r="K3401" i="7"/>
  <c r="K3400" i="7"/>
  <c r="K3399" i="7"/>
  <c r="K3398" i="7"/>
  <c r="K3397" i="7"/>
  <c r="K3396" i="7"/>
  <c r="K3395" i="7"/>
  <c r="K3394" i="7"/>
  <c r="K3393" i="7"/>
  <c r="K3392" i="7"/>
  <c r="K3391" i="7"/>
  <c r="K3390" i="7"/>
  <c r="K3389" i="7"/>
  <c r="K3388" i="7"/>
  <c r="K3387" i="7"/>
  <c r="K3386" i="7"/>
  <c r="K3385" i="7"/>
  <c r="K3384" i="7"/>
  <c r="K3383" i="7"/>
  <c r="K3382" i="7"/>
  <c r="K3381" i="7"/>
  <c r="K3380" i="7"/>
  <c r="K3379" i="7"/>
  <c r="K3378" i="7"/>
  <c r="K3377" i="7"/>
  <c r="K3376" i="7"/>
  <c r="K3375" i="7"/>
  <c r="K3374" i="7"/>
  <c r="K3373" i="7"/>
  <c r="K3372" i="7"/>
  <c r="K3371" i="7"/>
  <c r="K3370" i="7"/>
  <c r="K3369" i="7"/>
  <c r="K3368" i="7"/>
  <c r="K3367" i="7"/>
  <c r="K3366" i="7"/>
  <c r="K3365" i="7"/>
  <c r="K3364" i="7"/>
  <c r="K3363" i="7"/>
  <c r="K3362" i="7"/>
  <c r="K3361" i="7"/>
  <c r="K3360" i="7"/>
  <c r="K3359" i="7"/>
  <c r="K3358" i="7"/>
  <c r="K3357" i="7"/>
  <c r="K3356" i="7"/>
  <c r="K3355" i="7"/>
  <c r="K3354" i="7"/>
  <c r="K3353" i="7"/>
  <c r="K3352" i="7"/>
  <c r="K3351" i="7"/>
  <c r="K3350" i="7"/>
  <c r="K3349" i="7"/>
  <c r="K3348" i="7"/>
  <c r="K3347" i="7"/>
  <c r="K3346" i="7"/>
  <c r="K3345" i="7"/>
  <c r="K3344" i="7"/>
  <c r="K3343" i="7"/>
  <c r="K3342" i="7"/>
  <c r="K3341" i="7"/>
  <c r="K3340" i="7"/>
  <c r="K3339" i="7"/>
  <c r="K3338" i="7"/>
  <c r="K3337" i="7"/>
  <c r="K3336" i="7"/>
  <c r="K3335" i="7"/>
  <c r="K3334" i="7"/>
  <c r="K3333" i="7"/>
  <c r="K3332" i="7"/>
  <c r="K3331" i="7"/>
  <c r="K3330" i="7"/>
  <c r="K3329" i="7"/>
  <c r="K3328" i="7"/>
  <c r="K3327" i="7"/>
  <c r="K3326" i="7"/>
  <c r="K3325" i="7"/>
  <c r="K3324" i="7"/>
  <c r="K3323" i="7"/>
  <c r="K3322" i="7"/>
  <c r="K3321" i="7"/>
  <c r="K3320" i="7"/>
  <c r="K3319" i="7"/>
  <c r="K3318" i="7"/>
  <c r="K3317" i="7"/>
  <c r="K3316" i="7"/>
  <c r="K3315" i="7"/>
  <c r="K3314" i="7"/>
  <c r="K3313" i="7"/>
  <c r="K3312" i="7"/>
  <c r="K3311" i="7"/>
  <c r="K3310" i="7"/>
  <c r="K3309" i="7"/>
  <c r="K3308" i="7"/>
  <c r="K3307" i="7"/>
  <c r="K3306" i="7"/>
  <c r="K3305" i="7"/>
  <c r="K3304" i="7"/>
  <c r="K3303" i="7"/>
  <c r="K3302" i="7"/>
  <c r="K3301" i="7"/>
  <c r="K3300" i="7"/>
  <c r="K3299" i="7"/>
  <c r="K3298" i="7"/>
  <c r="K3297" i="7"/>
  <c r="K3296" i="7"/>
  <c r="K3295" i="7"/>
  <c r="K3294" i="7"/>
  <c r="K3293" i="7"/>
  <c r="K3292" i="7"/>
  <c r="K3291" i="7"/>
  <c r="K3290" i="7"/>
  <c r="K3289" i="7"/>
  <c r="K3288" i="7"/>
  <c r="K3287" i="7"/>
  <c r="K3286" i="7"/>
  <c r="K3285" i="7"/>
  <c r="K3284" i="7"/>
  <c r="K3283" i="7"/>
  <c r="K3282" i="7"/>
  <c r="K3281" i="7"/>
  <c r="K3280" i="7"/>
  <c r="K3279" i="7"/>
  <c r="K3278" i="7"/>
  <c r="K3277" i="7"/>
  <c r="K3276" i="7"/>
  <c r="K3275" i="7"/>
  <c r="K3274" i="7"/>
  <c r="K3273" i="7"/>
  <c r="K3272" i="7"/>
  <c r="K3271" i="7"/>
  <c r="K3270" i="7"/>
  <c r="K3269" i="7"/>
  <c r="K3268" i="7"/>
  <c r="K3267" i="7"/>
  <c r="K3266" i="7"/>
  <c r="K3265" i="7"/>
  <c r="K3264" i="7"/>
  <c r="K3263" i="7"/>
  <c r="K3262" i="7"/>
  <c r="K3261" i="7"/>
  <c r="K3260" i="7"/>
  <c r="K3259" i="7"/>
  <c r="K3258" i="7"/>
  <c r="K3257" i="7"/>
  <c r="K3256" i="7"/>
  <c r="K3255" i="7"/>
  <c r="K3254" i="7"/>
  <c r="K3253" i="7"/>
  <c r="K3252" i="7"/>
  <c r="K3251" i="7"/>
  <c r="K3250" i="7"/>
  <c r="K3249" i="7"/>
  <c r="K3248" i="7"/>
  <c r="K3247" i="7"/>
  <c r="K3246" i="7"/>
  <c r="K3245" i="7"/>
  <c r="K3244" i="7"/>
  <c r="K3243" i="7"/>
  <c r="K3242" i="7"/>
  <c r="K3241" i="7"/>
  <c r="K3240" i="7"/>
  <c r="K3239" i="7"/>
  <c r="K3238" i="7"/>
  <c r="K3237" i="7"/>
  <c r="K3236" i="7"/>
  <c r="K3235" i="7"/>
  <c r="K3234" i="7"/>
  <c r="K3233" i="7"/>
  <c r="K3232" i="7"/>
  <c r="K3231" i="7"/>
  <c r="K3230" i="7"/>
  <c r="K3229" i="7"/>
  <c r="K3228" i="7"/>
  <c r="K3227" i="7"/>
  <c r="K3226" i="7"/>
  <c r="K3225" i="7"/>
  <c r="K3224" i="7"/>
  <c r="K3223" i="7"/>
  <c r="K3222" i="7"/>
  <c r="K3221" i="7"/>
  <c r="K3220" i="7"/>
  <c r="K3219" i="7"/>
  <c r="K3218" i="7"/>
  <c r="K3217" i="7"/>
  <c r="K3216" i="7"/>
  <c r="K3215" i="7"/>
  <c r="K3214" i="7"/>
  <c r="K3213" i="7"/>
  <c r="K3212" i="7"/>
  <c r="K3211" i="7"/>
  <c r="K3210" i="7"/>
  <c r="K3209" i="7"/>
  <c r="K3208" i="7"/>
  <c r="K3207" i="7"/>
  <c r="K3206" i="7"/>
  <c r="K3205" i="7"/>
  <c r="K3204" i="7"/>
  <c r="K3203" i="7"/>
  <c r="K3202" i="7"/>
  <c r="K3201" i="7"/>
  <c r="K3200" i="7"/>
  <c r="K3199" i="7"/>
  <c r="K3198" i="7"/>
  <c r="K3197" i="7"/>
  <c r="K3196" i="7"/>
  <c r="K3195" i="7"/>
  <c r="K3194" i="7"/>
  <c r="K3193" i="7"/>
  <c r="K3192" i="7"/>
  <c r="K3191" i="7"/>
  <c r="K3190" i="7"/>
  <c r="K3189" i="7"/>
  <c r="K3188" i="7"/>
  <c r="K3187" i="7"/>
  <c r="K3186" i="7"/>
  <c r="K3185" i="7"/>
  <c r="K3184" i="7"/>
  <c r="K3183" i="7"/>
  <c r="K3182" i="7"/>
  <c r="K3181" i="7"/>
  <c r="K3180" i="7"/>
  <c r="K3179" i="7"/>
  <c r="K3178" i="7"/>
  <c r="K3177" i="7"/>
  <c r="K3176" i="7"/>
  <c r="K3175" i="7"/>
  <c r="K3174" i="7"/>
  <c r="K3173" i="7"/>
  <c r="K3172" i="7"/>
  <c r="K3171" i="7"/>
  <c r="K3170" i="7"/>
  <c r="K3169" i="7"/>
  <c r="K3168" i="7"/>
  <c r="K3167" i="7"/>
  <c r="K3166" i="7"/>
  <c r="K3165" i="7"/>
  <c r="K3164" i="7"/>
  <c r="K3163" i="7"/>
  <c r="K3162" i="7"/>
  <c r="K3161" i="7"/>
  <c r="K3160" i="7"/>
  <c r="K3159" i="7"/>
  <c r="K3158" i="7"/>
  <c r="K3157" i="7"/>
  <c r="K3156" i="7"/>
  <c r="K3155" i="7"/>
  <c r="K3154" i="7"/>
  <c r="K3153" i="7"/>
  <c r="K3152" i="7"/>
  <c r="K3151" i="7"/>
  <c r="K3150" i="7"/>
  <c r="K3149" i="7"/>
  <c r="K3148" i="7"/>
  <c r="K3147" i="7"/>
  <c r="K3146" i="7"/>
  <c r="K3145" i="7"/>
  <c r="K3144" i="7"/>
  <c r="K3143" i="7"/>
  <c r="K3142" i="7"/>
  <c r="K3141" i="7"/>
  <c r="K3140" i="7"/>
  <c r="K3139" i="7"/>
  <c r="K3138" i="7"/>
  <c r="K3137" i="7"/>
  <c r="K3136" i="7"/>
  <c r="K3135" i="7"/>
  <c r="K3134" i="7"/>
  <c r="K3133" i="7"/>
  <c r="K3132" i="7"/>
  <c r="K3131" i="7"/>
  <c r="K3130" i="7"/>
  <c r="K3129" i="7"/>
  <c r="K3128" i="7"/>
  <c r="K3127" i="7"/>
  <c r="K3126" i="7"/>
  <c r="K3125" i="7"/>
  <c r="K3124" i="7"/>
  <c r="K3123" i="7"/>
  <c r="K3122" i="7"/>
  <c r="K3121" i="7"/>
  <c r="K3120" i="7"/>
  <c r="K3119" i="7"/>
  <c r="K3118" i="7"/>
  <c r="K3117" i="7"/>
  <c r="K3116" i="7"/>
  <c r="K3115" i="7"/>
  <c r="K3114" i="7"/>
  <c r="K3113" i="7"/>
  <c r="K3112" i="7"/>
  <c r="K3111" i="7"/>
  <c r="K3110" i="7"/>
  <c r="K3109" i="7"/>
  <c r="K3108" i="7"/>
  <c r="K3107" i="7"/>
  <c r="K3106" i="7"/>
  <c r="K3105" i="7"/>
  <c r="K3104" i="7"/>
  <c r="K3103" i="7"/>
  <c r="K3102" i="7"/>
  <c r="K3101" i="7"/>
  <c r="K3100" i="7"/>
  <c r="K3099" i="7"/>
  <c r="K3098" i="7"/>
  <c r="K3097" i="7"/>
  <c r="K3096" i="7"/>
  <c r="K3095" i="7"/>
  <c r="K3094" i="7"/>
  <c r="K3093" i="7"/>
  <c r="K3092" i="7"/>
  <c r="K3091" i="7"/>
  <c r="K3090" i="7"/>
  <c r="K3089" i="7"/>
  <c r="K3088" i="7"/>
  <c r="K3087" i="7"/>
  <c r="K3086" i="7"/>
  <c r="K3085" i="7"/>
  <c r="K3084" i="7"/>
  <c r="K3083" i="7"/>
  <c r="K3082" i="7"/>
  <c r="K3081" i="7"/>
  <c r="K3080" i="7"/>
  <c r="K3079" i="7"/>
  <c r="K3078" i="7"/>
  <c r="K3077" i="7"/>
  <c r="K3076" i="7"/>
  <c r="K3075" i="7"/>
  <c r="K3074" i="7"/>
  <c r="K3073" i="7"/>
  <c r="K3072" i="7"/>
  <c r="K3071" i="7"/>
  <c r="K3070" i="7"/>
  <c r="K3069" i="7"/>
  <c r="K3068" i="7"/>
  <c r="K3067" i="7"/>
  <c r="K3066" i="7"/>
  <c r="K3065" i="7"/>
  <c r="K3064" i="7"/>
  <c r="K3063" i="7"/>
  <c r="K3062" i="7"/>
  <c r="K3061" i="7"/>
  <c r="K3060" i="7"/>
  <c r="K3059" i="7"/>
  <c r="K3058" i="7"/>
  <c r="K3057" i="7"/>
  <c r="K3056" i="7"/>
  <c r="K3055" i="7"/>
  <c r="K3054" i="7"/>
  <c r="K3053" i="7"/>
  <c r="K3052" i="7"/>
  <c r="K3051" i="7"/>
  <c r="K3050" i="7"/>
  <c r="K3049" i="7"/>
  <c r="K3048" i="7"/>
  <c r="K3047" i="7"/>
  <c r="K3046" i="7"/>
  <c r="K3045" i="7"/>
  <c r="K3044" i="7"/>
  <c r="K3043" i="7"/>
  <c r="K3042" i="7"/>
  <c r="K3041" i="7"/>
  <c r="K3040" i="7"/>
  <c r="K3039" i="7"/>
  <c r="K3038" i="7"/>
  <c r="K3037" i="7"/>
  <c r="K3036" i="7"/>
  <c r="K3035" i="7"/>
  <c r="K3034" i="7"/>
  <c r="K3033" i="7"/>
  <c r="K3032" i="7"/>
  <c r="K3031" i="7"/>
  <c r="K3030" i="7"/>
  <c r="K3029" i="7"/>
  <c r="K3028" i="7"/>
  <c r="K3027" i="7"/>
  <c r="K3026" i="7"/>
  <c r="K3025" i="7"/>
  <c r="K3024" i="7"/>
  <c r="K3023" i="7"/>
  <c r="K3022" i="7"/>
  <c r="K3021" i="7"/>
  <c r="K3020" i="7"/>
  <c r="K3019" i="7"/>
  <c r="K3018" i="7"/>
  <c r="K3017" i="7"/>
  <c r="K3016" i="7"/>
  <c r="K3015" i="7"/>
  <c r="K3014" i="7"/>
  <c r="K3013" i="7"/>
  <c r="K3012" i="7"/>
  <c r="K3011" i="7"/>
  <c r="K3010" i="7"/>
  <c r="K3009" i="7"/>
  <c r="K3008" i="7"/>
  <c r="K3007" i="7"/>
  <c r="K3006" i="7"/>
  <c r="K3005" i="7"/>
  <c r="K3004" i="7"/>
  <c r="K3003" i="7"/>
  <c r="K3002" i="7"/>
  <c r="K3001" i="7"/>
  <c r="K3000" i="7"/>
  <c r="K2999" i="7"/>
  <c r="K2998" i="7"/>
  <c r="K2997" i="7"/>
  <c r="K2996" i="7"/>
  <c r="K2995" i="7"/>
  <c r="K2994" i="7"/>
  <c r="K2993" i="7"/>
  <c r="K2992" i="7"/>
  <c r="K2991" i="7"/>
  <c r="K2990" i="7"/>
  <c r="K2989" i="7"/>
  <c r="K2988" i="7"/>
  <c r="K2987" i="7"/>
  <c r="K2986" i="7"/>
  <c r="K2985" i="7"/>
  <c r="K2984" i="7"/>
  <c r="K2983" i="7"/>
  <c r="K2982" i="7"/>
  <c r="K2981" i="7"/>
  <c r="K2980" i="7"/>
  <c r="K2979" i="7"/>
  <c r="K2978" i="7"/>
  <c r="K2977" i="7"/>
  <c r="K2976" i="7"/>
  <c r="K2975" i="7"/>
  <c r="K2974" i="7"/>
  <c r="K2973" i="7"/>
  <c r="K2972" i="7"/>
  <c r="K2971" i="7"/>
  <c r="K2970" i="7"/>
  <c r="K2969" i="7"/>
  <c r="K2968" i="7"/>
  <c r="K2967" i="7"/>
  <c r="K2966" i="7"/>
  <c r="K2965" i="7"/>
  <c r="K2964" i="7"/>
  <c r="K2963" i="7"/>
  <c r="K2962" i="7"/>
  <c r="K2961" i="7"/>
  <c r="K2960" i="7"/>
  <c r="K2959" i="7"/>
  <c r="K2958" i="7"/>
  <c r="K2957" i="7"/>
  <c r="K2956" i="7"/>
  <c r="K2955" i="7"/>
  <c r="K2954" i="7"/>
  <c r="K2953" i="7"/>
  <c r="K2952" i="7"/>
  <c r="K2951" i="7"/>
  <c r="K2950" i="7"/>
  <c r="K2949" i="7"/>
  <c r="K2948" i="7"/>
  <c r="K2947" i="7"/>
  <c r="K2946" i="7"/>
  <c r="K2945" i="7"/>
  <c r="K2944" i="7"/>
  <c r="K2943" i="7"/>
  <c r="K2942" i="7"/>
  <c r="K2941" i="7"/>
  <c r="K2940" i="7"/>
  <c r="K2939" i="7"/>
  <c r="K2938" i="7"/>
  <c r="K2937" i="7"/>
  <c r="K2936" i="7"/>
  <c r="K2935" i="7"/>
  <c r="K2934" i="7"/>
  <c r="K2933" i="7"/>
  <c r="K2932" i="7"/>
  <c r="K2931" i="7"/>
  <c r="K2930" i="7"/>
  <c r="K2929" i="7"/>
  <c r="K2928" i="7"/>
  <c r="K2927" i="7"/>
  <c r="K2926" i="7"/>
  <c r="K2925" i="7"/>
  <c r="K2924" i="7"/>
  <c r="K2923" i="7"/>
  <c r="K2922" i="7"/>
  <c r="K2921" i="7"/>
  <c r="K2920" i="7"/>
  <c r="K2919" i="7"/>
  <c r="K2918" i="7"/>
  <c r="K2917" i="7"/>
  <c r="K2916" i="7"/>
  <c r="K2915" i="7"/>
  <c r="K2914" i="7"/>
  <c r="K2913" i="7"/>
  <c r="K2912" i="7"/>
  <c r="K2911" i="7"/>
  <c r="K2910" i="7"/>
  <c r="K2909" i="7"/>
  <c r="K2908" i="7"/>
  <c r="K2907" i="7"/>
  <c r="K2906" i="7"/>
  <c r="K2905" i="7"/>
  <c r="K2904" i="7"/>
  <c r="K2903" i="7"/>
  <c r="K2902" i="7"/>
  <c r="K2901" i="7"/>
  <c r="K2900" i="7"/>
  <c r="K2899" i="7"/>
  <c r="K2898" i="7"/>
  <c r="K2897" i="7"/>
  <c r="K2896" i="7"/>
  <c r="K2895" i="7"/>
  <c r="K2894" i="7"/>
  <c r="K2893" i="7"/>
  <c r="K2892" i="7"/>
  <c r="K2891" i="7"/>
  <c r="K2890" i="7"/>
  <c r="K2889" i="7"/>
  <c r="K2888" i="7"/>
  <c r="K2887" i="7"/>
  <c r="K2886" i="7"/>
  <c r="K2885" i="7"/>
  <c r="K2884" i="7"/>
  <c r="K2883" i="7"/>
  <c r="K2882" i="7"/>
  <c r="K2881" i="7"/>
  <c r="K2880" i="7"/>
  <c r="K2879" i="7"/>
  <c r="K2878" i="7"/>
  <c r="K2877" i="7"/>
  <c r="K2876" i="7"/>
  <c r="K2875" i="7"/>
  <c r="K2874" i="7"/>
  <c r="K2873" i="7"/>
  <c r="K2872" i="7"/>
  <c r="K2871" i="7"/>
  <c r="K2870" i="7"/>
  <c r="K2869" i="7"/>
  <c r="K2868" i="7"/>
  <c r="K2867" i="7"/>
  <c r="K2866" i="7"/>
  <c r="K2865" i="7"/>
  <c r="K2864" i="7"/>
  <c r="K2863" i="7"/>
  <c r="K2862" i="7"/>
  <c r="K2861" i="7"/>
  <c r="K2860" i="7"/>
  <c r="K2859" i="7"/>
  <c r="K2858" i="7"/>
  <c r="K2857" i="7"/>
  <c r="K2856" i="7"/>
  <c r="K2855" i="7"/>
  <c r="K2854" i="7"/>
  <c r="K2853" i="7"/>
  <c r="K2852" i="7"/>
  <c r="K2851" i="7"/>
  <c r="K2850" i="7"/>
  <c r="K2849" i="7"/>
  <c r="K2848" i="7"/>
  <c r="K2847" i="7"/>
  <c r="K2846" i="7"/>
  <c r="K2845" i="7"/>
  <c r="K2844" i="7"/>
  <c r="K2843" i="7"/>
  <c r="K2842" i="7"/>
  <c r="K2841" i="7"/>
  <c r="K2840" i="7"/>
  <c r="K2839" i="7"/>
  <c r="K2838" i="7"/>
  <c r="K2837" i="7"/>
  <c r="K2836" i="7"/>
  <c r="K2835" i="7"/>
  <c r="K2834" i="7"/>
  <c r="K2833" i="7"/>
  <c r="K2832" i="7"/>
  <c r="K2831" i="7"/>
  <c r="K2830" i="7"/>
  <c r="K2829" i="7"/>
  <c r="K2828" i="7"/>
  <c r="K2827" i="7"/>
  <c r="K2826" i="7"/>
  <c r="K2825" i="7"/>
  <c r="K2824" i="7"/>
  <c r="K2823" i="7"/>
  <c r="K2822" i="7"/>
  <c r="K2821" i="7"/>
  <c r="K2820" i="7"/>
  <c r="K2819" i="7"/>
  <c r="K2818" i="7"/>
  <c r="K2817" i="7"/>
  <c r="K2816" i="7"/>
  <c r="K2815" i="7"/>
  <c r="K2814" i="7"/>
  <c r="K2813" i="7"/>
  <c r="K2812" i="7"/>
  <c r="K2811" i="7"/>
  <c r="K2810" i="7"/>
  <c r="K2809" i="7"/>
  <c r="K2808" i="7"/>
  <c r="K2807" i="7"/>
  <c r="K2806" i="7"/>
  <c r="K2805" i="7"/>
  <c r="K2804" i="7"/>
  <c r="K2803" i="7"/>
  <c r="K2802" i="7"/>
  <c r="K2801" i="7"/>
  <c r="K2800" i="7"/>
  <c r="K2799" i="7"/>
  <c r="K2798" i="7"/>
  <c r="K2797" i="7"/>
  <c r="K2796" i="7"/>
  <c r="K2795" i="7"/>
  <c r="K2794" i="7"/>
  <c r="K2793" i="7"/>
  <c r="K2792" i="7"/>
  <c r="K2791" i="7"/>
  <c r="K2790" i="7"/>
  <c r="K2789" i="7"/>
  <c r="K2788" i="7"/>
  <c r="K2787" i="7"/>
  <c r="K2786" i="7"/>
  <c r="K2785" i="7"/>
  <c r="K2784" i="7"/>
  <c r="K2783" i="7"/>
  <c r="K2782" i="7"/>
  <c r="K2781" i="7"/>
  <c r="K2780" i="7"/>
  <c r="K2779" i="7"/>
  <c r="K2778" i="7"/>
  <c r="K2777" i="7"/>
  <c r="K2776" i="7"/>
  <c r="K2775" i="7"/>
  <c r="K2774" i="7"/>
  <c r="K2773" i="7"/>
  <c r="K2772" i="7"/>
  <c r="K2771" i="7"/>
  <c r="K2770" i="7"/>
  <c r="K2769" i="7"/>
  <c r="K2768" i="7"/>
  <c r="K2767" i="7"/>
  <c r="K2766" i="7"/>
  <c r="K2765" i="7"/>
  <c r="K2764" i="7"/>
  <c r="K2763" i="7"/>
  <c r="K2762" i="7"/>
  <c r="K2761" i="7"/>
  <c r="K2760" i="7"/>
  <c r="K2759" i="7"/>
  <c r="K2758" i="7"/>
  <c r="K2757" i="7"/>
  <c r="K2756" i="7"/>
  <c r="K2755" i="7"/>
  <c r="K2754" i="7"/>
  <c r="K2753" i="7"/>
  <c r="K2752" i="7"/>
  <c r="K2751" i="7"/>
  <c r="K2750" i="7"/>
  <c r="K2749" i="7"/>
  <c r="K2748" i="7"/>
  <c r="K2747" i="7"/>
  <c r="K2746" i="7"/>
  <c r="K2745" i="7"/>
  <c r="K2744" i="7"/>
  <c r="K2743" i="7"/>
  <c r="K2742" i="7"/>
  <c r="K2741" i="7"/>
  <c r="K2740" i="7"/>
  <c r="K2739" i="7"/>
  <c r="K2738" i="7"/>
  <c r="K2737" i="7"/>
  <c r="K2736" i="7"/>
  <c r="K2735" i="7"/>
  <c r="K2734" i="7"/>
  <c r="K2733" i="7"/>
  <c r="K2732" i="7"/>
  <c r="K2731" i="7"/>
  <c r="K2730" i="7"/>
  <c r="K2729" i="7"/>
  <c r="K2728" i="7"/>
  <c r="K2727" i="7"/>
  <c r="K2726" i="7"/>
  <c r="K2725" i="7"/>
  <c r="K2724" i="7"/>
  <c r="K2723" i="7"/>
  <c r="K2722" i="7"/>
  <c r="K2721" i="7"/>
  <c r="K2720" i="7"/>
  <c r="K2719" i="7"/>
  <c r="K2718" i="7"/>
  <c r="K2717" i="7"/>
  <c r="K2716" i="7"/>
  <c r="K2715" i="7"/>
  <c r="K2714" i="7"/>
  <c r="K2713" i="7"/>
  <c r="K2712" i="7"/>
  <c r="K2711" i="7"/>
  <c r="K2710" i="7"/>
  <c r="K2709" i="7"/>
  <c r="K2708" i="7"/>
  <c r="K2707" i="7"/>
  <c r="K2706" i="7"/>
  <c r="K2705" i="7"/>
  <c r="K2704" i="7"/>
  <c r="K2703" i="7"/>
  <c r="K2702" i="7"/>
  <c r="K2701" i="7"/>
  <c r="K2700" i="7"/>
  <c r="K2699" i="7"/>
  <c r="K2698" i="7"/>
  <c r="K2697" i="7"/>
  <c r="K2696" i="7"/>
  <c r="K2695" i="7"/>
  <c r="K2694" i="7"/>
  <c r="K2693" i="7"/>
  <c r="K2692" i="7"/>
  <c r="K2691" i="7"/>
  <c r="K2690" i="7"/>
  <c r="K2689" i="7"/>
  <c r="K2688" i="7"/>
  <c r="K2687" i="7"/>
  <c r="K2686" i="7"/>
  <c r="K2685" i="7"/>
  <c r="K2684" i="7"/>
  <c r="K2683" i="7"/>
  <c r="K2682" i="7"/>
  <c r="K2681" i="7"/>
  <c r="K2680" i="7"/>
  <c r="K2679" i="7"/>
  <c r="K2678" i="7"/>
  <c r="K2677" i="7"/>
  <c r="K2676" i="7"/>
  <c r="K2675" i="7"/>
  <c r="K2674" i="7"/>
  <c r="K2673" i="7"/>
  <c r="K2672" i="7"/>
  <c r="K2671" i="7"/>
  <c r="K2670" i="7"/>
  <c r="K2669" i="7"/>
  <c r="K2668" i="7"/>
  <c r="K2667" i="7"/>
  <c r="K2666" i="7"/>
  <c r="K2665" i="7"/>
  <c r="K2664" i="7"/>
  <c r="K2663" i="7"/>
  <c r="K2662" i="7"/>
  <c r="K2661" i="7"/>
  <c r="K2660" i="7"/>
  <c r="K2659" i="7"/>
  <c r="K2658" i="7"/>
  <c r="K2657" i="7"/>
  <c r="K2656" i="7"/>
  <c r="K2655" i="7"/>
  <c r="K2654" i="7"/>
  <c r="K2653" i="7"/>
  <c r="K2652" i="7"/>
  <c r="K2651" i="7"/>
  <c r="K2650" i="7"/>
  <c r="K2649" i="7"/>
  <c r="K2648" i="7"/>
  <c r="K2647" i="7"/>
  <c r="K2646" i="7"/>
  <c r="K2645" i="7"/>
  <c r="K2644" i="7"/>
  <c r="K2643" i="7"/>
  <c r="K2642" i="7"/>
  <c r="K2641" i="7"/>
  <c r="K2640" i="7"/>
  <c r="K2639" i="7"/>
  <c r="K2638" i="7"/>
  <c r="K2637" i="7"/>
  <c r="K2636" i="7"/>
  <c r="K2635" i="7"/>
  <c r="K2634" i="7"/>
  <c r="K2633" i="7"/>
  <c r="K2632" i="7"/>
  <c r="K2631" i="7"/>
  <c r="K2630" i="7"/>
  <c r="K2629" i="7"/>
  <c r="K2628" i="7"/>
  <c r="K2627" i="7"/>
  <c r="K2626" i="7"/>
  <c r="K2625" i="7"/>
  <c r="K2624" i="7"/>
  <c r="K2623" i="7"/>
  <c r="K2622" i="7"/>
  <c r="K2621" i="7"/>
  <c r="K2620" i="7"/>
  <c r="K2619" i="7"/>
  <c r="K2618" i="7"/>
  <c r="K2617" i="7"/>
  <c r="K2616" i="7"/>
  <c r="K2615" i="7"/>
  <c r="K2614" i="7"/>
  <c r="K2613" i="7"/>
  <c r="K2612" i="7"/>
  <c r="K2611" i="7"/>
  <c r="K2610" i="7"/>
  <c r="K2609" i="7"/>
  <c r="K2608" i="7"/>
  <c r="K2607" i="7"/>
  <c r="K2606" i="7"/>
  <c r="K2605" i="7"/>
  <c r="K2604" i="7"/>
  <c r="K2603" i="7"/>
  <c r="K2602" i="7"/>
  <c r="K2601" i="7"/>
  <c r="K2600" i="7"/>
  <c r="K2599" i="7"/>
  <c r="K2598" i="7"/>
  <c r="K2597" i="7"/>
  <c r="K2596" i="7"/>
  <c r="K2595" i="7"/>
  <c r="K2594" i="7"/>
  <c r="K2593" i="7"/>
  <c r="K2592" i="7"/>
  <c r="K2591" i="7"/>
  <c r="K2590" i="7"/>
  <c r="K2589" i="7"/>
  <c r="K2588" i="7"/>
  <c r="K2587" i="7"/>
  <c r="K2586" i="7"/>
  <c r="K2585" i="7"/>
  <c r="K2584" i="7"/>
  <c r="K2583" i="7"/>
  <c r="K2582" i="7"/>
  <c r="K2581" i="7"/>
  <c r="K2580" i="7"/>
  <c r="K2579" i="7"/>
  <c r="K2578" i="7"/>
  <c r="K2577" i="7"/>
  <c r="K2576" i="7"/>
  <c r="K2575" i="7"/>
  <c r="K2574" i="7"/>
  <c r="K2573" i="7"/>
  <c r="K2572" i="7"/>
  <c r="K2571" i="7"/>
  <c r="K2570" i="7"/>
  <c r="K2569" i="7"/>
  <c r="K2568" i="7"/>
  <c r="K2567" i="7"/>
  <c r="K2566" i="7"/>
  <c r="K2565" i="7"/>
  <c r="K2564" i="7"/>
  <c r="K2563" i="7"/>
  <c r="K2562" i="7"/>
  <c r="K2561" i="7"/>
  <c r="K2560" i="7"/>
  <c r="K2559" i="7"/>
  <c r="K2558" i="7"/>
  <c r="K2557" i="7"/>
  <c r="K2556" i="7"/>
  <c r="K2555" i="7"/>
  <c r="K2554" i="7"/>
  <c r="K2553" i="7"/>
  <c r="K2552" i="7"/>
  <c r="K2551" i="7"/>
  <c r="K2550" i="7"/>
  <c r="K2549" i="7"/>
  <c r="K2548" i="7"/>
  <c r="K2547" i="7"/>
  <c r="K2546" i="7"/>
  <c r="K2545" i="7"/>
  <c r="K2544" i="7"/>
  <c r="K2543" i="7"/>
  <c r="K2542" i="7"/>
  <c r="K2541" i="7"/>
  <c r="K2540" i="7"/>
  <c r="K2539" i="7"/>
  <c r="K2538" i="7"/>
  <c r="K2537" i="7"/>
  <c r="K2536" i="7"/>
  <c r="K2535" i="7"/>
  <c r="K2534" i="7"/>
  <c r="K2533" i="7"/>
  <c r="K2532" i="7"/>
  <c r="K2531" i="7"/>
  <c r="K2530" i="7"/>
  <c r="K2529" i="7"/>
  <c r="K2528" i="7"/>
  <c r="K2527" i="7"/>
  <c r="K2526" i="7"/>
  <c r="K2525" i="7"/>
  <c r="K2524" i="7"/>
  <c r="K2523" i="7"/>
  <c r="K2522" i="7"/>
  <c r="K2521" i="7"/>
  <c r="K2520" i="7"/>
  <c r="K2519" i="7"/>
  <c r="K2518" i="7"/>
  <c r="K2517" i="7"/>
  <c r="K2516" i="7"/>
  <c r="K2515" i="7"/>
  <c r="K2514" i="7"/>
  <c r="K2513" i="7"/>
  <c r="K2512" i="7"/>
  <c r="K2511" i="7"/>
  <c r="K2510" i="7"/>
  <c r="K2509" i="7"/>
  <c r="K2508" i="7"/>
  <c r="K2507" i="7"/>
  <c r="K2506" i="7"/>
  <c r="K2505" i="7"/>
  <c r="K2504" i="7"/>
  <c r="K2503" i="7"/>
  <c r="K2502" i="7"/>
  <c r="K2501" i="7"/>
  <c r="K2500" i="7"/>
  <c r="K2499" i="7"/>
  <c r="K2498" i="7"/>
  <c r="K2497" i="7"/>
  <c r="K2496" i="7"/>
  <c r="K2495" i="7"/>
  <c r="K2494" i="7"/>
  <c r="K2493" i="7"/>
  <c r="K2492" i="7"/>
  <c r="K2491" i="7"/>
  <c r="K2490" i="7"/>
  <c r="K2489" i="7"/>
  <c r="K2488" i="7"/>
  <c r="K2487" i="7"/>
  <c r="K2486" i="7"/>
  <c r="K2485" i="7"/>
  <c r="K2484" i="7"/>
  <c r="K2483" i="7"/>
  <c r="K2482" i="7"/>
  <c r="K2481" i="7"/>
  <c r="K2480" i="7"/>
  <c r="K2479" i="7"/>
  <c r="K2478" i="7"/>
  <c r="K2477" i="7"/>
  <c r="K2476" i="7"/>
  <c r="K2475" i="7"/>
  <c r="K2474" i="7"/>
  <c r="K2473" i="7"/>
  <c r="K2472" i="7"/>
  <c r="K2471" i="7"/>
  <c r="K2470" i="7"/>
  <c r="K2469" i="7"/>
  <c r="K2468" i="7"/>
  <c r="K2467" i="7"/>
  <c r="K2466" i="7"/>
  <c r="K2465" i="7"/>
  <c r="K2464" i="7"/>
  <c r="K2463" i="7"/>
  <c r="K2462" i="7"/>
  <c r="K2461" i="7"/>
  <c r="K2460" i="7"/>
  <c r="K2459" i="7"/>
  <c r="K2458" i="7"/>
  <c r="K2457" i="7"/>
  <c r="K2456" i="7"/>
  <c r="K2455" i="7"/>
  <c r="K2454" i="7"/>
  <c r="K2453" i="7"/>
  <c r="K2452" i="7"/>
  <c r="K2451" i="7"/>
  <c r="K2450" i="7"/>
  <c r="K2449" i="7"/>
  <c r="K2448" i="7"/>
  <c r="K2447" i="7"/>
  <c r="K2446" i="7"/>
  <c r="K2445" i="7"/>
  <c r="K2444" i="7"/>
  <c r="K2443" i="7"/>
  <c r="K2442" i="7"/>
  <c r="K2441" i="7"/>
  <c r="K2440" i="7"/>
  <c r="K2439" i="7"/>
  <c r="K2438" i="7"/>
  <c r="K2437" i="7"/>
  <c r="K2436" i="7"/>
  <c r="K2435" i="7"/>
  <c r="K2434" i="7"/>
  <c r="K2433" i="7"/>
  <c r="K2432" i="7"/>
  <c r="K2431" i="7"/>
  <c r="K2430" i="7"/>
  <c r="K2429" i="7"/>
  <c r="K2428" i="7"/>
  <c r="K2427" i="7"/>
  <c r="K2426" i="7"/>
  <c r="K2425" i="7"/>
  <c r="K2424" i="7"/>
  <c r="K2423" i="7"/>
  <c r="K2422" i="7"/>
  <c r="K2421" i="7"/>
  <c r="K2420" i="7"/>
  <c r="K2419" i="7"/>
  <c r="K2418" i="7"/>
  <c r="K2417" i="7"/>
  <c r="K2416" i="7"/>
  <c r="K2415" i="7"/>
  <c r="K2414" i="7"/>
  <c r="K2413" i="7"/>
  <c r="K2412" i="7"/>
  <c r="K2411" i="7"/>
  <c r="K2410" i="7"/>
  <c r="K2409" i="7"/>
  <c r="K2408" i="7"/>
  <c r="K2407" i="7"/>
  <c r="K2406" i="7"/>
  <c r="K2405" i="7"/>
  <c r="K2404" i="7"/>
  <c r="K2403" i="7"/>
  <c r="K2402" i="7"/>
  <c r="K2401" i="7"/>
  <c r="K2400" i="7"/>
  <c r="K2399" i="7"/>
  <c r="K2398" i="7"/>
  <c r="K2397" i="7"/>
  <c r="K2396" i="7"/>
  <c r="K2395" i="7"/>
  <c r="K2394" i="7"/>
  <c r="K2393" i="7"/>
  <c r="K2392" i="7"/>
  <c r="K2391" i="7"/>
  <c r="K2390" i="7"/>
  <c r="K2389" i="7"/>
  <c r="K2388" i="7"/>
  <c r="K2387" i="7"/>
  <c r="K2386" i="7"/>
  <c r="K2385" i="7"/>
  <c r="K2384" i="7"/>
  <c r="K2383" i="7"/>
  <c r="K2382" i="7"/>
  <c r="K2381" i="7"/>
  <c r="K2380" i="7"/>
  <c r="K2379" i="7"/>
  <c r="K2378" i="7"/>
  <c r="K2377" i="7"/>
  <c r="K2376" i="7"/>
  <c r="K2375" i="7"/>
  <c r="K2374" i="7"/>
  <c r="K2373" i="7"/>
  <c r="K2372" i="7"/>
  <c r="K2371" i="7"/>
  <c r="K2370" i="7"/>
  <c r="K2369" i="7"/>
  <c r="K2368" i="7"/>
  <c r="K2367" i="7"/>
  <c r="K2366" i="7"/>
  <c r="K2365" i="7"/>
  <c r="K2364" i="7"/>
  <c r="K2363" i="7"/>
  <c r="K2362" i="7"/>
  <c r="K2361" i="7"/>
  <c r="K2360" i="7"/>
  <c r="K2359" i="7"/>
  <c r="K2358" i="7"/>
  <c r="K2357" i="7"/>
  <c r="K2356" i="7"/>
  <c r="K2355" i="7"/>
  <c r="K2354" i="7"/>
  <c r="K2353" i="7"/>
  <c r="K2352" i="7"/>
  <c r="K2351" i="7"/>
  <c r="K2350" i="7"/>
  <c r="K2349" i="7"/>
  <c r="K2348" i="7"/>
  <c r="K2347" i="7"/>
  <c r="K2346" i="7"/>
  <c r="K2345" i="7"/>
  <c r="K2344" i="7"/>
  <c r="K2343" i="7"/>
  <c r="K2342" i="7"/>
  <c r="K2341" i="7"/>
  <c r="K2340" i="7"/>
  <c r="K2339" i="7"/>
  <c r="K2338" i="7"/>
  <c r="K2337" i="7"/>
  <c r="K2336" i="7"/>
  <c r="K2335" i="7"/>
  <c r="K2334" i="7"/>
  <c r="K2333" i="7"/>
  <c r="K2332" i="7"/>
  <c r="K2331" i="7"/>
  <c r="K2330" i="7"/>
  <c r="K2329" i="7"/>
  <c r="K2328" i="7"/>
  <c r="K2327" i="7"/>
  <c r="K2326" i="7"/>
  <c r="K2325" i="7"/>
  <c r="K2324" i="7"/>
  <c r="K2323" i="7"/>
  <c r="K2322" i="7"/>
  <c r="K2321" i="7"/>
  <c r="K2320" i="7"/>
  <c r="K2319" i="7"/>
  <c r="K2318" i="7"/>
  <c r="K2317" i="7"/>
  <c r="K2316" i="7"/>
  <c r="K2315" i="7"/>
  <c r="K2314" i="7"/>
  <c r="K2313" i="7"/>
  <c r="K2312" i="7"/>
  <c r="K2311" i="7"/>
  <c r="K2310" i="7"/>
  <c r="K2309" i="7"/>
  <c r="K2308" i="7"/>
  <c r="K2307" i="7"/>
  <c r="K2306" i="7"/>
  <c r="K2305" i="7"/>
  <c r="K2304" i="7"/>
  <c r="K2303" i="7"/>
  <c r="K2302" i="7"/>
  <c r="K2301" i="7"/>
  <c r="K2300" i="7"/>
  <c r="K2299" i="7"/>
  <c r="K2298" i="7"/>
  <c r="K2297" i="7"/>
  <c r="K2296" i="7"/>
  <c r="K2295" i="7"/>
  <c r="K2294" i="7"/>
  <c r="K2293" i="7"/>
  <c r="K2292" i="7"/>
  <c r="K2291" i="7"/>
  <c r="K2290" i="7"/>
  <c r="K2289" i="7"/>
  <c r="K2288" i="7"/>
  <c r="K2287" i="7"/>
  <c r="K2286" i="7"/>
  <c r="K2285" i="7"/>
  <c r="K2284" i="7"/>
  <c r="K2283" i="7"/>
  <c r="K2282" i="7"/>
  <c r="K2281" i="7"/>
  <c r="K2280" i="7"/>
  <c r="K2279" i="7"/>
  <c r="K2278" i="7"/>
  <c r="K2277" i="7"/>
  <c r="K2276" i="7"/>
  <c r="K2275" i="7"/>
  <c r="K2274" i="7"/>
  <c r="K2273" i="7"/>
  <c r="K2272" i="7"/>
  <c r="K2271" i="7"/>
  <c r="K2270" i="7"/>
  <c r="K2269" i="7"/>
  <c r="K2268" i="7"/>
  <c r="K2267" i="7"/>
  <c r="K2266" i="7"/>
  <c r="K2265" i="7"/>
  <c r="K2264" i="7"/>
  <c r="K2263" i="7"/>
  <c r="K2262" i="7"/>
  <c r="K2261" i="7"/>
  <c r="K2260" i="7"/>
  <c r="K2259" i="7"/>
  <c r="K2258" i="7"/>
  <c r="K2257" i="7"/>
  <c r="K2256" i="7"/>
  <c r="K2255" i="7"/>
  <c r="K2254" i="7"/>
  <c r="K2253" i="7"/>
  <c r="K2252" i="7"/>
  <c r="K2251" i="7"/>
  <c r="K2250" i="7"/>
  <c r="K2249" i="7"/>
  <c r="K2248" i="7"/>
  <c r="K2247" i="7"/>
  <c r="K2246" i="7"/>
  <c r="K2245" i="7"/>
  <c r="K2244" i="7"/>
  <c r="K2243" i="7"/>
  <c r="K2242" i="7"/>
  <c r="K2241" i="7"/>
  <c r="K2240" i="7"/>
  <c r="K2239" i="7"/>
  <c r="K2238" i="7"/>
  <c r="K2237" i="7"/>
  <c r="K2236" i="7"/>
  <c r="K2235" i="7"/>
  <c r="K2234" i="7"/>
  <c r="K2233" i="7"/>
  <c r="K2232" i="7"/>
  <c r="K2231" i="7"/>
  <c r="K2230" i="7"/>
  <c r="K2229" i="7"/>
  <c r="K2228" i="7"/>
  <c r="K2227" i="7"/>
  <c r="K2226" i="7"/>
  <c r="K2225" i="7"/>
  <c r="K2224" i="7"/>
  <c r="K2223" i="7"/>
  <c r="K2222" i="7"/>
  <c r="K2221" i="7"/>
  <c r="K2220" i="7"/>
  <c r="K2219" i="7"/>
  <c r="K2218" i="7"/>
  <c r="K2217" i="7"/>
  <c r="K2216" i="7"/>
  <c r="K2215" i="7"/>
  <c r="K2214" i="7"/>
  <c r="K2213" i="7"/>
  <c r="K2212" i="7"/>
  <c r="K2211" i="7"/>
  <c r="K2210" i="7"/>
  <c r="K2209" i="7"/>
  <c r="K2208" i="7"/>
  <c r="K2207" i="7"/>
  <c r="K2206" i="7"/>
  <c r="K2205" i="7"/>
  <c r="K2204" i="7"/>
  <c r="K2203" i="7"/>
  <c r="K2202" i="7"/>
  <c r="K2201" i="7"/>
  <c r="K2200" i="7"/>
  <c r="K2199" i="7"/>
  <c r="K2198" i="7"/>
  <c r="K2197" i="7"/>
  <c r="K2196" i="7"/>
  <c r="K2195" i="7"/>
  <c r="K2194" i="7"/>
  <c r="K2193" i="7"/>
  <c r="K2192" i="7"/>
  <c r="K2191" i="7"/>
  <c r="K2190" i="7"/>
  <c r="K2189" i="7"/>
  <c r="K2188" i="7"/>
  <c r="K2187" i="7"/>
  <c r="K2186" i="7"/>
  <c r="K2185" i="7"/>
  <c r="K2184" i="7"/>
  <c r="K2183" i="7"/>
  <c r="K2182" i="7"/>
  <c r="K2181" i="7"/>
  <c r="K2180" i="7"/>
  <c r="K2179" i="7"/>
  <c r="K2178" i="7"/>
  <c r="K2177" i="7"/>
  <c r="K2176" i="7"/>
  <c r="K2175" i="7"/>
  <c r="K2174" i="7"/>
  <c r="K2173" i="7"/>
  <c r="K2172" i="7"/>
  <c r="K2171" i="7"/>
  <c r="K2170" i="7"/>
  <c r="K2169" i="7"/>
  <c r="K2168" i="7"/>
  <c r="K2167" i="7"/>
  <c r="K2166" i="7"/>
  <c r="K2165" i="7"/>
  <c r="K2164" i="7"/>
  <c r="K2163" i="7"/>
  <c r="K2162" i="7"/>
  <c r="K2161" i="7"/>
  <c r="K2160" i="7"/>
  <c r="K2159" i="7"/>
  <c r="K2158" i="7"/>
  <c r="K2157" i="7"/>
  <c r="K2156" i="7"/>
  <c r="K2155" i="7"/>
  <c r="K2154" i="7"/>
  <c r="K2153" i="7"/>
  <c r="K2152" i="7"/>
  <c r="K2151" i="7"/>
  <c r="K2150" i="7"/>
  <c r="K2149" i="7"/>
  <c r="K2148" i="7"/>
  <c r="K2147" i="7"/>
  <c r="K2146" i="7"/>
  <c r="K2145" i="7"/>
  <c r="K2144" i="7"/>
  <c r="K2143" i="7"/>
  <c r="K2142" i="7"/>
  <c r="K2141" i="7"/>
  <c r="K2140" i="7"/>
  <c r="K2139" i="7"/>
  <c r="K2138" i="7"/>
  <c r="K2137" i="7"/>
  <c r="K2136" i="7"/>
  <c r="K2135" i="7"/>
  <c r="K2134" i="7"/>
  <c r="K2133" i="7"/>
  <c r="K2132" i="7"/>
  <c r="K2131" i="7"/>
  <c r="K2130" i="7"/>
  <c r="K2129" i="7"/>
  <c r="K2128" i="7"/>
  <c r="K2127" i="7"/>
  <c r="K2126" i="7"/>
  <c r="K2125" i="7"/>
  <c r="K2124" i="7"/>
  <c r="K2123" i="7"/>
  <c r="K2122" i="7"/>
  <c r="K2121" i="7"/>
  <c r="K2120" i="7"/>
  <c r="K2119" i="7"/>
  <c r="K2118" i="7"/>
  <c r="K2117" i="7"/>
  <c r="K2116" i="7"/>
  <c r="K2115" i="7"/>
  <c r="K2114" i="7"/>
  <c r="K2113" i="7"/>
  <c r="K2112" i="7"/>
  <c r="K2111" i="7"/>
  <c r="K2110" i="7"/>
  <c r="K2109" i="7"/>
  <c r="K2108" i="7"/>
  <c r="K2107" i="7"/>
  <c r="K2106" i="7"/>
  <c r="K2105" i="7"/>
  <c r="K2104" i="7"/>
  <c r="K2103" i="7"/>
  <c r="K2102" i="7"/>
  <c r="K2101" i="7"/>
  <c r="K2100" i="7"/>
  <c r="K2099" i="7"/>
  <c r="K2098" i="7"/>
  <c r="K2097" i="7"/>
  <c r="K2096" i="7"/>
  <c r="K2095" i="7"/>
  <c r="K2094" i="7"/>
  <c r="K2093" i="7"/>
  <c r="K2092" i="7"/>
  <c r="K2091" i="7"/>
  <c r="K2090" i="7"/>
  <c r="K2089" i="7"/>
  <c r="K2088" i="7"/>
  <c r="K2087" i="7"/>
  <c r="K2086" i="7"/>
  <c r="K2085" i="7"/>
  <c r="K2084" i="7"/>
  <c r="K2083" i="7"/>
  <c r="K2082" i="7"/>
  <c r="K2081" i="7"/>
  <c r="K2080" i="7"/>
  <c r="K2079" i="7"/>
  <c r="K2078" i="7"/>
  <c r="K2077" i="7"/>
  <c r="K2076" i="7"/>
  <c r="K2075" i="7"/>
  <c r="K2074" i="7"/>
  <c r="K2073" i="7"/>
  <c r="K2072" i="7"/>
  <c r="K2071" i="7"/>
  <c r="K2070" i="7"/>
  <c r="K2069" i="7"/>
  <c r="K2068" i="7"/>
  <c r="K2067" i="7"/>
  <c r="K2066" i="7"/>
  <c r="K2065" i="7"/>
  <c r="K2064" i="7"/>
  <c r="K2063" i="7"/>
  <c r="K2062" i="7"/>
  <c r="K2061" i="7"/>
  <c r="K2060" i="7"/>
  <c r="K2059" i="7"/>
  <c r="K2058" i="7"/>
  <c r="K2057" i="7"/>
  <c r="K2056" i="7"/>
  <c r="K2055" i="7"/>
  <c r="K2054" i="7"/>
  <c r="K2053" i="7"/>
  <c r="K2052" i="7"/>
  <c r="K2051" i="7"/>
  <c r="K2050" i="7"/>
  <c r="K2049" i="7"/>
  <c r="K2048" i="7"/>
  <c r="K2047" i="7"/>
  <c r="K2046" i="7"/>
  <c r="K2045" i="7"/>
  <c r="K2044" i="7"/>
  <c r="K2043" i="7"/>
  <c r="K2042" i="7"/>
  <c r="K2041" i="7"/>
  <c r="K2040" i="7"/>
  <c r="K2039" i="7"/>
  <c r="K2038" i="7"/>
  <c r="K2037" i="7"/>
  <c r="K2036" i="7"/>
  <c r="K2035" i="7"/>
  <c r="K2034" i="7"/>
  <c r="K2033" i="7"/>
  <c r="K2032" i="7"/>
  <c r="K2031" i="7"/>
  <c r="K2030" i="7"/>
  <c r="K2029" i="7"/>
  <c r="K2028" i="7"/>
  <c r="K2027" i="7"/>
  <c r="K2026" i="7"/>
  <c r="K2025" i="7"/>
  <c r="K2024" i="7"/>
  <c r="K2023" i="7"/>
  <c r="K2022" i="7"/>
  <c r="K2021" i="7"/>
  <c r="K2020" i="7"/>
  <c r="K2019" i="7"/>
  <c r="K2018" i="7"/>
  <c r="K2017" i="7"/>
  <c r="K2016" i="7"/>
  <c r="K2015" i="7"/>
  <c r="K2014" i="7"/>
  <c r="K2013" i="7"/>
  <c r="K2012" i="7"/>
  <c r="K2011" i="7"/>
  <c r="K2010" i="7"/>
  <c r="K2009" i="7"/>
  <c r="K2008" i="7"/>
  <c r="K2007" i="7"/>
  <c r="K2006" i="7"/>
  <c r="K2005" i="7"/>
  <c r="K2004" i="7"/>
  <c r="K2003" i="7"/>
  <c r="K2002" i="7"/>
  <c r="K2001" i="7"/>
  <c r="K2000" i="7"/>
  <c r="K1999" i="7"/>
  <c r="K1998" i="7"/>
  <c r="K1997" i="7"/>
  <c r="K1996" i="7"/>
  <c r="K1995" i="7"/>
  <c r="K1994" i="7"/>
  <c r="K1993" i="7"/>
  <c r="K1992" i="7"/>
  <c r="K1991" i="7"/>
  <c r="K1990" i="7"/>
  <c r="K1989" i="7"/>
  <c r="K1988" i="7"/>
  <c r="K1987" i="7"/>
  <c r="K1986" i="7"/>
  <c r="K1985" i="7"/>
  <c r="K1984" i="7"/>
  <c r="K1983" i="7"/>
  <c r="K1982" i="7"/>
  <c r="K1981" i="7"/>
  <c r="K1980" i="7"/>
  <c r="K1979" i="7"/>
  <c r="K1978" i="7"/>
  <c r="K1977" i="7"/>
  <c r="K1976" i="7"/>
  <c r="K1975" i="7"/>
  <c r="K1974" i="7"/>
  <c r="K1973" i="7"/>
  <c r="K1972" i="7"/>
  <c r="K1971" i="7"/>
  <c r="K1970" i="7"/>
  <c r="K1969" i="7"/>
  <c r="K1968" i="7"/>
  <c r="K1967" i="7"/>
  <c r="K1966" i="7"/>
  <c r="K1965" i="7"/>
  <c r="K1964" i="7"/>
  <c r="K1963" i="7"/>
  <c r="K1962" i="7"/>
  <c r="K1961" i="7"/>
  <c r="K1960" i="7"/>
  <c r="K1959" i="7"/>
  <c r="K1958" i="7"/>
  <c r="K1957" i="7"/>
  <c r="K1956" i="7"/>
  <c r="K1955" i="7"/>
  <c r="K1954" i="7"/>
  <c r="K1953" i="7"/>
  <c r="K1952" i="7"/>
  <c r="K1951" i="7"/>
  <c r="K1950" i="7"/>
  <c r="K1949" i="7"/>
  <c r="K1948" i="7"/>
  <c r="K1947" i="7"/>
  <c r="K1946" i="7"/>
  <c r="K1945" i="7"/>
  <c r="K1944" i="7"/>
  <c r="K1943" i="7"/>
  <c r="K1942" i="7"/>
  <c r="K1941" i="7"/>
  <c r="K1940" i="7"/>
  <c r="K1939" i="7"/>
  <c r="K1938" i="7"/>
  <c r="K1937" i="7"/>
  <c r="K1936" i="7"/>
  <c r="K1935" i="7"/>
  <c r="K1934" i="7"/>
  <c r="K1933" i="7"/>
  <c r="K1932" i="7"/>
  <c r="K1931" i="7"/>
  <c r="K1930" i="7"/>
  <c r="K1929" i="7"/>
  <c r="K1928" i="7"/>
  <c r="K1927" i="7"/>
  <c r="K1926" i="7"/>
  <c r="K1925" i="7"/>
  <c r="K1924" i="7"/>
  <c r="K1923" i="7"/>
  <c r="K1922" i="7"/>
  <c r="K1921" i="7"/>
  <c r="K1920" i="7"/>
  <c r="K1919" i="7"/>
  <c r="K1918" i="7"/>
  <c r="K1917" i="7"/>
  <c r="K1916" i="7"/>
  <c r="K1915" i="7"/>
  <c r="K1914" i="7"/>
  <c r="K1913" i="7"/>
  <c r="K1912" i="7"/>
  <c r="K1911" i="7"/>
  <c r="K1910" i="7"/>
  <c r="K1909" i="7"/>
  <c r="K1908" i="7"/>
  <c r="K1907" i="7"/>
  <c r="K1906" i="7"/>
  <c r="K1905" i="7"/>
  <c r="K1904" i="7"/>
  <c r="K1903" i="7"/>
  <c r="K1902" i="7"/>
  <c r="K1901" i="7"/>
  <c r="K1900" i="7"/>
  <c r="K1899" i="7"/>
  <c r="K1898" i="7"/>
  <c r="K1897" i="7"/>
  <c r="K1896" i="7"/>
  <c r="K1895" i="7"/>
  <c r="K1894" i="7"/>
  <c r="K1893" i="7"/>
  <c r="K1892" i="7"/>
  <c r="K1891" i="7"/>
  <c r="K1890" i="7"/>
  <c r="K1889" i="7"/>
  <c r="K1888" i="7"/>
  <c r="K1887" i="7"/>
  <c r="K1886" i="7"/>
  <c r="K1885" i="7"/>
  <c r="K1884" i="7"/>
  <c r="K1883" i="7"/>
  <c r="K1882" i="7"/>
  <c r="K1881" i="7"/>
  <c r="K1880" i="7"/>
  <c r="K1879" i="7"/>
  <c r="K1878" i="7"/>
  <c r="K1877" i="7"/>
  <c r="K1876" i="7"/>
  <c r="K1875" i="7"/>
  <c r="K1874" i="7"/>
  <c r="K1873" i="7"/>
  <c r="K1872" i="7"/>
  <c r="K1871" i="7"/>
  <c r="K1870" i="7"/>
  <c r="K1869" i="7"/>
  <c r="K1868" i="7"/>
  <c r="K1867" i="7"/>
  <c r="K1866" i="7"/>
  <c r="K1865" i="7"/>
  <c r="K1864" i="7"/>
  <c r="K1863" i="7"/>
  <c r="K1862" i="7"/>
  <c r="K1861" i="7"/>
  <c r="K1860" i="7"/>
  <c r="K1859" i="7"/>
  <c r="K1858" i="7"/>
  <c r="K1857" i="7"/>
  <c r="K1856" i="7"/>
  <c r="K1855" i="7"/>
  <c r="K1854" i="7"/>
  <c r="K1853" i="7"/>
  <c r="K1852" i="7"/>
  <c r="K1851" i="7"/>
  <c r="K1850" i="7"/>
  <c r="K1849" i="7"/>
  <c r="K1848" i="7"/>
  <c r="K1847" i="7"/>
  <c r="K1846" i="7"/>
  <c r="K1845" i="7"/>
  <c r="K1844" i="7"/>
  <c r="K1843" i="7"/>
  <c r="K1842" i="7"/>
  <c r="K1841" i="7"/>
  <c r="K1840" i="7"/>
  <c r="K1839" i="7"/>
  <c r="K1838" i="7"/>
  <c r="K1837" i="7"/>
  <c r="K1836" i="7"/>
  <c r="K1835" i="7"/>
  <c r="K1834" i="7"/>
  <c r="K1833" i="7"/>
  <c r="K1832" i="7"/>
  <c r="K1831" i="7"/>
  <c r="K1830" i="7"/>
  <c r="K1829" i="7"/>
  <c r="K1828" i="7"/>
  <c r="K1827" i="7"/>
  <c r="K1826" i="7"/>
  <c r="K1825" i="7"/>
  <c r="K1824" i="7"/>
  <c r="K1823" i="7"/>
  <c r="K1822" i="7"/>
  <c r="K1821" i="7"/>
  <c r="K1820" i="7"/>
  <c r="K1819" i="7"/>
  <c r="K1818" i="7"/>
  <c r="K1817" i="7"/>
  <c r="K1816" i="7"/>
  <c r="K1815" i="7"/>
  <c r="K1814" i="7"/>
  <c r="K1813" i="7"/>
  <c r="K1812" i="7"/>
  <c r="K1811" i="7"/>
  <c r="K1810" i="7"/>
  <c r="K1809" i="7"/>
  <c r="K1808" i="7"/>
  <c r="K1807" i="7"/>
  <c r="K1806" i="7"/>
  <c r="K1805" i="7"/>
  <c r="K1804" i="7"/>
  <c r="K1803" i="7"/>
  <c r="K1802" i="7"/>
  <c r="K1801" i="7"/>
  <c r="K1800" i="7"/>
  <c r="K1799" i="7"/>
  <c r="K1798" i="7"/>
  <c r="K1797" i="7"/>
  <c r="K1796" i="7"/>
  <c r="K1795" i="7"/>
  <c r="K1794" i="7"/>
  <c r="K1793" i="7"/>
  <c r="K1792" i="7"/>
  <c r="K1791" i="7"/>
  <c r="K1790" i="7"/>
  <c r="K1789" i="7"/>
  <c r="K1788" i="7"/>
  <c r="K1787" i="7"/>
  <c r="K1786" i="7"/>
  <c r="K1785" i="7"/>
  <c r="K1784" i="7"/>
  <c r="K1783" i="7"/>
  <c r="K1782" i="7"/>
  <c r="K1781" i="7"/>
  <c r="K1780" i="7"/>
  <c r="K1779" i="7"/>
  <c r="K1778" i="7"/>
  <c r="K1777" i="7"/>
  <c r="K1776" i="7"/>
  <c r="K1775" i="7"/>
  <c r="K1774" i="7"/>
  <c r="K1773" i="7"/>
  <c r="K1772" i="7"/>
  <c r="K1771" i="7"/>
  <c r="K1770" i="7"/>
  <c r="K1769" i="7"/>
  <c r="K1768" i="7"/>
  <c r="K1767" i="7"/>
  <c r="K1766" i="7"/>
  <c r="K1765" i="7"/>
  <c r="K1764" i="7"/>
  <c r="K1763" i="7"/>
  <c r="K1762" i="7"/>
  <c r="K1761" i="7"/>
  <c r="K1760" i="7"/>
  <c r="K1759" i="7"/>
  <c r="K1758" i="7"/>
  <c r="K1757" i="7"/>
  <c r="K1756" i="7"/>
  <c r="K1755" i="7"/>
  <c r="K1754" i="7"/>
  <c r="K1753" i="7"/>
  <c r="K1752" i="7"/>
  <c r="K1751" i="7"/>
  <c r="K1750" i="7"/>
  <c r="K1749" i="7"/>
  <c r="K1748" i="7"/>
  <c r="K1747" i="7"/>
  <c r="K1746" i="7"/>
  <c r="K1745" i="7"/>
  <c r="K1744" i="7"/>
  <c r="K1743" i="7"/>
  <c r="K1742" i="7"/>
  <c r="K1741" i="7"/>
  <c r="K1740" i="7"/>
  <c r="K1739" i="7"/>
  <c r="K1738" i="7"/>
  <c r="K1737" i="7"/>
  <c r="K1736" i="7"/>
  <c r="K1735" i="7"/>
  <c r="K1734" i="7"/>
  <c r="K1733" i="7"/>
  <c r="K1732" i="7"/>
  <c r="K1731" i="7"/>
  <c r="K1730" i="7"/>
  <c r="K1729" i="7"/>
  <c r="K1728" i="7"/>
  <c r="K1727" i="7"/>
  <c r="K1726" i="7"/>
  <c r="K1725" i="7"/>
  <c r="K1724" i="7"/>
  <c r="K1723" i="7"/>
  <c r="K1722" i="7"/>
  <c r="K1721" i="7"/>
  <c r="K1720" i="7"/>
  <c r="K1719" i="7"/>
  <c r="K1718" i="7"/>
  <c r="K1717" i="7"/>
  <c r="K1716" i="7"/>
  <c r="K1715" i="7"/>
  <c r="K1714" i="7"/>
  <c r="K1713" i="7"/>
  <c r="K1712" i="7"/>
  <c r="K1711" i="7"/>
  <c r="K1710" i="7"/>
  <c r="K1709" i="7"/>
  <c r="K1708" i="7"/>
  <c r="K1707" i="7"/>
  <c r="K1706" i="7"/>
  <c r="K1705" i="7"/>
  <c r="K1704" i="7"/>
  <c r="K1703" i="7"/>
  <c r="K1702" i="7"/>
  <c r="K1701" i="7"/>
  <c r="K1700" i="7"/>
  <c r="K1699" i="7"/>
  <c r="K1698" i="7"/>
  <c r="K1697" i="7"/>
  <c r="K1696" i="7"/>
  <c r="K1695" i="7"/>
  <c r="K1694" i="7"/>
  <c r="K1693" i="7"/>
  <c r="K1692" i="7"/>
  <c r="K1691" i="7"/>
  <c r="K1690" i="7"/>
  <c r="K1689" i="7"/>
  <c r="K1688" i="7"/>
  <c r="K1687" i="7"/>
  <c r="K1686" i="7"/>
  <c r="K1685" i="7"/>
  <c r="K1684" i="7"/>
  <c r="K1683" i="7"/>
  <c r="K1682" i="7"/>
  <c r="K1681" i="7"/>
  <c r="K1680" i="7"/>
  <c r="K1679" i="7"/>
  <c r="K1678" i="7"/>
  <c r="K1677" i="7"/>
  <c r="K1676" i="7"/>
  <c r="K1675" i="7"/>
  <c r="K1674" i="7"/>
  <c r="K1673" i="7"/>
  <c r="K1672" i="7"/>
  <c r="K1671" i="7"/>
  <c r="K1670" i="7"/>
  <c r="K1669" i="7"/>
  <c r="K1668" i="7"/>
  <c r="K1667" i="7"/>
  <c r="K1666" i="7"/>
  <c r="K1665" i="7"/>
  <c r="K1664" i="7"/>
  <c r="K1663" i="7"/>
  <c r="K1662" i="7"/>
  <c r="K1661" i="7"/>
  <c r="K1660" i="7"/>
  <c r="K1659" i="7"/>
  <c r="K1658" i="7"/>
  <c r="K1657" i="7"/>
  <c r="K1656" i="7"/>
  <c r="K1655" i="7"/>
  <c r="K1654" i="7"/>
  <c r="K1653" i="7"/>
  <c r="K1652" i="7"/>
  <c r="K1651" i="7"/>
  <c r="K1650" i="7"/>
  <c r="K1649" i="7"/>
  <c r="K1648" i="7"/>
  <c r="K1647" i="7"/>
  <c r="K1646" i="7"/>
  <c r="K1645" i="7"/>
  <c r="K1644" i="7"/>
  <c r="K1643" i="7"/>
  <c r="K1642" i="7"/>
  <c r="K1641" i="7"/>
  <c r="K1640" i="7"/>
  <c r="K1639" i="7"/>
  <c r="K1638" i="7"/>
  <c r="K1637" i="7"/>
  <c r="K1636" i="7"/>
  <c r="K1635" i="7"/>
  <c r="K1634" i="7"/>
  <c r="K1633" i="7"/>
  <c r="K1632" i="7"/>
  <c r="K1631" i="7"/>
  <c r="K1630" i="7"/>
  <c r="K1629" i="7"/>
  <c r="K1628" i="7"/>
  <c r="K1627" i="7"/>
  <c r="K1626" i="7"/>
  <c r="K1625" i="7"/>
  <c r="K1624" i="7"/>
  <c r="K1623" i="7"/>
  <c r="K1622" i="7"/>
  <c r="K1621" i="7"/>
  <c r="K1620" i="7"/>
  <c r="K1619" i="7"/>
  <c r="K1618" i="7"/>
  <c r="K1617" i="7"/>
  <c r="K1616" i="7"/>
  <c r="K1615" i="7"/>
  <c r="K1614" i="7"/>
  <c r="K1613" i="7"/>
  <c r="K1612" i="7"/>
  <c r="K1611" i="7"/>
  <c r="K1610" i="7"/>
  <c r="K1609" i="7"/>
  <c r="K1608" i="7"/>
  <c r="K1607" i="7"/>
  <c r="K1606" i="7"/>
  <c r="K1605" i="7"/>
  <c r="K1604" i="7"/>
  <c r="K1603" i="7"/>
  <c r="K1602" i="7"/>
  <c r="K1601" i="7"/>
  <c r="K1600" i="7"/>
  <c r="K1599" i="7"/>
  <c r="K1598" i="7"/>
  <c r="K1597" i="7"/>
  <c r="K1596" i="7"/>
  <c r="K1595" i="7"/>
  <c r="K1594" i="7"/>
  <c r="K1593" i="7"/>
  <c r="K1592" i="7"/>
  <c r="K1591" i="7"/>
  <c r="K1590" i="7"/>
  <c r="K1589" i="7"/>
  <c r="K1588" i="7"/>
  <c r="K1587" i="7"/>
  <c r="K1586" i="7"/>
  <c r="K1585" i="7"/>
  <c r="K1584" i="7"/>
  <c r="K1583" i="7"/>
  <c r="K1582" i="7"/>
  <c r="K1581" i="7"/>
  <c r="K1580" i="7"/>
  <c r="K1579" i="7"/>
  <c r="K1578" i="7"/>
  <c r="K1577" i="7"/>
  <c r="K1576" i="7"/>
  <c r="K1575" i="7"/>
  <c r="K1574" i="7"/>
  <c r="K1573" i="7"/>
  <c r="K1572" i="7"/>
  <c r="K1571" i="7"/>
  <c r="K1570" i="7"/>
  <c r="K1569" i="7"/>
  <c r="K1568" i="7"/>
  <c r="K1567" i="7"/>
  <c r="K1566" i="7"/>
  <c r="K1565" i="7"/>
  <c r="K1564" i="7"/>
  <c r="K1563" i="7"/>
  <c r="K1562" i="7"/>
  <c r="K1561" i="7"/>
  <c r="K1560" i="7"/>
  <c r="K1559" i="7"/>
  <c r="K1558" i="7"/>
  <c r="K1557" i="7"/>
  <c r="K1556" i="7"/>
  <c r="K1555" i="7"/>
  <c r="K1554" i="7"/>
  <c r="K1553" i="7"/>
  <c r="K1552" i="7"/>
  <c r="K1551" i="7"/>
  <c r="K1550" i="7"/>
  <c r="K1549" i="7"/>
  <c r="K1548" i="7"/>
  <c r="K1547" i="7"/>
  <c r="K1546" i="7"/>
  <c r="K1545" i="7"/>
  <c r="K1544" i="7"/>
  <c r="K1543" i="7"/>
  <c r="K1542" i="7"/>
  <c r="K1541" i="7"/>
  <c r="K1540" i="7"/>
  <c r="K1539" i="7"/>
  <c r="K1538" i="7"/>
  <c r="K1537" i="7"/>
  <c r="K1536" i="7"/>
  <c r="K1535" i="7"/>
  <c r="K1534" i="7"/>
  <c r="K1533" i="7"/>
  <c r="K1532" i="7"/>
  <c r="K1531" i="7"/>
  <c r="K1530" i="7"/>
  <c r="K1529" i="7"/>
  <c r="K1528" i="7"/>
  <c r="K1527" i="7"/>
  <c r="K1526" i="7"/>
  <c r="K1525" i="7"/>
  <c r="K1524" i="7"/>
  <c r="K1523" i="7"/>
  <c r="K1522" i="7"/>
  <c r="K1521" i="7"/>
  <c r="K1520" i="7"/>
  <c r="K1519" i="7"/>
  <c r="K1518" i="7"/>
  <c r="K1517" i="7"/>
  <c r="K1516" i="7"/>
  <c r="K1515" i="7"/>
  <c r="K1514" i="7"/>
  <c r="K1513" i="7"/>
  <c r="K1512" i="7"/>
  <c r="K1511" i="7"/>
  <c r="K1510" i="7"/>
  <c r="K1509" i="7"/>
  <c r="K1508" i="7"/>
  <c r="K1507" i="7"/>
  <c r="K1506" i="7"/>
  <c r="K1505" i="7"/>
  <c r="K1504" i="7"/>
  <c r="K1503" i="7"/>
  <c r="K1502" i="7"/>
  <c r="K1501" i="7"/>
  <c r="K1500" i="7"/>
  <c r="K1499" i="7"/>
  <c r="K1498" i="7"/>
  <c r="K1497" i="7"/>
  <c r="K1496" i="7"/>
  <c r="K1495" i="7"/>
  <c r="K1494" i="7"/>
  <c r="K1493" i="7"/>
  <c r="K1492" i="7"/>
  <c r="K1491" i="7"/>
  <c r="K1490" i="7"/>
  <c r="K1489" i="7"/>
  <c r="K1488" i="7"/>
  <c r="K1487" i="7"/>
  <c r="K1486" i="7"/>
  <c r="K1485" i="7"/>
  <c r="K1484" i="7"/>
  <c r="K1483" i="7"/>
  <c r="K1482" i="7"/>
  <c r="K1481" i="7"/>
  <c r="K1480" i="7"/>
  <c r="K1479" i="7"/>
  <c r="K1478" i="7"/>
  <c r="K1477" i="7"/>
  <c r="K1476" i="7"/>
  <c r="K1475" i="7"/>
  <c r="K1474" i="7"/>
  <c r="K1473" i="7"/>
  <c r="K1472" i="7"/>
  <c r="K1471" i="7"/>
  <c r="K1470" i="7"/>
  <c r="K1469" i="7"/>
  <c r="K1468" i="7"/>
  <c r="K1467" i="7"/>
  <c r="K1466" i="7"/>
  <c r="K1465" i="7"/>
  <c r="K1464" i="7"/>
  <c r="K1463" i="7"/>
  <c r="K1462" i="7"/>
  <c r="K1461" i="7"/>
  <c r="K1460" i="7"/>
  <c r="K1459" i="7"/>
  <c r="K1458" i="7"/>
  <c r="K1457" i="7"/>
  <c r="K1456" i="7"/>
  <c r="K1455" i="7"/>
  <c r="K1454" i="7"/>
  <c r="K1453" i="7"/>
  <c r="K1452" i="7"/>
  <c r="K1451" i="7"/>
  <c r="K1450" i="7"/>
  <c r="K1449" i="7"/>
  <c r="K1448" i="7"/>
  <c r="K1447" i="7"/>
  <c r="K1446" i="7"/>
  <c r="K1445" i="7"/>
  <c r="K1444" i="7"/>
  <c r="K1443" i="7"/>
  <c r="K1442" i="7"/>
  <c r="K1441" i="7"/>
  <c r="K1440" i="7"/>
  <c r="K1439" i="7"/>
  <c r="K1438" i="7"/>
  <c r="K1437" i="7"/>
  <c r="K1436" i="7"/>
  <c r="K1435" i="7"/>
  <c r="K1434" i="7"/>
  <c r="K1433" i="7"/>
  <c r="K1432" i="7"/>
  <c r="K1431" i="7"/>
  <c r="K1430" i="7"/>
  <c r="K1429" i="7"/>
  <c r="K1428" i="7"/>
  <c r="K1427" i="7"/>
  <c r="K1426" i="7"/>
  <c r="K1425" i="7"/>
  <c r="K1424" i="7"/>
  <c r="K1423" i="7"/>
  <c r="K1422" i="7"/>
  <c r="K1421" i="7"/>
  <c r="K1420" i="7"/>
  <c r="K1419" i="7"/>
  <c r="K1418" i="7"/>
  <c r="K1417" i="7"/>
  <c r="K1416" i="7"/>
  <c r="K1415" i="7"/>
  <c r="K1414" i="7"/>
  <c r="K1413" i="7"/>
  <c r="K1412" i="7"/>
  <c r="K1411" i="7"/>
  <c r="K1410" i="7"/>
  <c r="K1409" i="7"/>
  <c r="K1408" i="7"/>
  <c r="K1407" i="7"/>
  <c r="K1406" i="7"/>
  <c r="K1405" i="7"/>
  <c r="K1404" i="7"/>
  <c r="K1403" i="7"/>
  <c r="K1402" i="7"/>
  <c r="K1401" i="7"/>
  <c r="K1400" i="7"/>
  <c r="K1399" i="7"/>
  <c r="K1398" i="7"/>
  <c r="K1397" i="7"/>
  <c r="K1396" i="7"/>
  <c r="K1395" i="7"/>
  <c r="K1394" i="7"/>
  <c r="K1393" i="7"/>
  <c r="K1392" i="7"/>
  <c r="K1391" i="7"/>
  <c r="K1390" i="7"/>
  <c r="K1389" i="7"/>
  <c r="K1388" i="7"/>
  <c r="K1387" i="7"/>
  <c r="K1386" i="7"/>
  <c r="K1385" i="7"/>
  <c r="K1384" i="7"/>
  <c r="K1383" i="7"/>
  <c r="K1382" i="7"/>
  <c r="K1381" i="7"/>
  <c r="K1380" i="7"/>
  <c r="K1379" i="7"/>
  <c r="K1378" i="7"/>
  <c r="K1377" i="7"/>
  <c r="K1376" i="7"/>
  <c r="K1375" i="7"/>
  <c r="K1374" i="7"/>
  <c r="K1373" i="7"/>
  <c r="K1372" i="7"/>
  <c r="K1371" i="7"/>
  <c r="K1370" i="7"/>
  <c r="K1369" i="7"/>
  <c r="K1368" i="7"/>
  <c r="K1367" i="7"/>
  <c r="K1366" i="7"/>
  <c r="K1365" i="7"/>
  <c r="K1364" i="7"/>
  <c r="K1363" i="7"/>
  <c r="K1362" i="7"/>
  <c r="K1361" i="7"/>
  <c r="K1360" i="7"/>
  <c r="K1359" i="7"/>
  <c r="K1358" i="7"/>
  <c r="K1357" i="7"/>
  <c r="K1356" i="7"/>
  <c r="K1355" i="7"/>
  <c r="K1354" i="7"/>
  <c r="K1353" i="7"/>
  <c r="K1352" i="7"/>
  <c r="K1351" i="7"/>
  <c r="K1350" i="7"/>
  <c r="K1349" i="7"/>
  <c r="K1348" i="7"/>
  <c r="K1347" i="7"/>
  <c r="K1346" i="7"/>
  <c r="K1345" i="7"/>
  <c r="K1344" i="7"/>
  <c r="K1343" i="7"/>
  <c r="K1342" i="7"/>
  <c r="K1341" i="7"/>
  <c r="K1340" i="7"/>
  <c r="K1339" i="7"/>
  <c r="K1338" i="7"/>
  <c r="K1337" i="7"/>
  <c r="K1336" i="7"/>
  <c r="K1335" i="7"/>
  <c r="K1334" i="7"/>
  <c r="K1333" i="7"/>
  <c r="K1332" i="7"/>
  <c r="K1331" i="7"/>
  <c r="K1330" i="7"/>
  <c r="K1329" i="7"/>
  <c r="K1328" i="7"/>
  <c r="K1327" i="7"/>
  <c r="K1326" i="7"/>
  <c r="K1325" i="7"/>
  <c r="K1324" i="7"/>
  <c r="K1323" i="7"/>
  <c r="K1322" i="7"/>
  <c r="K1321" i="7"/>
  <c r="K1320" i="7"/>
  <c r="K1319" i="7"/>
  <c r="K1318" i="7"/>
  <c r="K1317" i="7"/>
  <c r="K1316" i="7"/>
  <c r="K1315" i="7"/>
  <c r="K1314" i="7"/>
  <c r="K1313" i="7"/>
  <c r="K1312" i="7"/>
  <c r="K1311" i="7"/>
  <c r="K1310" i="7"/>
  <c r="K1309" i="7"/>
  <c r="K1308" i="7"/>
  <c r="K1307" i="7"/>
  <c r="K1306" i="7"/>
  <c r="K1305" i="7"/>
  <c r="K1304" i="7"/>
  <c r="K1303" i="7"/>
  <c r="K1302" i="7"/>
  <c r="K1301" i="7"/>
  <c r="K1300" i="7"/>
  <c r="K1299" i="7"/>
  <c r="K1298" i="7"/>
  <c r="K1297" i="7"/>
  <c r="K1296" i="7"/>
  <c r="K1295" i="7"/>
  <c r="K1294" i="7"/>
  <c r="K1293" i="7"/>
  <c r="K1292" i="7"/>
  <c r="K1291" i="7"/>
  <c r="K1290" i="7"/>
  <c r="K1289" i="7"/>
  <c r="K1288" i="7"/>
  <c r="K1287" i="7"/>
  <c r="K1286" i="7"/>
  <c r="K1285" i="7"/>
  <c r="K1284" i="7"/>
  <c r="K1283" i="7"/>
  <c r="K1282" i="7"/>
  <c r="K1281" i="7"/>
  <c r="K1280" i="7"/>
  <c r="K1279" i="7"/>
  <c r="K1278" i="7"/>
  <c r="K1277" i="7"/>
  <c r="K1276" i="7"/>
  <c r="K1275" i="7"/>
  <c r="K1274" i="7"/>
  <c r="K1273" i="7"/>
  <c r="K1272" i="7"/>
  <c r="K1271" i="7"/>
  <c r="K1270" i="7"/>
  <c r="K1269" i="7"/>
  <c r="K1268" i="7"/>
  <c r="K1267" i="7"/>
  <c r="K1266" i="7"/>
  <c r="K1265" i="7"/>
  <c r="K1264" i="7"/>
  <c r="K1263" i="7"/>
  <c r="K1262" i="7"/>
  <c r="K1261" i="7"/>
  <c r="K1260" i="7"/>
  <c r="K1259" i="7"/>
  <c r="K1258" i="7"/>
  <c r="K1257" i="7"/>
  <c r="K1256" i="7"/>
  <c r="K1255" i="7"/>
  <c r="K1254" i="7"/>
  <c r="K1253" i="7"/>
  <c r="K1252" i="7"/>
  <c r="K1251" i="7"/>
  <c r="K1250" i="7"/>
  <c r="K1249" i="7"/>
  <c r="K1248" i="7"/>
  <c r="K1247" i="7"/>
  <c r="K1246" i="7"/>
  <c r="K1245" i="7"/>
  <c r="K1244" i="7"/>
  <c r="K1243" i="7"/>
  <c r="K1242" i="7"/>
  <c r="K1241" i="7"/>
  <c r="K1240" i="7"/>
  <c r="K1239" i="7"/>
  <c r="K1238" i="7"/>
  <c r="K1237" i="7"/>
  <c r="K1236" i="7"/>
  <c r="K1235" i="7"/>
  <c r="K1234" i="7"/>
  <c r="K1233" i="7"/>
  <c r="K1232" i="7"/>
  <c r="K1231" i="7"/>
  <c r="K1230" i="7"/>
  <c r="K1229" i="7"/>
  <c r="K1228" i="7"/>
  <c r="K1227" i="7"/>
  <c r="K1226" i="7"/>
  <c r="K1225" i="7"/>
  <c r="K1224" i="7"/>
  <c r="K1223" i="7"/>
  <c r="K1222" i="7"/>
  <c r="K1221" i="7"/>
  <c r="K1220" i="7"/>
  <c r="K1219" i="7"/>
  <c r="K1218" i="7"/>
  <c r="K1217" i="7"/>
  <c r="K1216" i="7"/>
  <c r="K1215" i="7"/>
  <c r="K1214" i="7"/>
  <c r="K1213" i="7"/>
  <c r="K1212" i="7"/>
  <c r="K1211" i="7"/>
  <c r="K1210" i="7"/>
  <c r="K1209" i="7"/>
  <c r="K1208" i="7"/>
  <c r="K1207" i="7"/>
  <c r="K1206" i="7"/>
  <c r="K1205" i="7"/>
  <c r="K1204" i="7"/>
  <c r="K1203" i="7"/>
  <c r="K1202" i="7"/>
  <c r="K1201" i="7"/>
  <c r="K1200" i="7"/>
  <c r="K1199" i="7"/>
  <c r="K1198" i="7"/>
  <c r="K1197" i="7"/>
  <c r="K1196" i="7"/>
  <c r="K1195" i="7"/>
  <c r="K1194" i="7"/>
  <c r="K1193" i="7"/>
  <c r="K1192" i="7"/>
  <c r="K1191" i="7"/>
  <c r="K1190" i="7"/>
  <c r="K1189" i="7"/>
  <c r="K1188" i="7"/>
  <c r="K1187" i="7"/>
  <c r="K1186" i="7"/>
  <c r="K1185" i="7"/>
  <c r="K1184" i="7"/>
  <c r="K1183" i="7"/>
  <c r="K1182" i="7"/>
  <c r="K1181" i="7"/>
  <c r="K1180" i="7"/>
  <c r="K1179" i="7"/>
  <c r="K1178" i="7"/>
  <c r="K1177" i="7"/>
  <c r="K1176" i="7"/>
  <c r="K1175" i="7"/>
  <c r="K1174" i="7"/>
  <c r="K1173" i="7"/>
  <c r="K1172" i="7"/>
  <c r="K1171" i="7"/>
  <c r="K1170" i="7"/>
  <c r="K1169" i="7"/>
  <c r="K1168" i="7"/>
  <c r="K1167" i="7"/>
  <c r="K1166" i="7"/>
  <c r="K1165" i="7"/>
  <c r="K1164" i="7"/>
  <c r="K1163" i="7"/>
  <c r="K1162" i="7"/>
  <c r="K1161" i="7"/>
  <c r="K1160" i="7"/>
  <c r="K1159" i="7"/>
  <c r="K1158" i="7"/>
  <c r="K1157" i="7"/>
  <c r="K1156" i="7"/>
  <c r="K1155" i="7"/>
  <c r="K1154" i="7"/>
  <c r="K1153" i="7"/>
  <c r="K1152" i="7"/>
  <c r="K1151" i="7"/>
  <c r="K1150" i="7"/>
  <c r="K1149" i="7"/>
  <c r="K1148" i="7"/>
  <c r="K1147" i="7"/>
  <c r="K1146" i="7"/>
  <c r="K1145" i="7"/>
  <c r="K1144" i="7"/>
  <c r="K1143" i="7"/>
  <c r="K1142" i="7"/>
  <c r="K1141" i="7"/>
  <c r="K1140" i="7"/>
  <c r="K1139" i="7"/>
  <c r="K1138" i="7"/>
  <c r="K1137" i="7"/>
  <c r="K1136" i="7"/>
  <c r="K1135" i="7"/>
  <c r="K1134" i="7"/>
  <c r="K1133" i="7"/>
  <c r="K1132" i="7"/>
  <c r="K1131" i="7"/>
  <c r="K1130" i="7"/>
  <c r="K1129" i="7"/>
  <c r="K1128" i="7"/>
  <c r="K1127" i="7"/>
  <c r="K1126" i="7"/>
  <c r="K1125" i="7"/>
  <c r="K1124" i="7"/>
  <c r="K1123" i="7"/>
  <c r="K1122" i="7"/>
  <c r="K1121" i="7"/>
  <c r="K1120" i="7"/>
  <c r="K1119" i="7"/>
  <c r="K1118" i="7"/>
  <c r="K1117" i="7"/>
  <c r="K1116" i="7"/>
  <c r="K1115" i="7"/>
  <c r="K1114" i="7"/>
  <c r="K1113" i="7"/>
  <c r="K1112" i="7"/>
  <c r="K1111" i="7"/>
  <c r="K1110" i="7"/>
  <c r="K1109" i="7"/>
  <c r="K1108" i="7"/>
  <c r="K1107" i="7"/>
  <c r="K1106" i="7"/>
  <c r="K1105" i="7"/>
  <c r="K1104" i="7"/>
  <c r="K1103" i="7"/>
  <c r="K1102" i="7"/>
  <c r="K1101" i="7"/>
  <c r="K1100" i="7"/>
  <c r="K1099" i="7"/>
  <c r="K1098" i="7"/>
  <c r="K1097" i="7"/>
  <c r="K1096" i="7"/>
  <c r="K1095" i="7"/>
  <c r="K1094" i="7"/>
  <c r="K1093" i="7"/>
  <c r="K1092" i="7"/>
  <c r="K1091" i="7"/>
  <c r="K1090" i="7"/>
  <c r="K1089" i="7"/>
  <c r="K1088" i="7"/>
  <c r="K1087" i="7"/>
  <c r="K1086" i="7"/>
  <c r="K1085" i="7"/>
  <c r="K1084" i="7"/>
  <c r="K1083" i="7"/>
  <c r="K1082" i="7"/>
  <c r="K1081" i="7"/>
  <c r="K1080" i="7"/>
  <c r="K1079" i="7"/>
  <c r="K1078" i="7"/>
  <c r="K1077" i="7"/>
  <c r="K1076" i="7"/>
  <c r="K1075" i="7"/>
  <c r="K1074" i="7"/>
  <c r="K1073" i="7"/>
  <c r="K1072" i="7"/>
  <c r="K1071" i="7"/>
  <c r="K1070" i="7"/>
  <c r="K1069" i="7"/>
  <c r="K1068" i="7"/>
  <c r="K1067" i="7"/>
  <c r="K1066" i="7"/>
  <c r="K1065" i="7"/>
  <c r="K1064" i="7"/>
  <c r="K1063" i="7"/>
  <c r="K1062" i="7"/>
  <c r="K1061" i="7"/>
  <c r="K1060" i="7"/>
  <c r="K1059" i="7"/>
  <c r="K1058" i="7"/>
  <c r="K1057" i="7"/>
  <c r="K1056" i="7"/>
  <c r="K1055" i="7"/>
  <c r="K1054" i="7"/>
  <c r="K1053" i="7"/>
  <c r="K1052" i="7"/>
  <c r="K1051" i="7"/>
  <c r="K1050" i="7"/>
  <c r="K1049" i="7"/>
  <c r="K1048" i="7"/>
  <c r="K1047" i="7"/>
  <c r="K1046" i="7"/>
  <c r="K1045" i="7"/>
  <c r="K1044" i="7"/>
  <c r="K1043" i="7"/>
  <c r="K1042" i="7"/>
  <c r="K1041" i="7"/>
  <c r="K1040" i="7"/>
  <c r="K1039" i="7"/>
  <c r="K1038" i="7"/>
  <c r="K1037" i="7"/>
  <c r="K1036" i="7"/>
  <c r="K1035" i="7"/>
  <c r="K1034" i="7"/>
  <c r="K1033" i="7"/>
  <c r="K1032" i="7"/>
  <c r="K1031" i="7"/>
  <c r="K1030" i="7"/>
  <c r="K1029" i="7"/>
  <c r="K1028" i="7"/>
  <c r="K1027" i="7"/>
  <c r="K1026" i="7"/>
  <c r="K1025" i="7"/>
  <c r="K1024" i="7"/>
  <c r="K1023" i="7"/>
  <c r="K1022" i="7"/>
  <c r="K1021" i="7"/>
  <c r="K1020" i="7"/>
  <c r="K1019" i="7"/>
  <c r="K1018" i="7"/>
  <c r="K1017" i="7"/>
  <c r="K1016" i="7"/>
  <c r="K1015" i="7"/>
  <c r="K1014" i="7"/>
  <c r="K1013" i="7"/>
  <c r="K1012" i="7"/>
  <c r="K1011" i="7"/>
  <c r="K1010" i="7"/>
  <c r="K1009" i="7"/>
  <c r="K1008" i="7"/>
  <c r="K1007" i="7"/>
  <c r="K1006" i="7"/>
  <c r="K1005" i="7"/>
  <c r="K1004" i="7"/>
  <c r="K1003" i="7"/>
  <c r="K1002" i="7"/>
  <c r="K1001" i="7"/>
  <c r="K1000" i="7"/>
  <c r="K999" i="7"/>
  <c r="K998" i="7"/>
  <c r="K997" i="7"/>
  <c r="K996" i="7"/>
  <c r="K995" i="7"/>
  <c r="K994" i="7"/>
  <c r="K993" i="7"/>
  <c r="K992" i="7"/>
  <c r="K991" i="7"/>
  <c r="K990" i="7"/>
  <c r="K989" i="7"/>
  <c r="K988" i="7"/>
  <c r="K987" i="7"/>
  <c r="K986" i="7"/>
  <c r="K985" i="7"/>
  <c r="K984" i="7"/>
  <c r="K983" i="7"/>
  <c r="K982" i="7"/>
  <c r="K981" i="7"/>
  <c r="K980" i="7"/>
  <c r="K979" i="7"/>
  <c r="K978" i="7"/>
  <c r="K977" i="7"/>
  <c r="K976" i="7"/>
  <c r="K975" i="7"/>
  <c r="K974" i="7"/>
  <c r="K973" i="7"/>
  <c r="K972" i="7"/>
  <c r="K971" i="7"/>
  <c r="K970" i="7"/>
  <c r="K969" i="7"/>
  <c r="K968" i="7"/>
  <c r="K967" i="7"/>
  <c r="K966" i="7"/>
  <c r="K965" i="7"/>
  <c r="K964" i="7"/>
  <c r="K963" i="7"/>
  <c r="K962" i="7"/>
  <c r="K961" i="7"/>
  <c r="K960" i="7"/>
  <c r="K959" i="7"/>
  <c r="K958" i="7"/>
  <c r="K957" i="7"/>
  <c r="K956" i="7"/>
  <c r="K955" i="7"/>
  <c r="K954" i="7"/>
  <c r="K953" i="7"/>
  <c r="K952" i="7"/>
  <c r="K951" i="7"/>
  <c r="K950" i="7"/>
  <c r="K949" i="7"/>
  <c r="K948" i="7"/>
  <c r="K947" i="7"/>
  <c r="K946" i="7"/>
  <c r="K945" i="7"/>
  <c r="K944" i="7"/>
  <c r="K943" i="7"/>
  <c r="K942" i="7"/>
  <c r="K941" i="7"/>
  <c r="K940" i="7"/>
  <c r="K939" i="7"/>
  <c r="K938" i="7"/>
  <c r="K937" i="7"/>
  <c r="K936" i="7"/>
  <c r="K935" i="7"/>
  <c r="K934" i="7"/>
  <c r="K933" i="7"/>
  <c r="K932" i="7"/>
  <c r="K931" i="7"/>
  <c r="K930" i="7"/>
  <c r="K929" i="7"/>
  <c r="K928" i="7"/>
  <c r="K927" i="7"/>
  <c r="K926" i="7"/>
  <c r="K925" i="7"/>
  <c r="K924" i="7"/>
  <c r="K923" i="7"/>
  <c r="K922" i="7"/>
  <c r="K921" i="7"/>
  <c r="K920" i="7"/>
  <c r="K919" i="7"/>
  <c r="K918" i="7"/>
  <c r="K917" i="7"/>
  <c r="K916" i="7"/>
  <c r="K915" i="7"/>
  <c r="K914" i="7"/>
  <c r="K913" i="7"/>
  <c r="K912" i="7"/>
  <c r="K911" i="7"/>
  <c r="K910" i="7"/>
  <c r="K909" i="7"/>
  <c r="K908" i="7"/>
  <c r="K907" i="7"/>
  <c r="K906" i="7"/>
  <c r="K905" i="7"/>
  <c r="K904" i="7"/>
  <c r="K903" i="7"/>
  <c r="K902" i="7"/>
  <c r="K901" i="7"/>
  <c r="K900" i="7"/>
  <c r="K899" i="7"/>
  <c r="K898" i="7"/>
  <c r="K897" i="7"/>
  <c r="K896" i="7"/>
  <c r="K895" i="7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609" i="7"/>
  <c r="K608" i="7"/>
  <c r="K607" i="7"/>
  <c r="K606" i="7"/>
  <c r="K605" i="7"/>
  <c r="K604" i="7"/>
  <c r="K603" i="7"/>
  <c r="K602" i="7"/>
  <c r="K601" i="7"/>
  <c r="K600" i="7"/>
  <c r="K599" i="7"/>
  <c r="K598" i="7"/>
  <c r="K597" i="7"/>
  <c r="K596" i="7"/>
  <c r="K595" i="7"/>
  <c r="K594" i="7"/>
  <c r="K593" i="7"/>
  <c r="K592" i="7"/>
  <c r="K591" i="7"/>
  <c r="K590" i="7"/>
  <c r="K589" i="7"/>
  <c r="K588" i="7"/>
  <c r="K587" i="7"/>
  <c r="K586" i="7"/>
  <c r="K585" i="7"/>
  <c r="K584" i="7"/>
  <c r="K583" i="7"/>
  <c r="K582" i="7"/>
  <c r="K581" i="7"/>
  <c r="K580" i="7"/>
  <c r="K579" i="7"/>
  <c r="K578" i="7"/>
  <c r="K577" i="7"/>
  <c r="K576" i="7"/>
  <c r="K575" i="7"/>
  <c r="K574" i="7"/>
  <c r="K573" i="7"/>
  <c r="K572" i="7"/>
  <c r="K571" i="7"/>
  <c r="K570" i="7"/>
  <c r="K569" i="7"/>
  <c r="K568" i="7"/>
  <c r="K567" i="7"/>
  <c r="K566" i="7"/>
  <c r="K565" i="7"/>
  <c r="K564" i="7"/>
  <c r="K563" i="7"/>
  <c r="K562" i="7"/>
  <c r="K561" i="7"/>
  <c r="K560" i="7"/>
  <c r="K559" i="7"/>
  <c r="K558" i="7"/>
  <c r="K557" i="7"/>
  <c r="K556" i="7"/>
  <c r="K555" i="7"/>
  <c r="K554" i="7"/>
  <c r="K553" i="7"/>
  <c r="K552" i="7"/>
  <c r="K551" i="7"/>
  <c r="K550" i="7"/>
  <c r="K549" i="7"/>
  <c r="K548" i="7"/>
  <c r="K547" i="7"/>
  <c r="K546" i="7"/>
  <c r="K545" i="7"/>
  <c r="K544" i="7"/>
  <c r="K543" i="7"/>
  <c r="K542" i="7"/>
  <c r="K541" i="7"/>
  <c r="K540" i="7"/>
  <c r="K539" i="7"/>
  <c r="K538" i="7"/>
  <c r="K537" i="7"/>
  <c r="K536" i="7"/>
  <c r="K535" i="7"/>
  <c r="K534" i="7"/>
  <c r="K533" i="7"/>
  <c r="K532" i="7"/>
  <c r="K531" i="7"/>
  <c r="K530" i="7"/>
  <c r="K529" i="7"/>
  <c r="K528" i="7"/>
  <c r="K527" i="7"/>
  <c r="K526" i="7"/>
  <c r="K525" i="7"/>
  <c r="K524" i="7"/>
  <c r="K523" i="7"/>
  <c r="K522" i="7"/>
  <c r="K521" i="7"/>
  <c r="K520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J4528" i="7"/>
  <c r="J4527" i="7"/>
  <c r="J4526" i="7"/>
  <c r="J4525" i="7"/>
  <c r="J4524" i="7"/>
  <c r="J4523" i="7"/>
  <c r="J4522" i="7"/>
  <c r="J4521" i="7"/>
  <c r="J4520" i="7"/>
  <c r="J4519" i="7"/>
  <c r="J4518" i="7"/>
  <c r="J4517" i="7"/>
  <c r="J4516" i="7"/>
  <c r="J4515" i="7"/>
  <c r="J4514" i="7"/>
  <c r="J4513" i="7"/>
  <c r="J4512" i="7"/>
  <c r="J4511" i="7"/>
  <c r="J4510" i="7"/>
  <c r="J4509" i="7"/>
  <c r="J4508" i="7"/>
  <c r="J4507" i="7"/>
  <c r="J4506" i="7"/>
  <c r="J4505" i="7"/>
  <c r="J4504" i="7"/>
  <c r="J4503" i="7"/>
  <c r="J4502" i="7"/>
  <c r="J4501" i="7"/>
  <c r="J4500" i="7"/>
  <c r="J4499" i="7"/>
  <c r="J4498" i="7"/>
  <c r="J4497" i="7"/>
  <c r="J4496" i="7"/>
  <c r="J4495" i="7"/>
  <c r="J4494" i="7"/>
  <c r="J4493" i="7"/>
  <c r="J4492" i="7"/>
  <c r="J4491" i="7"/>
  <c r="J4490" i="7"/>
  <c r="J4489" i="7"/>
  <c r="J4488" i="7"/>
  <c r="J4487" i="7"/>
  <c r="J4486" i="7"/>
  <c r="J4485" i="7"/>
  <c r="J4484" i="7"/>
  <c r="J4483" i="7"/>
  <c r="J4482" i="7"/>
  <c r="J4481" i="7"/>
  <c r="J4480" i="7"/>
  <c r="J4479" i="7"/>
  <c r="J4478" i="7"/>
  <c r="J4477" i="7"/>
  <c r="J4476" i="7"/>
  <c r="J4475" i="7"/>
  <c r="J4474" i="7"/>
  <c r="J4473" i="7"/>
  <c r="J4472" i="7"/>
  <c r="J4471" i="7"/>
  <c r="J4470" i="7"/>
  <c r="J4469" i="7"/>
  <c r="J4468" i="7"/>
  <c r="J4467" i="7"/>
  <c r="J4466" i="7"/>
  <c r="J4465" i="7"/>
  <c r="J4464" i="7"/>
  <c r="J4463" i="7"/>
  <c r="J4462" i="7"/>
  <c r="J4461" i="7"/>
  <c r="J4460" i="7"/>
  <c r="J4459" i="7"/>
  <c r="J4458" i="7"/>
  <c r="J4457" i="7"/>
  <c r="J4456" i="7"/>
  <c r="J4455" i="7"/>
  <c r="J4454" i="7"/>
  <c r="J4453" i="7"/>
  <c r="J4452" i="7"/>
  <c r="J4451" i="7"/>
  <c r="J4450" i="7"/>
  <c r="J4449" i="7"/>
  <c r="J4448" i="7"/>
  <c r="J4447" i="7"/>
  <c r="J4446" i="7"/>
  <c r="J4445" i="7"/>
  <c r="J4444" i="7"/>
  <c r="J4443" i="7"/>
  <c r="J4442" i="7"/>
  <c r="J4441" i="7"/>
  <c r="J4440" i="7"/>
  <c r="J4439" i="7"/>
  <c r="J4438" i="7"/>
  <c r="J4437" i="7"/>
  <c r="J4436" i="7"/>
  <c r="J4435" i="7"/>
  <c r="J4434" i="7"/>
  <c r="J4433" i="7"/>
  <c r="J4432" i="7"/>
  <c r="J4431" i="7"/>
  <c r="J4430" i="7"/>
  <c r="J4429" i="7"/>
  <c r="J4428" i="7"/>
  <c r="J4427" i="7"/>
  <c r="J4426" i="7"/>
  <c r="J4425" i="7"/>
  <c r="J4424" i="7"/>
  <c r="J4423" i="7"/>
  <c r="J4422" i="7"/>
  <c r="J4421" i="7"/>
  <c r="J4420" i="7"/>
  <c r="J4419" i="7"/>
  <c r="J4418" i="7"/>
  <c r="J4417" i="7"/>
  <c r="J4416" i="7"/>
  <c r="J4415" i="7"/>
  <c r="J4414" i="7"/>
  <c r="J4413" i="7"/>
  <c r="J4412" i="7"/>
  <c r="J4411" i="7"/>
  <c r="J4410" i="7"/>
  <c r="J4409" i="7"/>
  <c r="J4408" i="7"/>
  <c r="J4407" i="7"/>
  <c r="J4406" i="7"/>
  <c r="J4405" i="7"/>
  <c r="J4404" i="7"/>
  <c r="J4403" i="7"/>
  <c r="J4402" i="7"/>
  <c r="J4401" i="7"/>
  <c r="J4400" i="7"/>
  <c r="J4399" i="7"/>
  <c r="J4398" i="7"/>
  <c r="J4397" i="7"/>
  <c r="J4396" i="7"/>
  <c r="J4395" i="7"/>
  <c r="J4394" i="7"/>
  <c r="J4393" i="7"/>
  <c r="J4392" i="7"/>
  <c r="J4391" i="7"/>
  <c r="J4390" i="7"/>
  <c r="J4389" i="7"/>
  <c r="J4388" i="7"/>
  <c r="J4387" i="7"/>
  <c r="J4386" i="7"/>
  <c r="J4385" i="7"/>
  <c r="J4384" i="7"/>
  <c r="J4383" i="7"/>
  <c r="J4382" i="7"/>
  <c r="J4381" i="7"/>
  <c r="J4380" i="7"/>
  <c r="J4379" i="7"/>
  <c r="J4378" i="7"/>
  <c r="J4377" i="7"/>
  <c r="J4376" i="7"/>
  <c r="J4375" i="7"/>
  <c r="J4374" i="7"/>
  <c r="J4373" i="7"/>
  <c r="J4372" i="7"/>
  <c r="J4371" i="7"/>
  <c r="J4370" i="7"/>
  <c r="J4369" i="7"/>
  <c r="J4368" i="7"/>
  <c r="J4367" i="7"/>
  <c r="J4366" i="7"/>
  <c r="J4365" i="7"/>
  <c r="J4364" i="7"/>
  <c r="J4363" i="7"/>
  <c r="J4362" i="7"/>
  <c r="J4361" i="7"/>
  <c r="J4360" i="7"/>
  <c r="J4359" i="7"/>
  <c r="J4358" i="7"/>
  <c r="J4357" i="7"/>
  <c r="J4356" i="7"/>
  <c r="J4355" i="7"/>
  <c r="J4354" i="7"/>
  <c r="J4353" i="7"/>
  <c r="J4352" i="7"/>
  <c r="J4351" i="7"/>
  <c r="J4350" i="7"/>
  <c r="J4349" i="7"/>
  <c r="J4348" i="7"/>
  <c r="J4347" i="7"/>
  <c r="J4346" i="7"/>
  <c r="J4345" i="7"/>
  <c r="J4344" i="7"/>
  <c r="J4343" i="7"/>
  <c r="J4342" i="7"/>
  <c r="J4341" i="7"/>
  <c r="J4340" i="7"/>
  <c r="J4339" i="7"/>
  <c r="J4338" i="7"/>
  <c r="J4337" i="7"/>
  <c r="J4336" i="7"/>
  <c r="J4335" i="7"/>
  <c r="J4334" i="7"/>
  <c r="J4333" i="7"/>
  <c r="J4332" i="7"/>
  <c r="J4331" i="7"/>
  <c r="J4330" i="7"/>
  <c r="J4329" i="7"/>
  <c r="J4328" i="7"/>
  <c r="J4327" i="7"/>
  <c r="J4326" i="7"/>
  <c r="J4325" i="7"/>
  <c r="J4324" i="7"/>
  <c r="J4323" i="7"/>
  <c r="J4322" i="7"/>
  <c r="J4321" i="7"/>
  <c r="J4320" i="7"/>
  <c r="J4319" i="7"/>
  <c r="J4318" i="7"/>
  <c r="J4317" i="7"/>
  <c r="J4316" i="7"/>
  <c r="J4315" i="7"/>
  <c r="J4314" i="7"/>
  <c r="J4313" i="7"/>
  <c r="J4312" i="7"/>
  <c r="J4311" i="7"/>
  <c r="J4310" i="7"/>
  <c r="J4309" i="7"/>
  <c r="J4308" i="7"/>
  <c r="J4307" i="7"/>
  <c r="J4306" i="7"/>
  <c r="J4305" i="7"/>
  <c r="J4304" i="7"/>
  <c r="J4303" i="7"/>
  <c r="J4302" i="7"/>
  <c r="J4301" i="7"/>
  <c r="J4300" i="7"/>
  <c r="J4299" i="7"/>
  <c r="J4298" i="7"/>
  <c r="J4297" i="7"/>
  <c r="J4296" i="7"/>
  <c r="J4295" i="7"/>
  <c r="J4294" i="7"/>
  <c r="J4293" i="7"/>
  <c r="J4292" i="7"/>
  <c r="J4291" i="7"/>
  <c r="J4290" i="7"/>
  <c r="J4289" i="7"/>
  <c r="J4288" i="7"/>
  <c r="J4287" i="7"/>
  <c r="J4286" i="7"/>
  <c r="J4285" i="7"/>
  <c r="J4284" i="7"/>
  <c r="J4283" i="7"/>
  <c r="J4282" i="7"/>
  <c r="J4281" i="7"/>
  <c r="J4280" i="7"/>
  <c r="J4279" i="7"/>
  <c r="J4278" i="7"/>
  <c r="J4277" i="7"/>
  <c r="J4276" i="7"/>
  <c r="J4275" i="7"/>
  <c r="J4274" i="7"/>
  <c r="J4273" i="7"/>
  <c r="J4272" i="7"/>
  <c r="J4271" i="7"/>
  <c r="J4270" i="7"/>
  <c r="J4269" i="7"/>
  <c r="J4268" i="7"/>
  <c r="J4267" i="7"/>
  <c r="J4266" i="7"/>
  <c r="J4265" i="7"/>
  <c r="J4264" i="7"/>
  <c r="J4263" i="7"/>
  <c r="J4262" i="7"/>
  <c r="J4261" i="7"/>
  <c r="J4260" i="7"/>
  <c r="J4259" i="7"/>
  <c r="J4258" i="7"/>
  <c r="J4257" i="7"/>
  <c r="J4256" i="7"/>
  <c r="J4255" i="7"/>
  <c r="J4254" i="7"/>
  <c r="J4253" i="7"/>
  <c r="J4252" i="7"/>
  <c r="J4251" i="7"/>
  <c r="J4250" i="7"/>
  <c r="J4249" i="7"/>
  <c r="J4248" i="7"/>
  <c r="J4247" i="7"/>
  <c r="J4246" i="7"/>
  <c r="J4245" i="7"/>
  <c r="J4244" i="7"/>
  <c r="J4243" i="7"/>
  <c r="J4242" i="7"/>
  <c r="J4241" i="7"/>
  <c r="J4240" i="7"/>
  <c r="J4239" i="7"/>
  <c r="J4238" i="7"/>
  <c r="J4237" i="7"/>
  <c r="J4236" i="7"/>
  <c r="J4235" i="7"/>
  <c r="J4234" i="7"/>
  <c r="J4233" i="7"/>
  <c r="J4232" i="7"/>
  <c r="J4231" i="7"/>
  <c r="J4230" i="7"/>
  <c r="J4229" i="7"/>
  <c r="J4228" i="7"/>
  <c r="J4227" i="7"/>
  <c r="J4226" i="7"/>
  <c r="J4225" i="7"/>
  <c r="J4224" i="7"/>
  <c r="J4223" i="7"/>
  <c r="J4222" i="7"/>
  <c r="J4221" i="7"/>
  <c r="J4220" i="7"/>
  <c r="J4219" i="7"/>
  <c r="J4218" i="7"/>
  <c r="J4217" i="7"/>
  <c r="J4216" i="7"/>
  <c r="J4215" i="7"/>
  <c r="J4214" i="7"/>
  <c r="J4213" i="7"/>
  <c r="J4212" i="7"/>
  <c r="J4211" i="7"/>
  <c r="J4210" i="7"/>
  <c r="J4209" i="7"/>
  <c r="J4208" i="7"/>
  <c r="J4207" i="7"/>
  <c r="J4206" i="7"/>
  <c r="J4205" i="7"/>
  <c r="J4204" i="7"/>
  <c r="J4203" i="7"/>
  <c r="J4202" i="7"/>
  <c r="J4201" i="7"/>
  <c r="J4200" i="7"/>
  <c r="J4199" i="7"/>
  <c r="J4198" i="7"/>
  <c r="J4197" i="7"/>
  <c r="J4196" i="7"/>
  <c r="J4195" i="7"/>
  <c r="J4194" i="7"/>
  <c r="J4193" i="7"/>
  <c r="J4192" i="7"/>
  <c r="J4191" i="7"/>
  <c r="J4190" i="7"/>
  <c r="J4189" i="7"/>
  <c r="J4188" i="7"/>
  <c r="J4187" i="7"/>
  <c r="J4186" i="7"/>
  <c r="J4185" i="7"/>
  <c r="J4184" i="7"/>
  <c r="J4183" i="7"/>
  <c r="J4182" i="7"/>
  <c r="J4181" i="7"/>
  <c r="J4180" i="7"/>
  <c r="J4179" i="7"/>
  <c r="J4178" i="7"/>
  <c r="J4177" i="7"/>
  <c r="J4176" i="7"/>
  <c r="J4175" i="7"/>
  <c r="J4174" i="7"/>
  <c r="J4173" i="7"/>
  <c r="J4172" i="7"/>
  <c r="J4171" i="7"/>
  <c r="J4170" i="7"/>
  <c r="J4169" i="7"/>
  <c r="J4168" i="7"/>
  <c r="J4167" i="7"/>
  <c r="J4166" i="7"/>
  <c r="J4165" i="7"/>
  <c r="J4164" i="7"/>
  <c r="J4163" i="7"/>
  <c r="J4162" i="7"/>
  <c r="J4161" i="7"/>
  <c r="J4160" i="7"/>
  <c r="J4159" i="7"/>
  <c r="J4158" i="7"/>
  <c r="J4157" i="7"/>
  <c r="J4156" i="7"/>
  <c r="J4155" i="7"/>
  <c r="J4154" i="7"/>
  <c r="J4153" i="7"/>
  <c r="J4152" i="7"/>
  <c r="J4151" i="7"/>
  <c r="J4150" i="7"/>
  <c r="J4149" i="7"/>
  <c r="J4148" i="7"/>
  <c r="J4147" i="7"/>
  <c r="J4146" i="7"/>
  <c r="J4145" i="7"/>
  <c r="J4144" i="7"/>
  <c r="J4143" i="7"/>
  <c r="J4142" i="7"/>
  <c r="J4141" i="7"/>
  <c r="J4140" i="7"/>
  <c r="J4139" i="7"/>
  <c r="J4138" i="7"/>
  <c r="J4137" i="7"/>
  <c r="J4136" i="7"/>
  <c r="J4135" i="7"/>
  <c r="J4134" i="7"/>
  <c r="J4133" i="7"/>
  <c r="J4132" i="7"/>
  <c r="J4131" i="7"/>
  <c r="J4130" i="7"/>
  <c r="J4129" i="7"/>
  <c r="J4128" i="7"/>
  <c r="J4127" i="7"/>
  <c r="J4126" i="7"/>
  <c r="J4125" i="7"/>
  <c r="J4124" i="7"/>
  <c r="J4123" i="7"/>
  <c r="J4122" i="7"/>
  <c r="J4121" i="7"/>
  <c r="J4120" i="7"/>
  <c r="J4119" i="7"/>
  <c r="J4118" i="7"/>
  <c r="J4117" i="7"/>
  <c r="J4116" i="7"/>
  <c r="J4115" i="7"/>
  <c r="J4114" i="7"/>
  <c r="J4113" i="7"/>
  <c r="J4112" i="7"/>
  <c r="J4111" i="7"/>
  <c r="J4110" i="7"/>
  <c r="J4109" i="7"/>
  <c r="J4108" i="7"/>
  <c r="J4107" i="7"/>
  <c r="J4106" i="7"/>
  <c r="J4105" i="7"/>
  <c r="J4104" i="7"/>
  <c r="J4103" i="7"/>
  <c r="J4102" i="7"/>
  <c r="J4101" i="7"/>
  <c r="J4100" i="7"/>
  <c r="J4099" i="7"/>
  <c r="J4098" i="7"/>
  <c r="J4097" i="7"/>
  <c r="J4096" i="7"/>
  <c r="J4095" i="7"/>
  <c r="J4094" i="7"/>
  <c r="J4093" i="7"/>
  <c r="J4092" i="7"/>
  <c r="J4091" i="7"/>
  <c r="J4090" i="7"/>
  <c r="J4089" i="7"/>
  <c r="J4088" i="7"/>
  <c r="J4087" i="7"/>
  <c r="J4086" i="7"/>
  <c r="J4085" i="7"/>
  <c r="J4084" i="7"/>
  <c r="J4083" i="7"/>
  <c r="J4082" i="7"/>
  <c r="J4081" i="7"/>
  <c r="J4080" i="7"/>
  <c r="J4079" i="7"/>
  <c r="J4078" i="7"/>
  <c r="J4077" i="7"/>
  <c r="J4076" i="7"/>
  <c r="J4075" i="7"/>
  <c r="J4074" i="7"/>
  <c r="J4073" i="7"/>
  <c r="J4072" i="7"/>
  <c r="J4071" i="7"/>
  <c r="J4070" i="7"/>
  <c r="J4069" i="7"/>
  <c r="J4068" i="7"/>
  <c r="J4067" i="7"/>
  <c r="J4066" i="7"/>
  <c r="J4065" i="7"/>
  <c r="J4064" i="7"/>
  <c r="J4063" i="7"/>
  <c r="J4062" i="7"/>
  <c r="J4061" i="7"/>
  <c r="J4060" i="7"/>
  <c r="J4059" i="7"/>
  <c r="J4058" i="7"/>
  <c r="J4057" i="7"/>
  <c r="J4056" i="7"/>
  <c r="J4055" i="7"/>
  <c r="J4054" i="7"/>
  <c r="J4053" i="7"/>
  <c r="J4052" i="7"/>
  <c r="J4051" i="7"/>
  <c r="J4050" i="7"/>
  <c r="J4049" i="7"/>
  <c r="J4048" i="7"/>
  <c r="J4047" i="7"/>
  <c r="J4046" i="7"/>
  <c r="J4045" i="7"/>
  <c r="J4044" i="7"/>
  <c r="J4043" i="7"/>
  <c r="J4042" i="7"/>
  <c r="J4041" i="7"/>
  <c r="J4040" i="7"/>
  <c r="J4039" i="7"/>
  <c r="J4038" i="7"/>
  <c r="J4037" i="7"/>
  <c r="J4036" i="7"/>
  <c r="J4035" i="7"/>
  <c r="J4034" i="7"/>
  <c r="J4033" i="7"/>
  <c r="J4032" i="7"/>
  <c r="J4031" i="7"/>
  <c r="J4030" i="7"/>
  <c r="J4029" i="7"/>
  <c r="J4028" i="7"/>
  <c r="J4027" i="7"/>
  <c r="J4026" i="7"/>
  <c r="J4025" i="7"/>
  <c r="J4024" i="7"/>
  <c r="J4023" i="7"/>
  <c r="J4022" i="7"/>
  <c r="J4021" i="7"/>
  <c r="J4020" i="7"/>
  <c r="J4019" i="7"/>
  <c r="J4018" i="7"/>
  <c r="J4017" i="7"/>
  <c r="J4016" i="7"/>
  <c r="J4015" i="7"/>
  <c r="J4014" i="7"/>
  <c r="J4013" i="7"/>
  <c r="J4012" i="7"/>
  <c r="J4011" i="7"/>
  <c r="J4010" i="7"/>
  <c r="J4009" i="7"/>
  <c r="J4008" i="7"/>
  <c r="J4007" i="7"/>
  <c r="J4006" i="7"/>
  <c r="J4005" i="7"/>
  <c r="J4004" i="7"/>
  <c r="J4003" i="7"/>
  <c r="J4002" i="7"/>
  <c r="J4001" i="7"/>
  <c r="J4000" i="7"/>
  <c r="J3999" i="7"/>
  <c r="J3998" i="7"/>
  <c r="J3997" i="7"/>
  <c r="J3996" i="7"/>
  <c r="J3995" i="7"/>
  <c r="J3994" i="7"/>
  <c r="J3993" i="7"/>
  <c r="J3992" i="7"/>
  <c r="J3991" i="7"/>
  <c r="J3990" i="7"/>
  <c r="J3989" i="7"/>
  <c r="J3988" i="7"/>
  <c r="J3987" i="7"/>
  <c r="J3986" i="7"/>
  <c r="J3985" i="7"/>
  <c r="J3984" i="7"/>
  <c r="J3983" i="7"/>
  <c r="J3982" i="7"/>
  <c r="J3981" i="7"/>
  <c r="J3980" i="7"/>
  <c r="J3979" i="7"/>
  <c r="J3978" i="7"/>
  <c r="J3977" i="7"/>
  <c r="J3976" i="7"/>
  <c r="J3975" i="7"/>
  <c r="J3974" i="7"/>
  <c r="J3973" i="7"/>
  <c r="J3972" i="7"/>
  <c r="J3971" i="7"/>
  <c r="J3970" i="7"/>
  <c r="J3969" i="7"/>
  <c r="J3968" i="7"/>
  <c r="J3967" i="7"/>
  <c r="J3966" i="7"/>
  <c r="J3965" i="7"/>
  <c r="J3964" i="7"/>
  <c r="J3963" i="7"/>
  <c r="J3962" i="7"/>
  <c r="J3961" i="7"/>
  <c r="J3960" i="7"/>
  <c r="J3959" i="7"/>
  <c r="J3958" i="7"/>
  <c r="J3957" i="7"/>
  <c r="J3956" i="7"/>
  <c r="J3955" i="7"/>
  <c r="J3954" i="7"/>
  <c r="J3953" i="7"/>
  <c r="J3952" i="7"/>
  <c r="J3951" i="7"/>
  <c r="J3950" i="7"/>
  <c r="J3949" i="7"/>
  <c r="J3948" i="7"/>
  <c r="J3947" i="7"/>
  <c r="J3946" i="7"/>
  <c r="J3945" i="7"/>
  <c r="J3944" i="7"/>
  <c r="J3943" i="7"/>
  <c r="J3942" i="7"/>
  <c r="J3941" i="7"/>
  <c r="J3940" i="7"/>
  <c r="J3939" i="7"/>
  <c r="J3938" i="7"/>
  <c r="J3937" i="7"/>
  <c r="J3936" i="7"/>
  <c r="J3935" i="7"/>
  <c r="J3934" i="7"/>
  <c r="J3933" i="7"/>
  <c r="J3932" i="7"/>
  <c r="J3931" i="7"/>
  <c r="J3930" i="7"/>
  <c r="J3929" i="7"/>
  <c r="J3928" i="7"/>
  <c r="J3927" i="7"/>
  <c r="J3926" i="7"/>
  <c r="J3925" i="7"/>
  <c r="J3924" i="7"/>
  <c r="J3923" i="7"/>
  <c r="J3922" i="7"/>
  <c r="J3921" i="7"/>
  <c r="J3920" i="7"/>
  <c r="J3919" i="7"/>
  <c r="J3918" i="7"/>
  <c r="J3917" i="7"/>
  <c r="J3916" i="7"/>
  <c r="J3915" i="7"/>
  <c r="J3914" i="7"/>
  <c r="J3913" i="7"/>
  <c r="J3912" i="7"/>
  <c r="J3911" i="7"/>
  <c r="J3910" i="7"/>
  <c r="J3909" i="7"/>
  <c r="J3908" i="7"/>
  <c r="J3907" i="7"/>
  <c r="J3906" i="7"/>
  <c r="J3905" i="7"/>
  <c r="J3904" i="7"/>
  <c r="J3903" i="7"/>
  <c r="J3902" i="7"/>
  <c r="J3901" i="7"/>
  <c r="J3900" i="7"/>
  <c r="J3899" i="7"/>
  <c r="J3898" i="7"/>
  <c r="J3897" i="7"/>
  <c r="J3896" i="7"/>
  <c r="J3895" i="7"/>
  <c r="J3894" i="7"/>
  <c r="J3893" i="7"/>
  <c r="J3892" i="7"/>
  <c r="J3891" i="7"/>
  <c r="J3890" i="7"/>
  <c r="J3889" i="7"/>
  <c r="J3888" i="7"/>
  <c r="J3887" i="7"/>
  <c r="J3886" i="7"/>
  <c r="J3885" i="7"/>
  <c r="J3884" i="7"/>
  <c r="J3883" i="7"/>
  <c r="J3882" i="7"/>
  <c r="J3881" i="7"/>
  <c r="J3880" i="7"/>
  <c r="J3879" i="7"/>
  <c r="J3878" i="7"/>
  <c r="J3877" i="7"/>
  <c r="J3876" i="7"/>
  <c r="J3875" i="7"/>
  <c r="J3874" i="7"/>
  <c r="J3873" i="7"/>
  <c r="J3872" i="7"/>
  <c r="J3871" i="7"/>
  <c r="J3870" i="7"/>
  <c r="J3869" i="7"/>
  <c r="J3868" i="7"/>
  <c r="J3867" i="7"/>
  <c r="J3866" i="7"/>
  <c r="J3865" i="7"/>
  <c r="J3864" i="7"/>
  <c r="J3863" i="7"/>
  <c r="J3862" i="7"/>
  <c r="J3861" i="7"/>
  <c r="J3860" i="7"/>
  <c r="J3859" i="7"/>
  <c r="J3858" i="7"/>
  <c r="J3857" i="7"/>
  <c r="J3856" i="7"/>
  <c r="J3855" i="7"/>
  <c r="J3854" i="7"/>
  <c r="J3853" i="7"/>
  <c r="J3852" i="7"/>
  <c r="J3851" i="7"/>
  <c r="J3850" i="7"/>
  <c r="J3849" i="7"/>
  <c r="J3848" i="7"/>
  <c r="J3847" i="7"/>
  <c r="J3846" i="7"/>
  <c r="J3845" i="7"/>
  <c r="J3844" i="7"/>
  <c r="J3843" i="7"/>
  <c r="J3842" i="7"/>
  <c r="J3841" i="7"/>
  <c r="J3840" i="7"/>
  <c r="J3839" i="7"/>
  <c r="J3838" i="7"/>
  <c r="J3837" i="7"/>
  <c r="J3836" i="7"/>
  <c r="J3835" i="7"/>
  <c r="J3834" i="7"/>
  <c r="J3833" i="7"/>
  <c r="J3832" i="7"/>
  <c r="J3831" i="7"/>
  <c r="J3830" i="7"/>
  <c r="J3829" i="7"/>
  <c r="J3828" i="7"/>
  <c r="J3827" i="7"/>
  <c r="J3826" i="7"/>
  <c r="J3825" i="7"/>
  <c r="J3824" i="7"/>
  <c r="J3823" i="7"/>
  <c r="J3822" i="7"/>
  <c r="J3821" i="7"/>
  <c r="J3820" i="7"/>
  <c r="J3819" i="7"/>
  <c r="J3818" i="7"/>
  <c r="J3817" i="7"/>
  <c r="J3816" i="7"/>
  <c r="J3815" i="7"/>
  <c r="J3814" i="7"/>
  <c r="J3813" i="7"/>
  <c r="J3812" i="7"/>
  <c r="J3811" i="7"/>
  <c r="J3810" i="7"/>
  <c r="J3809" i="7"/>
  <c r="J3808" i="7"/>
  <c r="J3807" i="7"/>
  <c r="J3806" i="7"/>
  <c r="J3805" i="7"/>
  <c r="J3804" i="7"/>
  <c r="J3803" i="7"/>
  <c r="J3802" i="7"/>
  <c r="J3801" i="7"/>
  <c r="J3800" i="7"/>
  <c r="J3799" i="7"/>
  <c r="J3798" i="7"/>
  <c r="J3797" i="7"/>
  <c r="J3796" i="7"/>
  <c r="J3795" i="7"/>
  <c r="J3794" i="7"/>
  <c r="J3793" i="7"/>
  <c r="J3792" i="7"/>
  <c r="J3791" i="7"/>
  <c r="J3790" i="7"/>
  <c r="J3789" i="7"/>
  <c r="J3788" i="7"/>
  <c r="J3787" i="7"/>
  <c r="J3786" i="7"/>
  <c r="J3785" i="7"/>
  <c r="J3784" i="7"/>
  <c r="J3783" i="7"/>
  <c r="J3782" i="7"/>
  <c r="J3781" i="7"/>
  <c r="J3780" i="7"/>
  <c r="J3779" i="7"/>
  <c r="J3778" i="7"/>
  <c r="J3777" i="7"/>
  <c r="J3776" i="7"/>
  <c r="J3775" i="7"/>
  <c r="J3774" i="7"/>
  <c r="J3773" i="7"/>
  <c r="J3772" i="7"/>
  <c r="J3771" i="7"/>
  <c r="J3770" i="7"/>
  <c r="J3769" i="7"/>
  <c r="J3768" i="7"/>
  <c r="J3767" i="7"/>
  <c r="J3766" i="7"/>
  <c r="J3765" i="7"/>
  <c r="J3764" i="7"/>
  <c r="J3763" i="7"/>
  <c r="J3762" i="7"/>
  <c r="J3761" i="7"/>
  <c r="J3760" i="7"/>
  <c r="J3759" i="7"/>
  <c r="J3758" i="7"/>
  <c r="J3757" i="7"/>
  <c r="J3756" i="7"/>
  <c r="J3755" i="7"/>
  <c r="J3754" i="7"/>
  <c r="J3753" i="7"/>
  <c r="J3752" i="7"/>
  <c r="J3751" i="7"/>
  <c r="J3750" i="7"/>
  <c r="J3749" i="7"/>
  <c r="J3748" i="7"/>
  <c r="J3747" i="7"/>
  <c r="J3746" i="7"/>
  <c r="J3745" i="7"/>
  <c r="J3744" i="7"/>
  <c r="J3743" i="7"/>
  <c r="J3742" i="7"/>
  <c r="J3741" i="7"/>
  <c r="J3740" i="7"/>
  <c r="J3739" i="7"/>
  <c r="J3738" i="7"/>
  <c r="J3737" i="7"/>
  <c r="J3736" i="7"/>
  <c r="J3735" i="7"/>
  <c r="J3734" i="7"/>
  <c r="J3733" i="7"/>
  <c r="J3732" i="7"/>
  <c r="J3731" i="7"/>
  <c r="J3730" i="7"/>
  <c r="J3729" i="7"/>
  <c r="J3728" i="7"/>
  <c r="J3727" i="7"/>
  <c r="J3726" i="7"/>
  <c r="J3725" i="7"/>
  <c r="J3724" i="7"/>
  <c r="J3723" i="7"/>
  <c r="J3722" i="7"/>
  <c r="J3721" i="7"/>
  <c r="J3720" i="7"/>
  <c r="J3719" i="7"/>
  <c r="J3718" i="7"/>
  <c r="J3717" i="7"/>
  <c r="J3716" i="7"/>
  <c r="J3715" i="7"/>
  <c r="J3714" i="7"/>
  <c r="J3713" i="7"/>
  <c r="J3712" i="7"/>
  <c r="J3711" i="7"/>
  <c r="J3710" i="7"/>
  <c r="J3709" i="7"/>
  <c r="J3708" i="7"/>
  <c r="J3707" i="7"/>
  <c r="J3706" i="7"/>
  <c r="J3705" i="7"/>
  <c r="J3704" i="7"/>
  <c r="J3703" i="7"/>
  <c r="J3702" i="7"/>
  <c r="J3701" i="7"/>
  <c r="J3700" i="7"/>
  <c r="J3699" i="7"/>
  <c r="J3698" i="7"/>
  <c r="J3697" i="7"/>
  <c r="J3696" i="7"/>
  <c r="J3695" i="7"/>
  <c r="J3694" i="7"/>
  <c r="J3693" i="7"/>
  <c r="J3692" i="7"/>
  <c r="J3691" i="7"/>
  <c r="J3690" i="7"/>
  <c r="J3689" i="7"/>
  <c r="J3688" i="7"/>
  <c r="J3687" i="7"/>
  <c r="J3686" i="7"/>
  <c r="J3685" i="7"/>
  <c r="J3684" i="7"/>
  <c r="J3683" i="7"/>
  <c r="J3682" i="7"/>
  <c r="J3681" i="7"/>
  <c r="J3680" i="7"/>
  <c r="J3679" i="7"/>
  <c r="J3678" i="7"/>
  <c r="J3677" i="7"/>
  <c r="J3676" i="7"/>
  <c r="J3675" i="7"/>
  <c r="J3674" i="7"/>
  <c r="J3673" i="7"/>
  <c r="J3672" i="7"/>
  <c r="J3671" i="7"/>
  <c r="J3670" i="7"/>
  <c r="J3669" i="7"/>
  <c r="J3668" i="7"/>
  <c r="J3667" i="7"/>
  <c r="J3666" i="7"/>
  <c r="J3665" i="7"/>
  <c r="J3664" i="7"/>
  <c r="J3663" i="7"/>
  <c r="J3662" i="7"/>
  <c r="J3661" i="7"/>
  <c r="J3660" i="7"/>
  <c r="J3659" i="7"/>
  <c r="J3658" i="7"/>
  <c r="J3657" i="7"/>
  <c r="J3656" i="7"/>
  <c r="J3655" i="7"/>
  <c r="J3654" i="7"/>
  <c r="J3653" i="7"/>
  <c r="J3652" i="7"/>
  <c r="J3651" i="7"/>
  <c r="J3650" i="7"/>
  <c r="J3649" i="7"/>
  <c r="J3648" i="7"/>
  <c r="J3647" i="7"/>
  <c r="J3646" i="7"/>
  <c r="J3645" i="7"/>
  <c r="J3644" i="7"/>
  <c r="J3643" i="7"/>
  <c r="J3642" i="7"/>
  <c r="J3641" i="7"/>
  <c r="J3640" i="7"/>
  <c r="J3639" i="7"/>
  <c r="J3638" i="7"/>
  <c r="J3637" i="7"/>
  <c r="J3636" i="7"/>
  <c r="J3635" i="7"/>
  <c r="J3634" i="7"/>
  <c r="J3633" i="7"/>
  <c r="J3632" i="7"/>
  <c r="J3631" i="7"/>
  <c r="J3630" i="7"/>
  <c r="J3629" i="7"/>
  <c r="J3628" i="7"/>
  <c r="J3627" i="7"/>
  <c r="J3626" i="7"/>
  <c r="J3625" i="7"/>
  <c r="J3624" i="7"/>
  <c r="J3623" i="7"/>
  <c r="J3622" i="7"/>
  <c r="J3621" i="7"/>
  <c r="J3620" i="7"/>
  <c r="J3619" i="7"/>
  <c r="J3618" i="7"/>
  <c r="J3617" i="7"/>
  <c r="J3616" i="7"/>
  <c r="J3615" i="7"/>
  <c r="J3614" i="7"/>
  <c r="J3613" i="7"/>
  <c r="J3612" i="7"/>
  <c r="J3611" i="7"/>
  <c r="J3610" i="7"/>
  <c r="J3609" i="7"/>
  <c r="J3608" i="7"/>
  <c r="J3607" i="7"/>
  <c r="J3606" i="7"/>
  <c r="J3605" i="7"/>
  <c r="J3604" i="7"/>
  <c r="J3603" i="7"/>
  <c r="J3602" i="7"/>
  <c r="J3601" i="7"/>
  <c r="J3600" i="7"/>
  <c r="J3599" i="7"/>
  <c r="J3598" i="7"/>
  <c r="J3597" i="7"/>
  <c r="J3596" i="7"/>
  <c r="J3595" i="7"/>
  <c r="J3594" i="7"/>
  <c r="J3593" i="7"/>
  <c r="J3592" i="7"/>
  <c r="J3591" i="7"/>
  <c r="J3590" i="7"/>
  <c r="J3589" i="7"/>
  <c r="J3588" i="7"/>
  <c r="J3587" i="7"/>
  <c r="J3586" i="7"/>
  <c r="J3585" i="7"/>
  <c r="J3584" i="7"/>
  <c r="J3583" i="7"/>
  <c r="J3582" i="7"/>
  <c r="J3581" i="7"/>
  <c r="J3580" i="7"/>
  <c r="J3579" i="7"/>
  <c r="J3578" i="7"/>
  <c r="J3577" i="7"/>
  <c r="J3576" i="7"/>
  <c r="J3575" i="7"/>
  <c r="J3574" i="7"/>
  <c r="J3573" i="7"/>
  <c r="J3572" i="7"/>
  <c r="J3571" i="7"/>
  <c r="J3570" i="7"/>
  <c r="J3569" i="7"/>
  <c r="J3568" i="7"/>
  <c r="J3567" i="7"/>
  <c r="J3566" i="7"/>
  <c r="J3565" i="7"/>
  <c r="J3564" i="7"/>
  <c r="J3563" i="7"/>
  <c r="J3562" i="7"/>
  <c r="J3561" i="7"/>
  <c r="J3560" i="7"/>
  <c r="J3559" i="7"/>
  <c r="J3558" i="7"/>
  <c r="J3557" i="7"/>
  <c r="J3556" i="7"/>
  <c r="J3555" i="7"/>
  <c r="J3554" i="7"/>
  <c r="J3553" i="7"/>
  <c r="J3552" i="7"/>
  <c r="J3551" i="7"/>
  <c r="J3550" i="7"/>
  <c r="J3549" i="7"/>
  <c r="J3548" i="7"/>
  <c r="J3547" i="7"/>
  <c r="J3546" i="7"/>
  <c r="J3545" i="7"/>
  <c r="J3544" i="7"/>
  <c r="J3543" i="7"/>
  <c r="J3542" i="7"/>
  <c r="J3541" i="7"/>
  <c r="J3540" i="7"/>
  <c r="J3539" i="7"/>
  <c r="J3538" i="7"/>
  <c r="J3537" i="7"/>
  <c r="J3536" i="7"/>
  <c r="J3535" i="7"/>
  <c r="J3534" i="7"/>
  <c r="J3533" i="7"/>
  <c r="J3532" i="7"/>
  <c r="J3531" i="7"/>
  <c r="J3530" i="7"/>
  <c r="J3529" i="7"/>
  <c r="J3528" i="7"/>
  <c r="J3527" i="7"/>
  <c r="J3526" i="7"/>
  <c r="J3525" i="7"/>
  <c r="J3524" i="7"/>
  <c r="J3523" i="7"/>
  <c r="J3522" i="7"/>
  <c r="J3521" i="7"/>
  <c r="J3520" i="7"/>
  <c r="J3519" i="7"/>
  <c r="J3518" i="7"/>
  <c r="J3517" i="7"/>
  <c r="J3516" i="7"/>
  <c r="J3515" i="7"/>
  <c r="J3514" i="7"/>
  <c r="J3513" i="7"/>
  <c r="J3512" i="7"/>
  <c r="J3511" i="7"/>
  <c r="J3510" i="7"/>
  <c r="J3509" i="7"/>
  <c r="J3508" i="7"/>
  <c r="J3507" i="7"/>
  <c r="J3506" i="7"/>
  <c r="J3505" i="7"/>
  <c r="J3504" i="7"/>
  <c r="J3503" i="7"/>
  <c r="J3502" i="7"/>
  <c r="J3501" i="7"/>
  <c r="J3500" i="7"/>
  <c r="J3499" i="7"/>
  <c r="J3498" i="7"/>
  <c r="J3497" i="7"/>
  <c r="J3496" i="7"/>
  <c r="J3495" i="7"/>
  <c r="J3494" i="7"/>
  <c r="J3493" i="7"/>
  <c r="J3492" i="7"/>
  <c r="J3491" i="7"/>
  <c r="J3490" i="7"/>
  <c r="J3489" i="7"/>
  <c r="J3488" i="7"/>
  <c r="J3487" i="7"/>
  <c r="J3486" i="7"/>
  <c r="J3485" i="7"/>
  <c r="J3484" i="7"/>
  <c r="J3483" i="7"/>
  <c r="J3482" i="7"/>
  <c r="J3481" i="7"/>
  <c r="J3480" i="7"/>
  <c r="J3479" i="7"/>
  <c r="J3478" i="7"/>
  <c r="J3477" i="7"/>
  <c r="J3476" i="7"/>
  <c r="J3475" i="7"/>
  <c r="J3474" i="7"/>
  <c r="J3473" i="7"/>
  <c r="J3472" i="7"/>
  <c r="J3471" i="7"/>
  <c r="J3470" i="7"/>
  <c r="J3469" i="7"/>
  <c r="J3468" i="7"/>
  <c r="J3467" i="7"/>
  <c r="J3466" i="7"/>
  <c r="J3465" i="7"/>
  <c r="J3464" i="7"/>
  <c r="J3463" i="7"/>
  <c r="J3462" i="7"/>
  <c r="J3461" i="7"/>
  <c r="J3460" i="7"/>
  <c r="J3459" i="7"/>
  <c r="J3458" i="7"/>
  <c r="J3457" i="7"/>
  <c r="J3456" i="7"/>
  <c r="J3455" i="7"/>
  <c r="J3454" i="7"/>
  <c r="J3453" i="7"/>
  <c r="J3452" i="7"/>
  <c r="J3451" i="7"/>
  <c r="J3450" i="7"/>
  <c r="J3449" i="7"/>
  <c r="J3448" i="7"/>
  <c r="J3447" i="7"/>
  <c r="J3446" i="7"/>
  <c r="J3445" i="7"/>
  <c r="J3444" i="7"/>
  <c r="J3443" i="7"/>
  <c r="J3442" i="7"/>
  <c r="J3441" i="7"/>
  <c r="J3440" i="7"/>
  <c r="J3439" i="7"/>
  <c r="J3438" i="7"/>
  <c r="J3437" i="7"/>
  <c r="J3436" i="7"/>
  <c r="J3435" i="7"/>
  <c r="J3434" i="7"/>
  <c r="J3433" i="7"/>
  <c r="J3432" i="7"/>
  <c r="J3431" i="7"/>
  <c r="J3430" i="7"/>
  <c r="J3429" i="7"/>
  <c r="J3428" i="7"/>
  <c r="J3427" i="7"/>
  <c r="J3426" i="7"/>
  <c r="J3425" i="7"/>
  <c r="J3424" i="7"/>
  <c r="J3423" i="7"/>
  <c r="J3422" i="7"/>
  <c r="J3421" i="7"/>
  <c r="J3420" i="7"/>
  <c r="J3419" i="7"/>
  <c r="J3418" i="7"/>
  <c r="J3417" i="7"/>
  <c r="J3416" i="7"/>
  <c r="J3415" i="7"/>
  <c r="J3414" i="7"/>
  <c r="J3413" i="7"/>
  <c r="J3412" i="7"/>
  <c r="J3411" i="7"/>
  <c r="J3410" i="7"/>
  <c r="J3409" i="7"/>
  <c r="J3408" i="7"/>
  <c r="J3407" i="7"/>
  <c r="J3406" i="7"/>
  <c r="J3405" i="7"/>
  <c r="J3404" i="7"/>
  <c r="J3403" i="7"/>
  <c r="J3402" i="7"/>
  <c r="J3401" i="7"/>
  <c r="J3400" i="7"/>
  <c r="J3399" i="7"/>
  <c r="J3398" i="7"/>
  <c r="J3397" i="7"/>
  <c r="J3396" i="7"/>
  <c r="J3395" i="7"/>
  <c r="J3394" i="7"/>
  <c r="J3393" i="7"/>
  <c r="J3392" i="7"/>
  <c r="J3391" i="7"/>
  <c r="J3390" i="7"/>
  <c r="J3389" i="7"/>
  <c r="J3388" i="7"/>
  <c r="J3387" i="7"/>
  <c r="J3386" i="7"/>
  <c r="J3385" i="7"/>
  <c r="J3384" i="7"/>
  <c r="J3383" i="7"/>
  <c r="J3382" i="7"/>
  <c r="J3381" i="7"/>
  <c r="J3380" i="7"/>
  <c r="J3379" i="7"/>
  <c r="J3378" i="7"/>
  <c r="J3377" i="7"/>
  <c r="J3376" i="7"/>
  <c r="J3375" i="7"/>
  <c r="J3374" i="7"/>
  <c r="J3373" i="7"/>
  <c r="J3372" i="7"/>
  <c r="J3371" i="7"/>
  <c r="J3370" i="7"/>
  <c r="J3369" i="7"/>
  <c r="J3368" i="7"/>
  <c r="J3367" i="7"/>
  <c r="J3366" i="7"/>
  <c r="J3365" i="7"/>
  <c r="J3364" i="7"/>
  <c r="J3363" i="7"/>
  <c r="J3362" i="7"/>
  <c r="J3361" i="7"/>
  <c r="J3360" i="7"/>
  <c r="J3359" i="7"/>
  <c r="J3358" i="7"/>
  <c r="J3357" i="7"/>
  <c r="J3356" i="7"/>
  <c r="J3355" i="7"/>
  <c r="J3354" i="7"/>
  <c r="J3353" i="7"/>
  <c r="J3352" i="7"/>
  <c r="J3351" i="7"/>
  <c r="J3350" i="7"/>
  <c r="J3349" i="7"/>
  <c r="J3348" i="7"/>
  <c r="J3347" i="7"/>
  <c r="J3346" i="7"/>
  <c r="J3345" i="7"/>
  <c r="J3344" i="7"/>
  <c r="J3343" i="7"/>
  <c r="J3342" i="7"/>
  <c r="J3341" i="7"/>
  <c r="J3340" i="7"/>
  <c r="J3339" i="7"/>
  <c r="J3338" i="7"/>
  <c r="J3337" i="7"/>
  <c r="J3336" i="7"/>
  <c r="J3335" i="7"/>
  <c r="J3334" i="7"/>
  <c r="J3333" i="7"/>
  <c r="J3332" i="7"/>
  <c r="J3331" i="7"/>
  <c r="J3330" i="7"/>
  <c r="J3329" i="7"/>
  <c r="J3328" i="7"/>
  <c r="J3327" i="7"/>
  <c r="J3326" i="7"/>
  <c r="J3325" i="7"/>
  <c r="J3324" i="7"/>
  <c r="J3323" i="7"/>
  <c r="J3322" i="7"/>
  <c r="J3321" i="7"/>
  <c r="J3320" i="7"/>
  <c r="J3319" i="7"/>
  <c r="J3318" i="7"/>
  <c r="J3317" i="7"/>
  <c r="J3316" i="7"/>
  <c r="J3315" i="7"/>
  <c r="J3314" i="7"/>
  <c r="J3313" i="7"/>
  <c r="J3312" i="7"/>
  <c r="J3311" i="7"/>
  <c r="J3310" i="7"/>
  <c r="J3309" i="7"/>
  <c r="J3308" i="7"/>
  <c r="J3307" i="7"/>
  <c r="J3306" i="7"/>
  <c r="J3305" i="7"/>
  <c r="J3304" i="7"/>
  <c r="J3303" i="7"/>
  <c r="J3302" i="7"/>
  <c r="J3301" i="7"/>
  <c r="J3300" i="7"/>
  <c r="J3299" i="7"/>
  <c r="J3298" i="7"/>
  <c r="J3297" i="7"/>
  <c r="J3296" i="7"/>
  <c r="J3295" i="7"/>
  <c r="J3294" i="7"/>
  <c r="J3293" i="7"/>
  <c r="J3292" i="7"/>
  <c r="J3291" i="7"/>
  <c r="J3290" i="7"/>
  <c r="J3289" i="7"/>
  <c r="J3288" i="7"/>
  <c r="J3287" i="7"/>
  <c r="J3286" i="7"/>
  <c r="J3285" i="7"/>
  <c r="J3284" i="7"/>
  <c r="J3283" i="7"/>
  <c r="J3282" i="7"/>
  <c r="J3281" i="7"/>
  <c r="J3280" i="7"/>
  <c r="J3279" i="7"/>
  <c r="J3278" i="7"/>
  <c r="J3277" i="7"/>
  <c r="J3276" i="7"/>
  <c r="J3275" i="7"/>
  <c r="J3274" i="7"/>
  <c r="J3273" i="7"/>
  <c r="J3272" i="7"/>
  <c r="J3271" i="7"/>
  <c r="J3270" i="7"/>
  <c r="J3269" i="7"/>
  <c r="J3268" i="7"/>
  <c r="J3267" i="7"/>
  <c r="J3266" i="7"/>
  <c r="J3265" i="7"/>
  <c r="J3264" i="7"/>
  <c r="J3263" i="7"/>
  <c r="J3262" i="7"/>
  <c r="J3261" i="7"/>
  <c r="J3260" i="7"/>
  <c r="J3259" i="7"/>
  <c r="J3258" i="7"/>
  <c r="J3257" i="7"/>
  <c r="J3256" i="7"/>
  <c r="J3255" i="7"/>
  <c r="J3254" i="7"/>
  <c r="J3253" i="7"/>
  <c r="J3252" i="7"/>
  <c r="J3251" i="7"/>
  <c r="J3250" i="7"/>
  <c r="J3249" i="7"/>
  <c r="J3248" i="7"/>
  <c r="J3247" i="7"/>
  <c r="J3246" i="7"/>
  <c r="J3245" i="7"/>
  <c r="J3244" i="7"/>
  <c r="J3243" i="7"/>
  <c r="J3242" i="7"/>
  <c r="J3241" i="7"/>
  <c r="J3240" i="7"/>
  <c r="J3239" i="7"/>
  <c r="J3238" i="7"/>
  <c r="J3237" i="7"/>
  <c r="J3236" i="7"/>
  <c r="J3235" i="7"/>
  <c r="J3234" i="7"/>
  <c r="J3233" i="7"/>
  <c r="J3232" i="7"/>
  <c r="J3231" i="7"/>
  <c r="J3230" i="7"/>
  <c r="J3229" i="7"/>
  <c r="J3228" i="7"/>
  <c r="J3227" i="7"/>
  <c r="J3226" i="7"/>
  <c r="J3225" i="7"/>
  <c r="J3224" i="7"/>
  <c r="J3223" i="7"/>
  <c r="J3222" i="7"/>
  <c r="J3221" i="7"/>
  <c r="J3220" i="7"/>
  <c r="J3219" i="7"/>
  <c r="J3218" i="7"/>
  <c r="J3217" i="7"/>
  <c r="J3216" i="7"/>
  <c r="J3215" i="7"/>
  <c r="J3214" i="7"/>
  <c r="J3213" i="7"/>
  <c r="J3212" i="7"/>
  <c r="J3211" i="7"/>
  <c r="J3210" i="7"/>
  <c r="J3209" i="7"/>
  <c r="J3208" i="7"/>
  <c r="J3207" i="7"/>
  <c r="J3206" i="7"/>
  <c r="J3205" i="7"/>
  <c r="J3204" i="7"/>
  <c r="J3203" i="7"/>
  <c r="J3202" i="7"/>
  <c r="J3201" i="7"/>
  <c r="J3200" i="7"/>
  <c r="J3199" i="7"/>
  <c r="J3198" i="7"/>
  <c r="J3197" i="7"/>
  <c r="J3196" i="7"/>
  <c r="J3195" i="7"/>
  <c r="J3194" i="7"/>
  <c r="J3193" i="7"/>
  <c r="J3192" i="7"/>
  <c r="J3191" i="7"/>
  <c r="J3190" i="7"/>
  <c r="J3189" i="7"/>
  <c r="J3188" i="7"/>
  <c r="J3187" i="7"/>
  <c r="J3186" i="7"/>
  <c r="J3185" i="7"/>
  <c r="J3184" i="7"/>
  <c r="J3183" i="7"/>
  <c r="J3182" i="7"/>
  <c r="J3181" i="7"/>
  <c r="J3180" i="7"/>
  <c r="J3179" i="7"/>
  <c r="J3178" i="7"/>
  <c r="J3177" i="7"/>
  <c r="J3176" i="7"/>
  <c r="J3175" i="7"/>
  <c r="J3174" i="7"/>
  <c r="J3173" i="7"/>
  <c r="J3172" i="7"/>
  <c r="J3171" i="7"/>
  <c r="J3170" i="7"/>
  <c r="J3169" i="7"/>
  <c r="J3168" i="7"/>
  <c r="J3167" i="7"/>
  <c r="J3166" i="7"/>
  <c r="J3165" i="7"/>
  <c r="J3164" i="7"/>
  <c r="J3163" i="7"/>
  <c r="J3162" i="7"/>
  <c r="J3161" i="7"/>
  <c r="J3160" i="7"/>
  <c r="J3159" i="7"/>
  <c r="J3158" i="7"/>
  <c r="J3157" i="7"/>
  <c r="J3156" i="7"/>
  <c r="J3155" i="7"/>
  <c r="J3154" i="7"/>
  <c r="J3153" i="7"/>
  <c r="J3152" i="7"/>
  <c r="J3151" i="7"/>
  <c r="J3150" i="7"/>
  <c r="J3149" i="7"/>
  <c r="J3148" i="7"/>
  <c r="J3147" i="7"/>
  <c r="J3146" i="7"/>
  <c r="J3145" i="7"/>
  <c r="J3144" i="7"/>
  <c r="J3143" i="7"/>
  <c r="J3142" i="7"/>
  <c r="J3141" i="7"/>
  <c r="J3140" i="7"/>
  <c r="J3139" i="7"/>
  <c r="J3138" i="7"/>
  <c r="J3137" i="7"/>
  <c r="J3136" i="7"/>
  <c r="J3135" i="7"/>
  <c r="J3134" i="7"/>
  <c r="J3133" i="7"/>
  <c r="J3132" i="7"/>
  <c r="J3131" i="7"/>
  <c r="J3130" i="7"/>
  <c r="J3129" i="7"/>
  <c r="J3128" i="7"/>
  <c r="J3127" i="7"/>
  <c r="J3126" i="7"/>
  <c r="J3125" i="7"/>
  <c r="J3124" i="7"/>
  <c r="J3123" i="7"/>
  <c r="J3122" i="7"/>
  <c r="J3121" i="7"/>
  <c r="J3120" i="7"/>
  <c r="J3119" i="7"/>
  <c r="J3118" i="7"/>
  <c r="J3117" i="7"/>
  <c r="J3116" i="7"/>
  <c r="J3115" i="7"/>
  <c r="J3114" i="7"/>
  <c r="J3113" i="7"/>
  <c r="J3112" i="7"/>
  <c r="J3111" i="7"/>
  <c r="J3110" i="7"/>
  <c r="J3109" i="7"/>
  <c r="J3108" i="7"/>
  <c r="J3107" i="7"/>
  <c r="J3106" i="7"/>
  <c r="J3105" i="7"/>
  <c r="J3104" i="7"/>
  <c r="J3103" i="7"/>
  <c r="J3102" i="7"/>
  <c r="J3101" i="7"/>
  <c r="J3100" i="7"/>
  <c r="J3099" i="7"/>
  <c r="J3098" i="7"/>
  <c r="J3097" i="7"/>
  <c r="J3096" i="7"/>
  <c r="J3095" i="7"/>
  <c r="J3094" i="7"/>
  <c r="J3093" i="7"/>
  <c r="J3092" i="7"/>
  <c r="J3091" i="7"/>
  <c r="J3090" i="7"/>
  <c r="J3089" i="7"/>
  <c r="J3088" i="7"/>
  <c r="J3087" i="7"/>
  <c r="J3086" i="7"/>
  <c r="J3085" i="7"/>
  <c r="J3084" i="7"/>
  <c r="J3083" i="7"/>
  <c r="J3082" i="7"/>
  <c r="J3081" i="7"/>
  <c r="J3080" i="7"/>
  <c r="J3079" i="7"/>
  <c r="J3078" i="7"/>
  <c r="J3077" i="7"/>
  <c r="J3076" i="7"/>
  <c r="J3075" i="7"/>
  <c r="J3074" i="7"/>
  <c r="J3073" i="7"/>
  <c r="J3072" i="7"/>
  <c r="J3071" i="7"/>
  <c r="J3070" i="7"/>
  <c r="J3069" i="7"/>
  <c r="J3068" i="7"/>
  <c r="J3067" i="7"/>
  <c r="J3066" i="7"/>
  <c r="J3065" i="7"/>
  <c r="J3064" i="7"/>
  <c r="J3063" i="7"/>
  <c r="J3062" i="7"/>
  <c r="J3061" i="7"/>
  <c r="J3060" i="7"/>
  <c r="J3059" i="7"/>
  <c r="J3058" i="7"/>
  <c r="J3057" i="7"/>
  <c r="J3056" i="7"/>
  <c r="J3055" i="7"/>
  <c r="J3054" i="7"/>
  <c r="J3053" i="7"/>
  <c r="J3052" i="7"/>
  <c r="J3051" i="7"/>
  <c r="J3050" i="7"/>
  <c r="J3049" i="7"/>
  <c r="J3048" i="7"/>
  <c r="J3047" i="7"/>
  <c r="J3046" i="7"/>
  <c r="J3045" i="7"/>
  <c r="J3044" i="7"/>
  <c r="J3043" i="7"/>
  <c r="J3042" i="7"/>
  <c r="J3041" i="7"/>
  <c r="J3040" i="7"/>
  <c r="J3039" i="7"/>
  <c r="J3038" i="7"/>
  <c r="J3037" i="7"/>
  <c r="J3036" i="7"/>
  <c r="J3035" i="7"/>
  <c r="J3034" i="7"/>
  <c r="J3033" i="7"/>
  <c r="J3032" i="7"/>
  <c r="J3031" i="7"/>
  <c r="J3030" i="7"/>
  <c r="J3029" i="7"/>
  <c r="J3028" i="7"/>
  <c r="J3027" i="7"/>
  <c r="J3026" i="7"/>
  <c r="J3025" i="7"/>
  <c r="J3024" i="7"/>
  <c r="J3023" i="7"/>
  <c r="J3022" i="7"/>
  <c r="J3021" i="7"/>
  <c r="J3020" i="7"/>
  <c r="J3019" i="7"/>
  <c r="J3018" i="7"/>
  <c r="J3017" i="7"/>
  <c r="J3016" i="7"/>
  <c r="J3015" i="7"/>
  <c r="J3014" i="7"/>
  <c r="J3013" i="7"/>
  <c r="J3012" i="7"/>
  <c r="J3011" i="7"/>
  <c r="J3010" i="7"/>
  <c r="J3009" i="7"/>
  <c r="J3008" i="7"/>
  <c r="J3007" i="7"/>
  <c r="J3006" i="7"/>
  <c r="J3005" i="7"/>
  <c r="J3004" i="7"/>
  <c r="J3003" i="7"/>
  <c r="J3002" i="7"/>
  <c r="J3001" i="7"/>
  <c r="J3000" i="7"/>
  <c r="J2999" i="7"/>
  <c r="J2998" i="7"/>
  <c r="J2997" i="7"/>
  <c r="J2996" i="7"/>
  <c r="J2995" i="7"/>
  <c r="J2994" i="7"/>
  <c r="J2993" i="7"/>
  <c r="J2992" i="7"/>
  <c r="J2991" i="7"/>
  <c r="J2990" i="7"/>
  <c r="J2989" i="7"/>
  <c r="J2988" i="7"/>
  <c r="J2987" i="7"/>
  <c r="J2986" i="7"/>
  <c r="J2985" i="7"/>
  <c r="J2984" i="7"/>
  <c r="J2983" i="7"/>
  <c r="J2982" i="7"/>
  <c r="J2981" i="7"/>
  <c r="J2980" i="7"/>
  <c r="J2979" i="7"/>
  <c r="J2978" i="7"/>
  <c r="J2977" i="7"/>
  <c r="J2976" i="7"/>
  <c r="J2975" i="7"/>
  <c r="J2974" i="7"/>
  <c r="J2973" i="7"/>
  <c r="J2972" i="7"/>
  <c r="J2971" i="7"/>
  <c r="J2970" i="7"/>
  <c r="J2969" i="7"/>
  <c r="J2968" i="7"/>
  <c r="J2967" i="7"/>
  <c r="J2966" i="7"/>
  <c r="J2965" i="7"/>
  <c r="J2964" i="7"/>
  <c r="J2963" i="7"/>
  <c r="J2962" i="7"/>
  <c r="J2961" i="7"/>
  <c r="J2960" i="7"/>
  <c r="J2959" i="7"/>
  <c r="J2958" i="7"/>
  <c r="J2957" i="7"/>
  <c r="J2956" i="7"/>
  <c r="J2955" i="7"/>
  <c r="J2954" i="7"/>
  <c r="J2953" i="7"/>
  <c r="J2952" i="7"/>
  <c r="J2951" i="7"/>
  <c r="J2950" i="7"/>
  <c r="J2949" i="7"/>
  <c r="J2948" i="7"/>
  <c r="J2947" i="7"/>
  <c r="J2946" i="7"/>
  <c r="J2945" i="7"/>
  <c r="J2944" i="7"/>
  <c r="J2943" i="7"/>
  <c r="J2942" i="7"/>
  <c r="J2941" i="7"/>
  <c r="J2940" i="7"/>
  <c r="J2939" i="7"/>
  <c r="J2938" i="7"/>
  <c r="J2937" i="7"/>
  <c r="J2936" i="7"/>
  <c r="J2935" i="7"/>
  <c r="J2934" i="7"/>
  <c r="J2933" i="7"/>
  <c r="J2932" i="7"/>
  <c r="J2931" i="7"/>
  <c r="J2930" i="7"/>
  <c r="J2929" i="7"/>
  <c r="J2928" i="7"/>
  <c r="J2927" i="7"/>
  <c r="J2926" i="7"/>
  <c r="J2925" i="7"/>
  <c r="J2924" i="7"/>
  <c r="J2923" i="7"/>
  <c r="J2922" i="7"/>
  <c r="J2921" i="7"/>
  <c r="J2920" i="7"/>
  <c r="J2919" i="7"/>
  <c r="J2918" i="7"/>
  <c r="J2917" i="7"/>
  <c r="J2916" i="7"/>
  <c r="J2915" i="7"/>
  <c r="J2914" i="7"/>
  <c r="J2913" i="7"/>
  <c r="J2912" i="7"/>
  <c r="J2911" i="7"/>
  <c r="J2910" i="7"/>
  <c r="J2909" i="7"/>
  <c r="J2908" i="7"/>
  <c r="J2907" i="7"/>
  <c r="J2906" i="7"/>
  <c r="J2905" i="7"/>
  <c r="J2904" i="7"/>
  <c r="J2903" i="7"/>
  <c r="J2902" i="7"/>
  <c r="J2901" i="7"/>
  <c r="J2900" i="7"/>
  <c r="J2899" i="7"/>
  <c r="J2898" i="7"/>
  <c r="J2897" i="7"/>
  <c r="J2896" i="7"/>
  <c r="J2895" i="7"/>
  <c r="J2894" i="7"/>
  <c r="J2893" i="7"/>
  <c r="J2892" i="7"/>
  <c r="J2891" i="7"/>
  <c r="J2890" i="7"/>
  <c r="J2889" i="7"/>
  <c r="J2888" i="7"/>
  <c r="J2887" i="7"/>
  <c r="J2886" i="7"/>
  <c r="J2885" i="7"/>
  <c r="J2884" i="7"/>
  <c r="J2883" i="7"/>
  <c r="J2882" i="7"/>
  <c r="J2881" i="7"/>
  <c r="J2880" i="7"/>
  <c r="J2879" i="7"/>
  <c r="J2878" i="7"/>
  <c r="J2877" i="7"/>
  <c r="J2876" i="7"/>
  <c r="J2875" i="7"/>
  <c r="J2874" i="7"/>
  <c r="J2873" i="7"/>
  <c r="J2872" i="7"/>
  <c r="J2871" i="7"/>
  <c r="J2870" i="7"/>
  <c r="J2869" i="7"/>
  <c r="J2868" i="7"/>
  <c r="J2867" i="7"/>
  <c r="J2866" i="7"/>
  <c r="J2865" i="7"/>
  <c r="J2864" i="7"/>
  <c r="J2863" i="7"/>
  <c r="J2862" i="7"/>
  <c r="J2861" i="7"/>
  <c r="J2860" i="7"/>
  <c r="J2859" i="7"/>
  <c r="J2858" i="7"/>
  <c r="J2857" i="7"/>
  <c r="J2856" i="7"/>
  <c r="J2855" i="7"/>
  <c r="J2854" i="7"/>
  <c r="J2853" i="7"/>
  <c r="J2852" i="7"/>
  <c r="J2851" i="7"/>
  <c r="J2850" i="7"/>
  <c r="J2849" i="7"/>
  <c r="J2848" i="7"/>
  <c r="J2847" i="7"/>
  <c r="J2846" i="7"/>
  <c r="J2845" i="7"/>
  <c r="J2844" i="7"/>
  <c r="J2843" i="7"/>
  <c r="J2842" i="7"/>
  <c r="J2841" i="7"/>
  <c r="J2840" i="7"/>
  <c r="J2839" i="7"/>
  <c r="J2838" i="7"/>
  <c r="J2837" i="7"/>
  <c r="J2836" i="7"/>
  <c r="J2835" i="7"/>
  <c r="J2834" i="7"/>
  <c r="J2833" i="7"/>
  <c r="J2832" i="7"/>
  <c r="J2831" i="7"/>
  <c r="J2830" i="7"/>
  <c r="J2829" i="7"/>
  <c r="J2828" i="7"/>
  <c r="J2827" i="7"/>
  <c r="J2826" i="7"/>
  <c r="J2825" i="7"/>
  <c r="J2824" i="7"/>
  <c r="J2823" i="7"/>
  <c r="J2822" i="7"/>
  <c r="J2821" i="7"/>
  <c r="J2820" i="7"/>
  <c r="J2819" i="7"/>
  <c r="J2818" i="7"/>
  <c r="J2817" i="7"/>
  <c r="J2816" i="7"/>
  <c r="J2815" i="7"/>
  <c r="J2814" i="7"/>
  <c r="J2813" i="7"/>
  <c r="J2812" i="7"/>
  <c r="J2811" i="7"/>
  <c r="J2810" i="7"/>
  <c r="J2809" i="7"/>
  <c r="J2808" i="7"/>
  <c r="J2807" i="7"/>
  <c r="J2806" i="7"/>
  <c r="J2805" i="7"/>
  <c r="J2804" i="7"/>
  <c r="J2803" i="7"/>
  <c r="J2802" i="7"/>
  <c r="J2801" i="7"/>
  <c r="J2800" i="7"/>
  <c r="J2799" i="7"/>
  <c r="J2798" i="7"/>
  <c r="J2797" i="7"/>
  <c r="J2796" i="7"/>
  <c r="J2795" i="7"/>
  <c r="J2794" i="7"/>
  <c r="J2793" i="7"/>
  <c r="J2792" i="7"/>
  <c r="J2791" i="7"/>
  <c r="J2790" i="7"/>
  <c r="J2789" i="7"/>
  <c r="J2788" i="7"/>
  <c r="J2787" i="7"/>
  <c r="J2786" i="7"/>
  <c r="J2785" i="7"/>
  <c r="J2784" i="7"/>
  <c r="J2783" i="7"/>
  <c r="J2782" i="7"/>
  <c r="J2781" i="7"/>
  <c r="J2780" i="7"/>
  <c r="J2779" i="7"/>
  <c r="J2778" i="7"/>
  <c r="J2777" i="7"/>
  <c r="J2776" i="7"/>
  <c r="J2775" i="7"/>
  <c r="J2774" i="7"/>
  <c r="J2773" i="7"/>
  <c r="J2772" i="7"/>
  <c r="J2771" i="7"/>
  <c r="J2770" i="7"/>
  <c r="J2769" i="7"/>
  <c r="J2768" i="7"/>
  <c r="J2767" i="7"/>
  <c r="J2766" i="7"/>
  <c r="J2765" i="7"/>
  <c r="J2764" i="7"/>
  <c r="J2763" i="7"/>
  <c r="J2762" i="7"/>
  <c r="J2761" i="7"/>
  <c r="J2760" i="7"/>
  <c r="J2759" i="7"/>
  <c r="J2758" i="7"/>
  <c r="J2757" i="7"/>
  <c r="J2756" i="7"/>
  <c r="J2755" i="7"/>
  <c r="J2754" i="7"/>
  <c r="J2753" i="7"/>
  <c r="J2752" i="7"/>
  <c r="J2751" i="7"/>
  <c r="J2750" i="7"/>
  <c r="J2749" i="7"/>
  <c r="J2748" i="7"/>
  <c r="J2747" i="7"/>
  <c r="J2746" i="7"/>
  <c r="J2745" i="7"/>
  <c r="J2744" i="7"/>
  <c r="J2743" i="7"/>
  <c r="J2742" i="7"/>
  <c r="J2741" i="7"/>
  <c r="J2740" i="7"/>
  <c r="J2739" i="7"/>
  <c r="J2738" i="7"/>
  <c r="J2737" i="7"/>
  <c r="J2736" i="7"/>
  <c r="J2735" i="7"/>
  <c r="J2734" i="7"/>
  <c r="J2733" i="7"/>
  <c r="J2732" i="7"/>
  <c r="J2731" i="7"/>
  <c r="J2730" i="7"/>
  <c r="J2729" i="7"/>
  <c r="J2728" i="7"/>
  <c r="J2727" i="7"/>
  <c r="J2726" i="7"/>
  <c r="J2725" i="7"/>
  <c r="J2724" i="7"/>
  <c r="J2723" i="7"/>
  <c r="J2722" i="7"/>
  <c r="J2721" i="7"/>
  <c r="J2720" i="7"/>
  <c r="J2719" i="7"/>
  <c r="J2718" i="7"/>
  <c r="J2717" i="7"/>
  <c r="J2716" i="7"/>
  <c r="J2715" i="7"/>
  <c r="J2714" i="7"/>
  <c r="J2713" i="7"/>
  <c r="J2712" i="7"/>
  <c r="J2711" i="7"/>
  <c r="J2710" i="7"/>
  <c r="J2709" i="7"/>
  <c r="J2708" i="7"/>
  <c r="J2707" i="7"/>
  <c r="J2706" i="7"/>
  <c r="J2705" i="7"/>
  <c r="J2704" i="7"/>
  <c r="J2703" i="7"/>
  <c r="J2702" i="7"/>
  <c r="J2701" i="7"/>
  <c r="J2700" i="7"/>
  <c r="J2699" i="7"/>
  <c r="J2698" i="7"/>
  <c r="J2697" i="7"/>
  <c r="J2696" i="7"/>
  <c r="J2695" i="7"/>
  <c r="J2694" i="7"/>
  <c r="J2693" i="7"/>
  <c r="J2692" i="7"/>
  <c r="J2691" i="7"/>
  <c r="J2690" i="7"/>
  <c r="J2689" i="7"/>
  <c r="J2688" i="7"/>
  <c r="J2687" i="7"/>
  <c r="J2686" i="7"/>
  <c r="J2685" i="7"/>
  <c r="J2684" i="7"/>
  <c r="J2683" i="7"/>
  <c r="J2682" i="7"/>
  <c r="J2681" i="7"/>
  <c r="J2680" i="7"/>
  <c r="J2679" i="7"/>
  <c r="J2678" i="7"/>
  <c r="J2677" i="7"/>
  <c r="J2676" i="7"/>
  <c r="J2675" i="7"/>
  <c r="J2674" i="7"/>
  <c r="J2673" i="7"/>
  <c r="J2672" i="7"/>
  <c r="J2671" i="7"/>
  <c r="J2670" i="7"/>
  <c r="J2669" i="7"/>
  <c r="J2668" i="7"/>
  <c r="J2667" i="7"/>
  <c r="J2666" i="7"/>
  <c r="J2665" i="7"/>
  <c r="J2664" i="7"/>
  <c r="J2663" i="7"/>
  <c r="J2662" i="7"/>
  <c r="J2661" i="7"/>
  <c r="J2660" i="7"/>
  <c r="J2659" i="7"/>
  <c r="J2658" i="7"/>
  <c r="J2657" i="7"/>
  <c r="J2656" i="7"/>
  <c r="J2655" i="7"/>
  <c r="J2654" i="7"/>
  <c r="J2653" i="7"/>
  <c r="J2652" i="7"/>
  <c r="J2651" i="7"/>
  <c r="J2650" i="7"/>
  <c r="J2649" i="7"/>
  <c r="J2648" i="7"/>
  <c r="J2647" i="7"/>
  <c r="J2646" i="7"/>
  <c r="J2645" i="7"/>
  <c r="J2644" i="7"/>
  <c r="J2643" i="7"/>
  <c r="J2642" i="7"/>
  <c r="J2641" i="7"/>
  <c r="J2640" i="7"/>
  <c r="J2639" i="7"/>
  <c r="J2638" i="7"/>
  <c r="J2637" i="7"/>
  <c r="J2636" i="7"/>
  <c r="J2635" i="7"/>
  <c r="J2634" i="7"/>
  <c r="J2633" i="7"/>
  <c r="J2632" i="7"/>
  <c r="J2631" i="7"/>
  <c r="J2630" i="7"/>
  <c r="J2629" i="7"/>
  <c r="J2628" i="7"/>
  <c r="J2627" i="7"/>
  <c r="J2626" i="7"/>
  <c r="J2625" i="7"/>
  <c r="J2624" i="7"/>
  <c r="J2623" i="7"/>
  <c r="J2622" i="7"/>
  <c r="J2621" i="7"/>
  <c r="J2620" i="7"/>
  <c r="J2619" i="7"/>
  <c r="J2618" i="7"/>
  <c r="J2617" i="7"/>
  <c r="J2616" i="7"/>
  <c r="J2615" i="7"/>
  <c r="J2614" i="7"/>
  <c r="J2613" i="7"/>
  <c r="J2612" i="7"/>
  <c r="J2611" i="7"/>
  <c r="J2610" i="7"/>
  <c r="J2609" i="7"/>
  <c r="J2608" i="7"/>
  <c r="J2607" i="7"/>
  <c r="J2606" i="7"/>
  <c r="J2605" i="7"/>
  <c r="J2604" i="7"/>
  <c r="J2603" i="7"/>
  <c r="J2602" i="7"/>
  <c r="J2601" i="7"/>
  <c r="J2600" i="7"/>
  <c r="J2599" i="7"/>
  <c r="J2598" i="7"/>
  <c r="J2597" i="7"/>
  <c r="J2596" i="7"/>
  <c r="J2595" i="7"/>
  <c r="J2594" i="7"/>
  <c r="J2593" i="7"/>
  <c r="J2592" i="7"/>
  <c r="J2591" i="7"/>
  <c r="J2590" i="7"/>
  <c r="J2589" i="7"/>
  <c r="J2588" i="7"/>
  <c r="J2587" i="7"/>
  <c r="J2586" i="7"/>
  <c r="J2585" i="7"/>
  <c r="J2584" i="7"/>
  <c r="J2583" i="7"/>
  <c r="J2582" i="7"/>
  <c r="J2581" i="7"/>
  <c r="J2580" i="7"/>
  <c r="J2579" i="7"/>
  <c r="J2578" i="7"/>
  <c r="J2577" i="7"/>
  <c r="J2576" i="7"/>
  <c r="J2575" i="7"/>
  <c r="J2574" i="7"/>
  <c r="J2573" i="7"/>
  <c r="J2572" i="7"/>
  <c r="J2571" i="7"/>
  <c r="J2570" i="7"/>
  <c r="J2569" i="7"/>
  <c r="J2568" i="7"/>
  <c r="J2567" i="7"/>
  <c r="J2566" i="7"/>
  <c r="J2565" i="7"/>
  <c r="J2564" i="7"/>
  <c r="J2563" i="7"/>
  <c r="J2562" i="7"/>
  <c r="J2561" i="7"/>
  <c r="J2560" i="7"/>
  <c r="J2559" i="7"/>
  <c r="J2558" i="7"/>
  <c r="J2557" i="7"/>
  <c r="J2556" i="7"/>
  <c r="J2555" i="7"/>
  <c r="J2554" i="7"/>
  <c r="J2553" i="7"/>
  <c r="J2552" i="7"/>
  <c r="J2551" i="7"/>
  <c r="J2550" i="7"/>
  <c r="J2549" i="7"/>
  <c r="J2548" i="7"/>
  <c r="J2547" i="7"/>
  <c r="J2546" i="7"/>
  <c r="J2545" i="7"/>
  <c r="J2544" i="7"/>
  <c r="J2543" i="7"/>
  <c r="J2542" i="7"/>
  <c r="J2541" i="7"/>
  <c r="J2540" i="7"/>
  <c r="J2539" i="7"/>
  <c r="J2538" i="7"/>
  <c r="J2537" i="7"/>
  <c r="J2536" i="7"/>
  <c r="J2535" i="7"/>
  <c r="J2534" i="7"/>
  <c r="J2533" i="7"/>
  <c r="J2532" i="7"/>
  <c r="J2531" i="7"/>
  <c r="J2530" i="7"/>
  <c r="J2529" i="7"/>
  <c r="J2528" i="7"/>
  <c r="J2527" i="7"/>
  <c r="J2526" i="7"/>
  <c r="J2525" i="7"/>
  <c r="J2524" i="7"/>
  <c r="J2523" i="7"/>
  <c r="J2522" i="7"/>
  <c r="J2521" i="7"/>
  <c r="J2520" i="7"/>
  <c r="J2519" i="7"/>
  <c r="J2518" i="7"/>
  <c r="J2517" i="7"/>
  <c r="J2516" i="7"/>
  <c r="J2515" i="7"/>
  <c r="J2514" i="7"/>
  <c r="J2513" i="7"/>
  <c r="J2512" i="7"/>
  <c r="J2511" i="7"/>
  <c r="J2510" i="7"/>
  <c r="J2509" i="7"/>
  <c r="J2508" i="7"/>
  <c r="J2507" i="7"/>
  <c r="J2506" i="7"/>
  <c r="J2505" i="7"/>
  <c r="J2504" i="7"/>
  <c r="J2503" i="7"/>
  <c r="J2502" i="7"/>
  <c r="J2501" i="7"/>
  <c r="J2500" i="7"/>
  <c r="J2499" i="7"/>
  <c r="J2498" i="7"/>
  <c r="J2497" i="7"/>
  <c r="J2496" i="7"/>
  <c r="J2495" i="7"/>
  <c r="J2494" i="7"/>
  <c r="J2493" i="7"/>
  <c r="J2492" i="7"/>
  <c r="J2491" i="7"/>
  <c r="J2490" i="7"/>
  <c r="J2489" i="7"/>
  <c r="J2488" i="7"/>
  <c r="J2487" i="7"/>
  <c r="J2486" i="7"/>
  <c r="J2485" i="7"/>
  <c r="J2484" i="7"/>
  <c r="J2483" i="7"/>
  <c r="J2482" i="7"/>
  <c r="J2481" i="7"/>
  <c r="J2480" i="7"/>
  <c r="J2479" i="7"/>
  <c r="J2478" i="7"/>
  <c r="J2477" i="7"/>
  <c r="J2476" i="7"/>
  <c r="J2475" i="7"/>
  <c r="J2474" i="7"/>
  <c r="J2473" i="7"/>
  <c r="J2472" i="7"/>
  <c r="J2471" i="7"/>
  <c r="J2470" i="7"/>
  <c r="J2469" i="7"/>
  <c r="J2468" i="7"/>
  <c r="J2467" i="7"/>
  <c r="J2466" i="7"/>
  <c r="J2465" i="7"/>
  <c r="J2464" i="7"/>
  <c r="J2463" i="7"/>
  <c r="J2462" i="7"/>
  <c r="J2461" i="7"/>
  <c r="J2460" i="7"/>
  <c r="J2459" i="7"/>
  <c r="J2458" i="7"/>
  <c r="J2457" i="7"/>
  <c r="J2456" i="7"/>
  <c r="J2455" i="7"/>
  <c r="J2454" i="7"/>
  <c r="J2453" i="7"/>
  <c r="J2452" i="7"/>
  <c r="J2451" i="7"/>
  <c r="J2450" i="7"/>
  <c r="J2449" i="7"/>
  <c r="J2448" i="7"/>
  <c r="J2447" i="7"/>
  <c r="J2446" i="7"/>
  <c r="J2445" i="7"/>
  <c r="J2444" i="7"/>
  <c r="J2443" i="7"/>
  <c r="J2442" i="7"/>
  <c r="J2441" i="7"/>
  <c r="J2440" i="7"/>
  <c r="J2439" i="7"/>
  <c r="J2438" i="7"/>
  <c r="J2437" i="7"/>
  <c r="J2436" i="7"/>
  <c r="J2435" i="7"/>
  <c r="J2434" i="7"/>
  <c r="J2433" i="7"/>
  <c r="J2432" i="7"/>
  <c r="J2431" i="7"/>
  <c r="J2430" i="7"/>
  <c r="J2429" i="7"/>
  <c r="J2428" i="7"/>
  <c r="J2427" i="7"/>
  <c r="J2426" i="7"/>
  <c r="J2425" i="7"/>
  <c r="J2424" i="7"/>
  <c r="J2423" i="7"/>
  <c r="J2422" i="7"/>
  <c r="J2421" i="7"/>
  <c r="J2420" i="7"/>
  <c r="J2419" i="7"/>
  <c r="J2418" i="7"/>
  <c r="J2417" i="7"/>
  <c r="J2416" i="7"/>
  <c r="J2415" i="7"/>
  <c r="J2414" i="7"/>
  <c r="J2413" i="7"/>
  <c r="J2412" i="7"/>
  <c r="J2411" i="7"/>
  <c r="J2410" i="7"/>
  <c r="J2409" i="7"/>
  <c r="J2408" i="7"/>
  <c r="J2407" i="7"/>
  <c r="J2406" i="7"/>
  <c r="J2405" i="7"/>
  <c r="J2404" i="7"/>
  <c r="J2403" i="7"/>
  <c r="J2402" i="7"/>
  <c r="J2401" i="7"/>
  <c r="J2400" i="7"/>
  <c r="J2399" i="7"/>
  <c r="J2398" i="7"/>
  <c r="J2397" i="7"/>
  <c r="J2396" i="7"/>
  <c r="J2395" i="7"/>
  <c r="J2394" i="7"/>
  <c r="J2393" i="7"/>
  <c r="J2392" i="7"/>
  <c r="J2391" i="7"/>
  <c r="J2390" i="7"/>
  <c r="J2389" i="7"/>
  <c r="J2388" i="7"/>
  <c r="J2387" i="7"/>
  <c r="J2386" i="7"/>
  <c r="J2385" i="7"/>
  <c r="J2384" i="7"/>
  <c r="J2383" i="7"/>
  <c r="J2382" i="7"/>
  <c r="J2381" i="7"/>
  <c r="J2380" i="7"/>
  <c r="J2379" i="7"/>
  <c r="J2378" i="7"/>
  <c r="J2377" i="7"/>
  <c r="J2376" i="7"/>
  <c r="J2375" i="7"/>
  <c r="J2374" i="7"/>
  <c r="J2373" i="7"/>
  <c r="J2372" i="7"/>
  <c r="J2371" i="7"/>
  <c r="J2370" i="7"/>
  <c r="J2369" i="7"/>
  <c r="J2368" i="7"/>
  <c r="J2367" i="7"/>
  <c r="J2366" i="7"/>
  <c r="J2365" i="7"/>
  <c r="J2364" i="7"/>
  <c r="J2363" i="7"/>
  <c r="J2362" i="7"/>
  <c r="J2361" i="7"/>
  <c r="J2360" i="7"/>
  <c r="J2359" i="7"/>
  <c r="J2358" i="7"/>
  <c r="J2357" i="7"/>
  <c r="J2356" i="7"/>
  <c r="J2355" i="7"/>
  <c r="J2354" i="7"/>
  <c r="J2353" i="7"/>
  <c r="J2352" i="7"/>
  <c r="J2351" i="7"/>
  <c r="J2350" i="7"/>
  <c r="J2349" i="7"/>
  <c r="J2348" i="7"/>
  <c r="J2347" i="7"/>
  <c r="J2346" i="7"/>
  <c r="J2345" i="7"/>
  <c r="J2344" i="7"/>
  <c r="J2343" i="7"/>
  <c r="J2342" i="7"/>
  <c r="J2341" i="7"/>
  <c r="J2340" i="7"/>
  <c r="J2339" i="7"/>
  <c r="J2338" i="7"/>
  <c r="J2337" i="7"/>
  <c r="J2336" i="7"/>
  <c r="J2335" i="7"/>
  <c r="J2334" i="7"/>
  <c r="J2333" i="7"/>
  <c r="J2332" i="7"/>
  <c r="J2331" i="7"/>
  <c r="J2330" i="7"/>
  <c r="J2329" i="7"/>
  <c r="J2328" i="7"/>
  <c r="J2327" i="7"/>
  <c r="J2326" i="7"/>
  <c r="J2325" i="7"/>
  <c r="J2324" i="7"/>
  <c r="J2323" i="7"/>
  <c r="J2322" i="7"/>
  <c r="J2321" i="7"/>
  <c r="J2320" i="7"/>
  <c r="J2319" i="7"/>
  <c r="J2318" i="7"/>
  <c r="J2317" i="7"/>
  <c r="J2316" i="7"/>
  <c r="J2315" i="7"/>
  <c r="J2314" i="7"/>
  <c r="J2313" i="7"/>
  <c r="J2312" i="7"/>
  <c r="J2311" i="7"/>
  <c r="J2310" i="7"/>
  <c r="J2309" i="7"/>
  <c r="J2308" i="7"/>
  <c r="J2307" i="7"/>
  <c r="J2306" i="7"/>
  <c r="J2305" i="7"/>
  <c r="J2304" i="7"/>
  <c r="J2303" i="7"/>
  <c r="J2302" i="7"/>
  <c r="J2301" i="7"/>
  <c r="J2300" i="7"/>
  <c r="J2299" i="7"/>
  <c r="J2298" i="7"/>
  <c r="J2297" i="7"/>
  <c r="J2296" i="7"/>
  <c r="J2295" i="7"/>
  <c r="J2294" i="7"/>
  <c r="J2293" i="7"/>
  <c r="J2292" i="7"/>
  <c r="J2291" i="7"/>
  <c r="J2290" i="7"/>
  <c r="J2289" i="7"/>
  <c r="J2288" i="7"/>
  <c r="J2287" i="7"/>
  <c r="J2286" i="7"/>
  <c r="J2285" i="7"/>
  <c r="J2284" i="7"/>
  <c r="J2283" i="7"/>
  <c r="J2282" i="7"/>
  <c r="J2281" i="7"/>
  <c r="J2280" i="7"/>
  <c r="J2279" i="7"/>
  <c r="J2278" i="7"/>
  <c r="J2277" i="7"/>
  <c r="J2276" i="7"/>
  <c r="J2275" i="7"/>
  <c r="J2274" i="7"/>
  <c r="J2273" i="7"/>
  <c r="J2272" i="7"/>
  <c r="J2271" i="7"/>
  <c r="J2270" i="7"/>
  <c r="J2269" i="7"/>
  <c r="J2268" i="7"/>
  <c r="J2267" i="7"/>
  <c r="J2266" i="7"/>
  <c r="J2265" i="7"/>
  <c r="J2264" i="7"/>
  <c r="J2263" i="7"/>
  <c r="J2262" i="7"/>
  <c r="J2261" i="7"/>
  <c r="J2260" i="7"/>
  <c r="J2259" i="7"/>
  <c r="J2258" i="7"/>
  <c r="J2257" i="7"/>
  <c r="J2256" i="7"/>
  <c r="J2255" i="7"/>
  <c r="J2254" i="7"/>
  <c r="J2253" i="7"/>
  <c r="J2252" i="7"/>
  <c r="J2251" i="7"/>
  <c r="J2250" i="7"/>
  <c r="J2249" i="7"/>
  <c r="J2248" i="7"/>
  <c r="J2247" i="7"/>
  <c r="J2246" i="7"/>
  <c r="J2245" i="7"/>
  <c r="J2244" i="7"/>
  <c r="J2243" i="7"/>
  <c r="J2242" i="7"/>
  <c r="J2241" i="7"/>
  <c r="J2240" i="7"/>
  <c r="J2239" i="7"/>
  <c r="J2238" i="7"/>
  <c r="J2237" i="7"/>
  <c r="J2236" i="7"/>
  <c r="J2235" i="7"/>
  <c r="J2234" i="7"/>
  <c r="J2233" i="7"/>
  <c r="J2232" i="7"/>
  <c r="J2231" i="7"/>
  <c r="J2230" i="7"/>
  <c r="J2229" i="7"/>
  <c r="J2228" i="7"/>
  <c r="J2227" i="7"/>
  <c r="J2226" i="7"/>
  <c r="J2225" i="7"/>
  <c r="J2224" i="7"/>
  <c r="J2223" i="7"/>
  <c r="J2222" i="7"/>
  <c r="J2221" i="7"/>
  <c r="J2220" i="7"/>
  <c r="J2219" i="7"/>
  <c r="J2218" i="7"/>
  <c r="J2217" i="7"/>
  <c r="J2216" i="7"/>
  <c r="J2215" i="7"/>
  <c r="J2214" i="7"/>
  <c r="J2213" i="7"/>
  <c r="J2212" i="7"/>
  <c r="J2211" i="7"/>
  <c r="J2210" i="7"/>
  <c r="J2209" i="7"/>
  <c r="J2208" i="7"/>
  <c r="J2207" i="7"/>
  <c r="J2206" i="7"/>
  <c r="J2205" i="7"/>
  <c r="J2204" i="7"/>
  <c r="J2203" i="7"/>
  <c r="J2202" i="7"/>
  <c r="J2201" i="7"/>
  <c r="J2200" i="7"/>
  <c r="J2199" i="7"/>
  <c r="J2198" i="7"/>
  <c r="J2197" i="7"/>
  <c r="J2196" i="7"/>
  <c r="J2195" i="7"/>
  <c r="J2194" i="7"/>
  <c r="J2193" i="7"/>
  <c r="J2192" i="7"/>
  <c r="J2191" i="7"/>
  <c r="J2190" i="7"/>
  <c r="J2189" i="7"/>
  <c r="J2188" i="7"/>
  <c r="J2187" i="7"/>
  <c r="J2186" i="7"/>
  <c r="J2185" i="7"/>
  <c r="J2184" i="7"/>
  <c r="J2183" i="7"/>
  <c r="J2182" i="7"/>
  <c r="J2181" i="7"/>
  <c r="J2180" i="7"/>
  <c r="J2179" i="7"/>
  <c r="J2178" i="7"/>
  <c r="J2177" i="7"/>
  <c r="J2176" i="7"/>
  <c r="J2175" i="7"/>
  <c r="J2174" i="7"/>
  <c r="J2173" i="7"/>
  <c r="J2172" i="7"/>
  <c r="J2171" i="7"/>
  <c r="J2170" i="7"/>
  <c r="J2169" i="7"/>
  <c r="J2168" i="7"/>
  <c r="J2167" i="7"/>
  <c r="J2166" i="7"/>
  <c r="J2165" i="7"/>
  <c r="J2164" i="7"/>
  <c r="J2163" i="7"/>
  <c r="J2162" i="7"/>
  <c r="J2161" i="7"/>
  <c r="J2160" i="7"/>
  <c r="J2159" i="7"/>
  <c r="J2158" i="7"/>
  <c r="J2157" i="7"/>
  <c r="J2156" i="7"/>
  <c r="J2155" i="7"/>
  <c r="J2154" i="7"/>
  <c r="J2153" i="7"/>
  <c r="J2152" i="7"/>
  <c r="J2151" i="7"/>
  <c r="J2150" i="7"/>
  <c r="J2149" i="7"/>
  <c r="J2148" i="7"/>
  <c r="J2147" i="7"/>
  <c r="J2146" i="7"/>
  <c r="J2145" i="7"/>
  <c r="J2144" i="7"/>
  <c r="J2143" i="7"/>
  <c r="J2142" i="7"/>
  <c r="J2141" i="7"/>
  <c r="J2140" i="7"/>
  <c r="J2139" i="7"/>
  <c r="J2138" i="7"/>
  <c r="J2137" i="7"/>
  <c r="J2136" i="7"/>
  <c r="J2135" i="7"/>
  <c r="J2134" i="7"/>
  <c r="J2133" i="7"/>
  <c r="J2132" i="7"/>
  <c r="J2131" i="7"/>
  <c r="J2130" i="7"/>
  <c r="J2129" i="7"/>
  <c r="J2128" i="7"/>
  <c r="J2127" i="7"/>
  <c r="J2126" i="7"/>
  <c r="J2125" i="7"/>
  <c r="J2124" i="7"/>
  <c r="J2123" i="7"/>
  <c r="J2122" i="7"/>
  <c r="J2121" i="7"/>
  <c r="J2120" i="7"/>
  <c r="J2119" i="7"/>
  <c r="J2118" i="7"/>
  <c r="J2117" i="7"/>
  <c r="J2116" i="7"/>
  <c r="J2115" i="7"/>
  <c r="J2114" i="7"/>
  <c r="J2113" i="7"/>
  <c r="J2112" i="7"/>
  <c r="J2111" i="7"/>
  <c r="J2110" i="7"/>
  <c r="J2109" i="7"/>
  <c r="J2108" i="7"/>
  <c r="J2107" i="7"/>
  <c r="J2106" i="7"/>
  <c r="J2105" i="7"/>
  <c r="J2104" i="7"/>
  <c r="J2103" i="7"/>
  <c r="J2102" i="7"/>
  <c r="J2101" i="7"/>
  <c r="J2100" i="7"/>
  <c r="J2099" i="7"/>
  <c r="J2098" i="7"/>
  <c r="J2097" i="7"/>
  <c r="J2096" i="7"/>
  <c r="J2095" i="7"/>
  <c r="J2094" i="7"/>
  <c r="J2093" i="7"/>
  <c r="J2092" i="7"/>
  <c r="J2091" i="7"/>
  <c r="J2090" i="7"/>
  <c r="J2089" i="7"/>
  <c r="J2088" i="7"/>
  <c r="J2087" i="7"/>
  <c r="J2086" i="7"/>
  <c r="J2085" i="7"/>
  <c r="J2084" i="7"/>
  <c r="J2083" i="7"/>
  <c r="J2082" i="7"/>
  <c r="J2081" i="7"/>
  <c r="J2080" i="7"/>
  <c r="J2079" i="7"/>
  <c r="J2078" i="7"/>
  <c r="J2077" i="7"/>
  <c r="J2076" i="7"/>
  <c r="J2075" i="7"/>
  <c r="J2074" i="7"/>
  <c r="J2073" i="7"/>
  <c r="J2072" i="7"/>
  <c r="J2071" i="7"/>
  <c r="J2070" i="7"/>
  <c r="J2069" i="7"/>
  <c r="J2068" i="7"/>
  <c r="J2067" i="7"/>
  <c r="J2066" i="7"/>
  <c r="J2065" i="7"/>
  <c r="J2064" i="7"/>
  <c r="J2063" i="7"/>
  <c r="J2062" i="7"/>
  <c r="J2061" i="7"/>
  <c r="J2060" i="7"/>
  <c r="J2059" i="7"/>
  <c r="J2058" i="7"/>
  <c r="J2057" i="7"/>
  <c r="J2056" i="7"/>
  <c r="J2055" i="7"/>
  <c r="J2054" i="7"/>
  <c r="J2053" i="7"/>
  <c r="J2052" i="7"/>
  <c r="J2051" i="7"/>
  <c r="J2050" i="7"/>
  <c r="J2049" i="7"/>
  <c r="J2048" i="7"/>
  <c r="J2047" i="7"/>
  <c r="J2046" i="7"/>
  <c r="J2045" i="7"/>
  <c r="J2044" i="7"/>
  <c r="J2043" i="7"/>
  <c r="J2042" i="7"/>
  <c r="J2041" i="7"/>
  <c r="J2040" i="7"/>
  <c r="J2039" i="7"/>
  <c r="J2038" i="7"/>
  <c r="J2037" i="7"/>
  <c r="J2036" i="7"/>
  <c r="J2035" i="7"/>
  <c r="J2034" i="7"/>
  <c r="J2033" i="7"/>
  <c r="J2032" i="7"/>
  <c r="J2031" i="7"/>
  <c r="J2030" i="7"/>
  <c r="J2029" i="7"/>
  <c r="J2028" i="7"/>
  <c r="J2027" i="7"/>
  <c r="J2026" i="7"/>
  <c r="J2025" i="7"/>
  <c r="J2024" i="7"/>
  <c r="J2023" i="7"/>
  <c r="J2022" i="7"/>
  <c r="J2021" i="7"/>
  <c r="J2020" i="7"/>
  <c r="J2019" i="7"/>
  <c r="J2018" i="7"/>
  <c r="J2017" i="7"/>
  <c r="J2016" i="7"/>
  <c r="J2015" i="7"/>
  <c r="J2014" i="7"/>
  <c r="J2013" i="7"/>
  <c r="J2012" i="7"/>
  <c r="J2011" i="7"/>
  <c r="J2010" i="7"/>
  <c r="J2009" i="7"/>
  <c r="J2008" i="7"/>
  <c r="J2007" i="7"/>
  <c r="J2006" i="7"/>
  <c r="J2005" i="7"/>
  <c r="J2004" i="7"/>
  <c r="J2003" i="7"/>
  <c r="J2002" i="7"/>
  <c r="J2001" i="7"/>
  <c r="J2000" i="7"/>
  <c r="J1999" i="7"/>
  <c r="J1998" i="7"/>
  <c r="J1997" i="7"/>
  <c r="J1996" i="7"/>
  <c r="J1995" i="7"/>
  <c r="J1994" i="7"/>
  <c r="J1993" i="7"/>
  <c r="J1992" i="7"/>
  <c r="J1991" i="7"/>
  <c r="J1990" i="7"/>
  <c r="J1989" i="7"/>
  <c r="J1988" i="7"/>
  <c r="J1987" i="7"/>
  <c r="J1986" i="7"/>
  <c r="J1985" i="7"/>
  <c r="J1984" i="7"/>
  <c r="J1983" i="7"/>
  <c r="J1982" i="7"/>
  <c r="J1981" i="7"/>
  <c r="J1980" i="7"/>
  <c r="J1979" i="7"/>
  <c r="J1978" i="7"/>
  <c r="J1977" i="7"/>
  <c r="J1976" i="7"/>
  <c r="J1975" i="7"/>
  <c r="J1974" i="7"/>
  <c r="J1973" i="7"/>
  <c r="J1972" i="7"/>
  <c r="J1971" i="7"/>
  <c r="J1970" i="7"/>
  <c r="J1969" i="7"/>
  <c r="J1968" i="7"/>
  <c r="J1967" i="7"/>
  <c r="J1966" i="7"/>
  <c r="J1965" i="7"/>
  <c r="J1964" i="7"/>
  <c r="J1963" i="7"/>
  <c r="J1962" i="7"/>
  <c r="J1961" i="7"/>
  <c r="J1960" i="7"/>
  <c r="J1959" i="7"/>
  <c r="J1958" i="7"/>
  <c r="J1957" i="7"/>
  <c r="J1956" i="7"/>
  <c r="J1955" i="7"/>
  <c r="J1954" i="7"/>
  <c r="J1953" i="7"/>
  <c r="J1952" i="7"/>
  <c r="J1951" i="7"/>
  <c r="J1950" i="7"/>
  <c r="J1949" i="7"/>
  <c r="J1948" i="7"/>
  <c r="J1947" i="7"/>
  <c r="J1946" i="7"/>
  <c r="J1945" i="7"/>
  <c r="J1944" i="7"/>
  <c r="J1943" i="7"/>
  <c r="J1942" i="7"/>
  <c r="J1941" i="7"/>
  <c r="J1940" i="7"/>
  <c r="J1939" i="7"/>
  <c r="J1938" i="7"/>
  <c r="J1937" i="7"/>
  <c r="J1936" i="7"/>
  <c r="J1935" i="7"/>
  <c r="J1934" i="7"/>
  <c r="J1933" i="7"/>
  <c r="J1932" i="7"/>
  <c r="J1931" i="7"/>
  <c r="J1930" i="7"/>
  <c r="J1929" i="7"/>
  <c r="J1928" i="7"/>
  <c r="J1927" i="7"/>
  <c r="J1926" i="7"/>
  <c r="J1925" i="7"/>
  <c r="J1924" i="7"/>
  <c r="J1923" i="7"/>
  <c r="J1922" i="7"/>
  <c r="J1921" i="7"/>
  <c r="J1920" i="7"/>
  <c r="J1919" i="7"/>
  <c r="J1918" i="7"/>
  <c r="J1917" i="7"/>
  <c r="J1916" i="7"/>
  <c r="J1915" i="7"/>
  <c r="J1914" i="7"/>
  <c r="J1913" i="7"/>
  <c r="J1912" i="7"/>
  <c r="J1911" i="7"/>
  <c r="J1910" i="7"/>
  <c r="J1909" i="7"/>
  <c r="J1908" i="7"/>
  <c r="J1907" i="7"/>
  <c r="J1906" i="7"/>
  <c r="J1905" i="7"/>
  <c r="J1904" i="7"/>
  <c r="J1903" i="7"/>
  <c r="J1902" i="7"/>
  <c r="J1901" i="7"/>
  <c r="J1900" i="7"/>
  <c r="J1899" i="7"/>
  <c r="J1898" i="7"/>
  <c r="J1897" i="7"/>
  <c r="J1896" i="7"/>
  <c r="J1895" i="7"/>
  <c r="J1894" i="7"/>
  <c r="J1893" i="7"/>
  <c r="J1892" i="7"/>
  <c r="J1891" i="7"/>
  <c r="J1890" i="7"/>
  <c r="J1889" i="7"/>
  <c r="J1888" i="7"/>
  <c r="J1887" i="7"/>
  <c r="J1886" i="7"/>
  <c r="J1885" i="7"/>
  <c r="J1884" i="7"/>
  <c r="J1883" i="7"/>
  <c r="J1882" i="7"/>
  <c r="J1881" i="7"/>
  <c r="J1880" i="7"/>
  <c r="J1879" i="7"/>
  <c r="J1878" i="7"/>
  <c r="J1877" i="7"/>
  <c r="J1876" i="7"/>
  <c r="J1875" i="7"/>
  <c r="J1874" i="7"/>
  <c r="J1873" i="7"/>
  <c r="J1872" i="7"/>
  <c r="J1871" i="7"/>
  <c r="J1870" i="7"/>
  <c r="J1869" i="7"/>
  <c r="J1868" i="7"/>
  <c r="J1867" i="7"/>
  <c r="J1866" i="7"/>
  <c r="J1865" i="7"/>
  <c r="J1864" i="7"/>
  <c r="J1863" i="7"/>
  <c r="J1862" i="7"/>
  <c r="J1861" i="7"/>
  <c r="J1860" i="7"/>
  <c r="J1859" i="7"/>
  <c r="J1858" i="7"/>
  <c r="J1857" i="7"/>
  <c r="J1856" i="7"/>
  <c r="J1855" i="7"/>
  <c r="J1854" i="7"/>
  <c r="J1853" i="7"/>
  <c r="J1852" i="7"/>
  <c r="J1851" i="7"/>
  <c r="J1850" i="7"/>
  <c r="J1849" i="7"/>
  <c r="J1848" i="7"/>
  <c r="J1847" i="7"/>
  <c r="J1846" i="7"/>
  <c r="J1845" i="7"/>
  <c r="J1844" i="7"/>
  <c r="J1843" i="7"/>
  <c r="J1842" i="7"/>
  <c r="J1841" i="7"/>
  <c r="J1840" i="7"/>
  <c r="J1839" i="7"/>
  <c r="J1838" i="7"/>
  <c r="J1837" i="7"/>
  <c r="J1836" i="7"/>
  <c r="J1835" i="7"/>
  <c r="J1834" i="7"/>
  <c r="J1833" i="7"/>
  <c r="J1832" i="7"/>
  <c r="J1831" i="7"/>
  <c r="J1830" i="7"/>
  <c r="J1829" i="7"/>
  <c r="J1828" i="7"/>
  <c r="J1827" i="7"/>
  <c r="J1826" i="7"/>
  <c r="J1825" i="7"/>
  <c r="J1824" i="7"/>
  <c r="J1823" i="7"/>
  <c r="J1822" i="7"/>
  <c r="J1821" i="7"/>
  <c r="J1820" i="7"/>
  <c r="J1819" i="7"/>
  <c r="J1818" i="7"/>
  <c r="J1817" i="7"/>
  <c r="J1816" i="7"/>
  <c r="J1815" i="7"/>
  <c r="J1814" i="7"/>
  <c r="J1813" i="7"/>
  <c r="J1812" i="7"/>
  <c r="J1811" i="7"/>
  <c r="J1810" i="7"/>
  <c r="J1809" i="7"/>
  <c r="J1808" i="7"/>
  <c r="J1807" i="7"/>
  <c r="J1806" i="7"/>
  <c r="J1805" i="7"/>
  <c r="J1804" i="7"/>
  <c r="J1803" i="7"/>
  <c r="J1802" i="7"/>
  <c r="J1801" i="7"/>
  <c r="J1800" i="7"/>
  <c r="J1799" i="7"/>
  <c r="J1798" i="7"/>
  <c r="J1797" i="7"/>
  <c r="J1796" i="7"/>
  <c r="J1795" i="7"/>
  <c r="J1794" i="7"/>
  <c r="J1793" i="7"/>
  <c r="J1792" i="7"/>
  <c r="J1791" i="7"/>
  <c r="J1790" i="7"/>
  <c r="J1789" i="7"/>
  <c r="J1788" i="7"/>
  <c r="J1787" i="7"/>
  <c r="J1786" i="7"/>
  <c r="J1785" i="7"/>
  <c r="J1784" i="7"/>
  <c r="J1783" i="7"/>
  <c r="J1782" i="7"/>
  <c r="J1781" i="7"/>
  <c r="J1780" i="7"/>
  <c r="J1779" i="7"/>
  <c r="J1778" i="7"/>
  <c r="J1777" i="7"/>
  <c r="J1776" i="7"/>
  <c r="J1775" i="7"/>
  <c r="J1774" i="7"/>
  <c r="J1773" i="7"/>
  <c r="J1772" i="7"/>
  <c r="J1771" i="7"/>
  <c r="J1770" i="7"/>
  <c r="J1769" i="7"/>
  <c r="J1768" i="7"/>
  <c r="J1767" i="7"/>
  <c r="J1766" i="7"/>
  <c r="J1765" i="7"/>
  <c r="J1764" i="7"/>
  <c r="J1763" i="7"/>
  <c r="J1762" i="7"/>
  <c r="J1761" i="7"/>
  <c r="J1760" i="7"/>
  <c r="J1759" i="7"/>
  <c r="J1758" i="7"/>
  <c r="J1757" i="7"/>
  <c r="J1756" i="7"/>
  <c r="J1755" i="7"/>
  <c r="J1754" i="7"/>
  <c r="J1753" i="7"/>
  <c r="J1752" i="7"/>
  <c r="J1751" i="7"/>
  <c r="J1750" i="7"/>
  <c r="J1749" i="7"/>
  <c r="J1748" i="7"/>
  <c r="J1747" i="7"/>
  <c r="J1746" i="7"/>
  <c r="J1745" i="7"/>
  <c r="J1744" i="7"/>
  <c r="J1743" i="7"/>
  <c r="J1742" i="7"/>
  <c r="J1741" i="7"/>
  <c r="J1740" i="7"/>
  <c r="J1739" i="7"/>
  <c r="J1738" i="7"/>
  <c r="J1737" i="7"/>
  <c r="J1736" i="7"/>
  <c r="J1735" i="7"/>
  <c r="J1734" i="7"/>
  <c r="J1733" i="7"/>
  <c r="J1732" i="7"/>
  <c r="J1731" i="7"/>
  <c r="J1730" i="7"/>
  <c r="J1729" i="7"/>
  <c r="J1728" i="7"/>
  <c r="J1727" i="7"/>
  <c r="J1726" i="7"/>
  <c r="J1725" i="7"/>
  <c r="J1724" i="7"/>
  <c r="J1723" i="7"/>
  <c r="J1722" i="7"/>
  <c r="J1721" i="7"/>
  <c r="J1720" i="7"/>
  <c r="J1719" i="7"/>
  <c r="J1718" i="7"/>
  <c r="J1717" i="7"/>
  <c r="J1716" i="7"/>
  <c r="J1715" i="7"/>
  <c r="J1714" i="7"/>
  <c r="J1713" i="7"/>
  <c r="J1712" i="7"/>
  <c r="J1711" i="7"/>
  <c r="J1710" i="7"/>
  <c r="J1709" i="7"/>
  <c r="J1708" i="7"/>
  <c r="J1707" i="7"/>
  <c r="J1706" i="7"/>
  <c r="J1705" i="7"/>
  <c r="J1704" i="7"/>
  <c r="J1703" i="7"/>
  <c r="J1702" i="7"/>
  <c r="J1701" i="7"/>
  <c r="J1700" i="7"/>
  <c r="J1699" i="7"/>
  <c r="J1698" i="7"/>
  <c r="J1697" i="7"/>
  <c r="J1696" i="7"/>
  <c r="J1695" i="7"/>
  <c r="J1694" i="7"/>
  <c r="J1693" i="7"/>
  <c r="J1692" i="7"/>
  <c r="J1691" i="7"/>
  <c r="J1690" i="7"/>
  <c r="J1689" i="7"/>
  <c r="J1688" i="7"/>
  <c r="J1687" i="7"/>
  <c r="J1686" i="7"/>
  <c r="J1685" i="7"/>
  <c r="J1684" i="7"/>
  <c r="J1683" i="7"/>
  <c r="J1682" i="7"/>
  <c r="J1681" i="7"/>
  <c r="J1680" i="7"/>
  <c r="J1679" i="7"/>
  <c r="J1678" i="7"/>
  <c r="J1677" i="7"/>
  <c r="J1676" i="7"/>
  <c r="J1675" i="7"/>
  <c r="J1674" i="7"/>
  <c r="J1673" i="7"/>
  <c r="J1672" i="7"/>
  <c r="J1671" i="7"/>
  <c r="J1670" i="7"/>
  <c r="J1669" i="7"/>
  <c r="J1668" i="7"/>
  <c r="J1667" i="7"/>
  <c r="J1666" i="7"/>
  <c r="J1665" i="7"/>
  <c r="J1664" i="7"/>
  <c r="J1663" i="7"/>
  <c r="J1662" i="7"/>
  <c r="J1661" i="7"/>
  <c r="J1660" i="7"/>
  <c r="J1659" i="7"/>
  <c r="J1658" i="7"/>
  <c r="J1657" i="7"/>
  <c r="J1656" i="7"/>
  <c r="J1655" i="7"/>
  <c r="J1654" i="7"/>
  <c r="J1653" i="7"/>
  <c r="J1652" i="7"/>
  <c r="J1651" i="7"/>
  <c r="J1650" i="7"/>
  <c r="J1649" i="7"/>
  <c r="J1648" i="7"/>
  <c r="J1647" i="7"/>
  <c r="J1646" i="7"/>
  <c r="J1645" i="7"/>
  <c r="J1644" i="7"/>
  <c r="J1643" i="7"/>
  <c r="J1642" i="7"/>
  <c r="J1641" i="7"/>
  <c r="J1640" i="7"/>
  <c r="J1639" i="7"/>
  <c r="J1638" i="7"/>
  <c r="J1637" i="7"/>
  <c r="J1636" i="7"/>
  <c r="J1635" i="7"/>
  <c r="J1634" i="7"/>
  <c r="J1633" i="7"/>
  <c r="J1632" i="7"/>
  <c r="J1631" i="7"/>
  <c r="J1630" i="7"/>
  <c r="J1629" i="7"/>
  <c r="J1628" i="7"/>
  <c r="J1627" i="7"/>
  <c r="J1626" i="7"/>
  <c r="J1625" i="7"/>
  <c r="J1624" i="7"/>
  <c r="J1623" i="7"/>
  <c r="J1622" i="7"/>
  <c r="J1621" i="7"/>
  <c r="J1620" i="7"/>
  <c r="J1619" i="7"/>
  <c r="J1618" i="7"/>
  <c r="J1617" i="7"/>
  <c r="J1616" i="7"/>
  <c r="J1615" i="7"/>
  <c r="J1614" i="7"/>
  <c r="J1613" i="7"/>
  <c r="J1612" i="7"/>
  <c r="J1611" i="7"/>
  <c r="J1610" i="7"/>
  <c r="J1609" i="7"/>
  <c r="J1608" i="7"/>
  <c r="J1607" i="7"/>
  <c r="J1606" i="7"/>
  <c r="J1605" i="7"/>
  <c r="J1604" i="7"/>
  <c r="J1603" i="7"/>
  <c r="J1602" i="7"/>
  <c r="J1601" i="7"/>
  <c r="J1600" i="7"/>
  <c r="J1599" i="7"/>
  <c r="J1598" i="7"/>
  <c r="J1597" i="7"/>
  <c r="J1596" i="7"/>
  <c r="J1595" i="7"/>
  <c r="J1594" i="7"/>
  <c r="J1593" i="7"/>
  <c r="J1592" i="7"/>
  <c r="J1591" i="7"/>
  <c r="J1590" i="7"/>
  <c r="J1589" i="7"/>
  <c r="J1588" i="7"/>
  <c r="J1587" i="7"/>
  <c r="J1586" i="7"/>
  <c r="J1585" i="7"/>
  <c r="J1584" i="7"/>
  <c r="J1583" i="7"/>
  <c r="J1582" i="7"/>
  <c r="J1581" i="7"/>
  <c r="J1580" i="7"/>
  <c r="J1579" i="7"/>
  <c r="J1578" i="7"/>
  <c r="J1577" i="7"/>
  <c r="J1576" i="7"/>
  <c r="J1575" i="7"/>
  <c r="J1574" i="7"/>
  <c r="J1573" i="7"/>
  <c r="J1572" i="7"/>
  <c r="J1571" i="7"/>
  <c r="J1570" i="7"/>
  <c r="J1569" i="7"/>
  <c r="J1568" i="7"/>
  <c r="J1567" i="7"/>
  <c r="J1566" i="7"/>
  <c r="J1565" i="7"/>
  <c r="J1564" i="7"/>
  <c r="J1563" i="7"/>
  <c r="J1562" i="7"/>
  <c r="J1561" i="7"/>
  <c r="J1560" i="7"/>
  <c r="J1559" i="7"/>
  <c r="J1558" i="7"/>
  <c r="J1557" i="7"/>
  <c r="J1556" i="7"/>
  <c r="J1555" i="7"/>
  <c r="J1554" i="7"/>
  <c r="J1553" i="7"/>
  <c r="J1552" i="7"/>
  <c r="J1551" i="7"/>
  <c r="J1550" i="7"/>
  <c r="J1549" i="7"/>
  <c r="J1548" i="7"/>
  <c r="J1547" i="7"/>
  <c r="J1546" i="7"/>
  <c r="J1545" i="7"/>
  <c r="J1544" i="7"/>
  <c r="J1543" i="7"/>
  <c r="J1542" i="7"/>
  <c r="J1541" i="7"/>
  <c r="J1540" i="7"/>
  <c r="J1539" i="7"/>
  <c r="J1538" i="7"/>
  <c r="J1537" i="7"/>
  <c r="J1536" i="7"/>
  <c r="J1535" i="7"/>
  <c r="J1534" i="7"/>
  <c r="J1533" i="7"/>
  <c r="J1532" i="7"/>
  <c r="J1531" i="7"/>
  <c r="J1530" i="7"/>
  <c r="J1529" i="7"/>
  <c r="J1528" i="7"/>
  <c r="J1527" i="7"/>
  <c r="J1526" i="7"/>
  <c r="J1525" i="7"/>
  <c r="J1524" i="7"/>
  <c r="J1523" i="7"/>
  <c r="J1522" i="7"/>
  <c r="J1521" i="7"/>
  <c r="J1520" i="7"/>
  <c r="J1519" i="7"/>
  <c r="J1518" i="7"/>
  <c r="J1517" i="7"/>
  <c r="J1516" i="7"/>
  <c r="J1515" i="7"/>
  <c r="J1514" i="7"/>
  <c r="J1513" i="7"/>
  <c r="J1512" i="7"/>
  <c r="J1511" i="7"/>
  <c r="J1510" i="7"/>
  <c r="J1509" i="7"/>
  <c r="J1508" i="7"/>
  <c r="J1507" i="7"/>
  <c r="J1506" i="7"/>
  <c r="J1505" i="7"/>
  <c r="J1504" i="7"/>
  <c r="J1503" i="7"/>
  <c r="J1502" i="7"/>
  <c r="J1501" i="7"/>
  <c r="J1500" i="7"/>
  <c r="J1499" i="7"/>
  <c r="J1498" i="7"/>
  <c r="J1497" i="7"/>
  <c r="J1496" i="7"/>
  <c r="J1495" i="7"/>
  <c r="J1494" i="7"/>
  <c r="J1493" i="7"/>
  <c r="J1492" i="7"/>
  <c r="J1491" i="7"/>
  <c r="J1490" i="7"/>
  <c r="J1489" i="7"/>
  <c r="J1488" i="7"/>
  <c r="J1487" i="7"/>
  <c r="J1486" i="7"/>
  <c r="J1485" i="7"/>
  <c r="J1484" i="7"/>
  <c r="J1483" i="7"/>
  <c r="J1482" i="7"/>
  <c r="J1481" i="7"/>
  <c r="J1480" i="7"/>
  <c r="J1479" i="7"/>
  <c r="J1478" i="7"/>
  <c r="J1477" i="7"/>
  <c r="J1476" i="7"/>
  <c r="J1475" i="7"/>
  <c r="J1474" i="7"/>
  <c r="J1473" i="7"/>
  <c r="J1472" i="7"/>
  <c r="J1471" i="7"/>
  <c r="J1470" i="7"/>
  <c r="J1469" i="7"/>
  <c r="J1468" i="7"/>
  <c r="J1467" i="7"/>
  <c r="J1466" i="7"/>
  <c r="J1465" i="7"/>
  <c r="J1464" i="7"/>
  <c r="J1463" i="7"/>
  <c r="J1462" i="7"/>
  <c r="J1461" i="7"/>
  <c r="J1460" i="7"/>
  <c r="J1459" i="7"/>
  <c r="J1458" i="7"/>
  <c r="J1457" i="7"/>
  <c r="J1456" i="7"/>
  <c r="J1455" i="7"/>
  <c r="J1454" i="7"/>
  <c r="J1453" i="7"/>
  <c r="J1452" i="7"/>
  <c r="J1451" i="7"/>
  <c r="J1450" i="7"/>
  <c r="J1449" i="7"/>
  <c r="J1448" i="7"/>
  <c r="J1447" i="7"/>
  <c r="J1446" i="7"/>
  <c r="J1445" i="7"/>
  <c r="J1444" i="7"/>
  <c r="J1443" i="7"/>
  <c r="J1442" i="7"/>
  <c r="J1441" i="7"/>
  <c r="J1440" i="7"/>
  <c r="J1439" i="7"/>
  <c r="J1438" i="7"/>
  <c r="J1437" i="7"/>
  <c r="J1436" i="7"/>
  <c r="J1435" i="7"/>
  <c r="J1434" i="7"/>
  <c r="J1433" i="7"/>
  <c r="J1432" i="7"/>
  <c r="J1431" i="7"/>
  <c r="J1430" i="7"/>
  <c r="J1429" i="7"/>
  <c r="J1428" i="7"/>
  <c r="J1427" i="7"/>
  <c r="J1426" i="7"/>
  <c r="J1425" i="7"/>
  <c r="J1424" i="7"/>
  <c r="J1423" i="7"/>
  <c r="J1422" i="7"/>
  <c r="J1421" i="7"/>
  <c r="J1420" i="7"/>
  <c r="J1419" i="7"/>
  <c r="J1418" i="7"/>
  <c r="J1417" i="7"/>
  <c r="J1416" i="7"/>
  <c r="J1415" i="7"/>
  <c r="J1414" i="7"/>
  <c r="J1413" i="7"/>
  <c r="J1412" i="7"/>
  <c r="J1411" i="7"/>
  <c r="J1410" i="7"/>
  <c r="J1409" i="7"/>
  <c r="J1408" i="7"/>
  <c r="J1407" i="7"/>
  <c r="J1406" i="7"/>
  <c r="J1405" i="7"/>
  <c r="J1404" i="7"/>
  <c r="J1403" i="7"/>
  <c r="J1402" i="7"/>
  <c r="J1401" i="7"/>
  <c r="J1400" i="7"/>
  <c r="J1399" i="7"/>
  <c r="J1398" i="7"/>
  <c r="J1397" i="7"/>
  <c r="J1396" i="7"/>
  <c r="J1395" i="7"/>
  <c r="J1394" i="7"/>
  <c r="J1393" i="7"/>
  <c r="J1392" i="7"/>
  <c r="J1391" i="7"/>
  <c r="J1390" i="7"/>
  <c r="J1389" i="7"/>
  <c r="J1388" i="7"/>
  <c r="J1387" i="7"/>
  <c r="J1386" i="7"/>
  <c r="J1385" i="7"/>
  <c r="J1384" i="7"/>
  <c r="J1383" i="7"/>
  <c r="J1382" i="7"/>
  <c r="J1381" i="7"/>
  <c r="J1380" i="7"/>
  <c r="J1379" i="7"/>
  <c r="J1378" i="7"/>
  <c r="J1377" i="7"/>
  <c r="J1376" i="7"/>
  <c r="J1375" i="7"/>
  <c r="J1374" i="7"/>
  <c r="J1373" i="7"/>
  <c r="J1372" i="7"/>
  <c r="J1371" i="7"/>
  <c r="J1370" i="7"/>
  <c r="J1369" i="7"/>
  <c r="J1368" i="7"/>
  <c r="J1367" i="7"/>
  <c r="J1366" i="7"/>
  <c r="J1365" i="7"/>
  <c r="J1364" i="7"/>
  <c r="J1363" i="7"/>
  <c r="J1362" i="7"/>
  <c r="J1361" i="7"/>
  <c r="J1360" i="7"/>
  <c r="J1359" i="7"/>
  <c r="J1358" i="7"/>
  <c r="J1357" i="7"/>
  <c r="J1356" i="7"/>
  <c r="J1355" i="7"/>
  <c r="J1354" i="7"/>
  <c r="J1353" i="7"/>
  <c r="J1352" i="7"/>
  <c r="J1351" i="7"/>
  <c r="J1350" i="7"/>
  <c r="J1349" i="7"/>
  <c r="J1348" i="7"/>
  <c r="J1347" i="7"/>
  <c r="J1346" i="7"/>
  <c r="J1345" i="7"/>
  <c r="J1344" i="7"/>
  <c r="J1343" i="7"/>
  <c r="J1342" i="7"/>
  <c r="J1341" i="7"/>
  <c r="J1340" i="7"/>
  <c r="J1339" i="7"/>
  <c r="J1338" i="7"/>
  <c r="J1337" i="7"/>
  <c r="J1336" i="7"/>
  <c r="J1335" i="7"/>
  <c r="J1334" i="7"/>
  <c r="J1333" i="7"/>
  <c r="J1332" i="7"/>
  <c r="J1331" i="7"/>
  <c r="J1330" i="7"/>
  <c r="J1329" i="7"/>
  <c r="J1328" i="7"/>
  <c r="J1327" i="7"/>
  <c r="J1326" i="7"/>
  <c r="J1325" i="7"/>
  <c r="J1324" i="7"/>
  <c r="J1323" i="7"/>
  <c r="J1322" i="7"/>
  <c r="J1321" i="7"/>
  <c r="J1320" i="7"/>
  <c r="J1319" i="7"/>
  <c r="J1318" i="7"/>
  <c r="J1317" i="7"/>
  <c r="J1316" i="7"/>
  <c r="J1315" i="7"/>
  <c r="J1314" i="7"/>
  <c r="J1313" i="7"/>
  <c r="J1312" i="7"/>
  <c r="J1311" i="7"/>
  <c r="J1310" i="7"/>
  <c r="J1309" i="7"/>
  <c r="J1308" i="7"/>
  <c r="J1307" i="7"/>
  <c r="J1306" i="7"/>
  <c r="J1305" i="7"/>
  <c r="J1304" i="7"/>
  <c r="J1303" i="7"/>
  <c r="J1302" i="7"/>
  <c r="J1301" i="7"/>
  <c r="J1300" i="7"/>
  <c r="J1299" i="7"/>
  <c r="J1298" i="7"/>
  <c r="J1297" i="7"/>
  <c r="J1296" i="7"/>
  <c r="J1295" i="7"/>
  <c r="J1294" i="7"/>
  <c r="J1293" i="7"/>
  <c r="J1292" i="7"/>
  <c r="J1291" i="7"/>
  <c r="J1290" i="7"/>
  <c r="J1289" i="7"/>
  <c r="J1288" i="7"/>
  <c r="J1287" i="7"/>
  <c r="J1286" i="7"/>
  <c r="J1285" i="7"/>
  <c r="J1284" i="7"/>
  <c r="J1283" i="7"/>
  <c r="J1282" i="7"/>
  <c r="J1281" i="7"/>
  <c r="J1280" i="7"/>
  <c r="J1279" i="7"/>
  <c r="J1278" i="7"/>
  <c r="J1277" i="7"/>
  <c r="J1276" i="7"/>
  <c r="J1275" i="7"/>
  <c r="J1274" i="7"/>
  <c r="J1273" i="7"/>
  <c r="J1272" i="7"/>
  <c r="J1271" i="7"/>
  <c r="J1270" i="7"/>
  <c r="J1269" i="7"/>
  <c r="J1268" i="7"/>
  <c r="J1267" i="7"/>
  <c r="J1266" i="7"/>
  <c r="J1265" i="7"/>
  <c r="J1264" i="7"/>
  <c r="J1263" i="7"/>
  <c r="J1262" i="7"/>
  <c r="J1261" i="7"/>
  <c r="J1260" i="7"/>
  <c r="J1259" i="7"/>
  <c r="J1258" i="7"/>
  <c r="J1257" i="7"/>
  <c r="J1256" i="7"/>
  <c r="J1255" i="7"/>
  <c r="J1254" i="7"/>
  <c r="J1253" i="7"/>
  <c r="J1252" i="7"/>
  <c r="J1251" i="7"/>
  <c r="J1250" i="7"/>
  <c r="J1249" i="7"/>
  <c r="J1248" i="7"/>
  <c r="J1247" i="7"/>
  <c r="J1246" i="7"/>
  <c r="J1245" i="7"/>
  <c r="J1244" i="7"/>
  <c r="J1243" i="7"/>
  <c r="J1242" i="7"/>
  <c r="J1241" i="7"/>
  <c r="J1240" i="7"/>
  <c r="J1239" i="7"/>
  <c r="J1238" i="7"/>
  <c r="J1237" i="7"/>
  <c r="J1236" i="7"/>
  <c r="J1235" i="7"/>
  <c r="J1234" i="7"/>
  <c r="J1233" i="7"/>
  <c r="J1232" i="7"/>
  <c r="J1231" i="7"/>
  <c r="J1230" i="7"/>
  <c r="J1229" i="7"/>
  <c r="J1228" i="7"/>
  <c r="J1227" i="7"/>
  <c r="J1226" i="7"/>
  <c r="J1225" i="7"/>
  <c r="J1224" i="7"/>
  <c r="J1223" i="7"/>
  <c r="J1222" i="7"/>
  <c r="J1221" i="7"/>
  <c r="J1220" i="7"/>
  <c r="J1219" i="7"/>
  <c r="J1218" i="7"/>
  <c r="J1217" i="7"/>
  <c r="J1216" i="7"/>
  <c r="J1215" i="7"/>
  <c r="J1214" i="7"/>
  <c r="J1213" i="7"/>
  <c r="J1212" i="7"/>
  <c r="J1211" i="7"/>
  <c r="J1210" i="7"/>
  <c r="J1209" i="7"/>
  <c r="J1208" i="7"/>
  <c r="J1207" i="7"/>
  <c r="J1206" i="7"/>
  <c r="J1205" i="7"/>
  <c r="J1204" i="7"/>
  <c r="J1203" i="7"/>
  <c r="J1202" i="7"/>
  <c r="J1201" i="7"/>
  <c r="J1200" i="7"/>
  <c r="J1199" i="7"/>
  <c r="J1198" i="7"/>
  <c r="J1197" i="7"/>
  <c r="J1196" i="7"/>
  <c r="J1195" i="7"/>
  <c r="J1194" i="7"/>
  <c r="J1193" i="7"/>
  <c r="J1192" i="7"/>
  <c r="J1191" i="7"/>
  <c r="J1190" i="7"/>
  <c r="J1189" i="7"/>
  <c r="J1188" i="7"/>
  <c r="J1187" i="7"/>
  <c r="J1186" i="7"/>
  <c r="J1185" i="7"/>
  <c r="J1184" i="7"/>
  <c r="J1183" i="7"/>
  <c r="J1182" i="7"/>
  <c r="J1181" i="7"/>
  <c r="J1180" i="7"/>
  <c r="J1179" i="7"/>
  <c r="J1178" i="7"/>
  <c r="J1177" i="7"/>
  <c r="J1176" i="7"/>
  <c r="J1175" i="7"/>
  <c r="J1174" i="7"/>
  <c r="J1173" i="7"/>
  <c r="J1172" i="7"/>
  <c r="J1171" i="7"/>
  <c r="J1170" i="7"/>
  <c r="J1169" i="7"/>
  <c r="J1168" i="7"/>
  <c r="J1167" i="7"/>
  <c r="J1166" i="7"/>
  <c r="J1165" i="7"/>
  <c r="J1164" i="7"/>
  <c r="J1163" i="7"/>
  <c r="J1162" i="7"/>
  <c r="J1161" i="7"/>
  <c r="J1160" i="7"/>
  <c r="J1159" i="7"/>
  <c r="J1158" i="7"/>
  <c r="J1157" i="7"/>
  <c r="J1156" i="7"/>
  <c r="J1155" i="7"/>
  <c r="J1154" i="7"/>
  <c r="J1153" i="7"/>
  <c r="J1152" i="7"/>
  <c r="J1151" i="7"/>
  <c r="J1150" i="7"/>
  <c r="J1149" i="7"/>
  <c r="J1148" i="7"/>
  <c r="J1147" i="7"/>
  <c r="J1146" i="7"/>
  <c r="J1145" i="7"/>
  <c r="J1144" i="7"/>
  <c r="J1143" i="7"/>
  <c r="J1142" i="7"/>
  <c r="J1141" i="7"/>
  <c r="J1140" i="7"/>
  <c r="J1139" i="7"/>
  <c r="J1138" i="7"/>
  <c r="J1137" i="7"/>
  <c r="J1136" i="7"/>
  <c r="J1135" i="7"/>
  <c r="J1134" i="7"/>
  <c r="J1133" i="7"/>
  <c r="J1132" i="7"/>
  <c r="J1131" i="7"/>
  <c r="J1130" i="7"/>
  <c r="J1129" i="7"/>
  <c r="J1128" i="7"/>
  <c r="J1127" i="7"/>
  <c r="J1126" i="7"/>
  <c r="J1125" i="7"/>
  <c r="J1124" i="7"/>
  <c r="J1123" i="7"/>
  <c r="J1122" i="7"/>
  <c r="J1121" i="7"/>
  <c r="J1120" i="7"/>
  <c r="J1119" i="7"/>
  <c r="J1118" i="7"/>
  <c r="J1117" i="7"/>
  <c r="J1116" i="7"/>
  <c r="J1115" i="7"/>
  <c r="J1114" i="7"/>
  <c r="J1113" i="7"/>
  <c r="J1112" i="7"/>
  <c r="J1111" i="7"/>
  <c r="J1110" i="7"/>
  <c r="J1109" i="7"/>
  <c r="J1108" i="7"/>
  <c r="J1107" i="7"/>
  <c r="J1106" i="7"/>
  <c r="J1105" i="7"/>
  <c r="J1104" i="7"/>
  <c r="J1103" i="7"/>
  <c r="J1102" i="7"/>
  <c r="J1101" i="7"/>
  <c r="J1100" i="7"/>
  <c r="J1099" i="7"/>
  <c r="J1098" i="7"/>
  <c r="J1097" i="7"/>
  <c r="J1096" i="7"/>
  <c r="J1095" i="7"/>
  <c r="J1094" i="7"/>
  <c r="J1093" i="7"/>
  <c r="J1092" i="7"/>
  <c r="J1091" i="7"/>
  <c r="J1090" i="7"/>
  <c r="J1089" i="7"/>
  <c r="J1088" i="7"/>
  <c r="J1087" i="7"/>
  <c r="J1086" i="7"/>
  <c r="J1085" i="7"/>
  <c r="J1084" i="7"/>
  <c r="J1083" i="7"/>
  <c r="J1082" i="7"/>
  <c r="J1081" i="7"/>
  <c r="J1080" i="7"/>
  <c r="J1079" i="7"/>
  <c r="J1078" i="7"/>
  <c r="J1077" i="7"/>
  <c r="J1076" i="7"/>
  <c r="J1075" i="7"/>
  <c r="J1074" i="7"/>
  <c r="J1073" i="7"/>
  <c r="J1072" i="7"/>
  <c r="J1071" i="7"/>
  <c r="J1070" i="7"/>
  <c r="J1069" i="7"/>
  <c r="J1068" i="7"/>
  <c r="J1067" i="7"/>
  <c r="J1066" i="7"/>
  <c r="J1065" i="7"/>
  <c r="J1064" i="7"/>
  <c r="J1063" i="7"/>
  <c r="J1062" i="7"/>
  <c r="J1061" i="7"/>
  <c r="J1060" i="7"/>
  <c r="J1059" i="7"/>
  <c r="J1058" i="7"/>
  <c r="J1057" i="7"/>
  <c r="J1056" i="7"/>
  <c r="J1055" i="7"/>
  <c r="J1054" i="7"/>
  <c r="J1053" i="7"/>
  <c r="J1052" i="7"/>
  <c r="J1051" i="7"/>
  <c r="J1050" i="7"/>
  <c r="J1049" i="7"/>
  <c r="J1048" i="7"/>
  <c r="J1047" i="7"/>
  <c r="J1046" i="7"/>
  <c r="J1045" i="7"/>
  <c r="J1044" i="7"/>
  <c r="J1043" i="7"/>
  <c r="J1042" i="7"/>
  <c r="J1041" i="7"/>
  <c r="J1040" i="7"/>
  <c r="J1039" i="7"/>
  <c r="J1038" i="7"/>
  <c r="J1037" i="7"/>
  <c r="J1036" i="7"/>
  <c r="J1035" i="7"/>
  <c r="J1034" i="7"/>
  <c r="J1033" i="7"/>
  <c r="J1032" i="7"/>
  <c r="J1031" i="7"/>
  <c r="J1030" i="7"/>
  <c r="J1029" i="7"/>
  <c r="J1028" i="7"/>
  <c r="J1027" i="7"/>
  <c r="J1026" i="7"/>
  <c r="J1025" i="7"/>
  <c r="J1024" i="7"/>
  <c r="J1023" i="7"/>
  <c r="J1022" i="7"/>
  <c r="J1021" i="7"/>
  <c r="J1020" i="7"/>
  <c r="J1019" i="7"/>
  <c r="J1018" i="7"/>
  <c r="J1017" i="7"/>
  <c r="J1016" i="7"/>
  <c r="J1015" i="7"/>
  <c r="J1014" i="7"/>
  <c r="J1013" i="7"/>
  <c r="J1012" i="7"/>
  <c r="J1011" i="7"/>
  <c r="J1010" i="7"/>
  <c r="J1009" i="7"/>
  <c r="J1008" i="7"/>
  <c r="J1007" i="7"/>
  <c r="J1006" i="7"/>
  <c r="J1005" i="7"/>
  <c r="J1004" i="7"/>
  <c r="J1003" i="7"/>
  <c r="J1002" i="7"/>
  <c r="J1001" i="7"/>
  <c r="J1000" i="7"/>
  <c r="J999" i="7"/>
  <c r="J998" i="7"/>
  <c r="J997" i="7"/>
  <c r="J996" i="7"/>
  <c r="J995" i="7"/>
  <c r="J994" i="7"/>
  <c r="J993" i="7"/>
  <c r="J992" i="7"/>
  <c r="J991" i="7"/>
  <c r="J990" i="7"/>
  <c r="J989" i="7"/>
  <c r="J988" i="7"/>
  <c r="J987" i="7"/>
  <c r="J986" i="7"/>
  <c r="J985" i="7"/>
  <c r="J984" i="7"/>
  <c r="J983" i="7"/>
  <c r="J982" i="7"/>
  <c r="J981" i="7"/>
  <c r="J980" i="7"/>
  <c r="J979" i="7"/>
  <c r="J978" i="7"/>
  <c r="J977" i="7"/>
  <c r="J976" i="7"/>
  <c r="J975" i="7"/>
  <c r="J974" i="7"/>
  <c r="J973" i="7"/>
  <c r="J972" i="7"/>
  <c r="J971" i="7"/>
  <c r="J970" i="7"/>
  <c r="J969" i="7"/>
  <c r="J968" i="7"/>
  <c r="J967" i="7"/>
  <c r="J966" i="7"/>
  <c r="J965" i="7"/>
  <c r="J964" i="7"/>
  <c r="J963" i="7"/>
  <c r="J962" i="7"/>
  <c r="J961" i="7"/>
  <c r="J960" i="7"/>
  <c r="J959" i="7"/>
  <c r="J958" i="7"/>
  <c r="J957" i="7"/>
  <c r="J956" i="7"/>
  <c r="J955" i="7"/>
  <c r="J954" i="7"/>
  <c r="J953" i="7"/>
  <c r="J952" i="7"/>
  <c r="J951" i="7"/>
  <c r="J950" i="7"/>
  <c r="J949" i="7"/>
  <c r="J948" i="7"/>
  <c r="J947" i="7"/>
  <c r="J946" i="7"/>
  <c r="J945" i="7"/>
  <c r="J944" i="7"/>
  <c r="J943" i="7"/>
  <c r="J942" i="7"/>
  <c r="J941" i="7"/>
  <c r="J940" i="7"/>
  <c r="J939" i="7"/>
  <c r="J938" i="7"/>
  <c r="J937" i="7"/>
  <c r="J936" i="7"/>
  <c r="J935" i="7"/>
  <c r="J934" i="7"/>
  <c r="J933" i="7"/>
  <c r="J932" i="7"/>
  <c r="J931" i="7"/>
  <c r="J930" i="7"/>
  <c r="J929" i="7"/>
  <c r="J928" i="7"/>
  <c r="J927" i="7"/>
  <c r="J926" i="7"/>
  <c r="J925" i="7"/>
  <c r="J924" i="7"/>
  <c r="J923" i="7"/>
  <c r="J922" i="7"/>
  <c r="J921" i="7"/>
  <c r="J920" i="7"/>
  <c r="J919" i="7"/>
  <c r="J918" i="7"/>
  <c r="J917" i="7"/>
  <c r="J916" i="7"/>
  <c r="J915" i="7"/>
  <c r="J914" i="7"/>
  <c r="J913" i="7"/>
  <c r="J912" i="7"/>
  <c r="J911" i="7"/>
  <c r="J910" i="7"/>
  <c r="J909" i="7"/>
  <c r="J908" i="7"/>
  <c r="J907" i="7"/>
  <c r="J906" i="7"/>
  <c r="J905" i="7"/>
  <c r="J904" i="7"/>
  <c r="J903" i="7"/>
  <c r="J902" i="7"/>
  <c r="J901" i="7"/>
  <c r="J900" i="7"/>
  <c r="J899" i="7"/>
  <c r="J898" i="7"/>
  <c r="J897" i="7"/>
  <c r="J896" i="7"/>
  <c r="J895" i="7"/>
  <c r="J894" i="7"/>
  <c r="J893" i="7"/>
  <c r="J892" i="7"/>
  <c r="J891" i="7"/>
  <c r="J890" i="7"/>
  <c r="J889" i="7"/>
  <c r="J888" i="7"/>
  <c r="J887" i="7"/>
  <c r="J886" i="7"/>
  <c r="J885" i="7"/>
  <c r="J884" i="7"/>
  <c r="J883" i="7"/>
  <c r="J882" i="7"/>
  <c r="J881" i="7"/>
  <c r="J880" i="7"/>
  <c r="J879" i="7"/>
  <c r="J878" i="7"/>
  <c r="J877" i="7"/>
  <c r="J876" i="7"/>
  <c r="J875" i="7"/>
  <c r="J874" i="7"/>
  <c r="J873" i="7"/>
  <c r="J872" i="7"/>
  <c r="J871" i="7"/>
  <c r="J870" i="7"/>
  <c r="J869" i="7"/>
  <c r="J868" i="7"/>
  <c r="J867" i="7"/>
  <c r="J866" i="7"/>
  <c r="J865" i="7"/>
  <c r="J864" i="7"/>
  <c r="J863" i="7"/>
  <c r="J862" i="7"/>
  <c r="J861" i="7"/>
  <c r="J860" i="7"/>
  <c r="J859" i="7"/>
  <c r="J858" i="7"/>
  <c r="J857" i="7"/>
  <c r="J856" i="7"/>
  <c r="J855" i="7"/>
  <c r="J854" i="7"/>
  <c r="J853" i="7"/>
  <c r="J852" i="7"/>
  <c r="J851" i="7"/>
  <c r="J850" i="7"/>
  <c r="J849" i="7"/>
  <c r="J848" i="7"/>
  <c r="J847" i="7"/>
  <c r="J846" i="7"/>
  <c r="J845" i="7"/>
  <c r="J844" i="7"/>
  <c r="J843" i="7"/>
  <c r="J842" i="7"/>
  <c r="J841" i="7"/>
  <c r="J840" i="7"/>
  <c r="J839" i="7"/>
  <c r="J838" i="7"/>
  <c r="J837" i="7"/>
  <c r="J836" i="7"/>
  <c r="J835" i="7"/>
  <c r="J834" i="7"/>
  <c r="J833" i="7"/>
  <c r="J832" i="7"/>
  <c r="J831" i="7"/>
  <c r="J830" i="7"/>
  <c r="J829" i="7"/>
  <c r="J828" i="7"/>
  <c r="J827" i="7"/>
  <c r="J826" i="7"/>
  <c r="J825" i="7"/>
  <c r="J824" i="7"/>
  <c r="J823" i="7"/>
  <c r="J822" i="7"/>
  <c r="J821" i="7"/>
  <c r="J820" i="7"/>
  <c r="J819" i="7"/>
  <c r="J818" i="7"/>
  <c r="J817" i="7"/>
  <c r="J816" i="7"/>
  <c r="J815" i="7"/>
  <c r="J814" i="7"/>
  <c r="J813" i="7"/>
  <c r="J812" i="7"/>
  <c r="J811" i="7"/>
  <c r="J810" i="7"/>
  <c r="J809" i="7"/>
  <c r="J808" i="7"/>
  <c r="J807" i="7"/>
  <c r="J806" i="7"/>
  <c r="J805" i="7"/>
  <c r="J804" i="7"/>
  <c r="J803" i="7"/>
  <c r="J802" i="7"/>
  <c r="J801" i="7"/>
  <c r="J800" i="7"/>
  <c r="J799" i="7"/>
  <c r="J798" i="7"/>
  <c r="J797" i="7"/>
  <c r="J796" i="7"/>
  <c r="J795" i="7"/>
  <c r="J794" i="7"/>
  <c r="J793" i="7"/>
  <c r="J792" i="7"/>
  <c r="J791" i="7"/>
  <c r="J790" i="7"/>
  <c r="J789" i="7"/>
  <c r="J788" i="7"/>
  <c r="J787" i="7"/>
  <c r="J786" i="7"/>
  <c r="J785" i="7"/>
  <c r="J784" i="7"/>
  <c r="J783" i="7"/>
  <c r="J782" i="7"/>
  <c r="J781" i="7"/>
  <c r="J780" i="7"/>
  <c r="J779" i="7"/>
  <c r="J778" i="7"/>
  <c r="J777" i="7"/>
  <c r="J776" i="7"/>
  <c r="J775" i="7"/>
  <c r="J774" i="7"/>
  <c r="J773" i="7"/>
  <c r="J772" i="7"/>
  <c r="J771" i="7"/>
  <c r="J770" i="7"/>
  <c r="J769" i="7"/>
  <c r="J768" i="7"/>
  <c r="J767" i="7"/>
  <c r="J766" i="7"/>
  <c r="J765" i="7"/>
  <c r="J764" i="7"/>
  <c r="J763" i="7"/>
  <c r="J762" i="7"/>
  <c r="J761" i="7"/>
  <c r="J760" i="7"/>
  <c r="J759" i="7"/>
  <c r="J758" i="7"/>
  <c r="J757" i="7"/>
  <c r="J756" i="7"/>
  <c r="J755" i="7"/>
  <c r="J754" i="7"/>
  <c r="J753" i="7"/>
  <c r="J752" i="7"/>
  <c r="J751" i="7"/>
  <c r="J750" i="7"/>
  <c r="J749" i="7"/>
  <c r="J748" i="7"/>
  <c r="J747" i="7"/>
  <c r="J746" i="7"/>
  <c r="J745" i="7"/>
  <c r="J744" i="7"/>
  <c r="J743" i="7"/>
  <c r="J742" i="7"/>
  <c r="J741" i="7"/>
  <c r="J740" i="7"/>
  <c r="J739" i="7"/>
  <c r="J738" i="7"/>
  <c r="J737" i="7"/>
  <c r="J736" i="7"/>
  <c r="J735" i="7"/>
  <c r="J734" i="7"/>
  <c r="J733" i="7"/>
  <c r="J732" i="7"/>
  <c r="J731" i="7"/>
  <c r="J730" i="7"/>
  <c r="J729" i="7"/>
  <c r="J728" i="7"/>
  <c r="J727" i="7"/>
  <c r="J726" i="7"/>
  <c r="J725" i="7"/>
  <c r="J724" i="7"/>
  <c r="J723" i="7"/>
  <c r="J722" i="7"/>
  <c r="J721" i="7"/>
  <c r="J720" i="7"/>
  <c r="J719" i="7"/>
  <c r="J718" i="7"/>
  <c r="J717" i="7"/>
  <c r="J716" i="7"/>
  <c r="J715" i="7"/>
  <c r="J714" i="7"/>
  <c r="J713" i="7"/>
  <c r="J712" i="7"/>
  <c r="J711" i="7"/>
  <c r="J710" i="7"/>
  <c r="J709" i="7"/>
  <c r="J708" i="7"/>
  <c r="J707" i="7"/>
  <c r="J706" i="7"/>
  <c r="J705" i="7"/>
  <c r="J704" i="7"/>
  <c r="J703" i="7"/>
  <c r="J702" i="7"/>
  <c r="J701" i="7"/>
  <c r="J700" i="7"/>
  <c r="J699" i="7"/>
  <c r="J698" i="7"/>
  <c r="J697" i="7"/>
  <c r="J696" i="7"/>
  <c r="J695" i="7"/>
  <c r="J694" i="7"/>
  <c r="J693" i="7"/>
  <c r="J692" i="7"/>
  <c r="J691" i="7"/>
  <c r="J690" i="7"/>
  <c r="J689" i="7"/>
  <c r="J688" i="7"/>
  <c r="J687" i="7"/>
  <c r="J686" i="7"/>
  <c r="J685" i="7"/>
  <c r="J684" i="7"/>
  <c r="J683" i="7"/>
  <c r="J682" i="7"/>
  <c r="J681" i="7"/>
  <c r="J680" i="7"/>
  <c r="J679" i="7"/>
  <c r="J678" i="7"/>
  <c r="J677" i="7"/>
  <c r="J676" i="7"/>
  <c r="J675" i="7"/>
  <c r="J674" i="7"/>
  <c r="J673" i="7"/>
  <c r="J672" i="7"/>
  <c r="J671" i="7"/>
  <c r="J670" i="7"/>
  <c r="J669" i="7"/>
  <c r="J668" i="7"/>
  <c r="J667" i="7"/>
  <c r="J666" i="7"/>
  <c r="J665" i="7"/>
  <c r="J664" i="7"/>
  <c r="J663" i="7"/>
  <c r="J662" i="7"/>
  <c r="J661" i="7"/>
  <c r="J660" i="7"/>
  <c r="J659" i="7"/>
  <c r="J658" i="7"/>
  <c r="J657" i="7"/>
  <c r="J656" i="7"/>
  <c r="J655" i="7"/>
  <c r="J654" i="7"/>
  <c r="J653" i="7"/>
  <c r="J652" i="7"/>
  <c r="J651" i="7"/>
  <c r="J650" i="7"/>
  <c r="J649" i="7"/>
  <c r="J648" i="7"/>
  <c r="J647" i="7"/>
  <c r="J646" i="7"/>
  <c r="J645" i="7"/>
  <c r="J644" i="7"/>
  <c r="J643" i="7"/>
  <c r="J642" i="7"/>
  <c r="J641" i="7"/>
  <c r="J640" i="7"/>
  <c r="J639" i="7"/>
  <c r="J638" i="7"/>
  <c r="J637" i="7"/>
  <c r="J636" i="7"/>
  <c r="J635" i="7"/>
  <c r="J634" i="7"/>
  <c r="J633" i="7"/>
  <c r="J632" i="7"/>
  <c r="J631" i="7"/>
  <c r="J630" i="7"/>
  <c r="J629" i="7"/>
  <c r="J628" i="7"/>
  <c r="J627" i="7"/>
  <c r="J626" i="7"/>
  <c r="J625" i="7"/>
  <c r="J624" i="7"/>
  <c r="J623" i="7"/>
  <c r="J622" i="7"/>
  <c r="J621" i="7"/>
  <c r="J620" i="7"/>
  <c r="J619" i="7"/>
  <c r="J618" i="7"/>
  <c r="J617" i="7"/>
  <c r="J616" i="7"/>
  <c r="J615" i="7"/>
  <c r="J614" i="7"/>
  <c r="J613" i="7"/>
  <c r="J612" i="7"/>
  <c r="J611" i="7"/>
  <c r="J610" i="7"/>
  <c r="J609" i="7"/>
  <c r="J608" i="7"/>
  <c r="J607" i="7"/>
  <c r="J606" i="7"/>
  <c r="J605" i="7"/>
  <c r="J604" i="7"/>
  <c r="J603" i="7"/>
  <c r="J602" i="7"/>
  <c r="J601" i="7"/>
  <c r="J600" i="7"/>
  <c r="J599" i="7"/>
  <c r="J598" i="7"/>
  <c r="J597" i="7"/>
  <c r="J596" i="7"/>
  <c r="J595" i="7"/>
  <c r="J594" i="7"/>
  <c r="J593" i="7"/>
  <c r="J592" i="7"/>
  <c r="J591" i="7"/>
  <c r="J590" i="7"/>
  <c r="J589" i="7"/>
  <c r="J588" i="7"/>
  <c r="J587" i="7"/>
  <c r="J586" i="7"/>
  <c r="J585" i="7"/>
  <c r="J584" i="7"/>
  <c r="J583" i="7"/>
  <c r="J582" i="7"/>
  <c r="J581" i="7"/>
  <c r="J580" i="7"/>
  <c r="J579" i="7"/>
  <c r="J578" i="7"/>
  <c r="J577" i="7"/>
  <c r="J576" i="7"/>
  <c r="J575" i="7"/>
  <c r="J574" i="7"/>
  <c r="J573" i="7"/>
  <c r="J572" i="7"/>
  <c r="J571" i="7"/>
  <c r="J570" i="7"/>
  <c r="J569" i="7"/>
  <c r="J568" i="7"/>
  <c r="J567" i="7"/>
  <c r="J566" i="7"/>
  <c r="J565" i="7"/>
  <c r="J564" i="7"/>
  <c r="J563" i="7"/>
  <c r="J562" i="7"/>
  <c r="J561" i="7"/>
  <c r="J560" i="7"/>
  <c r="J559" i="7"/>
  <c r="J558" i="7"/>
  <c r="J557" i="7"/>
  <c r="J556" i="7"/>
  <c r="J555" i="7"/>
  <c r="J554" i="7"/>
  <c r="J553" i="7"/>
  <c r="J552" i="7"/>
  <c r="J551" i="7"/>
  <c r="J550" i="7"/>
  <c r="J549" i="7"/>
  <c r="J548" i="7"/>
  <c r="J547" i="7"/>
  <c r="J546" i="7"/>
  <c r="J545" i="7"/>
  <c r="J544" i="7"/>
  <c r="J543" i="7"/>
  <c r="J542" i="7"/>
  <c r="J541" i="7"/>
  <c r="J540" i="7"/>
  <c r="J539" i="7"/>
  <c r="J538" i="7"/>
  <c r="J537" i="7"/>
  <c r="J536" i="7"/>
  <c r="J535" i="7"/>
  <c r="J534" i="7"/>
  <c r="J533" i="7"/>
  <c r="J532" i="7"/>
  <c r="J531" i="7"/>
  <c r="J530" i="7"/>
  <c r="J529" i="7"/>
  <c r="J528" i="7"/>
  <c r="J527" i="7"/>
  <c r="J526" i="7"/>
  <c r="J525" i="7"/>
  <c r="J524" i="7"/>
  <c r="J523" i="7"/>
  <c r="J522" i="7"/>
  <c r="J521" i="7"/>
  <c r="J520" i="7"/>
  <c r="J519" i="7"/>
  <c r="J518" i="7"/>
  <c r="J517" i="7"/>
  <c r="J516" i="7"/>
  <c r="J515" i="7"/>
  <c r="J514" i="7"/>
  <c r="J513" i="7"/>
  <c r="J512" i="7"/>
  <c r="J511" i="7"/>
  <c r="J510" i="7"/>
  <c r="J509" i="7"/>
  <c r="J508" i="7"/>
  <c r="J507" i="7"/>
  <c r="J506" i="7"/>
  <c r="J505" i="7"/>
  <c r="J504" i="7"/>
  <c r="J503" i="7"/>
  <c r="J502" i="7"/>
  <c r="J501" i="7"/>
  <c r="J500" i="7"/>
  <c r="J499" i="7"/>
  <c r="J498" i="7"/>
  <c r="J497" i="7"/>
  <c r="J496" i="7"/>
  <c r="J495" i="7"/>
  <c r="J494" i="7"/>
  <c r="J493" i="7"/>
  <c r="J492" i="7"/>
  <c r="J491" i="7"/>
  <c r="J490" i="7"/>
  <c r="J489" i="7"/>
  <c r="J488" i="7"/>
  <c r="J487" i="7"/>
  <c r="J486" i="7"/>
  <c r="J485" i="7"/>
  <c r="J484" i="7"/>
  <c r="J483" i="7"/>
  <c r="J482" i="7"/>
  <c r="J481" i="7"/>
  <c r="J480" i="7"/>
  <c r="J479" i="7"/>
  <c r="J478" i="7"/>
  <c r="J477" i="7"/>
  <c r="J476" i="7"/>
  <c r="J475" i="7"/>
  <c r="J474" i="7"/>
  <c r="J473" i="7"/>
  <c r="J472" i="7"/>
  <c r="J471" i="7"/>
  <c r="J470" i="7"/>
  <c r="J469" i="7"/>
  <c r="J468" i="7"/>
  <c r="J467" i="7"/>
  <c r="J466" i="7"/>
  <c r="J465" i="7"/>
  <c r="J464" i="7"/>
  <c r="J463" i="7"/>
  <c r="J462" i="7"/>
  <c r="J461" i="7"/>
  <c r="J460" i="7"/>
  <c r="J459" i="7"/>
  <c r="J458" i="7"/>
  <c r="J457" i="7"/>
  <c r="J456" i="7"/>
  <c r="J455" i="7"/>
  <c r="J454" i="7"/>
  <c r="J453" i="7"/>
  <c r="J452" i="7"/>
  <c r="J451" i="7"/>
  <c r="J450" i="7"/>
  <c r="J449" i="7"/>
  <c r="J448" i="7"/>
  <c r="J447" i="7"/>
  <c r="J446" i="7"/>
  <c r="J445" i="7"/>
  <c r="J444" i="7"/>
  <c r="J443" i="7"/>
  <c r="J442" i="7"/>
  <c r="J441" i="7"/>
  <c r="J440" i="7"/>
  <c r="J439" i="7"/>
  <c r="J438" i="7"/>
  <c r="J437" i="7"/>
  <c r="J436" i="7"/>
  <c r="J435" i="7"/>
  <c r="J434" i="7"/>
  <c r="J433" i="7"/>
  <c r="J432" i="7"/>
  <c r="J431" i="7"/>
  <c r="J430" i="7"/>
  <c r="J429" i="7"/>
  <c r="J428" i="7"/>
  <c r="J427" i="7"/>
  <c r="J426" i="7"/>
  <c r="J425" i="7"/>
  <c r="J424" i="7"/>
  <c r="J423" i="7"/>
  <c r="J422" i="7"/>
  <c r="J421" i="7"/>
  <c r="J420" i="7"/>
  <c r="J419" i="7"/>
  <c r="J418" i="7"/>
  <c r="J417" i="7"/>
  <c r="J416" i="7"/>
  <c r="J415" i="7"/>
  <c r="J414" i="7"/>
  <c r="J413" i="7"/>
  <c r="J412" i="7"/>
  <c r="J411" i="7"/>
  <c r="J410" i="7"/>
  <c r="J409" i="7"/>
  <c r="J408" i="7"/>
  <c r="J407" i="7"/>
  <c r="J406" i="7"/>
  <c r="J405" i="7"/>
  <c r="J404" i="7"/>
  <c r="J403" i="7"/>
  <c r="J402" i="7"/>
  <c r="J401" i="7"/>
  <c r="J400" i="7"/>
  <c r="J399" i="7"/>
  <c r="J398" i="7"/>
  <c r="J397" i="7"/>
  <c r="J396" i="7"/>
  <c r="J395" i="7"/>
  <c r="J394" i="7"/>
  <c r="J393" i="7"/>
  <c r="J392" i="7"/>
  <c r="J391" i="7"/>
  <c r="J390" i="7"/>
  <c r="J389" i="7"/>
  <c r="J388" i="7"/>
  <c r="J387" i="7"/>
  <c r="J386" i="7"/>
  <c r="J385" i="7"/>
  <c r="J384" i="7"/>
  <c r="J383" i="7"/>
  <c r="J382" i="7"/>
  <c r="J381" i="7"/>
  <c r="J380" i="7"/>
  <c r="J379" i="7"/>
  <c r="J378" i="7"/>
  <c r="J377" i="7"/>
  <c r="J376" i="7"/>
  <c r="J375" i="7"/>
  <c r="J374" i="7"/>
  <c r="J373" i="7"/>
  <c r="J372" i="7"/>
  <c r="J371" i="7"/>
  <c r="J370" i="7"/>
  <c r="J369" i="7"/>
  <c r="J368" i="7"/>
  <c r="J367" i="7"/>
  <c r="J366" i="7"/>
  <c r="J365" i="7"/>
  <c r="J364" i="7"/>
  <c r="J363" i="7"/>
  <c r="J362" i="7"/>
  <c r="J361" i="7"/>
  <c r="J360" i="7"/>
  <c r="J359" i="7"/>
  <c r="J358" i="7"/>
  <c r="J357" i="7"/>
  <c r="J356" i="7"/>
  <c r="J355" i="7"/>
  <c r="J354" i="7"/>
  <c r="J353" i="7"/>
  <c r="J352" i="7"/>
  <c r="J351" i="7"/>
  <c r="J350" i="7"/>
  <c r="J349" i="7"/>
  <c r="J348" i="7"/>
  <c r="J347" i="7"/>
  <c r="J346" i="7"/>
  <c r="J345" i="7"/>
  <c r="J344" i="7"/>
  <c r="J343" i="7"/>
  <c r="J342" i="7"/>
  <c r="J341" i="7"/>
  <c r="J340" i="7"/>
  <c r="J339" i="7"/>
  <c r="J338" i="7"/>
  <c r="J337" i="7"/>
  <c r="J336" i="7"/>
  <c r="J335" i="7"/>
  <c r="J334" i="7"/>
  <c r="J333" i="7"/>
  <c r="J332" i="7"/>
  <c r="J331" i="7"/>
  <c r="J330" i="7"/>
  <c r="J329" i="7"/>
  <c r="J328" i="7"/>
  <c r="J327" i="7"/>
  <c r="J326" i="7"/>
  <c r="J325" i="7"/>
  <c r="J324" i="7"/>
  <c r="J323" i="7"/>
  <c r="J322" i="7"/>
  <c r="J321" i="7"/>
  <c r="J320" i="7"/>
  <c r="J319" i="7"/>
  <c r="J318" i="7"/>
  <c r="J317" i="7"/>
  <c r="J316" i="7"/>
  <c r="J315" i="7"/>
  <c r="J314" i="7"/>
  <c r="J313" i="7"/>
  <c r="J312" i="7"/>
  <c r="J311" i="7"/>
  <c r="J310" i="7"/>
  <c r="J309" i="7"/>
  <c r="J308" i="7"/>
  <c r="J307" i="7"/>
  <c r="J306" i="7"/>
  <c r="J305" i="7"/>
  <c r="J304" i="7"/>
  <c r="J303" i="7"/>
  <c r="J302" i="7"/>
  <c r="J301" i="7"/>
  <c r="J300" i="7"/>
  <c r="J299" i="7"/>
  <c r="J298" i="7"/>
  <c r="J297" i="7"/>
  <c r="J296" i="7"/>
  <c r="J295" i="7"/>
  <c r="J294" i="7"/>
  <c r="J293" i="7"/>
  <c r="J292" i="7"/>
  <c r="J291" i="7"/>
  <c r="J290" i="7"/>
  <c r="J289" i="7"/>
  <c r="J288" i="7"/>
  <c r="J287" i="7"/>
  <c r="J286" i="7"/>
  <c r="J285" i="7"/>
  <c r="J284" i="7"/>
  <c r="J283" i="7"/>
  <c r="J282" i="7"/>
  <c r="J281" i="7"/>
  <c r="J280" i="7"/>
  <c r="J279" i="7"/>
  <c r="J278" i="7"/>
  <c r="J277" i="7"/>
  <c r="J276" i="7"/>
  <c r="J275" i="7"/>
  <c r="J274" i="7"/>
  <c r="J273" i="7"/>
  <c r="J272" i="7"/>
  <c r="J271" i="7"/>
  <c r="J270" i="7"/>
  <c r="J269" i="7"/>
  <c r="J268" i="7"/>
  <c r="J267" i="7"/>
  <c r="J266" i="7"/>
  <c r="J265" i="7"/>
  <c r="J264" i="7"/>
  <c r="J263" i="7"/>
  <c r="J262" i="7"/>
  <c r="J261" i="7"/>
  <c r="J260" i="7"/>
  <c r="J259" i="7"/>
  <c r="J258" i="7"/>
  <c r="J257" i="7"/>
  <c r="J256" i="7"/>
  <c r="J255" i="7"/>
  <c r="J254" i="7"/>
  <c r="J253" i="7"/>
  <c r="J252" i="7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E4528" i="7"/>
  <c r="E4527" i="7"/>
  <c r="E4526" i="7"/>
  <c r="E4525" i="7"/>
  <c r="E4524" i="7"/>
  <c r="E4523" i="7"/>
  <c r="E4522" i="7"/>
  <c r="E4521" i="7"/>
  <c r="E4520" i="7"/>
  <c r="E4519" i="7"/>
  <c r="E4518" i="7"/>
  <c r="E4517" i="7"/>
  <c r="E4516" i="7"/>
  <c r="E4515" i="7"/>
  <c r="E4514" i="7"/>
  <c r="E4513" i="7"/>
  <c r="E4512" i="7"/>
  <c r="E4511" i="7"/>
  <c r="E4510" i="7"/>
  <c r="E4509" i="7"/>
  <c r="E4508" i="7"/>
  <c r="E4507" i="7"/>
  <c r="E4506" i="7"/>
  <c r="E4505" i="7"/>
  <c r="E4504" i="7"/>
  <c r="E4503" i="7"/>
  <c r="E4502" i="7"/>
  <c r="E4501" i="7"/>
  <c r="E4500" i="7"/>
  <c r="E4499" i="7"/>
  <c r="E4498" i="7"/>
  <c r="E4497" i="7"/>
  <c r="E4496" i="7"/>
  <c r="E4495" i="7"/>
  <c r="E4494" i="7"/>
  <c r="E4493" i="7"/>
  <c r="E4492" i="7"/>
  <c r="E4491" i="7"/>
  <c r="E4490" i="7"/>
  <c r="E4489" i="7"/>
  <c r="E4488" i="7"/>
  <c r="E4487" i="7"/>
  <c r="E4486" i="7"/>
  <c r="E4485" i="7"/>
  <c r="E4484" i="7"/>
  <c r="E4483" i="7"/>
  <c r="E4482" i="7"/>
  <c r="E4481" i="7"/>
  <c r="E4480" i="7"/>
  <c r="E4479" i="7"/>
  <c r="E4478" i="7"/>
  <c r="E4477" i="7"/>
  <c r="E4476" i="7"/>
  <c r="E4475" i="7"/>
  <c r="E4474" i="7"/>
  <c r="E4473" i="7"/>
  <c r="E4472" i="7"/>
  <c r="E4471" i="7"/>
  <c r="E4470" i="7"/>
  <c r="E4469" i="7"/>
  <c r="E4468" i="7"/>
  <c r="E4467" i="7"/>
  <c r="E4466" i="7"/>
  <c r="E4465" i="7"/>
  <c r="E4464" i="7"/>
  <c r="E4463" i="7"/>
  <c r="E4462" i="7"/>
  <c r="E4461" i="7"/>
  <c r="E4460" i="7"/>
  <c r="E4459" i="7"/>
  <c r="E4458" i="7"/>
  <c r="E4457" i="7"/>
  <c r="E4456" i="7"/>
  <c r="E4455" i="7"/>
  <c r="E4454" i="7"/>
  <c r="E4453" i="7"/>
  <c r="E4452" i="7"/>
  <c r="E4451" i="7"/>
  <c r="E4450" i="7"/>
  <c r="E4449" i="7"/>
  <c r="E4448" i="7"/>
  <c r="E4447" i="7"/>
  <c r="E4446" i="7"/>
  <c r="E4445" i="7"/>
  <c r="E4444" i="7"/>
  <c r="E4443" i="7"/>
  <c r="E4442" i="7"/>
  <c r="E4441" i="7"/>
  <c r="E4440" i="7"/>
  <c r="E4439" i="7"/>
  <c r="E4438" i="7"/>
  <c r="E4437" i="7"/>
  <c r="E4436" i="7"/>
  <c r="E4435" i="7"/>
  <c r="E4434" i="7"/>
  <c r="E4433" i="7"/>
  <c r="E4432" i="7"/>
  <c r="E4431" i="7"/>
  <c r="E4430" i="7"/>
  <c r="E4429" i="7"/>
  <c r="E4428" i="7"/>
  <c r="E4427" i="7"/>
  <c r="E4426" i="7"/>
  <c r="E4425" i="7"/>
  <c r="E4424" i="7"/>
  <c r="E4423" i="7"/>
  <c r="E4422" i="7"/>
  <c r="E4421" i="7"/>
  <c r="E4420" i="7"/>
  <c r="E4419" i="7"/>
  <c r="E4418" i="7"/>
  <c r="E4417" i="7"/>
  <c r="E4416" i="7"/>
  <c r="E4415" i="7"/>
  <c r="E4414" i="7"/>
  <c r="E4413" i="7"/>
  <c r="E4412" i="7"/>
  <c r="E4411" i="7"/>
  <c r="E4410" i="7"/>
  <c r="E4409" i="7"/>
  <c r="E4408" i="7"/>
  <c r="E4407" i="7"/>
  <c r="E4406" i="7"/>
  <c r="E4405" i="7"/>
  <c r="E4404" i="7"/>
  <c r="E4403" i="7"/>
  <c r="E4402" i="7"/>
  <c r="E4401" i="7"/>
  <c r="E4400" i="7"/>
  <c r="E4399" i="7"/>
  <c r="E4398" i="7"/>
  <c r="E4397" i="7"/>
  <c r="E4396" i="7"/>
  <c r="E4395" i="7"/>
  <c r="E4394" i="7"/>
  <c r="E4393" i="7"/>
  <c r="E4392" i="7"/>
  <c r="E4391" i="7"/>
  <c r="E4390" i="7"/>
  <c r="E4389" i="7"/>
  <c r="E4388" i="7"/>
  <c r="E4387" i="7"/>
  <c r="E4386" i="7"/>
  <c r="E4385" i="7"/>
  <c r="E4384" i="7"/>
  <c r="E4383" i="7"/>
  <c r="E4382" i="7"/>
  <c r="E4381" i="7"/>
  <c r="E4380" i="7"/>
  <c r="E4379" i="7"/>
  <c r="E4378" i="7"/>
  <c r="E4377" i="7"/>
  <c r="E4376" i="7"/>
  <c r="E4375" i="7"/>
  <c r="E4374" i="7"/>
  <c r="E4373" i="7"/>
  <c r="E4372" i="7"/>
  <c r="E4371" i="7"/>
  <c r="E4370" i="7"/>
  <c r="E4369" i="7"/>
  <c r="E4368" i="7"/>
  <c r="E4367" i="7"/>
  <c r="E4366" i="7"/>
  <c r="E4365" i="7"/>
  <c r="E4364" i="7"/>
  <c r="E4363" i="7"/>
  <c r="E4362" i="7"/>
  <c r="E4361" i="7"/>
  <c r="E4360" i="7"/>
  <c r="E4359" i="7"/>
  <c r="E4358" i="7"/>
  <c r="E4357" i="7"/>
  <c r="E4356" i="7"/>
  <c r="E4355" i="7"/>
  <c r="E4354" i="7"/>
  <c r="E4353" i="7"/>
  <c r="E4352" i="7"/>
  <c r="E4351" i="7"/>
  <c r="E4350" i="7"/>
  <c r="E4349" i="7"/>
  <c r="E4348" i="7"/>
  <c r="E4347" i="7"/>
  <c r="E4346" i="7"/>
  <c r="E4345" i="7"/>
  <c r="E4344" i="7"/>
  <c r="E4343" i="7"/>
  <c r="E4342" i="7"/>
  <c r="E4341" i="7"/>
  <c r="E4340" i="7"/>
  <c r="E4339" i="7"/>
  <c r="E4338" i="7"/>
  <c r="E4337" i="7"/>
  <c r="E4336" i="7"/>
  <c r="E4335" i="7"/>
  <c r="E4334" i="7"/>
  <c r="E4333" i="7"/>
  <c r="E4332" i="7"/>
  <c r="E4331" i="7"/>
  <c r="E4330" i="7"/>
  <c r="E4329" i="7"/>
  <c r="E4328" i="7"/>
  <c r="E4327" i="7"/>
  <c r="E4326" i="7"/>
  <c r="E4325" i="7"/>
  <c r="E4324" i="7"/>
  <c r="E4323" i="7"/>
  <c r="E4322" i="7"/>
  <c r="E4321" i="7"/>
  <c r="E4320" i="7"/>
  <c r="E4319" i="7"/>
  <c r="E4318" i="7"/>
  <c r="E4317" i="7"/>
  <c r="E4316" i="7"/>
  <c r="E4315" i="7"/>
  <c r="E4314" i="7"/>
  <c r="E4313" i="7"/>
  <c r="E4312" i="7"/>
  <c r="E4311" i="7"/>
  <c r="E4310" i="7"/>
  <c r="E4309" i="7"/>
  <c r="E4308" i="7"/>
  <c r="E4307" i="7"/>
  <c r="E4306" i="7"/>
  <c r="E4305" i="7"/>
  <c r="E4304" i="7"/>
  <c r="E4303" i="7"/>
  <c r="E4302" i="7"/>
  <c r="E4301" i="7"/>
  <c r="E4300" i="7"/>
  <c r="E4299" i="7"/>
  <c r="E4298" i="7"/>
  <c r="E4297" i="7"/>
  <c r="E4296" i="7"/>
  <c r="E4295" i="7"/>
  <c r="E4294" i="7"/>
  <c r="E4293" i="7"/>
  <c r="E4292" i="7"/>
  <c r="E4291" i="7"/>
  <c r="E4290" i="7"/>
  <c r="E4289" i="7"/>
  <c r="E4288" i="7"/>
  <c r="E4287" i="7"/>
  <c r="E4286" i="7"/>
  <c r="E4285" i="7"/>
  <c r="E4284" i="7"/>
  <c r="E4283" i="7"/>
  <c r="E4282" i="7"/>
  <c r="E4281" i="7"/>
  <c r="E4280" i="7"/>
  <c r="E4279" i="7"/>
  <c r="E4278" i="7"/>
  <c r="E4277" i="7"/>
  <c r="E4276" i="7"/>
  <c r="E4275" i="7"/>
  <c r="E4274" i="7"/>
  <c r="E4273" i="7"/>
  <c r="E4272" i="7"/>
  <c r="E4271" i="7"/>
  <c r="E4270" i="7"/>
  <c r="E4269" i="7"/>
  <c r="E4268" i="7"/>
  <c r="E4267" i="7"/>
  <c r="E4266" i="7"/>
  <c r="E4265" i="7"/>
  <c r="E4264" i="7"/>
  <c r="E4263" i="7"/>
  <c r="E4262" i="7"/>
  <c r="E4261" i="7"/>
  <c r="E4260" i="7"/>
  <c r="E4259" i="7"/>
  <c r="E4258" i="7"/>
  <c r="E4257" i="7"/>
  <c r="E4256" i="7"/>
  <c r="E4255" i="7"/>
  <c r="E4254" i="7"/>
  <c r="E4253" i="7"/>
  <c r="E4252" i="7"/>
  <c r="E4251" i="7"/>
  <c r="E4250" i="7"/>
  <c r="E4249" i="7"/>
  <c r="E4248" i="7"/>
  <c r="E4247" i="7"/>
  <c r="E4246" i="7"/>
  <c r="E4245" i="7"/>
  <c r="E4244" i="7"/>
  <c r="E4243" i="7"/>
  <c r="E4242" i="7"/>
  <c r="E4241" i="7"/>
  <c r="E4240" i="7"/>
  <c r="E4239" i="7"/>
  <c r="E4238" i="7"/>
  <c r="E4237" i="7"/>
  <c r="E4236" i="7"/>
  <c r="E4235" i="7"/>
  <c r="E4234" i="7"/>
  <c r="E4233" i="7"/>
  <c r="E4232" i="7"/>
  <c r="E4231" i="7"/>
  <c r="E4230" i="7"/>
  <c r="E4229" i="7"/>
  <c r="E4228" i="7"/>
  <c r="E4227" i="7"/>
  <c r="E4226" i="7"/>
  <c r="E4225" i="7"/>
  <c r="E4224" i="7"/>
  <c r="E4223" i="7"/>
  <c r="E4222" i="7"/>
  <c r="E4221" i="7"/>
  <c r="E4220" i="7"/>
  <c r="E4219" i="7"/>
  <c r="E4218" i="7"/>
  <c r="E4217" i="7"/>
  <c r="E4216" i="7"/>
  <c r="E4215" i="7"/>
  <c r="E4214" i="7"/>
  <c r="E4213" i="7"/>
  <c r="E4212" i="7"/>
  <c r="E4211" i="7"/>
  <c r="E4210" i="7"/>
  <c r="E4209" i="7"/>
  <c r="E4208" i="7"/>
  <c r="E4207" i="7"/>
  <c r="E4206" i="7"/>
  <c r="E4205" i="7"/>
  <c r="E4204" i="7"/>
  <c r="E4203" i="7"/>
  <c r="E4202" i="7"/>
  <c r="E4201" i="7"/>
  <c r="E4200" i="7"/>
  <c r="E4199" i="7"/>
  <c r="E4198" i="7"/>
  <c r="E4197" i="7"/>
  <c r="E4196" i="7"/>
  <c r="E4195" i="7"/>
  <c r="E4194" i="7"/>
  <c r="E4193" i="7"/>
  <c r="E4192" i="7"/>
  <c r="E4191" i="7"/>
  <c r="E4190" i="7"/>
  <c r="E4189" i="7"/>
  <c r="E4188" i="7"/>
  <c r="E4187" i="7"/>
  <c r="E4186" i="7"/>
  <c r="E4185" i="7"/>
  <c r="E4184" i="7"/>
  <c r="E4183" i="7"/>
  <c r="E4182" i="7"/>
  <c r="E4181" i="7"/>
  <c r="E4180" i="7"/>
  <c r="E4179" i="7"/>
  <c r="E4178" i="7"/>
  <c r="E4177" i="7"/>
  <c r="E4176" i="7"/>
  <c r="E4175" i="7"/>
  <c r="E4174" i="7"/>
  <c r="E4173" i="7"/>
  <c r="E4172" i="7"/>
  <c r="E4171" i="7"/>
  <c r="E4170" i="7"/>
  <c r="E4169" i="7"/>
  <c r="E4168" i="7"/>
  <c r="E4167" i="7"/>
  <c r="E4166" i="7"/>
  <c r="E4165" i="7"/>
  <c r="E4164" i="7"/>
  <c r="E4163" i="7"/>
  <c r="E4162" i="7"/>
  <c r="E4161" i="7"/>
  <c r="E4160" i="7"/>
  <c r="E4159" i="7"/>
  <c r="E4158" i="7"/>
  <c r="E4157" i="7"/>
  <c r="E4156" i="7"/>
  <c r="E4155" i="7"/>
  <c r="E4154" i="7"/>
  <c r="E4153" i="7"/>
  <c r="E4152" i="7"/>
  <c r="E4151" i="7"/>
  <c r="E4150" i="7"/>
  <c r="E4149" i="7"/>
  <c r="E4148" i="7"/>
  <c r="E4147" i="7"/>
  <c r="E4146" i="7"/>
  <c r="E4145" i="7"/>
  <c r="E4144" i="7"/>
  <c r="E4143" i="7"/>
  <c r="E4142" i="7"/>
  <c r="E4141" i="7"/>
  <c r="E4140" i="7"/>
  <c r="E4139" i="7"/>
  <c r="E4138" i="7"/>
  <c r="E4137" i="7"/>
  <c r="E4136" i="7"/>
  <c r="E4135" i="7"/>
  <c r="E4134" i="7"/>
  <c r="E4133" i="7"/>
  <c r="E4132" i="7"/>
  <c r="E4131" i="7"/>
  <c r="E4130" i="7"/>
  <c r="E4129" i="7"/>
  <c r="E4128" i="7"/>
  <c r="E4127" i="7"/>
  <c r="E4126" i="7"/>
  <c r="E4125" i="7"/>
  <c r="E4124" i="7"/>
  <c r="E4123" i="7"/>
  <c r="E4122" i="7"/>
  <c r="E4121" i="7"/>
  <c r="E4120" i="7"/>
  <c r="E4119" i="7"/>
  <c r="E4118" i="7"/>
  <c r="E4117" i="7"/>
  <c r="E4116" i="7"/>
  <c r="E4115" i="7"/>
  <c r="E4114" i="7"/>
  <c r="E4113" i="7"/>
  <c r="E4112" i="7"/>
  <c r="E4111" i="7"/>
  <c r="E4110" i="7"/>
  <c r="E4109" i="7"/>
  <c r="E4108" i="7"/>
  <c r="E4107" i="7"/>
  <c r="E4106" i="7"/>
  <c r="E4105" i="7"/>
  <c r="E4104" i="7"/>
  <c r="E4103" i="7"/>
  <c r="E4102" i="7"/>
  <c r="E4101" i="7"/>
  <c r="E4100" i="7"/>
  <c r="E4099" i="7"/>
  <c r="E4098" i="7"/>
  <c r="E4097" i="7"/>
  <c r="E4096" i="7"/>
  <c r="E4095" i="7"/>
  <c r="E4094" i="7"/>
  <c r="E4093" i="7"/>
  <c r="E4092" i="7"/>
  <c r="E4091" i="7"/>
  <c r="E4090" i="7"/>
  <c r="E4089" i="7"/>
  <c r="E4088" i="7"/>
  <c r="E4087" i="7"/>
  <c r="E4086" i="7"/>
  <c r="E4085" i="7"/>
  <c r="E4084" i="7"/>
  <c r="E4083" i="7"/>
  <c r="E4082" i="7"/>
  <c r="E4081" i="7"/>
  <c r="E4080" i="7"/>
  <c r="E4079" i="7"/>
  <c r="E4078" i="7"/>
  <c r="E4077" i="7"/>
  <c r="E4076" i="7"/>
  <c r="E4075" i="7"/>
  <c r="E4074" i="7"/>
  <c r="E4073" i="7"/>
  <c r="E4072" i="7"/>
  <c r="E4071" i="7"/>
  <c r="E4070" i="7"/>
  <c r="E4069" i="7"/>
  <c r="E4068" i="7"/>
  <c r="E4067" i="7"/>
  <c r="E4066" i="7"/>
  <c r="E4065" i="7"/>
  <c r="E4064" i="7"/>
  <c r="E4063" i="7"/>
  <c r="E4062" i="7"/>
  <c r="E4061" i="7"/>
  <c r="E4060" i="7"/>
  <c r="E4059" i="7"/>
  <c r="E4058" i="7"/>
  <c r="E4057" i="7"/>
  <c r="E4056" i="7"/>
  <c r="E4055" i="7"/>
  <c r="E4054" i="7"/>
  <c r="E4053" i="7"/>
  <c r="E4052" i="7"/>
  <c r="E4051" i="7"/>
  <c r="E4050" i="7"/>
  <c r="E4049" i="7"/>
  <c r="E4048" i="7"/>
  <c r="E4047" i="7"/>
  <c r="E4046" i="7"/>
  <c r="E4045" i="7"/>
  <c r="E4044" i="7"/>
  <c r="E4043" i="7"/>
  <c r="E4042" i="7"/>
  <c r="E4041" i="7"/>
  <c r="E4040" i="7"/>
  <c r="E4039" i="7"/>
  <c r="E4038" i="7"/>
  <c r="E4037" i="7"/>
  <c r="E4036" i="7"/>
  <c r="E4035" i="7"/>
  <c r="E4034" i="7"/>
  <c r="E4033" i="7"/>
  <c r="E4032" i="7"/>
  <c r="E4031" i="7"/>
  <c r="E4030" i="7"/>
  <c r="E4029" i="7"/>
  <c r="E4028" i="7"/>
  <c r="E4027" i="7"/>
  <c r="E4026" i="7"/>
  <c r="E4025" i="7"/>
  <c r="E4024" i="7"/>
  <c r="E4023" i="7"/>
  <c r="E4022" i="7"/>
  <c r="E4021" i="7"/>
  <c r="E4020" i="7"/>
  <c r="E4019" i="7"/>
  <c r="E4018" i="7"/>
  <c r="E4017" i="7"/>
  <c r="E4016" i="7"/>
  <c r="E4015" i="7"/>
  <c r="E4014" i="7"/>
  <c r="E4013" i="7"/>
  <c r="E4012" i="7"/>
  <c r="E4011" i="7"/>
  <c r="E4010" i="7"/>
  <c r="E4009" i="7"/>
  <c r="E4008" i="7"/>
  <c r="E4007" i="7"/>
  <c r="E4006" i="7"/>
  <c r="E4005" i="7"/>
  <c r="E4004" i="7"/>
  <c r="E4003" i="7"/>
  <c r="E4002" i="7"/>
  <c r="E4001" i="7"/>
  <c r="E4000" i="7"/>
  <c r="E3999" i="7"/>
  <c r="E3998" i="7"/>
  <c r="E3997" i="7"/>
  <c r="E3996" i="7"/>
  <c r="E3995" i="7"/>
  <c r="E3994" i="7"/>
  <c r="E3993" i="7"/>
  <c r="E3992" i="7"/>
  <c r="E3991" i="7"/>
  <c r="E3990" i="7"/>
  <c r="E3989" i="7"/>
  <c r="E3988" i="7"/>
  <c r="E3987" i="7"/>
  <c r="E3986" i="7"/>
  <c r="E3985" i="7"/>
  <c r="E3984" i="7"/>
  <c r="E3983" i="7"/>
  <c r="E3982" i="7"/>
  <c r="E3981" i="7"/>
  <c r="E3980" i="7"/>
  <c r="E3979" i="7"/>
  <c r="E3978" i="7"/>
  <c r="E3977" i="7"/>
  <c r="E3976" i="7"/>
  <c r="E3975" i="7"/>
  <c r="E3974" i="7"/>
  <c r="E3973" i="7"/>
  <c r="E3972" i="7"/>
  <c r="E3971" i="7"/>
  <c r="E3970" i="7"/>
  <c r="E3969" i="7"/>
  <c r="E3968" i="7"/>
  <c r="E3967" i="7"/>
  <c r="E3966" i="7"/>
  <c r="E3965" i="7"/>
  <c r="E3964" i="7"/>
  <c r="E3963" i="7"/>
  <c r="E3962" i="7"/>
  <c r="E3961" i="7"/>
  <c r="E3960" i="7"/>
  <c r="E3959" i="7"/>
  <c r="E3958" i="7"/>
  <c r="E3957" i="7"/>
  <c r="E3956" i="7"/>
  <c r="E3955" i="7"/>
  <c r="E3954" i="7"/>
  <c r="E3953" i="7"/>
  <c r="E3952" i="7"/>
  <c r="E3951" i="7"/>
  <c r="E3950" i="7"/>
  <c r="E3949" i="7"/>
  <c r="E3948" i="7"/>
  <c r="E3947" i="7"/>
  <c r="E3946" i="7"/>
  <c r="E3945" i="7"/>
  <c r="E3944" i="7"/>
  <c r="E3943" i="7"/>
  <c r="E3942" i="7"/>
  <c r="E3941" i="7"/>
  <c r="E3940" i="7"/>
  <c r="E3939" i="7"/>
  <c r="E3938" i="7"/>
  <c r="E3937" i="7"/>
  <c r="E3936" i="7"/>
  <c r="E3935" i="7"/>
  <c r="E3934" i="7"/>
  <c r="E3933" i="7"/>
  <c r="E3932" i="7"/>
  <c r="E3931" i="7"/>
  <c r="E3930" i="7"/>
  <c r="E3929" i="7"/>
  <c r="E3928" i="7"/>
  <c r="E3927" i="7"/>
  <c r="E3926" i="7"/>
  <c r="E3925" i="7"/>
  <c r="E3924" i="7"/>
  <c r="E3923" i="7"/>
  <c r="E3922" i="7"/>
  <c r="E3921" i="7"/>
  <c r="E3920" i="7"/>
  <c r="E3919" i="7"/>
  <c r="E3918" i="7"/>
  <c r="E3917" i="7"/>
  <c r="E3916" i="7"/>
  <c r="E3915" i="7"/>
  <c r="E3914" i="7"/>
  <c r="E3913" i="7"/>
  <c r="E3912" i="7"/>
  <c r="E3911" i="7"/>
  <c r="E3910" i="7"/>
  <c r="E3909" i="7"/>
  <c r="E3908" i="7"/>
  <c r="E3907" i="7"/>
  <c r="E3906" i="7"/>
  <c r="E3905" i="7"/>
  <c r="E3904" i="7"/>
  <c r="E3903" i="7"/>
  <c r="E3902" i="7"/>
  <c r="E3901" i="7"/>
  <c r="E3900" i="7"/>
  <c r="E3899" i="7"/>
  <c r="E3898" i="7"/>
  <c r="E3897" i="7"/>
  <c r="E3896" i="7"/>
  <c r="E3895" i="7"/>
  <c r="E3894" i="7"/>
  <c r="E3893" i="7"/>
  <c r="E3892" i="7"/>
  <c r="E3891" i="7"/>
  <c r="E3890" i="7"/>
  <c r="E3889" i="7"/>
  <c r="E3888" i="7"/>
  <c r="E3887" i="7"/>
  <c r="E3886" i="7"/>
  <c r="E3885" i="7"/>
  <c r="E3884" i="7"/>
  <c r="E3883" i="7"/>
  <c r="E3882" i="7"/>
  <c r="E3881" i="7"/>
  <c r="E3880" i="7"/>
  <c r="E3879" i="7"/>
  <c r="E3878" i="7"/>
  <c r="E3877" i="7"/>
  <c r="E3876" i="7"/>
  <c r="E3875" i="7"/>
  <c r="E3874" i="7"/>
  <c r="E3873" i="7"/>
  <c r="E3872" i="7"/>
  <c r="E3871" i="7"/>
  <c r="E3870" i="7"/>
  <c r="E3869" i="7"/>
  <c r="E3868" i="7"/>
  <c r="E3867" i="7"/>
  <c r="E3866" i="7"/>
  <c r="E3865" i="7"/>
  <c r="E3864" i="7"/>
  <c r="E3863" i="7"/>
  <c r="E3862" i="7"/>
  <c r="E3861" i="7"/>
  <c r="E3860" i="7"/>
  <c r="E3859" i="7"/>
  <c r="E3858" i="7"/>
  <c r="E3857" i="7"/>
  <c r="E3856" i="7"/>
  <c r="E3855" i="7"/>
  <c r="E3854" i="7"/>
  <c r="E3853" i="7"/>
  <c r="E3852" i="7"/>
  <c r="E3851" i="7"/>
  <c r="E3850" i="7"/>
  <c r="E3849" i="7"/>
  <c r="E3848" i="7"/>
  <c r="E3847" i="7"/>
  <c r="E3846" i="7"/>
  <c r="E3845" i="7"/>
  <c r="E3844" i="7"/>
  <c r="E3843" i="7"/>
  <c r="E3842" i="7"/>
  <c r="E3841" i="7"/>
  <c r="E3840" i="7"/>
  <c r="E3839" i="7"/>
  <c r="E3838" i="7"/>
  <c r="E3837" i="7"/>
  <c r="E3836" i="7"/>
  <c r="E3835" i="7"/>
  <c r="E3834" i="7"/>
  <c r="E3833" i="7"/>
  <c r="E3832" i="7"/>
  <c r="E3831" i="7"/>
  <c r="E3830" i="7"/>
  <c r="E3829" i="7"/>
  <c r="E3828" i="7"/>
  <c r="E3827" i="7"/>
  <c r="E3826" i="7"/>
  <c r="E3825" i="7"/>
  <c r="E3824" i="7"/>
  <c r="E3823" i="7"/>
  <c r="E3822" i="7"/>
  <c r="E3821" i="7"/>
  <c r="E3820" i="7"/>
  <c r="E3819" i="7"/>
  <c r="E3818" i="7"/>
  <c r="E3817" i="7"/>
  <c r="E3816" i="7"/>
  <c r="E3815" i="7"/>
  <c r="E3814" i="7"/>
  <c r="E3813" i="7"/>
  <c r="E3812" i="7"/>
  <c r="E3811" i="7"/>
  <c r="E3810" i="7"/>
  <c r="E3809" i="7"/>
  <c r="E3808" i="7"/>
  <c r="E3807" i="7"/>
  <c r="E3806" i="7"/>
  <c r="E3805" i="7"/>
  <c r="E3804" i="7"/>
  <c r="E3803" i="7"/>
  <c r="E3802" i="7"/>
  <c r="E3801" i="7"/>
  <c r="E3800" i="7"/>
  <c r="E3799" i="7"/>
  <c r="E3798" i="7"/>
  <c r="E3797" i="7"/>
  <c r="E3796" i="7"/>
  <c r="E3795" i="7"/>
  <c r="E3794" i="7"/>
  <c r="E3793" i="7"/>
  <c r="E3792" i="7"/>
  <c r="E3791" i="7"/>
  <c r="E3790" i="7"/>
  <c r="E3789" i="7"/>
  <c r="E3788" i="7"/>
  <c r="E3787" i="7"/>
  <c r="E3786" i="7"/>
  <c r="E3785" i="7"/>
  <c r="E3784" i="7"/>
  <c r="E3783" i="7"/>
  <c r="E3782" i="7"/>
  <c r="E3781" i="7"/>
  <c r="E3780" i="7"/>
  <c r="E3779" i="7"/>
  <c r="E3778" i="7"/>
  <c r="E3777" i="7"/>
  <c r="E3776" i="7"/>
  <c r="E3775" i="7"/>
  <c r="E3774" i="7"/>
  <c r="E3773" i="7"/>
  <c r="E3772" i="7"/>
  <c r="E3771" i="7"/>
  <c r="E3770" i="7"/>
  <c r="E3769" i="7"/>
  <c r="E3768" i="7"/>
  <c r="E3767" i="7"/>
  <c r="E3766" i="7"/>
  <c r="E3765" i="7"/>
  <c r="E3764" i="7"/>
  <c r="E3763" i="7"/>
  <c r="E3762" i="7"/>
  <c r="E3761" i="7"/>
  <c r="E3760" i="7"/>
  <c r="E3759" i="7"/>
  <c r="E3758" i="7"/>
  <c r="E3757" i="7"/>
  <c r="E3756" i="7"/>
  <c r="E3755" i="7"/>
  <c r="E3754" i="7"/>
  <c r="E3753" i="7"/>
  <c r="E3752" i="7"/>
  <c r="E3751" i="7"/>
  <c r="E3750" i="7"/>
  <c r="E3749" i="7"/>
  <c r="E3748" i="7"/>
  <c r="E3747" i="7"/>
  <c r="E3746" i="7"/>
  <c r="E3745" i="7"/>
  <c r="E3744" i="7"/>
  <c r="E3743" i="7"/>
  <c r="E3742" i="7"/>
  <c r="E3741" i="7"/>
  <c r="E3740" i="7"/>
  <c r="E3739" i="7"/>
  <c r="E3738" i="7"/>
  <c r="E3737" i="7"/>
  <c r="E3736" i="7"/>
  <c r="E3735" i="7"/>
  <c r="E3734" i="7"/>
  <c r="E3733" i="7"/>
  <c r="E3732" i="7"/>
  <c r="E3731" i="7"/>
  <c r="E3730" i="7"/>
  <c r="E3729" i="7"/>
  <c r="E3728" i="7"/>
  <c r="E3727" i="7"/>
  <c r="E3726" i="7"/>
  <c r="E3725" i="7"/>
  <c r="E3724" i="7"/>
  <c r="E3723" i="7"/>
  <c r="E3722" i="7"/>
  <c r="E3721" i="7"/>
  <c r="E3720" i="7"/>
  <c r="E3719" i="7"/>
  <c r="E3718" i="7"/>
  <c r="E3717" i="7"/>
  <c r="E3716" i="7"/>
  <c r="E3715" i="7"/>
  <c r="E3714" i="7"/>
  <c r="E3713" i="7"/>
  <c r="E3712" i="7"/>
  <c r="E3711" i="7"/>
  <c r="E3710" i="7"/>
  <c r="E3709" i="7"/>
  <c r="E3708" i="7"/>
  <c r="E3707" i="7"/>
  <c r="E3706" i="7"/>
  <c r="E3705" i="7"/>
  <c r="E3704" i="7"/>
  <c r="E3703" i="7"/>
  <c r="E3702" i="7"/>
  <c r="E3701" i="7"/>
  <c r="E3700" i="7"/>
  <c r="E3699" i="7"/>
  <c r="E3698" i="7"/>
  <c r="E3697" i="7"/>
  <c r="E3696" i="7"/>
  <c r="E3695" i="7"/>
  <c r="E3694" i="7"/>
  <c r="E3693" i="7"/>
  <c r="E3692" i="7"/>
  <c r="E3691" i="7"/>
  <c r="E3690" i="7"/>
  <c r="E3689" i="7"/>
  <c r="E3688" i="7"/>
  <c r="E3687" i="7"/>
  <c r="E3686" i="7"/>
  <c r="E3685" i="7"/>
  <c r="E3684" i="7"/>
  <c r="E3683" i="7"/>
  <c r="E3682" i="7"/>
  <c r="E3681" i="7"/>
  <c r="E3680" i="7"/>
  <c r="E3679" i="7"/>
  <c r="E3678" i="7"/>
  <c r="E3677" i="7"/>
  <c r="E3676" i="7"/>
  <c r="E3675" i="7"/>
  <c r="E3674" i="7"/>
  <c r="E3673" i="7"/>
  <c r="E3672" i="7"/>
  <c r="E3671" i="7"/>
  <c r="E3670" i="7"/>
  <c r="E3669" i="7"/>
  <c r="E3668" i="7"/>
  <c r="E3667" i="7"/>
  <c r="E3666" i="7"/>
  <c r="E3665" i="7"/>
  <c r="E3664" i="7"/>
  <c r="E3663" i="7"/>
  <c r="E3662" i="7"/>
  <c r="E3661" i="7"/>
  <c r="E3660" i="7"/>
  <c r="E3659" i="7"/>
  <c r="E3658" i="7"/>
  <c r="E3657" i="7"/>
  <c r="E3656" i="7"/>
  <c r="E3655" i="7"/>
  <c r="E3654" i="7"/>
  <c r="E3653" i="7"/>
  <c r="E3652" i="7"/>
  <c r="E3651" i="7"/>
  <c r="E3650" i="7"/>
  <c r="E3649" i="7"/>
  <c r="E3648" i="7"/>
  <c r="E3647" i="7"/>
  <c r="E3646" i="7"/>
  <c r="E3645" i="7"/>
  <c r="E3644" i="7"/>
  <c r="E3643" i="7"/>
  <c r="E3642" i="7"/>
  <c r="E3641" i="7"/>
  <c r="E3640" i="7"/>
  <c r="E3639" i="7"/>
  <c r="E3638" i="7"/>
  <c r="E3637" i="7"/>
  <c r="E3636" i="7"/>
  <c r="E3635" i="7"/>
  <c r="E3634" i="7"/>
  <c r="E3633" i="7"/>
  <c r="E3632" i="7"/>
  <c r="E3631" i="7"/>
  <c r="E3630" i="7"/>
  <c r="E3629" i="7"/>
  <c r="E3628" i="7"/>
  <c r="E3627" i="7"/>
  <c r="E3626" i="7"/>
  <c r="E3625" i="7"/>
  <c r="E3624" i="7"/>
  <c r="E3623" i="7"/>
  <c r="E3622" i="7"/>
  <c r="E3621" i="7"/>
  <c r="E3620" i="7"/>
  <c r="E3619" i="7"/>
  <c r="E3618" i="7"/>
  <c r="E3617" i="7"/>
  <c r="E3616" i="7"/>
  <c r="E3615" i="7"/>
  <c r="E3614" i="7"/>
  <c r="E3613" i="7"/>
  <c r="E3612" i="7"/>
  <c r="E3611" i="7"/>
  <c r="E3610" i="7"/>
  <c r="E3609" i="7"/>
  <c r="E3608" i="7"/>
  <c r="E3607" i="7"/>
  <c r="E3606" i="7"/>
  <c r="E3605" i="7"/>
  <c r="E3604" i="7"/>
  <c r="E3603" i="7"/>
  <c r="E3602" i="7"/>
  <c r="E3601" i="7"/>
  <c r="E3600" i="7"/>
  <c r="E3599" i="7"/>
  <c r="E3598" i="7"/>
  <c r="E3597" i="7"/>
  <c r="E3596" i="7"/>
  <c r="E3595" i="7"/>
  <c r="E3594" i="7"/>
  <c r="E3593" i="7"/>
  <c r="E3592" i="7"/>
  <c r="E3591" i="7"/>
  <c r="E3590" i="7"/>
  <c r="E3589" i="7"/>
  <c r="E3588" i="7"/>
  <c r="E3587" i="7"/>
  <c r="E3586" i="7"/>
  <c r="E3585" i="7"/>
  <c r="E3584" i="7"/>
  <c r="E3583" i="7"/>
  <c r="E3582" i="7"/>
  <c r="E3581" i="7"/>
  <c r="E3580" i="7"/>
  <c r="E3579" i="7"/>
  <c r="E3578" i="7"/>
  <c r="E3577" i="7"/>
  <c r="E3576" i="7"/>
  <c r="E3575" i="7"/>
  <c r="E3574" i="7"/>
  <c r="E3573" i="7"/>
  <c r="E3572" i="7"/>
  <c r="E3571" i="7"/>
  <c r="E3570" i="7"/>
  <c r="E3569" i="7"/>
  <c r="E3568" i="7"/>
  <c r="E3567" i="7"/>
  <c r="E3566" i="7"/>
  <c r="E3565" i="7"/>
  <c r="E3564" i="7"/>
  <c r="E3563" i="7"/>
  <c r="E3562" i="7"/>
  <c r="E3561" i="7"/>
  <c r="E3560" i="7"/>
  <c r="E3559" i="7"/>
  <c r="E3558" i="7"/>
  <c r="E3557" i="7"/>
  <c r="E3556" i="7"/>
  <c r="E3555" i="7"/>
  <c r="E3554" i="7"/>
  <c r="E3553" i="7"/>
  <c r="E3552" i="7"/>
  <c r="E3551" i="7"/>
  <c r="E3550" i="7"/>
  <c r="E3549" i="7"/>
  <c r="E3548" i="7"/>
  <c r="E3547" i="7"/>
  <c r="E3546" i="7"/>
  <c r="E3545" i="7"/>
  <c r="E3544" i="7"/>
  <c r="E3543" i="7"/>
  <c r="E3542" i="7"/>
  <c r="E3541" i="7"/>
  <c r="E3540" i="7"/>
  <c r="E3539" i="7"/>
  <c r="E3538" i="7"/>
  <c r="E3537" i="7"/>
  <c r="E3536" i="7"/>
  <c r="E3535" i="7"/>
  <c r="E3534" i="7"/>
  <c r="E3533" i="7"/>
  <c r="E3532" i="7"/>
  <c r="E3531" i="7"/>
  <c r="E3530" i="7"/>
  <c r="E3529" i="7"/>
  <c r="E3528" i="7"/>
  <c r="E3527" i="7"/>
  <c r="E3526" i="7"/>
  <c r="E3525" i="7"/>
  <c r="E3524" i="7"/>
  <c r="E3523" i="7"/>
  <c r="E3522" i="7"/>
  <c r="E3521" i="7"/>
  <c r="E3520" i="7"/>
  <c r="E3519" i="7"/>
  <c r="E3518" i="7"/>
  <c r="E3517" i="7"/>
  <c r="E3516" i="7"/>
  <c r="E3515" i="7"/>
  <c r="E3514" i="7"/>
  <c r="E3513" i="7"/>
  <c r="E3512" i="7"/>
  <c r="E3511" i="7"/>
  <c r="E3510" i="7"/>
  <c r="E3509" i="7"/>
  <c r="E3508" i="7"/>
  <c r="E3507" i="7"/>
  <c r="E3506" i="7"/>
  <c r="E3505" i="7"/>
  <c r="E3504" i="7"/>
  <c r="E3503" i="7"/>
  <c r="E3502" i="7"/>
  <c r="E3501" i="7"/>
  <c r="E3500" i="7"/>
  <c r="E3499" i="7"/>
  <c r="E3498" i="7"/>
  <c r="E3497" i="7"/>
  <c r="E3496" i="7"/>
  <c r="E3495" i="7"/>
  <c r="E3494" i="7"/>
  <c r="E3493" i="7"/>
  <c r="E3492" i="7"/>
  <c r="E3491" i="7"/>
  <c r="E3490" i="7"/>
  <c r="E3489" i="7"/>
  <c r="E3488" i="7"/>
  <c r="E3487" i="7"/>
  <c r="E3486" i="7"/>
  <c r="E3485" i="7"/>
  <c r="E3484" i="7"/>
  <c r="E3483" i="7"/>
  <c r="E3482" i="7"/>
  <c r="E3481" i="7"/>
  <c r="E3480" i="7"/>
  <c r="E3479" i="7"/>
  <c r="E3478" i="7"/>
  <c r="E3477" i="7"/>
  <c r="E3476" i="7"/>
  <c r="E3475" i="7"/>
  <c r="E3474" i="7"/>
  <c r="E3473" i="7"/>
  <c r="E3472" i="7"/>
  <c r="E3471" i="7"/>
  <c r="E3470" i="7"/>
  <c r="E3469" i="7"/>
  <c r="E3468" i="7"/>
  <c r="E3467" i="7"/>
  <c r="E3466" i="7"/>
  <c r="E3465" i="7"/>
  <c r="E3464" i="7"/>
  <c r="E3463" i="7"/>
  <c r="E3462" i="7"/>
  <c r="E3461" i="7"/>
  <c r="E3460" i="7"/>
  <c r="E3459" i="7"/>
  <c r="E3458" i="7"/>
  <c r="E3457" i="7"/>
  <c r="E3456" i="7"/>
  <c r="E3455" i="7"/>
  <c r="E3454" i="7"/>
  <c r="E3453" i="7"/>
  <c r="E3452" i="7"/>
  <c r="E3451" i="7"/>
  <c r="E3450" i="7"/>
  <c r="E3449" i="7"/>
  <c r="E3448" i="7"/>
  <c r="E3447" i="7"/>
  <c r="E3446" i="7"/>
  <c r="E3445" i="7"/>
  <c r="E3444" i="7"/>
  <c r="E3443" i="7"/>
  <c r="E3442" i="7"/>
  <c r="E3441" i="7"/>
  <c r="E3440" i="7"/>
  <c r="E3439" i="7"/>
  <c r="E3438" i="7"/>
  <c r="E3437" i="7"/>
  <c r="E3436" i="7"/>
  <c r="E3435" i="7"/>
  <c r="E3434" i="7"/>
  <c r="E3433" i="7"/>
  <c r="E3432" i="7"/>
  <c r="E3431" i="7"/>
  <c r="E3430" i="7"/>
  <c r="E3429" i="7"/>
  <c r="E3428" i="7"/>
  <c r="E3427" i="7"/>
  <c r="E3426" i="7"/>
  <c r="E3425" i="7"/>
  <c r="E3424" i="7"/>
  <c r="E3423" i="7"/>
  <c r="E3422" i="7"/>
  <c r="E3421" i="7"/>
  <c r="E3420" i="7"/>
  <c r="E3419" i="7"/>
  <c r="E3418" i="7"/>
  <c r="E3417" i="7"/>
  <c r="E3416" i="7"/>
  <c r="E3415" i="7"/>
  <c r="E3414" i="7"/>
  <c r="E3413" i="7"/>
  <c r="E3412" i="7"/>
  <c r="E3411" i="7"/>
  <c r="E3410" i="7"/>
  <c r="E3409" i="7"/>
  <c r="E3408" i="7"/>
  <c r="E3407" i="7"/>
  <c r="E3406" i="7"/>
  <c r="E3405" i="7"/>
  <c r="E3404" i="7"/>
  <c r="E3403" i="7"/>
  <c r="E3402" i="7"/>
  <c r="E3401" i="7"/>
  <c r="E3400" i="7"/>
  <c r="E3399" i="7"/>
  <c r="E3398" i="7"/>
  <c r="E3397" i="7"/>
  <c r="E3396" i="7"/>
  <c r="E3395" i="7"/>
  <c r="E3394" i="7"/>
  <c r="E3393" i="7"/>
  <c r="E3392" i="7"/>
  <c r="E3391" i="7"/>
  <c r="E3390" i="7"/>
  <c r="E3389" i="7"/>
  <c r="E3388" i="7"/>
  <c r="E3387" i="7"/>
  <c r="E3386" i="7"/>
  <c r="E3385" i="7"/>
  <c r="E3384" i="7"/>
  <c r="E3383" i="7"/>
  <c r="E3382" i="7"/>
  <c r="E3381" i="7"/>
  <c r="E3380" i="7"/>
  <c r="E3379" i="7"/>
  <c r="E3378" i="7"/>
  <c r="E3377" i="7"/>
  <c r="E3376" i="7"/>
  <c r="E3375" i="7"/>
  <c r="E3374" i="7"/>
  <c r="E3373" i="7"/>
  <c r="E3372" i="7"/>
  <c r="E3371" i="7"/>
  <c r="E3370" i="7"/>
  <c r="E3369" i="7"/>
  <c r="E3368" i="7"/>
  <c r="E3367" i="7"/>
  <c r="E3366" i="7"/>
  <c r="E3365" i="7"/>
  <c r="E3364" i="7"/>
  <c r="E3363" i="7"/>
  <c r="E3362" i="7"/>
  <c r="E3361" i="7"/>
  <c r="E3360" i="7"/>
  <c r="E3359" i="7"/>
  <c r="E3358" i="7"/>
  <c r="E3357" i="7"/>
  <c r="E3356" i="7"/>
  <c r="E3355" i="7"/>
  <c r="E3354" i="7"/>
  <c r="E3353" i="7"/>
  <c r="E3352" i="7"/>
  <c r="E3351" i="7"/>
  <c r="E3350" i="7"/>
  <c r="E3349" i="7"/>
  <c r="E3348" i="7"/>
  <c r="E3347" i="7"/>
  <c r="E3346" i="7"/>
  <c r="E3345" i="7"/>
  <c r="E3344" i="7"/>
  <c r="E3343" i="7"/>
  <c r="E3342" i="7"/>
  <c r="E3341" i="7"/>
  <c r="E3340" i="7"/>
  <c r="E3339" i="7"/>
  <c r="E3338" i="7"/>
  <c r="E3337" i="7"/>
  <c r="E3336" i="7"/>
  <c r="E3335" i="7"/>
  <c r="E3334" i="7"/>
  <c r="E3333" i="7"/>
  <c r="E3332" i="7"/>
  <c r="E3331" i="7"/>
  <c r="E3330" i="7"/>
  <c r="E3329" i="7"/>
  <c r="E3328" i="7"/>
  <c r="E3327" i="7"/>
  <c r="E3326" i="7"/>
  <c r="E3325" i="7"/>
  <c r="E3324" i="7"/>
  <c r="E3323" i="7"/>
  <c r="E3322" i="7"/>
  <c r="E3321" i="7"/>
  <c r="E3320" i="7"/>
  <c r="E3319" i="7"/>
  <c r="E3318" i="7"/>
  <c r="E3317" i="7"/>
  <c r="E3316" i="7"/>
  <c r="E3315" i="7"/>
  <c r="E3314" i="7"/>
  <c r="E3313" i="7"/>
  <c r="E3312" i="7"/>
  <c r="E3311" i="7"/>
  <c r="E3310" i="7"/>
  <c r="E3309" i="7"/>
  <c r="E3308" i="7"/>
  <c r="E3307" i="7"/>
  <c r="E3306" i="7"/>
  <c r="E3305" i="7"/>
  <c r="E3304" i="7"/>
  <c r="E3303" i="7"/>
  <c r="E3302" i="7"/>
  <c r="E3301" i="7"/>
  <c r="E3300" i="7"/>
  <c r="E3299" i="7"/>
  <c r="E3298" i="7"/>
  <c r="E3297" i="7"/>
  <c r="E3296" i="7"/>
  <c r="E3295" i="7"/>
  <c r="E3294" i="7"/>
  <c r="E3293" i="7"/>
  <c r="E3292" i="7"/>
  <c r="E3291" i="7"/>
  <c r="E3290" i="7"/>
  <c r="E3289" i="7"/>
  <c r="E3288" i="7"/>
  <c r="E3287" i="7"/>
  <c r="E3286" i="7"/>
  <c r="E3285" i="7"/>
  <c r="E3284" i="7"/>
  <c r="E3283" i="7"/>
  <c r="E3282" i="7"/>
  <c r="E3281" i="7"/>
  <c r="E3280" i="7"/>
  <c r="E3279" i="7"/>
  <c r="E3278" i="7"/>
  <c r="E3277" i="7"/>
  <c r="E3276" i="7"/>
  <c r="E3275" i="7"/>
  <c r="E3274" i="7"/>
  <c r="E3273" i="7"/>
  <c r="E3272" i="7"/>
  <c r="E3271" i="7"/>
  <c r="E3270" i="7"/>
  <c r="E3269" i="7"/>
  <c r="E3268" i="7"/>
  <c r="E3267" i="7"/>
  <c r="E3266" i="7"/>
  <c r="E3265" i="7"/>
  <c r="E3264" i="7"/>
  <c r="E3263" i="7"/>
  <c r="E3262" i="7"/>
  <c r="E3261" i="7"/>
  <c r="E3260" i="7"/>
  <c r="E3259" i="7"/>
  <c r="E3258" i="7"/>
  <c r="E3257" i="7"/>
  <c r="E3256" i="7"/>
  <c r="E3255" i="7"/>
  <c r="E3254" i="7"/>
  <c r="E3253" i="7"/>
  <c r="E3252" i="7"/>
  <c r="E3251" i="7"/>
  <c r="E3250" i="7"/>
  <c r="E3249" i="7"/>
  <c r="E3248" i="7"/>
  <c r="E3247" i="7"/>
  <c r="E3246" i="7"/>
  <c r="E3245" i="7"/>
  <c r="E3244" i="7"/>
  <c r="E3243" i="7"/>
  <c r="E3242" i="7"/>
  <c r="E3241" i="7"/>
  <c r="E3240" i="7"/>
  <c r="E3239" i="7"/>
  <c r="E3238" i="7"/>
  <c r="E3237" i="7"/>
  <c r="E3236" i="7"/>
  <c r="E3235" i="7"/>
  <c r="E3234" i="7"/>
  <c r="E3233" i="7"/>
  <c r="E3232" i="7"/>
  <c r="E3231" i="7"/>
  <c r="E3230" i="7"/>
  <c r="E3229" i="7"/>
  <c r="E3228" i="7"/>
  <c r="E3227" i="7"/>
  <c r="E3226" i="7"/>
  <c r="E3225" i="7"/>
  <c r="E3224" i="7"/>
  <c r="E3223" i="7"/>
  <c r="E3222" i="7"/>
  <c r="E3221" i="7"/>
  <c r="E3220" i="7"/>
  <c r="E3219" i="7"/>
  <c r="E3218" i="7"/>
  <c r="E3217" i="7"/>
  <c r="E3216" i="7"/>
  <c r="E3215" i="7"/>
  <c r="E3214" i="7"/>
  <c r="E3213" i="7"/>
  <c r="E3212" i="7"/>
  <c r="E3211" i="7"/>
  <c r="E3210" i="7"/>
  <c r="E3209" i="7"/>
  <c r="E3208" i="7"/>
  <c r="E3207" i="7"/>
  <c r="E3206" i="7"/>
  <c r="E3205" i="7"/>
  <c r="E3204" i="7"/>
  <c r="E3203" i="7"/>
  <c r="E3202" i="7"/>
  <c r="E3201" i="7"/>
  <c r="E3200" i="7"/>
  <c r="E3199" i="7"/>
  <c r="E3198" i="7"/>
  <c r="E3197" i="7"/>
  <c r="E3196" i="7"/>
  <c r="E3195" i="7"/>
  <c r="E3194" i="7"/>
  <c r="E3193" i="7"/>
  <c r="E3192" i="7"/>
  <c r="E3191" i="7"/>
  <c r="E3190" i="7"/>
  <c r="E3189" i="7"/>
  <c r="E3188" i="7"/>
  <c r="E3187" i="7"/>
  <c r="E3186" i="7"/>
  <c r="E3185" i="7"/>
  <c r="E3184" i="7"/>
  <c r="E3183" i="7"/>
  <c r="E3182" i="7"/>
  <c r="E3181" i="7"/>
  <c r="E3180" i="7"/>
  <c r="E3179" i="7"/>
  <c r="E3178" i="7"/>
  <c r="E3177" i="7"/>
  <c r="E3176" i="7"/>
  <c r="E3175" i="7"/>
  <c r="E3174" i="7"/>
  <c r="E3173" i="7"/>
  <c r="E3172" i="7"/>
  <c r="E3171" i="7"/>
  <c r="E3170" i="7"/>
  <c r="E3169" i="7"/>
  <c r="E3168" i="7"/>
  <c r="E3167" i="7"/>
  <c r="E3166" i="7"/>
  <c r="E3165" i="7"/>
  <c r="E3164" i="7"/>
  <c r="E3163" i="7"/>
  <c r="E3162" i="7"/>
  <c r="E3161" i="7"/>
  <c r="E3160" i="7"/>
  <c r="E3159" i="7"/>
  <c r="E3158" i="7"/>
  <c r="E3157" i="7"/>
  <c r="E3156" i="7"/>
  <c r="E3155" i="7"/>
  <c r="E3154" i="7"/>
  <c r="E3153" i="7"/>
  <c r="E3152" i="7"/>
  <c r="E3151" i="7"/>
  <c r="E3150" i="7"/>
  <c r="E3149" i="7"/>
  <c r="E3148" i="7"/>
  <c r="E3147" i="7"/>
  <c r="E3146" i="7"/>
  <c r="E3145" i="7"/>
  <c r="E3144" i="7"/>
  <c r="E3143" i="7"/>
  <c r="E3142" i="7"/>
  <c r="E3141" i="7"/>
  <c r="E3140" i="7"/>
  <c r="E3139" i="7"/>
  <c r="E3138" i="7"/>
  <c r="E3137" i="7"/>
  <c r="E3136" i="7"/>
  <c r="E3135" i="7"/>
  <c r="E3134" i="7"/>
  <c r="E3133" i="7"/>
  <c r="E3132" i="7"/>
  <c r="E3131" i="7"/>
  <c r="E3130" i="7"/>
  <c r="E3129" i="7"/>
  <c r="E3128" i="7"/>
  <c r="E3127" i="7"/>
  <c r="E3126" i="7"/>
  <c r="E3125" i="7"/>
  <c r="E3124" i="7"/>
  <c r="E3123" i="7"/>
  <c r="E3122" i="7"/>
  <c r="E3121" i="7"/>
  <c r="E3120" i="7"/>
  <c r="E3119" i="7"/>
  <c r="E3118" i="7"/>
  <c r="E3117" i="7"/>
  <c r="E3116" i="7"/>
  <c r="E3115" i="7"/>
  <c r="E3114" i="7"/>
  <c r="E3113" i="7"/>
  <c r="E3112" i="7"/>
  <c r="E3111" i="7"/>
  <c r="E3110" i="7"/>
  <c r="E3109" i="7"/>
  <c r="E3108" i="7"/>
  <c r="E3107" i="7"/>
  <c r="E3106" i="7"/>
  <c r="E3105" i="7"/>
  <c r="E3104" i="7"/>
  <c r="E3103" i="7"/>
  <c r="E3102" i="7"/>
  <c r="E3101" i="7"/>
  <c r="E3100" i="7"/>
  <c r="E3099" i="7"/>
  <c r="E3098" i="7"/>
  <c r="E3097" i="7"/>
  <c r="E3096" i="7"/>
  <c r="E3095" i="7"/>
  <c r="E3094" i="7"/>
  <c r="E3093" i="7"/>
  <c r="E3092" i="7"/>
  <c r="E3091" i="7"/>
  <c r="E3090" i="7"/>
  <c r="E3089" i="7"/>
  <c r="E3088" i="7"/>
  <c r="E3087" i="7"/>
  <c r="E3086" i="7"/>
  <c r="E3085" i="7"/>
  <c r="E3084" i="7"/>
  <c r="E3083" i="7"/>
  <c r="E3082" i="7"/>
  <c r="E3081" i="7"/>
  <c r="E3080" i="7"/>
  <c r="E3079" i="7"/>
  <c r="E3078" i="7"/>
  <c r="E3077" i="7"/>
  <c r="E3076" i="7"/>
  <c r="E3075" i="7"/>
  <c r="E3074" i="7"/>
  <c r="E3073" i="7"/>
  <c r="E3072" i="7"/>
  <c r="E3071" i="7"/>
  <c r="E3070" i="7"/>
  <c r="E3069" i="7"/>
  <c r="E3068" i="7"/>
  <c r="E3067" i="7"/>
  <c r="E3066" i="7"/>
  <c r="E3065" i="7"/>
  <c r="E3064" i="7"/>
  <c r="E3063" i="7"/>
  <c r="E3062" i="7"/>
  <c r="E3061" i="7"/>
  <c r="E3060" i="7"/>
  <c r="E3059" i="7"/>
  <c r="E3058" i="7"/>
  <c r="E3057" i="7"/>
  <c r="E3056" i="7"/>
  <c r="E3055" i="7"/>
  <c r="E3054" i="7"/>
  <c r="E3053" i="7"/>
  <c r="E3052" i="7"/>
  <c r="E3051" i="7"/>
  <c r="E3050" i="7"/>
  <c r="E3049" i="7"/>
  <c r="E3048" i="7"/>
  <c r="E3047" i="7"/>
  <c r="E3046" i="7"/>
  <c r="E3045" i="7"/>
  <c r="E3044" i="7"/>
  <c r="E3043" i="7"/>
  <c r="E3042" i="7"/>
  <c r="E3041" i="7"/>
  <c r="E3040" i="7"/>
  <c r="E3039" i="7"/>
  <c r="E3038" i="7"/>
  <c r="E3037" i="7"/>
  <c r="E3036" i="7"/>
  <c r="E3035" i="7"/>
  <c r="E3034" i="7"/>
  <c r="E3033" i="7"/>
  <c r="E3032" i="7"/>
  <c r="E3031" i="7"/>
  <c r="E3030" i="7"/>
  <c r="E3029" i="7"/>
  <c r="E3028" i="7"/>
  <c r="E3027" i="7"/>
  <c r="E3026" i="7"/>
  <c r="E3025" i="7"/>
  <c r="E3024" i="7"/>
  <c r="E3023" i="7"/>
  <c r="E3022" i="7"/>
  <c r="E3021" i="7"/>
  <c r="E3020" i="7"/>
  <c r="E3019" i="7"/>
  <c r="E3018" i="7"/>
  <c r="E3017" i="7"/>
  <c r="E3016" i="7"/>
  <c r="E3015" i="7"/>
  <c r="E3014" i="7"/>
  <c r="E3013" i="7"/>
  <c r="E3012" i="7"/>
  <c r="E3011" i="7"/>
  <c r="E3010" i="7"/>
  <c r="E3009" i="7"/>
  <c r="E3008" i="7"/>
  <c r="E3007" i="7"/>
  <c r="E3006" i="7"/>
  <c r="E3005" i="7"/>
  <c r="E3004" i="7"/>
  <c r="E3003" i="7"/>
  <c r="E3002" i="7"/>
  <c r="E3001" i="7"/>
  <c r="E3000" i="7"/>
  <c r="E2999" i="7"/>
  <c r="E2998" i="7"/>
  <c r="E2997" i="7"/>
  <c r="E2996" i="7"/>
  <c r="E2995" i="7"/>
  <c r="E2994" i="7"/>
  <c r="E2993" i="7"/>
  <c r="E2992" i="7"/>
  <c r="E2991" i="7"/>
  <c r="E2990" i="7"/>
  <c r="E2989" i="7"/>
  <c r="E2988" i="7"/>
  <c r="E2987" i="7"/>
  <c r="E2986" i="7"/>
  <c r="E2985" i="7"/>
  <c r="E2984" i="7"/>
  <c r="E2983" i="7"/>
  <c r="E2982" i="7"/>
  <c r="E2981" i="7"/>
  <c r="E2980" i="7"/>
  <c r="E2979" i="7"/>
  <c r="E2978" i="7"/>
  <c r="E2977" i="7"/>
  <c r="E2976" i="7"/>
  <c r="E2975" i="7"/>
  <c r="E2974" i="7"/>
  <c r="E2973" i="7"/>
  <c r="E2972" i="7"/>
  <c r="E2971" i="7"/>
  <c r="E2970" i="7"/>
  <c r="E2969" i="7"/>
  <c r="E2968" i="7"/>
  <c r="E2967" i="7"/>
  <c r="E2966" i="7"/>
  <c r="E2965" i="7"/>
  <c r="E2964" i="7"/>
  <c r="E2963" i="7"/>
  <c r="E2962" i="7"/>
  <c r="E2961" i="7"/>
  <c r="E2960" i="7"/>
  <c r="E2959" i="7"/>
  <c r="E2958" i="7"/>
  <c r="E2957" i="7"/>
  <c r="E2956" i="7"/>
  <c r="E2955" i="7"/>
  <c r="E2954" i="7"/>
  <c r="E2953" i="7"/>
  <c r="E2952" i="7"/>
  <c r="E2951" i="7"/>
  <c r="E2950" i="7"/>
  <c r="E2949" i="7"/>
  <c r="E2948" i="7"/>
  <c r="E2947" i="7"/>
  <c r="E2946" i="7"/>
  <c r="E2945" i="7"/>
  <c r="E2944" i="7"/>
  <c r="E2943" i="7"/>
  <c r="E2942" i="7"/>
  <c r="E2941" i="7"/>
  <c r="E2940" i="7"/>
  <c r="E2939" i="7"/>
  <c r="E2938" i="7"/>
  <c r="E2937" i="7"/>
  <c r="E2936" i="7"/>
  <c r="E2935" i="7"/>
  <c r="E2934" i="7"/>
  <c r="E2933" i="7"/>
  <c r="E2932" i="7"/>
  <c r="E2931" i="7"/>
  <c r="E2930" i="7"/>
  <c r="E2929" i="7"/>
  <c r="E2928" i="7"/>
  <c r="E2927" i="7"/>
  <c r="E2926" i="7"/>
  <c r="E2925" i="7"/>
  <c r="E2924" i="7"/>
  <c r="E2923" i="7"/>
  <c r="E2922" i="7"/>
  <c r="E2921" i="7"/>
  <c r="E2920" i="7"/>
  <c r="E2919" i="7"/>
  <c r="E2918" i="7"/>
  <c r="E2917" i="7"/>
  <c r="E2916" i="7"/>
  <c r="E2915" i="7"/>
  <c r="E2914" i="7"/>
  <c r="E2913" i="7"/>
  <c r="E2912" i="7"/>
  <c r="E2911" i="7"/>
  <c r="E2910" i="7"/>
  <c r="E2909" i="7"/>
  <c r="E2908" i="7"/>
  <c r="E2907" i="7"/>
  <c r="E2906" i="7"/>
  <c r="E2905" i="7"/>
  <c r="E2904" i="7"/>
  <c r="E2903" i="7"/>
  <c r="E2902" i="7"/>
  <c r="E2901" i="7"/>
  <c r="E2900" i="7"/>
  <c r="E2899" i="7"/>
  <c r="E2898" i="7"/>
  <c r="E2897" i="7"/>
  <c r="E2896" i="7"/>
  <c r="E2895" i="7"/>
  <c r="E2894" i="7"/>
  <c r="E2893" i="7"/>
  <c r="E2892" i="7"/>
  <c r="E2891" i="7"/>
  <c r="E2890" i="7"/>
  <c r="E2889" i="7"/>
  <c r="E2888" i="7"/>
  <c r="E2887" i="7"/>
  <c r="E2886" i="7"/>
  <c r="E2885" i="7"/>
  <c r="E2884" i="7"/>
  <c r="E2883" i="7"/>
  <c r="E2882" i="7"/>
  <c r="E2881" i="7"/>
  <c r="E2880" i="7"/>
  <c r="E2879" i="7"/>
  <c r="E2878" i="7"/>
  <c r="E2877" i="7"/>
  <c r="E2876" i="7"/>
  <c r="E2875" i="7"/>
  <c r="E2874" i="7"/>
  <c r="E2873" i="7"/>
  <c r="E2872" i="7"/>
  <c r="E2871" i="7"/>
  <c r="E2870" i="7"/>
  <c r="E2869" i="7"/>
  <c r="E2868" i="7"/>
  <c r="E2867" i="7"/>
  <c r="E2866" i="7"/>
  <c r="E2865" i="7"/>
  <c r="E2864" i="7"/>
  <c r="E2863" i="7"/>
  <c r="E2862" i="7"/>
  <c r="E2861" i="7"/>
  <c r="E2860" i="7"/>
  <c r="E2859" i="7"/>
  <c r="E2858" i="7"/>
  <c r="E2857" i="7"/>
  <c r="E2856" i="7"/>
  <c r="E2855" i="7"/>
  <c r="E2854" i="7"/>
  <c r="E2853" i="7"/>
  <c r="E2852" i="7"/>
  <c r="E2851" i="7"/>
  <c r="E2850" i="7"/>
  <c r="E2849" i="7"/>
  <c r="E2848" i="7"/>
  <c r="E2847" i="7"/>
  <c r="E2846" i="7"/>
  <c r="E2845" i="7"/>
  <c r="E2844" i="7"/>
  <c r="E2843" i="7"/>
  <c r="E2842" i="7"/>
  <c r="E2841" i="7"/>
  <c r="E2840" i="7"/>
  <c r="E2839" i="7"/>
  <c r="E2838" i="7"/>
  <c r="E2837" i="7"/>
  <c r="E2836" i="7"/>
  <c r="E2835" i="7"/>
  <c r="E2834" i="7"/>
  <c r="E2833" i="7"/>
  <c r="E2832" i="7"/>
  <c r="E2831" i="7"/>
  <c r="E2830" i="7"/>
  <c r="E2829" i="7"/>
  <c r="E2828" i="7"/>
  <c r="E2827" i="7"/>
  <c r="E2826" i="7"/>
  <c r="E2825" i="7"/>
  <c r="E2824" i="7"/>
  <c r="E2823" i="7"/>
  <c r="E2822" i="7"/>
  <c r="E2821" i="7"/>
  <c r="E2820" i="7"/>
  <c r="E2819" i="7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B900" i="8"/>
  <c r="B899" i="8"/>
  <c r="B898" i="8"/>
  <c r="B897" i="8"/>
  <c r="B896" i="8"/>
  <c r="B895" i="8"/>
  <c r="B894" i="8"/>
  <c r="B893" i="8"/>
  <c r="B892" i="8"/>
  <c r="B891" i="8"/>
  <c r="B890" i="8"/>
  <c r="B889" i="8"/>
  <c r="B888" i="8"/>
  <c r="B887" i="8"/>
  <c r="B886" i="8"/>
  <c r="B885" i="8"/>
  <c r="B884" i="8"/>
  <c r="B883" i="8"/>
  <c r="B882" i="8"/>
  <c r="B881" i="8"/>
  <c r="B880" i="8"/>
  <c r="B879" i="8"/>
  <c r="B878" i="8"/>
  <c r="B877" i="8"/>
  <c r="B876" i="8"/>
  <c r="B875" i="8"/>
  <c r="B874" i="8"/>
  <c r="B873" i="8"/>
  <c r="B872" i="8"/>
  <c r="B871" i="8"/>
  <c r="B870" i="8"/>
  <c r="B869" i="8"/>
  <c r="B868" i="8"/>
  <c r="B867" i="8"/>
  <c r="B866" i="8"/>
  <c r="B865" i="8"/>
  <c r="B864" i="8"/>
  <c r="B863" i="8"/>
  <c r="B862" i="8"/>
  <c r="B861" i="8"/>
  <c r="B860" i="8"/>
  <c r="B859" i="8"/>
  <c r="B858" i="8"/>
  <c r="B857" i="8"/>
  <c r="B856" i="8"/>
  <c r="B855" i="8"/>
  <c r="B854" i="8"/>
  <c r="B853" i="8"/>
  <c r="B852" i="8"/>
  <c r="B851" i="8"/>
  <c r="B850" i="8"/>
  <c r="B849" i="8"/>
  <c r="B848" i="8"/>
  <c r="B847" i="8"/>
  <c r="B846" i="8"/>
  <c r="B845" i="8"/>
  <c r="B844" i="8"/>
  <c r="B843" i="8"/>
  <c r="B842" i="8"/>
  <c r="B841" i="8"/>
  <c r="B840" i="8"/>
  <c r="B839" i="8"/>
  <c r="B838" i="8"/>
  <c r="B837" i="8"/>
  <c r="B836" i="8"/>
  <c r="B835" i="8"/>
  <c r="B834" i="8"/>
  <c r="B833" i="8"/>
  <c r="B832" i="8"/>
  <c r="B831" i="8"/>
  <c r="B830" i="8"/>
  <c r="B829" i="8"/>
  <c r="B828" i="8"/>
  <c r="B827" i="8"/>
  <c r="B826" i="8"/>
  <c r="B825" i="8"/>
  <c r="B824" i="8"/>
  <c r="B823" i="8"/>
  <c r="B822" i="8"/>
  <c r="B821" i="8"/>
  <c r="B820" i="8"/>
  <c r="B819" i="8"/>
  <c r="B818" i="8"/>
  <c r="B817" i="8"/>
  <c r="B816" i="8"/>
  <c r="B815" i="8"/>
  <c r="B814" i="8"/>
  <c r="B813" i="8"/>
  <c r="B812" i="8"/>
  <c r="B811" i="8"/>
  <c r="B810" i="8"/>
  <c r="B809" i="8"/>
  <c r="B808" i="8"/>
  <c r="B807" i="8"/>
  <c r="B806" i="8"/>
  <c r="B805" i="8"/>
  <c r="B804" i="8"/>
  <c r="B803" i="8"/>
  <c r="B802" i="8"/>
  <c r="B801" i="8"/>
  <c r="B800" i="8"/>
  <c r="B799" i="8"/>
  <c r="B798" i="8"/>
  <c r="B797" i="8"/>
  <c r="B796" i="8"/>
  <c r="B795" i="8"/>
  <c r="B794" i="8"/>
  <c r="B793" i="8"/>
  <c r="B792" i="8"/>
  <c r="B791" i="8"/>
  <c r="B790" i="8"/>
  <c r="B789" i="8"/>
  <c r="B788" i="8"/>
  <c r="B787" i="8"/>
  <c r="B786" i="8"/>
  <c r="B785" i="8"/>
  <c r="B784" i="8"/>
  <c r="B783" i="8"/>
  <c r="B782" i="8"/>
  <c r="B781" i="8"/>
  <c r="B780" i="8"/>
  <c r="B779" i="8"/>
  <c r="B778" i="8"/>
  <c r="B777" i="8"/>
  <c r="B776" i="8"/>
  <c r="B775" i="8"/>
  <c r="B774" i="8"/>
  <c r="B773" i="8"/>
  <c r="B772" i="8"/>
  <c r="B771" i="8"/>
  <c r="B770" i="8"/>
  <c r="B769" i="8"/>
  <c r="B768" i="8"/>
  <c r="B767" i="8"/>
  <c r="B766" i="8"/>
  <c r="B765" i="8"/>
  <c r="B764" i="8"/>
  <c r="B763" i="8"/>
  <c r="B762" i="8"/>
  <c r="B761" i="8"/>
  <c r="B760" i="8"/>
  <c r="B759" i="8"/>
  <c r="B758" i="8"/>
  <c r="B757" i="8"/>
  <c r="B756" i="8"/>
  <c r="B755" i="8"/>
  <c r="B754" i="8"/>
  <c r="B753" i="8"/>
  <c r="B752" i="8"/>
  <c r="B751" i="8"/>
  <c r="B750" i="8"/>
  <c r="B749" i="8"/>
  <c r="B748" i="8"/>
  <c r="B747" i="8"/>
  <c r="B746" i="8"/>
  <c r="B745" i="8"/>
  <c r="B744" i="8"/>
  <c r="B743" i="8"/>
  <c r="B742" i="8"/>
  <c r="B741" i="8"/>
  <c r="B740" i="8"/>
  <c r="B739" i="8"/>
  <c r="B738" i="8"/>
  <c r="B737" i="8"/>
  <c r="B736" i="8"/>
  <c r="B735" i="8"/>
  <c r="B734" i="8"/>
  <c r="B733" i="8"/>
  <c r="B732" i="8"/>
  <c r="B731" i="8"/>
  <c r="B730" i="8"/>
  <c r="B729" i="8"/>
  <c r="B728" i="8"/>
  <c r="B727" i="8"/>
  <c r="B726" i="8"/>
  <c r="B725" i="8"/>
  <c r="B724" i="8"/>
  <c r="B723" i="8"/>
  <c r="B722" i="8"/>
  <c r="B721" i="8"/>
  <c r="B720" i="8"/>
  <c r="B719" i="8"/>
  <c r="B718" i="8"/>
  <c r="B717" i="8"/>
  <c r="B716" i="8"/>
  <c r="B715" i="8"/>
  <c r="B714" i="8"/>
  <c r="B713" i="8"/>
  <c r="B712" i="8"/>
  <c r="B711" i="8"/>
  <c r="B710" i="8"/>
  <c r="B709" i="8"/>
  <c r="B708" i="8"/>
  <c r="B707" i="8"/>
  <c r="B706" i="8"/>
  <c r="B705" i="8"/>
  <c r="B704" i="8"/>
  <c r="B703" i="8"/>
  <c r="B702" i="8"/>
  <c r="B701" i="8"/>
  <c r="B700" i="8"/>
  <c r="B699" i="8"/>
  <c r="B698" i="8"/>
  <c r="B697" i="8"/>
  <c r="B696" i="8"/>
  <c r="B695" i="8"/>
  <c r="B694" i="8"/>
  <c r="B693" i="8"/>
  <c r="B692" i="8"/>
  <c r="B691" i="8"/>
  <c r="B690" i="8"/>
  <c r="B689" i="8"/>
  <c r="B688" i="8"/>
  <c r="B687" i="8"/>
  <c r="B686" i="8"/>
  <c r="B685" i="8"/>
  <c r="B684" i="8"/>
  <c r="B683" i="8"/>
  <c r="B682" i="8"/>
  <c r="B681" i="8"/>
  <c r="B680" i="8"/>
  <c r="B679" i="8"/>
  <c r="B678" i="8"/>
  <c r="B677" i="8"/>
  <c r="B676" i="8"/>
  <c r="B675" i="8"/>
  <c r="B674" i="8"/>
  <c r="B673" i="8"/>
  <c r="B672" i="8"/>
  <c r="B671" i="8"/>
  <c r="B670" i="8"/>
  <c r="B669" i="8"/>
  <c r="B668" i="8"/>
  <c r="B667" i="8"/>
  <c r="B666" i="8"/>
  <c r="B665" i="8"/>
  <c r="B664" i="8"/>
  <c r="B663" i="8"/>
  <c r="B662" i="8"/>
  <c r="B661" i="8"/>
  <c r="B660" i="8"/>
  <c r="B659" i="8"/>
  <c r="B658" i="8"/>
  <c r="B657" i="8"/>
  <c r="B656" i="8"/>
  <c r="B655" i="8"/>
  <c r="B654" i="8"/>
  <c r="B653" i="8"/>
  <c r="B652" i="8"/>
  <c r="B651" i="8"/>
  <c r="B650" i="8"/>
  <c r="B649" i="8"/>
  <c r="B648" i="8"/>
  <c r="B647" i="8"/>
  <c r="B646" i="8"/>
  <c r="B645" i="8"/>
  <c r="B644" i="8"/>
  <c r="B643" i="8"/>
  <c r="B642" i="8"/>
  <c r="B641" i="8"/>
  <c r="B640" i="8"/>
  <c r="B639" i="8"/>
  <c r="B638" i="8"/>
  <c r="B637" i="8"/>
  <c r="B636" i="8"/>
  <c r="B635" i="8"/>
  <c r="B634" i="8"/>
  <c r="B633" i="8"/>
  <c r="B632" i="8"/>
  <c r="B631" i="8"/>
  <c r="B630" i="8"/>
  <c r="B629" i="8"/>
  <c r="B628" i="8"/>
  <c r="B627" i="8"/>
  <c r="B626" i="8"/>
  <c r="B625" i="8"/>
  <c r="B624" i="8"/>
  <c r="B623" i="8"/>
  <c r="B622" i="8"/>
  <c r="B621" i="8"/>
  <c r="B620" i="8"/>
  <c r="B619" i="8"/>
  <c r="B618" i="8"/>
  <c r="B617" i="8"/>
  <c r="B616" i="8"/>
  <c r="B615" i="8"/>
  <c r="B614" i="8"/>
  <c r="B613" i="8"/>
  <c r="B612" i="8"/>
  <c r="B611" i="8"/>
  <c r="B610" i="8"/>
  <c r="B609" i="8"/>
  <c r="B608" i="8"/>
  <c r="B607" i="8"/>
  <c r="B606" i="8"/>
  <c r="B605" i="8"/>
  <c r="B604" i="8"/>
  <c r="B603" i="8"/>
  <c r="B602" i="8"/>
  <c r="B601" i="8"/>
  <c r="B600" i="8"/>
  <c r="B599" i="8"/>
  <c r="B598" i="8"/>
  <c r="B597" i="8"/>
  <c r="B596" i="8"/>
  <c r="B595" i="8"/>
  <c r="B594" i="8"/>
  <c r="B593" i="8"/>
  <c r="B592" i="8"/>
  <c r="B591" i="8"/>
  <c r="B590" i="8"/>
  <c r="B589" i="8"/>
  <c r="B588" i="8"/>
  <c r="B587" i="8"/>
  <c r="B586" i="8"/>
  <c r="B585" i="8"/>
  <c r="B584" i="8"/>
  <c r="B583" i="8"/>
  <c r="B582" i="8"/>
  <c r="B581" i="8"/>
  <c r="B580" i="8"/>
  <c r="B579" i="8"/>
  <c r="B578" i="8"/>
  <c r="B577" i="8"/>
  <c r="B576" i="8"/>
  <c r="B575" i="8"/>
  <c r="B574" i="8"/>
  <c r="B573" i="8"/>
  <c r="B572" i="8"/>
  <c r="B571" i="8"/>
  <c r="B570" i="8"/>
  <c r="B569" i="8"/>
  <c r="B568" i="8"/>
  <c r="B567" i="8"/>
  <c r="B566" i="8"/>
  <c r="B565" i="8"/>
  <c r="B564" i="8"/>
  <c r="B563" i="8"/>
  <c r="B562" i="8"/>
  <c r="B561" i="8"/>
  <c r="B560" i="8"/>
  <c r="B559" i="8"/>
  <c r="B558" i="8"/>
  <c r="B557" i="8"/>
  <c r="B556" i="8"/>
  <c r="B555" i="8"/>
  <c r="B554" i="8"/>
  <c r="B553" i="8"/>
  <c r="B552" i="8"/>
  <c r="B551" i="8"/>
  <c r="B550" i="8"/>
  <c r="B549" i="8"/>
  <c r="B548" i="8"/>
  <c r="B547" i="8"/>
  <c r="B546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E918" i="4" l="1"/>
  <c r="F918" i="4" s="1"/>
  <c r="E917" i="4"/>
  <c r="F917" i="4" s="1"/>
  <c r="E916" i="4"/>
  <c r="F916" i="4" s="1"/>
  <c r="E915" i="4"/>
  <c r="F915" i="4" s="1"/>
  <c r="E914" i="4"/>
  <c r="F914" i="4" s="1"/>
  <c r="E913" i="4"/>
  <c r="F913" i="4" s="1"/>
  <c r="E912" i="4"/>
  <c r="F912" i="4" s="1"/>
  <c r="E911" i="4"/>
  <c r="F911" i="4" s="1"/>
  <c r="E910" i="4"/>
  <c r="F910" i="4" s="1"/>
  <c r="E909" i="4"/>
  <c r="F909" i="4" s="1"/>
  <c r="E908" i="4"/>
  <c r="F908" i="4" s="1"/>
  <c r="E907" i="4"/>
  <c r="F907" i="4" s="1"/>
  <c r="E906" i="4"/>
  <c r="F906" i="4" s="1"/>
  <c r="E905" i="4"/>
  <c r="F905" i="4" s="1"/>
  <c r="E904" i="4"/>
  <c r="F904" i="4" s="1"/>
  <c r="E903" i="4"/>
  <c r="F903" i="4" s="1"/>
  <c r="E902" i="4"/>
  <c r="F902" i="4" s="1"/>
  <c r="E901" i="4"/>
  <c r="F901" i="4" s="1"/>
  <c r="E900" i="4"/>
  <c r="F900" i="4" s="1"/>
  <c r="E899" i="4"/>
  <c r="F899" i="4" s="1"/>
  <c r="E898" i="4"/>
  <c r="F898" i="4" s="1"/>
  <c r="E897" i="4"/>
  <c r="F897" i="4" s="1"/>
  <c r="E896" i="4"/>
  <c r="F896" i="4" s="1"/>
  <c r="E895" i="4"/>
  <c r="F895" i="4" s="1"/>
  <c r="E894" i="4"/>
  <c r="F894" i="4" s="1"/>
  <c r="E893" i="4"/>
  <c r="F893" i="4" s="1"/>
  <c r="E892" i="4"/>
  <c r="F892" i="4" s="1"/>
  <c r="E891" i="4"/>
  <c r="F891" i="4" s="1"/>
  <c r="E890" i="4"/>
  <c r="F890" i="4" s="1"/>
  <c r="E889" i="4"/>
  <c r="F889" i="4" s="1"/>
  <c r="E888" i="4"/>
  <c r="F888" i="4" s="1"/>
  <c r="E887" i="4"/>
  <c r="F887" i="4" s="1"/>
  <c r="E886" i="4"/>
  <c r="F886" i="4" s="1"/>
  <c r="E885" i="4"/>
  <c r="F885" i="4" s="1"/>
  <c r="E884" i="4"/>
  <c r="F884" i="4" s="1"/>
  <c r="E883" i="4"/>
  <c r="F883" i="4" s="1"/>
  <c r="E882" i="4"/>
  <c r="F882" i="4" s="1"/>
  <c r="E881" i="4"/>
  <c r="F881" i="4" s="1"/>
  <c r="E880" i="4"/>
  <c r="F880" i="4" s="1"/>
  <c r="E879" i="4"/>
  <c r="F879" i="4" s="1"/>
  <c r="E878" i="4"/>
  <c r="F878" i="4" s="1"/>
  <c r="E877" i="4"/>
  <c r="F877" i="4" s="1"/>
  <c r="E876" i="4"/>
  <c r="F876" i="4" s="1"/>
  <c r="E875" i="4"/>
  <c r="F875" i="4" s="1"/>
  <c r="E874" i="4"/>
  <c r="F874" i="4" s="1"/>
  <c r="E873" i="4"/>
  <c r="F873" i="4" s="1"/>
  <c r="E872" i="4"/>
  <c r="F872" i="4" s="1"/>
  <c r="E871" i="4"/>
  <c r="F871" i="4" s="1"/>
  <c r="E870" i="4"/>
  <c r="F870" i="4" s="1"/>
  <c r="E869" i="4"/>
  <c r="F869" i="4" s="1"/>
  <c r="E868" i="4"/>
  <c r="F868" i="4" s="1"/>
  <c r="E867" i="4"/>
  <c r="F867" i="4" s="1"/>
  <c r="E866" i="4"/>
  <c r="F866" i="4" s="1"/>
  <c r="E865" i="4"/>
  <c r="F865" i="4" s="1"/>
  <c r="E864" i="4"/>
  <c r="F864" i="4" s="1"/>
  <c r="E863" i="4"/>
  <c r="F863" i="4" s="1"/>
  <c r="E862" i="4"/>
  <c r="F862" i="4" s="1"/>
  <c r="E861" i="4"/>
  <c r="F861" i="4" s="1"/>
  <c r="E860" i="4"/>
  <c r="F860" i="4" s="1"/>
  <c r="E859" i="4"/>
  <c r="F859" i="4" s="1"/>
  <c r="E858" i="4"/>
  <c r="F858" i="4" s="1"/>
  <c r="E857" i="4"/>
  <c r="F857" i="4" s="1"/>
  <c r="E856" i="4"/>
  <c r="F856" i="4" s="1"/>
  <c r="E855" i="4"/>
  <c r="F855" i="4" s="1"/>
  <c r="E854" i="4"/>
  <c r="F854" i="4" s="1"/>
  <c r="E853" i="4"/>
  <c r="F853" i="4" s="1"/>
  <c r="E852" i="4"/>
  <c r="F852" i="4" s="1"/>
  <c r="E851" i="4"/>
  <c r="F851" i="4" s="1"/>
  <c r="E850" i="4"/>
  <c r="F850" i="4" s="1"/>
  <c r="E849" i="4"/>
  <c r="F849" i="4" s="1"/>
  <c r="E848" i="4"/>
  <c r="F848" i="4" s="1"/>
  <c r="E847" i="4"/>
  <c r="F847" i="4" s="1"/>
  <c r="E846" i="4"/>
  <c r="F846" i="4" s="1"/>
  <c r="E845" i="4"/>
  <c r="F845" i="4" s="1"/>
  <c r="E844" i="4"/>
  <c r="F844" i="4" s="1"/>
  <c r="E843" i="4"/>
  <c r="F843" i="4" s="1"/>
  <c r="E842" i="4"/>
  <c r="F842" i="4" s="1"/>
  <c r="E841" i="4"/>
  <c r="F841" i="4" s="1"/>
  <c r="E840" i="4"/>
  <c r="F840" i="4" s="1"/>
  <c r="E839" i="4"/>
  <c r="F839" i="4" s="1"/>
  <c r="E838" i="4"/>
  <c r="F838" i="4" s="1"/>
  <c r="E837" i="4"/>
  <c r="F837" i="4" s="1"/>
  <c r="E836" i="4"/>
  <c r="F836" i="4" s="1"/>
  <c r="E835" i="4"/>
  <c r="F835" i="4" s="1"/>
  <c r="E834" i="4"/>
  <c r="F834" i="4" s="1"/>
  <c r="E833" i="4"/>
  <c r="F833" i="4" s="1"/>
  <c r="E832" i="4"/>
  <c r="F832" i="4" s="1"/>
  <c r="E831" i="4"/>
  <c r="F831" i="4" s="1"/>
  <c r="E830" i="4"/>
  <c r="F830" i="4" s="1"/>
  <c r="E829" i="4"/>
  <c r="F829" i="4" s="1"/>
  <c r="E828" i="4"/>
  <c r="F828" i="4" s="1"/>
  <c r="E827" i="4"/>
  <c r="F827" i="4" s="1"/>
  <c r="E826" i="4"/>
  <c r="F826" i="4" s="1"/>
  <c r="E825" i="4"/>
  <c r="F825" i="4" s="1"/>
  <c r="E824" i="4"/>
  <c r="F824" i="4" s="1"/>
  <c r="E823" i="4"/>
  <c r="F823" i="4" s="1"/>
  <c r="E822" i="4"/>
  <c r="F822" i="4" s="1"/>
  <c r="E821" i="4"/>
  <c r="F821" i="4" s="1"/>
  <c r="E820" i="4"/>
  <c r="F820" i="4" s="1"/>
  <c r="E819" i="4"/>
  <c r="F819" i="4" s="1"/>
  <c r="E818" i="4"/>
  <c r="F818" i="4" s="1"/>
  <c r="E817" i="4"/>
  <c r="F817" i="4" s="1"/>
  <c r="E816" i="4"/>
  <c r="F816" i="4" s="1"/>
  <c r="E815" i="4"/>
  <c r="F815" i="4" s="1"/>
  <c r="E814" i="4"/>
  <c r="F814" i="4" s="1"/>
  <c r="E813" i="4"/>
  <c r="F813" i="4" s="1"/>
  <c r="E812" i="4"/>
  <c r="F812" i="4" s="1"/>
  <c r="E811" i="4"/>
  <c r="F811" i="4" s="1"/>
  <c r="E810" i="4"/>
  <c r="F810" i="4" s="1"/>
  <c r="E809" i="4"/>
  <c r="F809" i="4" s="1"/>
  <c r="E808" i="4"/>
  <c r="F808" i="4" s="1"/>
  <c r="E807" i="4"/>
  <c r="F807" i="4" s="1"/>
  <c r="E806" i="4"/>
  <c r="F806" i="4" s="1"/>
  <c r="E805" i="4"/>
  <c r="F805" i="4" s="1"/>
  <c r="E804" i="4"/>
  <c r="F804" i="4" s="1"/>
  <c r="E803" i="4"/>
  <c r="F803" i="4" s="1"/>
  <c r="E802" i="4"/>
  <c r="F802" i="4" s="1"/>
  <c r="E801" i="4"/>
  <c r="F801" i="4" s="1"/>
  <c r="E800" i="4"/>
  <c r="F800" i="4" s="1"/>
  <c r="E799" i="4"/>
  <c r="F799" i="4" s="1"/>
  <c r="E798" i="4"/>
  <c r="F798" i="4" s="1"/>
  <c r="E797" i="4"/>
  <c r="F797" i="4" s="1"/>
  <c r="E796" i="4"/>
  <c r="F796" i="4" s="1"/>
  <c r="E795" i="4"/>
  <c r="F795" i="4" s="1"/>
  <c r="E794" i="4"/>
  <c r="F794" i="4" s="1"/>
  <c r="E793" i="4"/>
  <c r="F793" i="4" s="1"/>
  <c r="E792" i="4"/>
  <c r="F792" i="4" s="1"/>
  <c r="E791" i="4"/>
  <c r="F791" i="4" s="1"/>
  <c r="E790" i="4"/>
  <c r="F790" i="4" s="1"/>
  <c r="E789" i="4"/>
  <c r="F789" i="4" s="1"/>
  <c r="E788" i="4"/>
  <c r="F788" i="4" s="1"/>
  <c r="E787" i="4"/>
  <c r="F787" i="4" s="1"/>
  <c r="E786" i="4"/>
  <c r="F786" i="4" s="1"/>
  <c r="E785" i="4"/>
  <c r="F785" i="4" s="1"/>
  <c r="E784" i="4"/>
  <c r="F784" i="4" s="1"/>
  <c r="E783" i="4"/>
  <c r="F783" i="4" s="1"/>
  <c r="E782" i="4"/>
  <c r="F782" i="4" s="1"/>
  <c r="E781" i="4"/>
  <c r="F781" i="4" s="1"/>
  <c r="E780" i="4"/>
  <c r="F780" i="4" s="1"/>
  <c r="E779" i="4"/>
  <c r="F779" i="4" s="1"/>
  <c r="E778" i="4"/>
  <c r="F778" i="4" s="1"/>
  <c r="E777" i="4"/>
  <c r="F777" i="4" s="1"/>
  <c r="E776" i="4"/>
  <c r="F776" i="4" s="1"/>
  <c r="E775" i="4"/>
  <c r="F775" i="4" s="1"/>
  <c r="E774" i="4"/>
  <c r="F774" i="4" s="1"/>
  <c r="E773" i="4"/>
  <c r="F773" i="4" s="1"/>
  <c r="E772" i="4"/>
  <c r="F772" i="4" s="1"/>
  <c r="E771" i="4"/>
  <c r="F771" i="4" s="1"/>
  <c r="E770" i="4"/>
  <c r="F770" i="4" s="1"/>
  <c r="E769" i="4"/>
  <c r="F769" i="4" s="1"/>
  <c r="E768" i="4"/>
  <c r="F768" i="4" s="1"/>
  <c r="E767" i="4"/>
  <c r="F767" i="4" s="1"/>
  <c r="E766" i="4"/>
  <c r="F766" i="4" s="1"/>
  <c r="E765" i="4"/>
  <c r="F765" i="4" s="1"/>
  <c r="E764" i="4"/>
  <c r="F764" i="4" s="1"/>
  <c r="E763" i="4"/>
  <c r="F763" i="4" s="1"/>
  <c r="E762" i="4"/>
  <c r="F762" i="4" s="1"/>
  <c r="E761" i="4"/>
  <c r="F761" i="4" s="1"/>
  <c r="E760" i="4"/>
  <c r="F760" i="4" s="1"/>
  <c r="E759" i="4"/>
  <c r="F759" i="4" s="1"/>
  <c r="E758" i="4"/>
  <c r="F758" i="4" s="1"/>
  <c r="E757" i="4"/>
  <c r="F757" i="4" s="1"/>
  <c r="E756" i="4"/>
  <c r="F756" i="4" s="1"/>
  <c r="E755" i="4"/>
  <c r="F755" i="4" s="1"/>
  <c r="E754" i="4"/>
  <c r="F754" i="4" s="1"/>
  <c r="E753" i="4"/>
  <c r="F753" i="4" s="1"/>
  <c r="E752" i="4"/>
  <c r="F752" i="4" s="1"/>
  <c r="E751" i="4"/>
  <c r="F751" i="4" s="1"/>
  <c r="E750" i="4"/>
  <c r="F750" i="4" s="1"/>
  <c r="E749" i="4"/>
  <c r="F749" i="4" s="1"/>
  <c r="E748" i="4"/>
  <c r="F748" i="4" s="1"/>
  <c r="E747" i="4"/>
  <c r="F747" i="4" s="1"/>
  <c r="E746" i="4"/>
  <c r="F746" i="4" s="1"/>
  <c r="E745" i="4"/>
  <c r="F745" i="4" s="1"/>
  <c r="E744" i="4"/>
  <c r="F744" i="4" s="1"/>
  <c r="E743" i="4"/>
  <c r="F743" i="4" s="1"/>
  <c r="E742" i="4"/>
  <c r="F742" i="4" s="1"/>
  <c r="E741" i="4"/>
  <c r="F741" i="4" s="1"/>
  <c r="E740" i="4"/>
  <c r="F740" i="4" s="1"/>
  <c r="E739" i="4"/>
  <c r="F739" i="4" s="1"/>
  <c r="E738" i="4"/>
  <c r="F738" i="4" s="1"/>
  <c r="E737" i="4"/>
  <c r="F737" i="4" s="1"/>
  <c r="E736" i="4"/>
  <c r="F736" i="4" s="1"/>
  <c r="E735" i="4"/>
  <c r="F735" i="4" s="1"/>
  <c r="E734" i="4"/>
  <c r="F734" i="4" s="1"/>
  <c r="E733" i="4"/>
  <c r="F733" i="4" s="1"/>
  <c r="E732" i="4"/>
  <c r="F732" i="4" s="1"/>
  <c r="E731" i="4"/>
  <c r="F731" i="4" s="1"/>
  <c r="E730" i="4"/>
  <c r="F730" i="4" s="1"/>
  <c r="E729" i="4"/>
  <c r="F729" i="4" s="1"/>
  <c r="E728" i="4"/>
  <c r="F728" i="4" s="1"/>
  <c r="E727" i="4"/>
  <c r="F727" i="4" s="1"/>
  <c r="E726" i="4"/>
  <c r="F726" i="4" s="1"/>
  <c r="E725" i="4"/>
  <c r="F725" i="4" s="1"/>
  <c r="E724" i="4"/>
  <c r="F724" i="4" s="1"/>
  <c r="E723" i="4"/>
  <c r="F723" i="4" s="1"/>
  <c r="E722" i="4"/>
  <c r="F722" i="4" s="1"/>
  <c r="E721" i="4"/>
  <c r="F721" i="4" s="1"/>
  <c r="E720" i="4"/>
  <c r="F720" i="4" s="1"/>
  <c r="E719" i="4"/>
  <c r="F719" i="4" s="1"/>
  <c r="E718" i="4"/>
  <c r="F718" i="4" s="1"/>
  <c r="E717" i="4"/>
  <c r="F717" i="4" s="1"/>
  <c r="E716" i="4"/>
  <c r="F716" i="4" s="1"/>
  <c r="E715" i="4"/>
  <c r="F715" i="4" s="1"/>
  <c r="E714" i="4"/>
  <c r="F714" i="4" s="1"/>
  <c r="E713" i="4"/>
  <c r="F713" i="4" s="1"/>
  <c r="E712" i="4"/>
  <c r="F712" i="4" s="1"/>
  <c r="E711" i="4"/>
  <c r="F711" i="4" s="1"/>
  <c r="E710" i="4"/>
  <c r="F710" i="4" s="1"/>
  <c r="E709" i="4"/>
  <c r="F709" i="4" s="1"/>
  <c r="E708" i="4"/>
  <c r="F708" i="4" s="1"/>
  <c r="E707" i="4"/>
  <c r="F707" i="4" s="1"/>
  <c r="E706" i="4"/>
  <c r="F706" i="4" s="1"/>
  <c r="E705" i="4"/>
  <c r="F705" i="4" s="1"/>
  <c r="E704" i="4"/>
  <c r="F704" i="4" s="1"/>
  <c r="E703" i="4"/>
  <c r="F703" i="4" s="1"/>
  <c r="E702" i="4"/>
  <c r="F702" i="4" s="1"/>
  <c r="E701" i="4"/>
  <c r="F701" i="4" s="1"/>
  <c r="E700" i="4"/>
  <c r="F700" i="4" s="1"/>
  <c r="E699" i="4"/>
  <c r="F699" i="4" s="1"/>
  <c r="E698" i="4"/>
  <c r="F698" i="4" s="1"/>
  <c r="E697" i="4"/>
  <c r="F697" i="4" s="1"/>
  <c r="E696" i="4"/>
  <c r="F696" i="4" s="1"/>
  <c r="E695" i="4"/>
  <c r="F695" i="4" s="1"/>
  <c r="E694" i="4"/>
  <c r="F694" i="4" s="1"/>
  <c r="E693" i="4"/>
  <c r="F693" i="4" s="1"/>
  <c r="E692" i="4"/>
  <c r="F692" i="4" s="1"/>
  <c r="E691" i="4"/>
  <c r="F691" i="4" s="1"/>
  <c r="E690" i="4"/>
  <c r="F690" i="4" s="1"/>
  <c r="E689" i="4"/>
  <c r="F689" i="4" s="1"/>
  <c r="E688" i="4"/>
  <c r="F688" i="4" s="1"/>
  <c r="E687" i="4"/>
  <c r="F687" i="4" s="1"/>
  <c r="E686" i="4"/>
  <c r="F686" i="4" s="1"/>
  <c r="E685" i="4"/>
  <c r="F685" i="4" s="1"/>
  <c r="E684" i="4"/>
  <c r="F684" i="4" s="1"/>
  <c r="E683" i="4"/>
  <c r="F683" i="4" s="1"/>
  <c r="E682" i="4"/>
  <c r="F682" i="4" s="1"/>
  <c r="E681" i="4"/>
  <c r="F681" i="4" s="1"/>
  <c r="E680" i="4"/>
  <c r="F680" i="4" s="1"/>
  <c r="E679" i="4"/>
  <c r="F679" i="4" s="1"/>
  <c r="E678" i="4"/>
  <c r="F678" i="4" s="1"/>
  <c r="E677" i="4"/>
  <c r="F677" i="4" s="1"/>
  <c r="E676" i="4"/>
  <c r="F676" i="4" s="1"/>
  <c r="E675" i="4"/>
  <c r="F675" i="4" s="1"/>
  <c r="E674" i="4"/>
  <c r="F674" i="4" s="1"/>
  <c r="E673" i="4"/>
  <c r="F673" i="4" s="1"/>
  <c r="E672" i="4"/>
  <c r="F672" i="4" s="1"/>
  <c r="E671" i="4"/>
  <c r="F671" i="4" s="1"/>
  <c r="E670" i="4"/>
  <c r="F670" i="4" s="1"/>
  <c r="E669" i="4"/>
  <c r="F669" i="4" s="1"/>
  <c r="E668" i="4"/>
  <c r="F668" i="4" s="1"/>
  <c r="E667" i="4"/>
  <c r="F667" i="4" s="1"/>
  <c r="E666" i="4"/>
  <c r="F666" i="4" s="1"/>
  <c r="E665" i="4"/>
  <c r="F665" i="4" s="1"/>
  <c r="E664" i="4"/>
  <c r="F664" i="4" s="1"/>
  <c r="E663" i="4"/>
  <c r="F663" i="4" s="1"/>
  <c r="E662" i="4"/>
  <c r="F662" i="4" s="1"/>
  <c r="E661" i="4"/>
  <c r="F661" i="4" s="1"/>
  <c r="E660" i="4"/>
  <c r="F660" i="4" s="1"/>
  <c r="E659" i="4"/>
  <c r="F659" i="4" s="1"/>
  <c r="E658" i="4"/>
  <c r="F658" i="4" s="1"/>
  <c r="E657" i="4"/>
  <c r="F657" i="4" s="1"/>
  <c r="E656" i="4"/>
  <c r="F656" i="4" s="1"/>
  <c r="E655" i="4"/>
  <c r="F655" i="4" s="1"/>
  <c r="E654" i="4"/>
  <c r="F654" i="4" s="1"/>
  <c r="E653" i="4"/>
  <c r="F653" i="4" s="1"/>
  <c r="E652" i="4"/>
  <c r="F652" i="4" s="1"/>
  <c r="E651" i="4"/>
  <c r="F651" i="4" s="1"/>
  <c r="E650" i="4"/>
  <c r="F650" i="4" s="1"/>
  <c r="E649" i="4"/>
  <c r="F649" i="4" s="1"/>
  <c r="E648" i="4"/>
  <c r="F648" i="4" s="1"/>
  <c r="E647" i="4"/>
  <c r="F647" i="4" s="1"/>
  <c r="E646" i="4"/>
  <c r="F646" i="4" s="1"/>
  <c r="E645" i="4"/>
  <c r="F645" i="4" s="1"/>
  <c r="E644" i="4"/>
  <c r="F644" i="4" s="1"/>
  <c r="E643" i="4"/>
  <c r="F643" i="4" s="1"/>
  <c r="E642" i="4"/>
  <c r="F642" i="4" s="1"/>
  <c r="E641" i="4"/>
  <c r="F641" i="4" s="1"/>
  <c r="E640" i="4"/>
  <c r="F640" i="4" s="1"/>
  <c r="E639" i="4"/>
  <c r="F639" i="4" s="1"/>
  <c r="E638" i="4"/>
  <c r="F638" i="4" s="1"/>
  <c r="E637" i="4"/>
  <c r="F637" i="4" s="1"/>
  <c r="E636" i="4"/>
  <c r="F636" i="4" s="1"/>
  <c r="E635" i="4"/>
  <c r="F635" i="4" s="1"/>
  <c r="E634" i="4"/>
  <c r="F634" i="4" s="1"/>
  <c r="E633" i="4"/>
  <c r="F633" i="4" s="1"/>
  <c r="E632" i="4"/>
  <c r="F632" i="4" s="1"/>
  <c r="E631" i="4"/>
  <c r="F631" i="4" s="1"/>
  <c r="E630" i="4"/>
  <c r="F630" i="4" s="1"/>
  <c r="E629" i="4"/>
  <c r="F629" i="4" s="1"/>
  <c r="E628" i="4"/>
  <c r="F628" i="4" s="1"/>
  <c r="E627" i="4"/>
  <c r="F627" i="4" s="1"/>
  <c r="E626" i="4"/>
  <c r="F626" i="4" s="1"/>
  <c r="E625" i="4"/>
  <c r="F625" i="4" s="1"/>
  <c r="E624" i="4"/>
  <c r="F624" i="4" s="1"/>
  <c r="E623" i="4"/>
  <c r="F623" i="4" s="1"/>
  <c r="E622" i="4"/>
  <c r="F622" i="4" s="1"/>
  <c r="E621" i="4"/>
  <c r="F621" i="4" s="1"/>
  <c r="E620" i="4"/>
  <c r="F620" i="4" s="1"/>
  <c r="E619" i="4"/>
  <c r="F619" i="4" s="1"/>
  <c r="E618" i="4"/>
  <c r="F618" i="4" s="1"/>
  <c r="E617" i="4"/>
  <c r="F617" i="4" s="1"/>
  <c r="E616" i="4"/>
  <c r="F616" i="4" s="1"/>
  <c r="E615" i="4"/>
  <c r="F615" i="4" s="1"/>
  <c r="E614" i="4"/>
  <c r="F614" i="4" s="1"/>
  <c r="E613" i="4"/>
  <c r="F613" i="4" s="1"/>
  <c r="E612" i="4"/>
  <c r="F612" i="4" s="1"/>
  <c r="E611" i="4"/>
  <c r="F611" i="4" s="1"/>
  <c r="E610" i="4"/>
  <c r="F610" i="4" s="1"/>
  <c r="E609" i="4"/>
  <c r="F609" i="4" s="1"/>
  <c r="E608" i="4"/>
  <c r="F608" i="4" s="1"/>
  <c r="E607" i="4"/>
  <c r="F607" i="4" s="1"/>
  <c r="E606" i="4"/>
  <c r="F606" i="4" s="1"/>
  <c r="E605" i="4"/>
  <c r="F605" i="4" s="1"/>
  <c r="E604" i="4"/>
  <c r="F604" i="4" s="1"/>
  <c r="E603" i="4"/>
  <c r="F603" i="4" s="1"/>
  <c r="E602" i="4"/>
  <c r="F602" i="4" s="1"/>
  <c r="E601" i="4"/>
  <c r="F601" i="4" s="1"/>
  <c r="E600" i="4"/>
  <c r="F600" i="4" s="1"/>
  <c r="E599" i="4"/>
  <c r="F599" i="4" s="1"/>
  <c r="E598" i="4"/>
  <c r="F598" i="4" s="1"/>
  <c r="E597" i="4"/>
  <c r="F597" i="4" s="1"/>
  <c r="E596" i="4"/>
  <c r="F596" i="4" s="1"/>
  <c r="E595" i="4"/>
  <c r="F595" i="4" s="1"/>
  <c r="E594" i="4"/>
  <c r="F594" i="4" s="1"/>
  <c r="E593" i="4"/>
  <c r="F593" i="4" s="1"/>
  <c r="E592" i="4"/>
  <c r="F592" i="4" s="1"/>
  <c r="E591" i="4"/>
  <c r="F591" i="4" s="1"/>
  <c r="E590" i="4"/>
  <c r="F590" i="4" s="1"/>
  <c r="E589" i="4"/>
  <c r="F589" i="4" s="1"/>
  <c r="E588" i="4"/>
  <c r="F588" i="4" s="1"/>
  <c r="E587" i="4"/>
  <c r="F587" i="4" s="1"/>
  <c r="E586" i="4"/>
  <c r="F586" i="4" s="1"/>
  <c r="E585" i="4"/>
  <c r="F585" i="4" s="1"/>
  <c r="E584" i="4"/>
  <c r="F584" i="4" s="1"/>
  <c r="E583" i="4"/>
  <c r="F583" i="4" s="1"/>
  <c r="E582" i="4"/>
  <c r="F582" i="4" s="1"/>
  <c r="E581" i="4"/>
  <c r="F581" i="4" s="1"/>
  <c r="E580" i="4"/>
  <c r="F580" i="4" s="1"/>
  <c r="E579" i="4"/>
  <c r="F579" i="4" s="1"/>
  <c r="E578" i="4"/>
  <c r="F578" i="4" s="1"/>
  <c r="E577" i="4"/>
  <c r="F577" i="4" s="1"/>
  <c r="E576" i="4"/>
  <c r="F576" i="4" s="1"/>
  <c r="E575" i="4"/>
  <c r="F575" i="4" s="1"/>
  <c r="E574" i="4"/>
  <c r="F574" i="4" s="1"/>
  <c r="E573" i="4"/>
  <c r="F573" i="4" s="1"/>
  <c r="E572" i="4"/>
  <c r="F572" i="4" s="1"/>
  <c r="E571" i="4"/>
  <c r="F571" i="4" s="1"/>
  <c r="E570" i="4"/>
  <c r="F570" i="4" s="1"/>
  <c r="E569" i="4"/>
  <c r="F569" i="4" s="1"/>
  <c r="E568" i="4"/>
  <c r="F568" i="4" s="1"/>
  <c r="E567" i="4"/>
  <c r="F567" i="4" s="1"/>
  <c r="E566" i="4"/>
  <c r="F566" i="4" s="1"/>
  <c r="E565" i="4"/>
  <c r="F565" i="4" s="1"/>
  <c r="E564" i="4"/>
  <c r="F564" i="4" s="1"/>
  <c r="E563" i="4"/>
  <c r="F563" i="4" s="1"/>
  <c r="E562" i="4"/>
  <c r="F562" i="4" s="1"/>
  <c r="E561" i="4"/>
  <c r="F561" i="4" s="1"/>
  <c r="E560" i="4"/>
  <c r="F560" i="4" s="1"/>
  <c r="E559" i="4"/>
  <c r="F559" i="4" s="1"/>
  <c r="E558" i="4"/>
  <c r="F558" i="4" s="1"/>
  <c r="E557" i="4"/>
  <c r="F557" i="4" s="1"/>
  <c r="E556" i="4"/>
  <c r="F556" i="4" s="1"/>
  <c r="E555" i="4"/>
  <c r="F555" i="4" s="1"/>
  <c r="E554" i="4"/>
  <c r="F554" i="4" s="1"/>
  <c r="E553" i="4"/>
  <c r="F553" i="4" s="1"/>
  <c r="E552" i="4"/>
  <c r="F552" i="4" s="1"/>
  <c r="E551" i="4"/>
  <c r="F551" i="4" s="1"/>
  <c r="E550" i="4"/>
  <c r="F550" i="4" s="1"/>
  <c r="E549" i="4"/>
  <c r="F549" i="4" s="1"/>
  <c r="E548" i="4"/>
  <c r="F548" i="4" s="1"/>
  <c r="E547" i="4"/>
  <c r="F547" i="4" s="1"/>
  <c r="E546" i="4"/>
  <c r="F546" i="4" s="1"/>
  <c r="E545" i="4"/>
  <c r="F545" i="4" s="1"/>
  <c r="E544" i="4"/>
  <c r="F544" i="4" s="1"/>
  <c r="E543" i="4"/>
  <c r="F543" i="4" s="1"/>
  <c r="E542" i="4"/>
  <c r="F542" i="4" s="1"/>
  <c r="E541" i="4"/>
  <c r="F541" i="4" s="1"/>
  <c r="E540" i="4"/>
  <c r="F540" i="4" s="1"/>
  <c r="E539" i="4"/>
  <c r="F539" i="4" s="1"/>
  <c r="E538" i="4"/>
  <c r="F538" i="4" s="1"/>
  <c r="E537" i="4"/>
  <c r="F537" i="4" s="1"/>
  <c r="E536" i="4"/>
  <c r="F536" i="4" s="1"/>
  <c r="E535" i="4"/>
  <c r="F535" i="4" s="1"/>
  <c r="E534" i="4"/>
  <c r="F534" i="4" s="1"/>
  <c r="E533" i="4"/>
  <c r="F533" i="4" s="1"/>
  <c r="E532" i="4"/>
  <c r="F532" i="4" s="1"/>
  <c r="E531" i="4"/>
  <c r="F531" i="4" s="1"/>
  <c r="E530" i="4"/>
  <c r="F530" i="4" s="1"/>
  <c r="E529" i="4"/>
  <c r="F529" i="4" s="1"/>
  <c r="E528" i="4"/>
  <c r="F528" i="4" s="1"/>
  <c r="E527" i="4"/>
  <c r="F527" i="4" s="1"/>
  <c r="E526" i="4"/>
  <c r="F526" i="4" s="1"/>
  <c r="E525" i="4"/>
  <c r="F525" i="4" s="1"/>
  <c r="E524" i="4"/>
  <c r="F524" i="4" s="1"/>
  <c r="E523" i="4"/>
  <c r="F523" i="4" s="1"/>
  <c r="E522" i="4"/>
  <c r="F522" i="4" s="1"/>
  <c r="E521" i="4"/>
  <c r="F521" i="4" s="1"/>
  <c r="E520" i="4"/>
  <c r="F520" i="4" s="1"/>
  <c r="E519" i="4"/>
  <c r="F519" i="4" s="1"/>
  <c r="E518" i="4"/>
  <c r="F518" i="4" s="1"/>
  <c r="E517" i="4"/>
  <c r="F517" i="4" s="1"/>
  <c r="E516" i="4"/>
  <c r="F516" i="4" s="1"/>
  <c r="E515" i="4"/>
  <c r="F515" i="4" s="1"/>
  <c r="E514" i="4"/>
  <c r="F514" i="4" s="1"/>
  <c r="E513" i="4"/>
  <c r="F513" i="4" s="1"/>
  <c r="E512" i="4"/>
  <c r="F512" i="4" s="1"/>
  <c r="E511" i="4"/>
  <c r="F511" i="4" s="1"/>
  <c r="E510" i="4"/>
  <c r="F510" i="4" s="1"/>
  <c r="E509" i="4"/>
  <c r="F509" i="4" s="1"/>
  <c r="E508" i="4"/>
  <c r="F508" i="4" s="1"/>
  <c r="E507" i="4"/>
  <c r="F507" i="4" s="1"/>
  <c r="E506" i="4"/>
  <c r="F506" i="4" s="1"/>
  <c r="E505" i="4"/>
  <c r="F505" i="4" s="1"/>
  <c r="E504" i="4"/>
  <c r="F504" i="4" s="1"/>
  <c r="E503" i="4"/>
  <c r="F503" i="4" s="1"/>
  <c r="E502" i="4"/>
  <c r="F502" i="4" s="1"/>
  <c r="E501" i="4"/>
  <c r="F501" i="4" s="1"/>
  <c r="E500" i="4"/>
  <c r="F500" i="4" s="1"/>
  <c r="E499" i="4"/>
  <c r="F499" i="4" s="1"/>
  <c r="E498" i="4"/>
  <c r="F498" i="4" s="1"/>
  <c r="E497" i="4"/>
  <c r="F497" i="4" s="1"/>
  <c r="E496" i="4"/>
  <c r="F496" i="4" s="1"/>
  <c r="E495" i="4"/>
  <c r="F495" i="4" s="1"/>
  <c r="E494" i="4"/>
  <c r="F494" i="4" s="1"/>
  <c r="E493" i="4"/>
  <c r="F493" i="4" s="1"/>
  <c r="E492" i="4"/>
  <c r="F492" i="4" s="1"/>
  <c r="E491" i="4"/>
  <c r="F491" i="4" s="1"/>
  <c r="E490" i="4"/>
  <c r="F490" i="4" s="1"/>
  <c r="E489" i="4"/>
  <c r="F489" i="4" s="1"/>
  <c r="E488" i="4"/>
  <c r="F488" i="4" s="1"/>
  <c r="E487" i="4"/>
  <c r="F487" i="4" s="1"/>
  <c r="E486" i="4"/>
  <c r="F486" i="4" s="1"/>
  <c r="E485" i="4"/>
  <c r="F485" i="4" s="1"/>
  <c r="E484" i="4"/>
  <c r="F484" i="4" s="1"/>
  <c r="E483" i="4"/>
  <c r="F483" i="4" s="1"/>
  <c r="E482" i="4"/>
  <c r="F482" i="4" s="1"/>
  <c r="E481" i="4"/>
  <c r="F481" i="4" s="1"/>
  <c r="E480" i="4"/>
  <c r="F480" i="4" s="1"/>
  <c r="E479" i="4"/>
  <c r="F479" i="4" s="1"/>
  <c r="E478" i="4"/>
  <c r="F478" i="4" s="1"/>
  <c r="E477" i="4"/>
  <c r="F477" i="4" s="1"/>
  <c r="E476" i="4"/>
  <c r="F476" i="4" s="1"/>
  <c r="E475" i="4"/>
  <c r="F475" i="4" s="1"/>
  <c r="E474" i="4"/>
  <c r="F474" i="4" s="1"/>
  <c r="E473" i="4"/>
  <c r="F473" i="4" s="1"/>
  <c r="E472" i="4"/>
  <c r="F472" i="4" s="1"/>
  <c r="E471" i="4"/>
  <c r="F471" i="4" s="1"/>
  <c r="E470" i="4"/>
  <c r="F470" i="4" s="1"/>
  <c r="E469" i="4"/>
  <c r="F469" i="4" s="1"/>
  <c r="E468" i="4"/>
  <c r="F468" i="4" s="1"/>
  <c r="E467" i="4"/>
  <c r="F467" i="4" s="1"/>
  <c r="E466" i="4"/>
  <c r="F466" i="4" s="1"/>
  <c r="E465" i="4"/>
  <c r="F465" i="4" s="1"/>
  <c r="E464" i="4"/>
  <c r="F464" i="4" s="1"/>
  <c r="E463" i="4"/>
  <c r="F463" i="4" s="1"/>
  <c r="E462" i="4"/>
  <c r="F462" i="4" s="1"/>
  <c r="E461" i="4"/>
  <c r="F461" i="4" s="1"/>
  <c r="E460" i="4"/>
  <c r="F460" i="4" s="1"/>
  <c r="E459" i="4"/>
  <c r="F459" i="4" s="1"/>
  <c r="E458" i="4"/>
  <c r="F458" i="4" s="1"/>
  <c r="E457" i="4"/>
  <c r="F457" i="4" s="1"/>
  <c r="E456" i="4"/>
  <c r="F456" i="4" s="1"/>
  <c r="E455" i="4"/>
  <c r="F455" i="4" s="1"/>
  <c r="E454" i="4"/>
  <c r="F454" i="4" s="1"/>
  <c r="E453" i="4"/>
  <c r="F453" i="4" s="1"/>
  <c r="E452" i="4"/>
  <c r="F452" i="4" s="1"/>
  <c r="E451" i="4"/>
  <c r="F451" i="4" s="1"/>
  <c r="E450" i="4"/>
  <c r="F450" i="4" s="1"/>
  <c r="E449" i="4"/>
  <c r="F449" i="4" s="1"/>
  <c r="E448" i="4"/>
  <c r="F448" i="4" s="1"/>
  <c r="E447" i="4"/>
  <c r="F447" i="4" s="1"/>
  <c r="E446" i="4"/>
  <c r="F446" i="4" s="1"/>
  <c r="E445" i="4"/>
  <c r="F445" i="4" s="1"/>
  <c r="E444" i="4"/>
  <c r="F444" i="4" s="1"/>
  <c r="E443" i="4"/>
  <c r="F443" i="4" s="1"/>
  <c r="E442" i="4"/>
  <c r="F442" i="4" s="1"/>
  <c r="E441" i="4"/>
  <c r="F441" i="4" s="1"/>
  <c r="E440" i="4"/>
  <c r="F440" i="4" s="1"/>
  <c r="E439" i="4"/>
  <c r="F439" i="4" s="1"/>
  <c r="E438" i="4"/>
  <c r="F438" i="4" s="1"/>
  <c r="E437" i="4"/>
  <c r="F437" i="4" s="1"/>
  <c r="E436" i="4"/>
  <c r="F436" i="4" s="1"/>
  <c r="E435" i="4"/>
  <c r="F435" i="4" s="1"/>
  <c r="E434" i="4"/>
  <c r="F434" i="4" s="1"/>
  <c r="E433" i="4"/>
  <c r="F433" i="4" s="1"/>
  <c r="E432" i="4"/>
  <c r="F432" i="4" s="1"/>
  <c r="E431" i="4"/>
  <c r="F431" i="4" s="1"/>
  <c r="E430" i="4"/>
  <c r="F430" i="4" s="1"/>
  <c r="E429" i="4"/>
  <c r="F429" i="4" s="1"/>
  <c r="E428" i="4"/>
  <c r="F428" i="4" s="1"/>
  <c r="E427" i="4"/>
  <c r="F427" i="4" s="1"/>
  <c r="E426" i="4"/>
  <c r="F426" i="4" s="1"/>
  <c r="E425" i="4"/>
  <c r="F425" i="4" s="1"/>
  <c r="E424" i="4"/>
  <c r="F424" i="4" s="1"/>
  <c r="E423" i="4"/>
  <c r="F423" i="4" s="1"/>
  <c r="E422" i="4"/>
  <c r="F422" i="4" s="1"/>
  <c r="E421" i="4"/>
  <c r="F421" i="4" s="1"/>
  <c r="E420" i="4"/>
  <c r="F420" i="4" s="1"/>
  <c r="E419" i="4"/>
  <c r="F419" i="4" s="1"/>
  <c r="E418" i="4"/>
  <c r="F418" i="4" s="1"/>
  <c r="E417" i="4"/>
  <c r="F417" i="4" s="1"/>
  <c r="E416" i="4"/>
  <c r="F416" i="4" s="1"/>
  <c r="E415" i="4"/>
  <c r="F415" i="4" s="1"/>
  <c r="E414" i="4"/>
  <c r="F414" i="4" s="1"/>
  <c r="E413" i="4"/>
  <c r="F413" i="4" s="1"/>
  <c r="E412" i="4"/>
  <c r="F412" i="4" s="1"/>
  <c r="E411" i="4"/>
  <c r="F411" i="4" s="1"/>
  <c r="E410" i="4"/>
  <c r="F410" i="4" s="1"/>
  <c r="E409" i="4"/>
  <c r="F409" i="4" s="1"/>
  <c r="E408" i="4"/>
  <c r="F408" i="4" s="1"/>
  <c r="E407" i="4"/>
  <c r="F407" i="4" s="1"/>
  <c r="E406" i="4"/>
  <c r="F406" i="4" s="1"/>
  <c r="E405" i="4"/>
  <c r="F405" i="4" s="1"/>
  <c r="E404" i="4"/>
  <c r="F404" i="4" s="1"/>
  <c r="E403" i="4"/>
  <c r="F403" i="4" s="1"/>
  <c r="E402" i="4"/>
  <c r="F402" i="4" s="1"/>
  <c r="E401" i="4"/>
  <c r="F401" i="4" s="1"/>
  <c r="E400" i="4"/>
  <c r="F400" i="4" s="1"/>
  <c r="E399" i="4"/>
  <c r="F399" i="4" s="1"/>
  <c r="E398" i="4"/>
  <c r="F398" i="4" s="1"/>
  <c r="E397" i="4"/>
  <c r="F397" i="4" s="1"/>
  <c r="E396" i="4"/>
  <c r="F396" i="4" s="1"/>
  <c r="E395" i="4"/>
  <c r="F395" i="4" s="1"/>
  <c r="E394" i="4"/>
  <c r="F394" i="4" s="1"/>
  <c r="E393" i="4"/>
  <c r="F393" i="4" s="1"/>
  <c r="E392" i="4"/>
  <c r="F392" i="4" s="1"/>
  <c r="E391" i="4"/>
  <c r="F391" i="4" s="1"/>
  <c r="E390" i="4"/>
  <c r="F390" i="4" s="1"/>
  <c r="E389" i="4"/>
  <c r="F389" i="4" s="1"/>
  <c r="E388" i="4"/>
  <c r="F388" i="4" s="1"/>
  <c r="E387" i="4"/>
  <c r="F387" i="4" s="1"/>
  <c r="E386" i="4"/>
  <c r="F386" i="4" s="1"/>
  <c r="E385" i="4"/>
  <c r="F385" i="4" s="1"/>
  <c r="E384" i="4"/>
  <c r="F384" i="4" s="1"/>
  <c r="E383" i="4"/>
  <c r="F383" i="4" s="1"/>
  <c r="E382" i="4"/>
  <c r="F382" i="4" s="1"/>
  <c r="E381" i="4"/>
  <c r="F381" i="4" s="1"/>
  <c r="E380" i="4"/>
  <c r="F380" i="4" s="1"/>
  <c r="E379" i="4"/>
  <c r="F379" i="4" s="1"/>
  <c r="E378" i="4"/>
  <c r="F378" i="4" s="1"/>
  <c r="E377" i="4"/>
  <c r="F377" i="4" s="1"/>
  <c r="E376" i="4"/>
  <c r="F376" i="4" s="1"/>
  <c r="E375" i="4"/>
  <c r="F375" i="4" s="1"/>
  <c r="E374" i="4"/>
  <c r="F374" i="4" s="1"/>
  <c r="E373" i="4"/>
  <c r="F373" i="4" s="1"/>
  <c r="E372" i="4"/>
  <c r="F372" i="4" s="1"/>
  <c r="E371" i="4"/>
  <c r="F371" i="4" s="1"/>
  <c r="E370" i="4"/>
  <c r="F370" i="4" s="1"/>
  <c r="E369" i="4"/>
  <c r="F369" i="4" s="1"/>
  <c r="E368" i="4"/>
  <c r="F368" i="4" s="1"/>
  <c r="E367" i="4"/>
  <c r="F367" i="4" s="1"/>
  <c r="E366" i="4"/>
  <c r="F366" i="4" s="1"/>
  <c r="E365" i="4"/>
  <c r="F365" i="4" s="1"/>
  <c r="E364" i="4"/>
  <c r="F364" i="4" s="1"/>
  <c r="E363" i="4"/>
  <c r="F363" i="4" s="1"/>
  <c r="E362" i="4"/>
  <c r="F362" i="4" s="1"/>
  <c r="E361" i="4"/>
  <c r="F361" i="4" s="1"/>
  <c r="E360" i="4"/>
  <c r="F360" i="4" s="1"/>
  <c r="E359" i="4"/>
  <c r="F359" i="4" s="1"/>
  <c r="E358" i="4"/>
  <c r="F358" i="4" s="1"/>
  <c r="E357" i="4"/>
  <c r="F357" i="4" s="1"/>
  <c r="E356" i="4"/>
  <c r="F356" i="4" s="1"/>
  <c r="E355" i="4"/>
  <c r="F355" i="4" s="1"/>
  <c r="E354" i="4"/>
  <c r="F354" i="4" s="1"/>
  <c r="E353" i="4"/>
  <c r="F353" i="4" s="1"/>
  <c r="E352" i="4"/>
  <c r="F352" i="4" s="1"/>
  <c r="E351" i="4"/>
  <c r="F351" i="4" s="1"/>
  <c r="E350" i="4"/>
  <c r="F350" i="4" s="1"/>
  <c r="E349" i="4"/>
  <c r="F349" i="4" s="1"/>
  <c r="E348" i="4"/>
  <c r="F348" i="4" s="1"/>
  <c r="E347" i="4"/>
  <c r="F347" i="4" s="1"/>
  <c r="E346" i="4"/>
  <c r="F346" i="4" s="1"/>
  <c r="E345" i="4"/>
  <c r="F345" i="4" s="1"/>
  <c r="E344" i="4"/>
  <c r="F344" i="4" s="1"/>
  <c r="E343" i="4"/>
  <c r="F343" i="4" s="1"/>
  <c r="E342" i="4"/>
  <c r="F342" i="4" s="1"/>
  <c r="E341" i="4"/>
  <c r="F341" i="4" s="1"/>
  <c r="E340" i="4"/>
  <c r="F340" i="4" s="1"/>
  <c r="E339" i="4"/>
  <c r="F339" i="4" s="1"/>
  <c r="E338" i="4"/>
  <c r="F338" i="4" s="1"/>
  <c r="E337" i="4"/>
  <c r="F337" i="4" s="1"/>
  <c r="E336" i="4"/>
  <c r="F336" i="4" s="1"/>
  <c r="E335" i="4"/>
  <c r="F335" i="4" s="1"/>
  <c r="E334" i="4"/>
  <c r="F334" i="4" s="1"/>
  <c r="E333" i="4"/>
  <c r="F333" i="4" s="1"/>
  <c r="E332" i="4"/>
  <c r="F332" i="4" s="1"/>
  <c r="E331" i="4"/>
  <c r="F331" i="4" s="1"/>
  <c r="E330" i="4"/>
  <c r="F330" i="4" s="1"/>
  <c r="E329" i="4"/>
  <c r="F329" i="4" s="1"/>
  <c r="E328" i="4"/>
  <c r="F328" i="4" s="1"/>
  <c r="E327" i="4"/>
  <c r="F327" i="4" s="1"/>
  <c r="E326" i="4"/>
  <c r="F326" i="4" s="1"/>
  <c r="E325" i="4"/>
  <c r="F325" i="4" s="1"/>
  <c r="E324" i="4"/>
  <c r="F324" i="4" s="1"/>
  <c r="E323" i="4"/>
  <c r="F323" i="4" s="1"/>
  <c r="E322" i="4"/>
  <c r="F322" i="4" s="1"/>
  <c r="E321" i="4"/>
  <c r="F321" i="4" s="1"/>
  <c r="E320" i="4"/>
  <c r="F320" i="4" s="1"/>
  <c r="E319" i="4"/>
  <c r="F319" i="4" s="1"/>
  <c r="E318" i="4"/>
  <c r="F318" i="4" s="1"/>
  <c r="E317" i="4"/>
  <c r="F317" i="4" s="1"/>
  <c r="E316" i="4"/>
  <c r="F316" i="4" s="1"/>
  <c r="E315" i="4"/>
  <c r="F315" i="4" s="1"/>
  <c r="E314" i="4"/>
  <c r="F314" i="4" s="1"/>
  <c r="E313" i="4"/>
  <c r="F313" i="4" s="1"/>
  <c r="E312" i="4"/>
  <c r="F312" i="4" s="1"/>
  <c r="E311" i="4"/>
  <c r="F311" i="4" s="1"/>
  <c r="E310" i="4"/>
  <c r="F310" i="4" s="1"/>
  <c r="E309" i="4"/>
  <c r="F309" i="4" s="1"/>
  <c r="E308" i="4"/>
  <c r="F308" i="4" s="1"/>
  <c r="E307" i="4"/>
  <c r="F307" i="4" s="1"/>
  <c r="E306" i="4"/>
  <c r="F306" i="4" s="1"/>
  <c r="E305" i="4"/>
  <c r="F305" i="4" s="1"/>
  <c r="E304" i="4"/>
  <c r="F304" i="4" s="1"/>
  <c r="E303" i="4"/>
  <c r="F303" i="4" s="1"/>
  <c r="E302" i="4"/>
  <c r="F302" i="4" s="1"/>
  <c r="E301" i="4"/>
  <c r="F301" i="4" s="1"/>
  <c r="E300" i="4"/>
  <c r="F300" i="4" s="1"/>
  <c r="E299" i="4"/>
  <c r="F299" i="4" s="1"/>
  <c r="E298" i="4"/>
  <c r="F298" i="4" s="1"/>
  <c r="E297" i="4"/>
  <c r="F297" i="4" s="1"/>
  <c r="E296" i="4"/>
  <c r="F296" i="4" s="1"/>
  <c r="E295" i="4"/>
  <c r="F295" i="4" s="1"/>
  <c r="E294" i="4"/>
  <c r="F294" i="4" s="1"/>
  <c r="E293" i="4"/>
  <c r="F293" i="4" s="1"/>
  <c r="E292" i="4"/>
  <c r="F292" i="4" s="1"/>
  <c r="E291" i="4"/>
  <c r="F291" i="4" s="1"/>
  <c r="E290" i="4"/>
  <c r="F290" i="4" s="1"/>
  <c r="E289" i="4"/>
  <c r="F289" i="4" s="1"/>
  <c r="E288" i="4"/>
  <c r="F288" i="4" s="1"/>
  <c r="E287" i="4"/>
  <c r="F287" i="4" s="1"/>
  <c r="E286" i="4"/>
  <c r="F286" i="4" s="1"/>
  <c r="E285" i="4"/>
  <c r="F285" i="4" s="1"/>
  <c r="E284" i="4"/>
  <c r="F284" i="4" s="1"/>
  <c r="E283" i="4"/>
  <c r="F283" i="4" s="1"/>
  <c r="E282" i="4"/>
  <c r="F282" i="4" s="1"/>
  <c r="E281" i="4"/>
  <c r="F281" i="4" s="1"/>
  <c r="E280" i="4"/>
  <c r="F280" i="4" s="1"/>
  <c r="E279" i="4"/>
  <c r="F279" i="4" s="1"/>
  <c r="E278" i="4"/>
  <c r="F278" i="4" s="1"/>
  <c r="E277" i="4"/>
  <c r="F277" i="4" s="1"/>
  <c r="E276" i="4"/>
  <c r="F276" i="4" s="1"/>
  <c r="E275" i="4"/>
  <c r="F275" i="4" s="1"/>
  <c r="E274" i="4"/>
  <c r="F274" i="4" s="1"/>
  <c r="E273" i="4"/>
  <c r="F273" i="4" s="1"/>
  <c r="E272" i="4"/>
  <c r="F272" i="4" s="1"/>
  <c r="E271" i="4"/>
  <c r="F271" i="4" s="1"/>
  <c r="E270" i="4"/>
  <c r="F270" i="4" s="1"/>
  <c r="E269" i="4"/>
  <c r="F269" i="4" s="1"/>
  <c r="E268" i="4"/>
  <c r="F268" i="4" s="1"/>
  <c r="E267" i="4"/>
  <c r="F267" i="4" s="1"/>
  <c r="E266" i="4"/>
  <c r="F266" i="4" s="1"/>
  <c r="E265" i="4"/>
  <c r="F265" i="4" s="1"/>
  <c r="E264" i="4"/>
  <c r="F264" i="4" s="1"/>
  <c r="E263" i="4"/>
  <c r="F263" i="4" s="1"/>
  <c r="E262" i="4"/>
  <c r="F262" i="4" s="1"/>
  <c r="E261" i="4"/>
  <c r="F261" i="4" s="1"/>
  <c r="E260" i="4"/>
  <c r="F260" i="4" s="1"/>
  <c r="E259" i="4"/>
  <c r="F259" i="4" s="1"/>
  <c r="E258" i="4"/>
  <c r="F258" i="4" s="1"/>
  <c r="E257" i="4"/>
  <c r="F257" i="4" s="1"/>
  <c r="E256" i="4"/>
  <c r="F256" i="4" s="1"/>
  <c r="E255" i="4"/>
  <c r="F255" i="4" s="1"/>
  <c r="E254" i="4"/>
  <c r="F254" i="4" s="1"/>
  <c r="E253" i="4"/>
  <c r="F253" i="4" s="1"/>
  <c r="E252" i="4"/>
  <c r="F252" i="4" s="1"/>
  <c r="E251" i="4"/>
  <c r="F251" i="4" s="1"/>
  <c r="E250" i="4"/>
  <c r="F250" i="4" s="1"/>
  <c r="E249" i="4"/>
  <c r="F249" i="4" s="1"/>
  <c r="E248" i="4"/>
  <c r="F248" i="4" s="1"/>
  <c r="E247" i="4"/>
  <c r="F247" i="4" s="1"/>
  <c r="E246" i="4"/>
  <c r="F246" i="4" s="1"/>
  <c r="E245" i="4"/>
  <c r="F245" i="4" s="1"/>
  <c r="E244" i="4"/>
  <c r="F244" i="4" s="1"/>
  <c r="E243" i="4"/>
  <c r="F243" i="4" s="1"/>
  <c r="E242" i="4"/>
  <c r="F242" i="4" s="1"/>
  <c r="E241" i="4"/>
  <c r="F241" i="4" s="1"/>
  <c r="E240" i="4"/>
  <c r="F240" i="4" s="1"/>
  <c r="E239" i="4"/>
  <c r="F239" i="4" s="1"/>
  <c r="E238" i="4"/>
  <c r="F238" i="4" s="1"/>
  <c r="E237" i="4"/>
  <c r="F237" i="4" s="1"/>
  <c r="E236" i="4"/>
  <c r="F236" i="4" s="1"/>
  <c r="E235" i="4"/>
  <c r="F235" i="4" s="1"/>
  <c r="E234" i="4"/>
  <c r="F234" i="4" s="1"/>
  <c r="E233" i="4"/>
  <c r="F233" i="4" s="1"/>
  <c r="E232" i="4"/>
  <c r="F232" i="4" s="1"/>
  <c r="E231" i="4"/>
  <c r="F231" i="4" s="1"/>
  <c r="E230" i="4"/>
  <c r="F230" i="4" s="1"/>
  <c r="E229" i="4"/>
  <c r="F229" i="4" s="1"/>
  <c r="E228" i="4"/>
  <c r="F228" i="4" s="1"/>
  <c r="E227" i="4"/>
  <c r="F227" i="4" s="1"/>
  <c r="E226" i="4"/>
  <c r="F226" i="4" s="1"/>
  <c r="E225" i="4"/>
  <c r="F225" i="4" s="1"/>
  <c r="E224" i="4"/>
  <c r="F224" i="4" s="1"/>
  <c r="E223" i="4"/>
  <c r="F223" i="4" s="1"/>
  <c r="E222" i="4"/>
  <c r="F222" i="4" s="1"/>
  <c r="E221" i="4"/>
  <c r="F221" i="4" s="1"/>
  <c r="E220" i="4"/>
  <c r="F220" i="4" s="1"/>
  <c r="E219" i="4"/>
  <c r="F219" i="4" s="1"/>
  <c r="E218" i="4"/>
  <c r="F218" i="4" s="1"/>
  <c r="E217" i="4"/>
  <c r="F217" i="4" s="1"/>
  <c r="E216" i="4"/>
  <c r="F216" i="4" s="1"/>
  <c r="E215" i="4"/>
  <c r="F215" i="4" s="1"/>
  <c r="E214" i="4"/>
  <c r="F214" i="4" s="1"/>
  <c r="E213" i="4"/>
  <c r="F213" i="4" s="1"/>
  <c r="E212" i="4"/>
  <c r="F212" i="4" s="1"/>
  <c r="E211" i="4"/>
  <c r="F211" i="4" s="1"/>
  <c r="E210" i="4"/>
  <c r="F210" i="4" s="1"/>
  <c r="E209" i="4"/>
  <c r="F209" i="4" s="1"/>
  <c r="E208" i="4"/>
  <c r="F208" i="4" s="1"/>
  <c r="E207" i="4"/>
  <c r="F207" i="4" s="1"/>
  <c r="E206" i="4"/>
  <c r="F206" i="4" s="1"/>
  <c r="E205" i="4"/>
  <c r="F205" i="4" s="1"/>
  <c r="E204" i="4"/>
  <c r="F204" i="4" s="1"/>
  <c r="E203" i="4"/>
  <c r="F203" i="4" s="1"/>
  <c r="E202" i="4"/>
  <c r="F202" i="4" s="1"/>
  <c r="E201" i="4"/>
  <c r="F201" i="4" s="1"/>
  <c r="E200" i="4"/>
  <c r="F200" i="4" s="1"/>
  <c r="E199" i="4"/>
  <c r="F199" i="4" s="1"/>
  <c r="E198" i="4"/>
  <c r="F198" i="4" s="1"/>
  <c r="E197" i="4"/>
  <c r="F197" i="4" s="1"/>
  <c r="E196" i="4"/>
  <c r="F196" i="4" s="1"/>
  <c r="E195" i="4"/>
  <c r="F195" i="4" s="1"/>
  <c r="E194" i="4"/>
  <c r="F194" i="4" s="1"/>
  <c r="E193" i="4"/>
  <c r="F193" i="4" s="1"/>
  <c r="E192" i="4"/>
  <c r="F192" i="4" s="1"/>
  <c r="E191" i="4"/>
  <c r="F191" i="4" s="1"/>
  <c r="E190" i="4"/>
  <c r="F190" i="4" s="1"/>
  <c r="E189" i="4"/>
  <c r="F189" i="4" s="1"/>
  <c r="E188" i="4"/>
  <c r="F188" i="4" s="1"/>
  <c r="E187" i="4"/>
  <c r="F187" i="4" s="1"/>
  <c r="E186" i="4"/>
  <c r="F186" i="4" s="1"/>
  <c r="E185" i="4"/>
  <c r="F185" i="4" s="1"/>
  <c r="E184" i="4"/>
  <c r="F184" i="4" s="1"/>
  <c r="E183" i="4"/>
  <c r="F183" i="4" s="1"/>
  <c r="E182" i="4"/>
  <c r="F182" i="4" s="1"/>
  <c r="E181" i="4"/>
  <c r="F181" i="4" s="1"/>
  <c r="E180" i="4"/>
  <c r="F180" i="4" s="1"/>
  <c r="E179" i="4"/>
  <c r="F179" i="4" s="1"/>
  <c r="E178" i="4"/>
  <c r="F178" i="4" s="1"/>
  <c r="E177" i="4"/>
  <c r="F177" i="4" s="1"/>
  <c r="E176" i="4"/>
  <c r="F176" i="4" s="1"/>
  <c r="E175" i="4"/>
  <c r="F175" i="4" s="1"/>
  <c r="E174" i="4"/>
  <c r="F174" i="4" s="1"/>
  <c r="E173" i="4"/>
  <c r="F173" i="4" s="1"/>
  <c r="E172" i="4"/>
  <c r="F172" i="4" s="1"/>
  <c r="E171" i="4"/>
  <c r="F171" i="4" s="1"/>
  <c r="E170" i="4"/>
  <c r="F170" i="4" s="1"/>
  <c r="E169" i="4"/>
  <c r="F169" i="4" s="1"/>
  <c r="E168" i="4"/>
  <c r="F168" i="4" s="1"/>
  <c r="E167" i="4"/>
  <c r="F167" i="4" s="1"/>
  <c r="E166" i="4"/>
  <c r="F166" i="4" s="1"/>
  <c r="E165" i="4"/>
  <c r="F165" i="4" s="1"/>
  <c r="E164" i="4"/>
  <c r="F164" i="4" s="1"/>
  <c r="E163" i="4"/>
  <c r="F163" i="4" s="1"/>
  <c r="E162" i="4"/>
  <c r="F162" i="4" s="1"/>
  <c r="E161" i="4"/>
  <c r="F161" i="4" s="1"/>
  <c r="E160" i="4"/>
  <c r="F160" i="4" s="1"/>
  <c r="E159" i="4"/>
  <c r="F159" i="4" s="1"/>
  <c r="E158" i="4"/>
  <c r="F158" i="4" s="1"/>
  <c r="E157" i="4"/>
  <c r="F157" i="4" s="1"/>
  <c r="E156" i="4"/>
  <c r="F156" i="4" s="1"/>
  <c r="E155" i="4"/>
  <c r="F155" i="4" s="1"/>
  <c r="E154" i="4"/>
  <c r="F154" i="4" s="1"/>
  <c r="E153" i="4"/>
  <c r="F153" i="4" s="1"/>
  <c r="E152" i="4"/>
  <c r="F152" i="4" s="1"/>
  <c r="E151" i="4"/>
  <c r="F151" i="4" s="1"/>
  <c r="E150" i="4"/>
  <c r="F150" i="4" s="1"/>
  <c r="E149" i="4"/>
  <c r="F149" i="4" s="1"/>
  <c r="E148" i="4"/>
  <c r="F148" i="4" s="1"/>
  <c r="E147" i="4"/>
  <c r="F147" i="4" s="1"/>
  <c r="E146" i="4"/>
  <c r="F146" i="4" s="1"/>
  <c r="E145" i="4"/>
  <c r="F145" i="4" s="1"/>
  <c r="E144" i="4"/>
  <c r="F144" i="4" s="1"/>
  <c r="E143" i="4"/>
  <c r="F143" i="4" s="1"/>
  <c r="E142" i="4"/>
  <c r="F142" i="4" s="1"/>
  <c r="E141" i="4"/>
  <c r="F141" i="4" s="1"/>
  <c r="E140" i="4"/>
  <c r="F140" i="4" s="1"/>
  <c r="E139" i="4"/>
  <c r="F139" i="4" s="1"/>
  <c r="E138" i="4"/>
  <c r="F138" i="4" s="1"/>
  <c r="E137" i="4"/>
  <c r="F137" i="4" s="1"/>
  <c r="E136" i="4"/>
  <c r="F136" i="4" s="1"/>
  <c r="E135" i="4"/>
  <c r="F135" i="4" s="1"/>
  <c r="E134" i="4"/>
  <c r="F134" i="4" s="1"/>
  <c r="E133" i="4"/>
  <c r="F133" i="4" s="1"/>
  <c r="E132" i="4"/>
  <c r="F132" i="4" s="1"/>
  <c r="E131" i="4"/>
  <c r="F131" i="4" s="1"/>
  <c r="E130" i="4"/>
  <c r="F130" i="4" s="1"/>
  <c r="E129" i="4"/>
  <c r="F129" i="4" s="1"/>
  <c r="E128" i="4"/>
  <c r="F128" i="4" s="1"/>
  <c r="E127" i="4"/>
  <c r="F127" i="4" s="1"/>
  <c r="E126" i="4"/>
  <c r="F126" i="4" s="1"/>
  <c r="E125" i="4"/>
  <c r="F125" i="4" s="1"/>
  <c r="E124" i="4"/>
  <c r="F124" i="4" s="1"/>
  <c r="E123" i="4"/>
  <c r="F123" i="4" s="1"/>
  <c r="E122" i="4"/>
  <c r="F122" i="4" s="1"/>
  <c r="E121" i="4"/>
  <c r="F121" i="4" s="1"/>
  <c r="E120" i="4"/>
  <c r="F120" i="4" s="1"/>
  <c r="E119" i="4"/>
  <c r="F119" i="4" s="1"/>
  <c r="E118" i="4"/>
  <c r="F118" i="4" s="1"/>
  <c r="E117" i="4"/>
  <c r="F117" i="4" s="1"/>
  <c r="E116" i="4"/>
  <c r="F116" i="4" s="1"/>
  <c r="E115" i="4"/>
  <c r="F115" i="4" s="1"/>
  <c r="E114" i="4"/>
  <c r="F114" i="4" s="1"/>
  <c r="E113" i="4"/>
  <c r="F113" i="4" s="1"/>
  <c r="E112" i="4"/>
  <c r="F112" i="4" s="1"/>
  <c r="E111" i="4"/>
  <c r="F111" i="4" s="1"/>
  <c r="E110" i="4"/>
  <c r="F110" i="4" s="1"/>
  <c r="E109" i="4"/>
  <c r="F109" i="4" s="1"/>
  <c r="E108" i="4"/>
  <c r="F108" i="4" s="1"/>
  <c r="E107" i="4"/>
  <c r="F107" i="4" s="1"/>
  <c r="E106" i="4"/>
  <c r="F106" i="4" s="1"/>
  <c r="E105" i="4"/>
  <c r="F105" i="4" s="1"/>
  <c r="E104" i="4"/>
  <c r="F104" i="4" s="1"/>
  <c r="E103" i="4"/>
  <c r="F103" i="4" s="1"/>
  <c r="E102" i="4"/>
  <c r="F102" i="4" s="1"/>
  <c r="E101" i="4"/>
  <c r="F101" i="4" s="1"/>
  <c r="E100" i="4"/>
  <c r="F100" i="4" s="1"/>
  <c r="E99" i="4"/>
  <c r="F99" i="4" s="1"/>
  <c r="E98" i="4"/>
  <c r="F98" i="4" s="1"/>
  <c r="E97" i="4"/>
  <c r="F97" i="4" s="1"/>
  <c r="E96" i="4"/>
  <c r="F96" i="4" s="1"/>
  <c r="E95" i="4"/>
  <c r="F95" i="4" s="1"/>
  <c r="E94" i="4"/>
  <c r="F94" i="4" s="1"/>
  <c r="E93" i="4"/>
  <c r="F93" i="4" s="1"/>
  <c r="E92" i="4"/>
  <c r="F92" i="4" s="1"/>
  <c r="E91" i="4"/>
  <c r="F91" i="4" s="1"/>
  <c r="E90" i="4"/>
  <c r="F90" i="4" s="1"/>
  <c r="E89" i="4"/>
  <c r="F89" i="4" s="1"/>
  <c r="E88" i="4"/>
  <c r="F88" i="4" s="1"/>
  <c r="E87" i="4"/>
  <c r="F87" i="4" s="1"/>
  <c r="E86" i="4"/>
  <c r="F86" i="4" s="1"/>
  <c r="E85" i="4"/>
  <c r="F85" i="4" s="1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E66" i="4"/>
  <c r="F66" i="4" s="1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E57" i="4"/>
  <c r="F57" i="4" s="1"/>
  <c r="E56" i="4"/>
  <c r="F56" i="4" s="1"/>
  <c r="E55" i="4"/>
  <c r="F55" i="4" s="1"/>
  <c r="E54" i="4"/>
  <c r="F54" i="4" s="1"/>
  <c r="E53" i="4"/>
  <c r="F53" i="4" s="1"/>
  <c r="E52" i="4"/>
  <c r="F52" i="4" s="1"/>
  <c r="E51" i="4"/>
  <c r="F51" i="4" s="1"/>
  <c r="E50" i="4"/>
  <c r="F50" i="4" s="1"/>
  <c r="E49" i="4"/>
  <c r="F49" i="4" s="1"/>
  <c r="E48" i="4"/>
  <c r="F48" i="4" s="1"/>
  <c r="E47" i="4"/>
  <c r="F47" i="4" s="1"/>
  <c r="E46" i="4"/>
  <c r="F46" i="4" s="1"/>
  <c r="E45" i="4"/>
  <c r="F45" i="4" s="1"/>
  <c r="E44" i="4"/>
  <c r="F44" i="4" s="1"/>
  <c r="E43" i="4"/>
  <c r="F43" i="4" s="1"/>
  <c r="E42" i="4"/>
  <c r="F42" i="4" s="1"/>
  <c r="E41" i="4"/>
  <c r="F41" i="4" s="1"/>
  <c r="E40" i="4"/>
  <c r="F40" i="4" s="1"/>
  <c r="E39" i="4"/>
  <c r="F39" i="4" s="1"/>
  <c r="E38" i="4"/>
  <c r="F38" i="4" s="1"/>
  <c r="E37" i="4"/>
  <c r="F37" i="4" s="1"/>
  <c r="E36" i="4"/>
  <c r="F36" i="4" s="1"/>
  <c r="E35" i="4"/>
  <c r="F35" i="4" s="1"/>
  <c r="E34" i="4"/>
  <c r="F34" i="4" s="1"/>
  <c r="E33" i="4"/>
  <c r="F33" i="4" s="1"/>
  <c r="E32" i="4"/>
  <c r="F32" i="4" s="1"/>
  <c r="E31" i="4"/>
  <c r="F31" i="4" s="1"/>
  <c r="E30" i="4"/>
  <c r="F30" i="4" s="1"/>
  <c r="E29" i="4"/>
  <c r="F29" i="4" s="1"/>
  <c r="E28" i="4"/>
  <c r="F28" i="4" s="1"/>
  <c r="E27" i="4"/>
  <c r="F27" i="4" s="1"/>
  <c r="E26" i="4"/>
  <c r="F26" i="4" s="1"/>
  <c r="E25" i="4"/>
  <c r="F25" i="4" s="1"/>
  <c r="E24" i="4"/>
  <c r="F24" i="4" s="1"/>
  <c r="E23" i="4"/>
  <c r="F23" i="4" s="1"/>
  <c r="E22" i="4"/>
  <c r="F22" i="4" s="1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E2" i="4"/>
  <c r="F2" i="4" s="1"/>
</calcChain>
</file>

<file path=xl/sharedStrings.xml><?xml version="1.0" encoding="utf-8"?>
<sst xmlns="http://schemas.openxmlformats.org/spreadsheetml/2006/main" count="49334" uniqueCount="11437">
  <si>
    <t>BSub</t>
  </si>
  <si>
    <t>ASub</t>
  </si>
  <si>
    <t>ACTON</t>
  </si>
  <si>
    <t>ANTELOPE</t>
  </si>
  <si>
    <t>AFG</t>
  </si>
  <si>
    <t>VICTOR</t>
  </si>
  <si>
    <t>AHA P.T.</t>
  </si>
  <si>
    <t>BLYTHE_WALC</t>
  </si>
  <si>
    <t>ALBURY P.T.</t>
  </si>
  <si>
    <t>DEL_AMO</t>
  </si>
  <si>
    <t>ALDER</t>
  </si>
  <si>
    <t>ETIWANDA</t>
  </si>
  <si>
    <t>ALESSANDRO</t>
  </si>
  <si>
    <t>VALLEY</t>
  </si>
  <si>
    <t>ALHAMBRA</t>
  </si>
  <si>
    <t>EAGLE_ROCK</t>
  </si>
  <si>
    <t>ALLEN</t>
  </si>
  <si>
    <t>MESA</t>
  </si>
  <si>
    <t>ALLVIEW P.T.</t>
  </si>
  <si>
    <t>VISTA</t>
  </si>
  <si>
    <t>ALOLA</t>
  </si>
  <si>
    <t>TESTING</t>
  </si>
  <si>
    <t>ALON</t>
  </si>
  <si>
    <t>LIGHTHIPE</t>
  </si>
  <si>
    <t>ALPINE P.T.</t>
  </si>
  <si>
    <t>AMADOR</t>
  </si>
  <si>
    <t>RIO_HONDO</t>
  </si>
  <si>
    <t>AMALIA</t>
  </si>
  <si>
    <t>AMARGO</t>
  </si>
  <si>
    <t>KRAMER</t>
  </si>
  <si>
    <t>AMBOY</t>
  </si>
  <si>
    <t>DEVERS</t>
  </si>
  <si>
    <t>ANAVERDE</t>
  </si>
  <si>
    <t>ANITA</t>
  </si>
  <si>
    <t>APPLE_VALLEY</t>
  </si>
  <si>
    <t>AQUEDUCT</t>
  </si>
  <si>
    <t>ARCADIA</t>
  </si>
  <si>
    <t>ARCHIBALD</t>
  </si>
  <si>
    <t>MIRA_LOMA</t>
  </si>
  <si>
    <t>ARCHLINE</t>
  </si>
  <si>
    <t>ARCH_BEACH</t>
  </si>
  <si>
    <t>SANTIAGO</t>
  </si>
  <si>
    <t>ARMIJO P.T.</t>
  </si>
  <si>
    <t>ARRINGTON P.T.</t>
  </si>
  <si>
    <t>ARRO</t>
  </si>
  <si>
    <t>SAN_BERNARDINO</t>
  </si>
  <si>
    <t>ARROWHEAD</t>
  </si>
  <si>
    <t>ARROYO</t>
  </si>
  <si>
    <t>GOULD</t>
  </si>
  <si>
    <t>ARTESIA</t>
  </si>
  <si>
    <t>ASHLEY P.T.</t>
  </si>
  <si>
    <t>GOLETA</t>
  </si>
  <si>
    <t>ATHENS</t>
  </si>
  <si>
    <t>ATWOOD</t>
  </si>
  <si>
    <t>VILLA_PARK</t>
  </si>
  <si>
    <t>AULD</t>
  </si>
  <si>
    <t>AVENTURA P.T.</t>
  </si>
  <si>
    <t>AVOCADO P.T.</t>
  </si>
  <si>
    <t>SANTA_CLARA</t>
  </si>
  <si>
    <t>AYERSMAN P.T.</t>
  </si>
  <si>
    <t>AZBUILT P.T.</t>
  </si>
  <si>
    <t>LA_FRESA</t>
  </si>
  <si>
    <t>BADILLO</t>
  </si>
  <si>
    <t>BADWATER P.T.</t>
  </si>
  <si>
    <t>NEVADA_POWER</t>
  </si>
  <si>
    <t>BAIN</t>
  </si>
  <si>
    <t>BAKER</t>
  </si>
  <si>
    <t>ELDORADO</t>
  </si>
  <si>
    <t>BANDINI</t>
  </si>
  <si>
    <t>LAGUNA_BELL</t>
  </si>
  <si>
    <t>BANNING</t>
  </si>
  <si>
    <t>BARD P.T.</t>
  </si>
  <si>
    <t>BARRE</t>
  </si>
  <si>
    <t>BARSTOW</t>
  </si>
  <si>
    <t>BARTOLO</t>
  </si>
  <si>
    <t>BARWICK P.T.</t>
  </si>
  <si>
    <t>BASSETT</t>
  </si>
  <si>
    <t>WALNUT</t>
  </si>
  <si>
    <t>BASTA</t>
  </si>
  <si>
    <t>BAYEND P.T.</t>
  </si>
  <si>
    <t>BAYSIDE</t>
  </si>
  <si>
    <t>ELLIS</t>
  </si>
  <si>
    <t>BEAUMONT</t>
  </si>
  <si>
    <t>BEDFORD</t>
  </si>
  <si>
    <t>LA_CIENEGA</t>
  </si>
  <si>
    <t>BELDING</t>
  </si>
  <si>
    <t>BELMONT</t>
  </si>
  <si>
    <t>ALAMITOS</t>
  </si>
  <si>
    <t>BELVEDERE</t>
  </si>
  <si>
    <t>BELVEDERE P.T.</t>
  </si>
  <si>
    <t>BESSEMER P.T.</t>
  </si>
  <si>
    <t>BEVERLY</t>
  </si>
  <si>
    <t>BICKNELL</t>
  </si>
  <si>
    <t>BIGFOOT P.T.</t>
  </si>
  <si>
    <t>RECTOR</t>
  </si>
  <si>
    <t>BIGGS P.T.</t>
  </si>
  <si>
    <t>BIG_BEND_BIA</t>
  </si>
  <si>
    <t>PARKER</t>
  </si>
  <si>
    <t>BIG_CREEK_2</t>
  </si>
  <si>
    <t>BIG_CREEK_SYSTEM</t>
  </si>
  <si>
    <t>BIG_CREEK_3</t>
  </si>
  <si>
    <t>BIG_CREEK_8</t>
  </si>
  <si>
    <t>BIG_CREEK_NO.1</t>
  </si>
  <si>
    <t>BIRD_SPRINGS P.T.</t>
  </si>
  <si>
    <t>VESTAL</t>
  </si>
  <si>
    <t>BISHOP_CREEK_NO.2</t>
  </si>
  <si>
    <t>INYO_SCE</t>
  </si>
  <si>
    <t>BISHOP_CREEK_NO.4</t>
  </si>
  <si>
    <t>BIXBY</t>
  </si>
  <si>
    <t>BLACK_MEADOWS</t>
  </si>
  <si>
    <t>BLISS</t>
  </si>
  <si>
    <t>SPRINGVILLE</t>
  </si>
  <si>
    <t>BLOOMINGTON</t>
  </si>
  <si>
    <t>BLUE_CUT P.T.</t>
  </si>
  <si>
    <t>BLUE_RIDGE P.T.</t>
  </si>
  <si>
    <t>BLUFF_COVE</t>
  </si>
  <si>
    <t>BLYTHE_SCE</t>
  </si>
  <si>
    <t>WALC_SYSTEM</t>
  </si>
  <si>
    <t>BOLSA</t>
  </si>
  <si>
    <t>BOOST</t>
  </si>
  <si>
    <t>BOOTH_ROAD_(BIA)</t>
  </si>
  <si>
    <t>BLACK_PEAK</t>
  </si>
  <si>
    <t>BOOTS P.T.</t>
  </si>
  <si>
    <t>VIEJO</t>
  </si>
  <si>
    <t>BORREGO</t>
  </si>
  <si>
    <t>BOVINE</t>
  </si>
  <si>
    <t>BOWL</t>
  </si>
  <si>
    <t>HINSON</t>
  </si>
  <si>
    <t>BOXWOOD</t>
  </si>
  <si>
    <t>BRADBURY</t>
  </si>
  <si>
    <t>BREA</t>
  </si>
  <si>
    <t>OLINDA</t>
  </si>
  <si>
    <t>BREEZE</t>
  </si>
  <si>
    <t>BREWSTER</t>
  </si>
  <si>
    <t>BRIDGE</t>
  </si>
  <si>
    <t>BRIDGEPORT</t>
  </si>
  <si>
    <t>BRIGHTON</t>
  </si>
  <si>
    <t>BRISTOL</t>
  </si>
  <si>
    <t>BROADCOM P.T.</t>
  </si>
  <si>
    <t>JOHANNA</t>
  </si>
  <si>
    <t>BROADWAY</t>
  </si>
  <si>
    <t>BROOKHURST</t>
  </si>
  <si>
    <t>BROOKINGS P.T.</t>
  </si>
  <si>
    <t>BROWN P.T.</t>
  </si>
  <si>
    <t>BROWNING</t>
  </si>
  <si>
    <t>BRYAN</t>
  </si>
  <si>
    <t>BRYMAN</t>
  </si>
  <si>
    <t>BUGGY_U.G.S.</t>
  </si>
  <si>
    <t>BULLIS</t>
  </si>
  <si>
    <t>BUNKER</t>
  </si>
  <si>
    <t>BURNT_MILL</t>
  </si>
  <si>
    <t>BURRIS_PIT_(BURPIT)</t>
  </si>
  <si>
    <t>CABAZON</t>
  </si>
  <si>
    <t>CABRILLO</t>
  </si>
  <si>
    <t>CADY</t>
  </si>
  <si>
    <t>CAIN_RANCH P.T.</t>
  </si>
  <si>
    <t>CAJALCO</t>
  </si>
  <si>
    <t>CALAMAR P.T.</t>
  </si>
  <si>
    <t>CALCADIA P.T.</t>
  </si>
  <si>
    <t>CALCITY</t>
  </si>
  <si>
    <t>CALDEN</t>
  </si>
  <si>
    <t>CALECTRIC</t>
  </si>
  <si>
    <t>CAMAR</t>
  </si>
  <si>
    <t>CAMARILLO</t>
  </si>
  <si>
    <t>CAMDEN</t>
  </si>
  <si>
    <t>CAMERON</t>
  </si>
  <si>
    <t>CAMINO</t>
  </si>
  <si>
    <t>MWD_SYSTEM</t>
  </si>
  <si>
    <t>CAMP 10</t>
  </si>
  <si>
    <t>CAMP_ANGELUS P.T.</t>
  </si>
  <si>
    <t>CAMP_BALDY P.T.</t>
  </si>
  <si>
    <t>PADUA</t>
  </si>
  <si>
    <t>CAMP_NELSON P.T.</t>
  </si>
  <si>
    <t>CANADIAN</t>
  </si>
  <si>
    <t>CANINE P.T.</t>
  </si>
  <si>
    <t>CANTIL</t>
  </si>
  <si>
    <t>CANYON</t>
  </si>
  <si>
    <t>CANYON_LAKE</t>
  </si>
  <si>
    <t>CAPANERO P.T.</t>
  </si>
  <si>
    <t>CAPISTRANO_SDGE</t>
  </si>
  <si>
    <t>PGAE_SYSTEM</t>
  </si>
  <si>
    <t>CAPITAN</t>
  </si>
  <si>
    <t>CAPTIVE</t>
  </si>
  <si>
    <t>CARANCHO P.T.</t>
  </si>
  <si>
    <t>CARDIFF</t>
  </si>
  <si>
    <t>CARDINAL P.T.</t>
  </si>
  <si>
    <t>CARMENITA</t>
  </si>
  <si>
    <t>CARODEAN</t>
  </si>
  <si>
    <t>CAROLINA</t>
  </si>
  <si>
    <t>CARPINTERIA</t>
  </si>
  <si>
    <t>CARSON</t>
  </si>
  <si>
    <t>CARTVILLE P.T.</t>
  </si>
  <si>
    <t>MOORPARK</t>
  </si>
  <si>
    <t>CAR_WASH P.T.</t>
  </si>
  <si>
    <t>CASA_DIABLO</t>
  </si>
  <si>
    <t>CASCADE P.T.</t>
  </si>
  <si>
    <t>CASITAS</t>
  </si>
  <si>
    <t>CASPER P.T.</t>
  </si>
  <si>
    <t>CASTLE P.T.</t>
  </si>
  <si>
    <t>CASTRO_PEAK</t>
  </si>
  <si>
    <t>CATHEDRAL_CITY</t>
  </si>
  <si>
    <t>CAVALRY P.T.</t>
  </si>
  <si>
    <t>CEDARWOOD</t>
  </si>
  <si>
    <t>CEDAR_PINES P.T.</t>
  </si>
  <si>
    <t>CENTER</t>
  </si>
  <si>
    <t>CHALET P.T.</t>
  </si>
  <si>
    <t>CHALON P.T.</t>
  </si>
  <si>
    <t>CHANNEL_ISLAND</t>
  </si>
  <si>
    <t>CHASE</t>
  </si>
  <si>
    <t>CHATHAM</t>
  </si>
  <si>
    <t>CHATSWORTH</t>
  </si>
  <si>
    <t>CHERRY</t>
  </si>
  <si>
    <t>CHESTNUT</t>
  </si>
  <si>
    <t>CHEVY P.T.</t>
  </si>
  <si>
    <t>CHILLON P.T.</t>
  </si>
  <si>
    <t>CHINA_RANCH P.T.</t>
  </si>
  <si>
    <t>CHINO</t>
  </si>
  <si>
    <t>CHINO_TRAINING P.T.</t>
  </si>
  <si>
    <t>CHIQUITA</t>
  </si>
  <si>
    <t>CHOLLITA P.T.</t>
  </si>
  <si>
    <t>CHOVY P.T.</t>
  </si>
  <si>
    <t>CIMA</t>
  </si>
  <si>
    <t>CITRUS</t>
  </si>
  <si>
    <t>CLARK</t>
  </si>
  <si>
    <t>CLOG P.T.</t>
  </si>
  <si>
    <t>LUGO</t>
  </si>
  <si>
    <t>CLOUD P.T.</t>
  </si>
  <si>
    <t>COFFEE</t>
  </si>
  <si>
    <t>COLDBROOK P.T.</t>
  </si>
  <si>
    <t>COLD_SPRINGS P.T.</t>
  </si>
  <si>
    <t>COLONIA</t>
  </si>
  <si>
    <t>COLORADO</t>
  </si>
  <si>
    <t>COLOSSUS</t>
  </si>
  <si>
    <t>SAUGUS</t>
  </si>
  <si>
    <t>COLTON</t>
  </si>
  <si>
    <t>COLUMBINE</t>
  </si>
  <si>
    <t>COMMUNITY P.T.</t>
  </si>
  <si>
    <t>COMPRESS</t>
  </si>
  <si>
    <t>COMPTON</t>
  </si>
  <si>
    <t>CONCHO</t>
  </si>
  <si>
    <t>CONVERSE_FLATS</t>
  </si>
  <si>
    <t>COPY P.T.</t>
  </si>
  <si>
    <t>CORNUTA</t>
  </si>
  <si>
    <t>CORONA</t>
  </si>
  <si>
    <t>CORRECTION</t>
  </si>
  <si>
    <t>CORRIGAN P.T.</t>
  </si>
  <si>
    <t>CORTEZ</t>
  </si>
  <si>
    <t>CORUM</t>
  </si>
  <si>
    <t>COSO</t>
  </si>
  <si>
    <t>COSTA_MESA</t>
  </si>
  <si>
    <t>COTTAGE_GROVE</t>
  </si>
  <si>
    <t>COTTONWOOD</t>
  </si>
  <si>
    <t>COULTER P.T.</t>
  </si>
  <si>
    <t>COUNTS P.T.</t>
  </si>
  <si>
    <t>COURT_HOUSE P.T.</t>
  </si>
  <si>
    <t>COVE</t>
  </si>
  <si>
    <t>COVINA</t>
  </si>
  <si>
    <t>CRATER</t>
  </si>
  <si>
    <t>CRAWFORD P.T.</t>
  </si>
  <si>
    <t>CREST</t>
  </si>
  <si>
    <t>CRESTWIND_U.G.S.</t>
  </si>
  <si>
    <t>CROWN</t>
  </si>
  <si>
    <t>CRUMP P.T.</t>
  </si>
  <si>
    <t>CUCAMONGA</t>
  </si>
  <si>
    <t>CUDAHY</t>
  </si>
  <si>
    <t>CULVER</t>
  </si>
  <si>
    <t>CUMMINGS</t>
  </si>
  <si>
    <t>CYPRESS</t>
  </si>
  <si>
    <t>DAELEY P.T.</t>
  </si>
  <si>
    <t>DAGGETT</t>
  </si>
  <si>
    <t>DAISY</t>
  </si>
  <si>
    <t>DALBA P.T.</t>
  </si>
  <si>
    <t>DALTON</t>
  </si>
  <si>
    <t>DATABANK</t>
  </si>
  <si>
    <t>DAVIDSON_CITY</t>
  </si>
  <si>
    <t>DECKER P.T.</t>
  </si>
  <si>
    <t>DECLEZ</t>
  </si>
  <si>
    <t>DEEP_SPRINGS</t>
  </si>
  <si>
    <t>DEFRAIN</t>
  </si>
  <si>
    <t>DEIGAARD P.T.</t>
  </si>
  <si>
    <t>DELANO</t>
  </si>
  <si>
    <t>DELUZ P.T.</t>
  </si>
  <si>
    <t>DEL_ROSA</t>
  </si>
  <si>
    <t>DEL_SUR</t>
  </si>
  <si>
    <t>DESAL</t>
  </si>
  <si>
    <t>DESERT_OUTPOST</t>
  </si>
  <si>
    <t>DEWEY P.T.</t>
  </si>
  <si>
    <t>DIAMOND_BAR</t>
  </si>
  <si>
    <t>DIKE</t>
  </si>
  <si>
    <t>DINKEY_CREEK P.T.</t>
  </si>
  <si>
    <t>DITMAR</t>
  </si>
  <si>
    <t>DIVISADERO</t>
  </si>
  <si>
    <t>DOCK</t>
  </si>
  <si>
    <t>DOHENY</t>
  </si>
  <si>
    <t>DOLORES P.T.</t>
  </si>
  <si>
    <t>DOMELAND P.T.</t>
  </si>
  <si>
    <t>DOS LAGOS_P.M.</t>
  </si>
  <si>
    <t>DOWNEY</t>
  </si>
  <si>
    <t>DOWNS</t>
  </si>
  <si>
    <t>DRINKWATER P.T.</t>
  </si>
  <si>
    <t>LDWP_SYSTEM</t>
  </si>
  <si>
    <t>DRYDEN P.T.</t>
  </si>
  <si>
    <t>DUARTE</t>
  </si>
  <si>
    <t>DUHON P.T.</t>
  </si>
  <si>
    <t>DUNES</t>
  </si>
  <si>
    <t>DUNN_SIDING</t>
  </si>
  <si>
    <t>DWP_POWER_PLANT_1</t>
  </si>
  <si>
    <t>DYSART P.T.</t>
  </si>
  <si>
    <t>EAGLE_MOUNTAIN</t>
  </si>
  <si>
    <t>EARLIMART</t>
  </si>
  <si>
    <t>EAST_BARSTOW</t>
  </si>
  <si>
    <t>EATON</t>
  </si>
  <si>
    <t>EDGEMONT</t>
  </si>
  <si>
    <t>EDGEWATE</t>
  </si>
  <si>
    <t>EDINGER</t>
  </si>
  <si>
    <t>EDWARDS</t>
  </si>
  <si>
    <t>EISENHOWER</t>
  </si>
  <si>
    <t>ELAINE P.T.</t>
  </si>
  <si>
    <t>ELEMENTARY P.T.</t>
  </si>
  <si>
    <t>ELIZABETH_LAKE</t>
  </si>
  <si>
    <t>ELSINORE</t>
  </si>
  <si>
    <t>ELY</t>
  </si>
  <si>
    <t>EL_CASCO</t>
  </si>
  <si>
    <t>EL_NIDO</t>
  </si>
  <si>
    <t>EL_PORTO</t>
  </si>
  <si>
    <t>EL_SOBRANTE</t>
  </si>
  <si>
    <t>EL_SOBRANTE P.T.</t>
  </si>
  <si>
    <t>EMIGRANT P.T.</t>
  </si>
  <si>
    <t>ENCINAS P.T.</t>
  </si>
  <si>
    <t>ERIC</t>
  </si>
  <si>
    <t>ESCALA P.T.</t>
  </si>
  <si>
    <t>ESCONDIDO P.T.</t>
  </si>
  <si>
    <t>ESTERBROOK P.T.</t>
  </si>
  <si>
    <t>ESTERO</t>
  </si>
  <si>
    <t>ESTRELLA</t>
  </si>
  <si>
    <t>ETTALEE P.T.</t>
  </si>
  <si>
    <t>EUCLID</t>
  </si>
  <si>
    <t>EXETER</t>
  </si>
  <si>
    <t>FAIRFAX</t>
  </si>
  <si>
    <t>FAIRVIEW</t>
  </si>
  <si>
    <t>FAIR_OAKS</t>
  </si>
  <si>
    <t>FALLS P.T.</t>
  </si>
  <si>
    <t>FARRELL</t>
  </si>
  <si>
    <t>FELTON</t>
  </si>
  <si>
    <t>FERNWOOD</t>
  </si>
  <si>
    <t>FILLMORE</t>
  </si>
  <si>
    <t>FIREHOUSE</t>
  </si>
  <si>
    <t>FLAGSTONE P.T.</t>
  </si>
  <si>
    <t>FLANCO</t>
  </si>
  <si>
    <t>FLORADAY</t>
  </si>
  <si>
    <t>FOGARTY</t>
  </si>
  <si>
    <t>FOREST_HOME</t>
  </si>
  <si>
    <t>FORGE</t>
  </si>
  <si>
    <t>FORTY_EIGHT_ST. P.T.</t>
  </si>
  <si>
    <t>FORT_IRWIN</t>
  </si>
  <si>
    <t>FOUNDERS P.T.</t>
  </si>
  <si>
    <t>FRANCIS</t>
  </si>
  <si>
    <t>FRAZIER_PARK</t>
  </si>
  <si>
    <t>BAILEY</t>
  </si>
  <si>
    <t>FREMONT</t>
  </si>
  <si>
    <t>FRIENDLY_HILLS</t>
  </si>
  <si>
    <t>FRUITLAND</t>
  </si>
  <si>
    <t>FULLERTON</t>
  </si>
  <si>
    <t>GABRIELINO P.T.</t>
  </si>
  <si>
    <t>GAFFEY P.T.</t>
  </si>
  <si>
    <t>GAGE</t>
  </si>
  <si>
    <t>GALE</t>
  </si>
  <si>
    <t>GALILEO P.T.</t>
  </si>
  <si>
    <t>GALLATIN</t>
  </si>
  <si>
    <t>GANESHA</t>
  </si>
  <si>
    <t>GARFIELD</t>
  </si>
  <si>
    <t>GARNET</t>
  </si>
  <si>
    <t>GARVEY</t>
  </si>
  <si>
    <t>GAVILAN</t>
  </si>
  <si>
    <t>GAVIOTA</t>
  </si>
  <si>
    <t>GENAMIC</t>
  </si>
  <si>
    <t>GEORGE_A.F.B.</t>
  </si>
  <si>
    <t>GILBERT</t>
  </si>
  <si>
    <t>GISLER</t>
  </si>
  <si>
    <t>GLENNVILLE</t>
  </si>
  <si>
    <t>GLEN_AVON</t>
  </si>
  <si>
    <t>GLEN_IVY</t>
  </si>
  <si>
    <t>GOLDHILL</t>
  </si>
  <si>
    <t>GOLDSTONE</t>
  </si>
  <si>
    <t>GOLDTOWN</t>
  </si>
  <si>
    <t>GONZALES</t>
  </si>
  <si>
    <t>GORMAN</t>
  </si>
  <si>
    <t>GOSHEN</t>
  </si>
  <si>
    <t>GRAHAM</t>
  </si>
  <si>
    <t>GRANADA</t>
  </si>
  <si>
    <t>GRANGEVILLE</t>
  </si>
  <si>
    <t>GRAPEVINE P.T.</t>
  </si>
  <si>
    <t>GRAPEVINE_PEAK P.T.</t>
  </si>
  <si>
    <t>GREAT_LAKES</t>
  </si>
  <si>
    <t>GREENHORN</t>
  </si>
  <si>
    <t>GREENING</t>
  </si>
  <si>
    <t>GREEN_BEAR P.T.</t>
  </si>
  <si>
    <t>GREEN_VALLEY P.T.</t>
  </si>
  <si>
    <t>GRIMSHAW P.T.</t>
  </si>
  <si>
    <t>GRISWOLD</t>
  </si>
  <si>
    <t>GROVEDALE P.T.</t>
  </si>
  <si>
    <t>GUNSITE P.T.</t>
  </si>
  <si>
    <t>HAIWEE</t>
  </si>
  <si>
    <t>HAMILTON</t>
  </si>
  <si>
    <t>HANFORD</t>
  </si>
  <si>
    <t>HANJIN</t>
  </si>
  <si>
    <t>HARDING</t>
  </si>
  <si>
    <t>HARPER_LAKE</t>
  </si>
  <si>
    <t>HARVARD</t>
  </si>
  <si>
    <t>HASKELL</t>
  </si>
  <si>
    <t>HATHAWAY</t>
  </si>
  <si>
    <t>HAVASU</t>
  </si>
  <si>
    <t>HAVEDA</t>
  </si>
  <si>
    <t>HAVILAH</t>
  </si>
  <si>
    <t>HEADLEY P.T.</t>
  </si>
  <si>
    <t>HEARTWELL P.T.</t>
  </si>
  <si>
    <t>HEDDA</t>
  </si>
  <si>
    <t>HELENDALE</t>
  </si>
  <si>
    <t>HELIJET</t>
  </si>
  <si>
    <t>HEMET</t>
  </si>
  <si>
    <t>HESPERIA</t>
  </si>
  <si>
    <t>HESSION P.T.</t>
  </si>
  <si>
    <t>HIGH P.T.</t>
  </si>
  <si>
    <t>HIGHLAND</t>
  </si>
  <si>
    <t>HIGH_SCHOOL P.T.</t>
  </si>
  <si>
    <t>HINKLEY</t>
  </si>
  <si>
    <t>HI_DESERT</t>
  </si>
  <si>
    <t>HOLGATE</t>
  </si>
  <si>
    <t>HOLIDAY</t>
  </si>
  <si>
    <t>HOMART</t>
  </si>
  <si>
    <t>HOMEWOOD P.T.</t>
  </si>
  <si>
    <t>HOOK_CREEK P.T.</t>
  </si>
  <si>
    <t>HOSSACK P.T.</t>
  </si>
  <si>
    <t>HOT_WATER P.T.</t>
  </si>
  <si>
    <t>HOWARD</t>
  </si>
  <si>
    <t>HOYT</t>
  </si>
  <si>
    <t>HUEY P.T.</t>
  </si>
  <si>
    <t>HUNTINGTON_PARK</t>
  </si>
  <si>
    <t>HUSTON</t>
  </si>
  <si>
    <t>HUTT P.T.</t>
  </si>
  <si>
    <t>ICE_HOUSE P.T.</t>
  </si>
  <si>
    <t>IDYLLBROOK P.T.</t>
  </si>
  <si>
    <t>IDYLLWILD</t>
  </si>
  <si>
    <t>IMPERIAL</t>
  </si>
  <si>
    <t>INDIAN_WELLS</t>
  </si>
  <si>
    <t>INDUSTRY</t>
  </si>
  <si>
    <t>INGLEWOOD</t>
  </si>
  <si>
    <t>INYOKERN</t>
  </si>
  <si>
    <t>INYOKERN_TOWN</t>
  </si>
  <si>
    <t>IRON_MT. SCE</t>
  </si>
  <si>
    <t>IRVINE</t>
  </si>
  <si>
    <t>IRVINE_PARK P.T.</t>
  </si>
  <si>
    <t>ISABELLA</t>
  </si>
  <si>
    <t>ISLA_VISTA</t>
  </si>
  <si>
    <t>IVAR</t>
  </si>
  <si>
    <t>IVYGLEN</t>
  </si>
  <si>
    <t>JAPANESE_MESA</t>
  </si>
  <si>
    <t>SDGE_SYSTEM</t>
  </si>
  <si>
    <t>JAY P.T.</t>
  </si>
  <si>
    <t>JEFFERSON</t>
  </si>
  <si>
    <t>JERSEY</t>
  </si>
  <si>
    <t>JESSIE P.T.</t>
  </si>
  <si>
    <t>JOB P.T.</t>
  </si>
  <si>
    <t>JOBURG P.T.</t>
  </si>
  <si>
    <t>JOCLYN P.T.</t>
  </si>
  <si>
    <t>JOHNSONDALE P.T.</t>
  </si>
  <si>
    <t>JOSHUA_TREE</t>
  </si>
  <si>
    <t>JUMPER P.T.</t>
  </si>
  <si>
    <t>JUNCTION</t>
  </si>
  <si>
    <t>JUNE_LAKE</t>
  </si>
  <si>
    <t>KAGLE_CANYON P.T.</t>
  </si>
  <si>
    <t>KEARNEY P.T.</t>
  </si>
  <si>
    <t>KEELER P.T.</t>
  </si>
  <si>
    <t>KEMPSTER</t>
  </si>
  <si>
    <t>KERNVILLE</t>
  </si>
  <si>
    <t>KERN_RIVER_1</t>
  </si>
  <si>
    <t>KIMBALL</t>
  </si>
  <si>
    <t>KIMBERLY P.T.</t>
  </si>
  <si>
    <t>KINGSBURG_(PGAE)</t>
  </si>
  <si>
    <t>KLEMM P.T.</t>
  </si>
  <si>
    <t>KLISS P.T.</t>
  </si>
  <si>
    <t>KNEELAND P.T.</t>
  </si>
  <si>
    <t>KOEFLER P.T.</t>
  </si>
  <si>
    <t>KOKANEE</t>
  </si>
  <si>
    <t>KUFFEL P.T.</t>
  </si>
  <si>
    <t>LACRESTA P.T.</t>
  </si>
  <si>
    <t>LAFAYETTE</t>
  </si>
  <si>
    <t>LAKESIDE P.T.</t>
  </si>
  <si>
    <t>LAKEWOOD</t>
  </si>
  <si>
    <t>LAMPSON</t>
  </si>
  <si>
    <t>LANCASTER</t>
  </si>
  <si>
    <t>LANDING</t>
  </si>
  <si>
    <t>LANGFORD P.T.</t>
  </si>
  <si>
    <t>LARDER</t>
  </si>
  <si>
    <t>LARK_ELLEN</t>
  </si>
  <si>
    <t>LATHROP_WELLS P.T.</t>
  </si>
  <si>
    <t>LATIGO</t>
  </si>
  <si>
    <t>LAUREL</t>
  </si>
  <si>
    <t>LAWNDALE</t>
  </si>
  <si>
    <t>LAYFAIR</t>
  </si>
  <si>
    <t>LA_CANADA</t>
  </si>
  <si>
    <t>LA_COLINA</t>
  </si>
  <si>
    <t>LA_CRESCENTA P.T.</t>
  </si>
  <si>
    <t>LA_CUARTA P.T.</t>
  </si>
  <si>
    <t>LA_CUMBRE P.T.</t>
  </si>
  <si>
    <t>LA_HABRA</t>
  </si>
  <si>
    <t>LA_MIRADA</t>
  </si>
  <si>
    <t>LA_PALMA</t>
  </si>
  <si>
    <t>LA_VETA</t>
  </si>
  <si>
    <t>LEE_VINING</t>
  </si>
  <si>
    <t>LEMON_COVE</t>
  </si>
  <si>
    <t>LENNOX</t>
  </si>
  <si>
    <t>LEVY</t>
  </si>
  <si>
    <t>LIBERTY</t>
  </si>
  <si>
    <t>LIMESTONE</t>
  </si>
  <si>
    <t>LINDEN</t>
  </si>
  <si>
    <t>LINDSAY</t>
  </si>
  <si>
    <t>LINE_CREEK</t>
  </si>
  <si>
    <t>LITTLE P.T.</t>
  </si>
  <si>
    <t>LITTLE_ROCK</t>
  </si>
  <si>
    <t>LITTLE_TUJUNGA P.T.</t>
  </si>
  <si>
    <t>LIVE_OAK</t>
  </si>
  <si>
    <t>LIZARD P.T.</t>
  </si>
  <si>
    <t>LOBSTER P.T.</t>
  </si>
  <si>
    <t>LOCKHEED</t>
  </si>
  <si>
    <t>LOCUST</t>
  </si>
  <si>
    <t>LOMA_VISTA P.T.</t>
  </si>
  <si>
    <t>LONG P.T.</t>
  </si>
  <si>
    <t>LONGDON</t>
  </si>
  <si>
    <t>LORAINE</t>
  </si>
  <si>
    <t>LOS_CERRITOS</t>
  </si>
  <si>
    <t>LOUIE P.T.</t>
  </si>
  <si>
    <t>LUCAS</t>
  </si>
  <si>
    <t>LUCERNE</t>
  </si>
  <si>
    <t>LUNADA</t>
  </si>
  <si>
    <t>LUNAR</t>
  </si>
  <si>
    <t>LUNDY</t>
  </si>
  <si>
    <t>LURING P.T.</t>
  </si>
  <si>
    <t>LYNWOOD</t>
  </si>
  <si>
    <t>MACARTHUR</t>
  </si>
  <si>
    <t>MADRID</t>
  </si>
  <si>
    <t>MADRONE P.T.</t>
  </si>
  <si>
    <t>MAIDEN P.T.</t>
  </si>
  <si>
    <t>MALIBU</t>
  </si>
  <si>
    <t>MANHATTAN</t>
  </si>
  <si>
    <t>MARASCHINO</t>
  </si>
  <si>
    <t>MARGARTH P.T.</t>
  </si>
  <si>
    <t>MARINA P.T.</t>
  </si>
  <si>
    <t>MARINE</t>
  </si>
  <si>
    <t>MARION</t>
  </si>
  <si>
    <t>MARIPOSA</t>
  </si>
  <si>
    <t>MARYMOUNT</t>
  </si>
  <si>
    <t>MAXWELL</t>
  </si>
  <si>
    <t>MAYBERRY</t>
  </si>
  <si>
    <t>MAYFLOWER</t>
  </si>
  <si>
    <t>MAYWOOD</t>
  </si>
  <si>
    <t>MCCLENNY P.T.</t>
  </si>
  <si>
    <t>MCKEVETT P.T.</t>
  </si>
  <si>
    <t>MC_CALL P.T.</t>
  </si>
  <si>
    <t>MC_CLARY P.T.</t>
  </si>
  <si>
    <t>MEBANE P.T.</t>
  </si>
  <si>
    <t>MENTONE</t>
  </si>
  <si>
    <t>MERCED</t>
  </si>
  <si>
    <t>MESCALERO P.T.</t>
  </si>
  <si>
    <t>MICHILLINDA</t>
  </si>
  <si>
    <t>MIDWIND</t>
  </si>
  <si>
    <t>MILITARY</t>
  </si>
  <si>
    <t>MILLIKEN</t>
  </si>
  <si>
    <t>MINARET</t>
  </si>
  <si>
    <t>MINNEOLA</t>
  </si>
  <si>
    <t>MOAB P.T.</t>
  </si>
  <si>
    <t>MOBILOIL</t>
  </si>
  <si>
    <t>MOCKINGBIRD P.T.</t>
  </si>
  <si>
    <t>MODEL P.T.</t>
  </si>
  <si>
    <t>MODENA</t>
  </si>
  <si>
    <t>MODOC</t>
  </si>
  <si>
    <t>MONACO_U.G.S.</t>
  </si>
  <si>
    <t>MONETA</t>
  </si>
  <si>
    <t>MONOLITH</t>
  </si>
  <si>
    <t>MONROVIA</t>
  </si>
  <si>
    <t>MONTEBELLO</t>
  </si>
  <si>
    <t>MONTECITO</t>
  </si>
  <si>
    <t>MOONEY</t>
  </si>
  <si>
    <t>MORAGA</t>
  </si>
  <si>
    <t>MORAGA33</t>
  </si>
  <si>
    <t>MORENO</t>
  </si>
  <si>
    <t>MORNINGSIDE</t>
  </si>
  <si>
    <t>MORONGO P.T.</t>
  </si>
  <si>
    <t>MORRO</t>
  </si>
  <si>
    <t>MOULTON</t>
  </si>
  <si>
    <t>MOUNTAIN_PASS</t>
  </si>
  <si>
    <t>MOVIE</t>
  </si>
  <si>
    <t>MOYNIER P.T.</t>
  </si>
  <si>
    <t>MT. GIVENS P.T.</t>
  </si>
  <si>
    <t>MT. TOM</t>
  </si>
  <si>
    <t>MT. VERNON</t>
  </si>
  <si>
    <t>MT. WILSON P.T.</t>
  </si>
  <si>
    <t>MURPHY</t>
  </si>
  <si>
    <t>MURRIETTA_2</t>
  </si>
  <si>
    <t>MUSCOY</t>
  </si>
  <si>
    <t>MWD_LAKE_MATHEWS</t>
  </si>
  <si>
    <t>NAOMI</t>
  </si>
  <si>
    <t>NAPLES</t>
  </si>
  <si>
    <t>NAROD</t>
  </si>
  <si>
    <t>NARROWS</t>
  </si>
  <si>
    <t>NAVY_HOUSING P.T.</t>
  </si>
  <si>
    <t>NAVY_MOLE</t>
  </si>
  <si>
    <t>NEENACH</t>
  </si>
  <si>
    <t>NELSON</t>
  </si>
  <si>
    <t>NEPTUNE</t>
  </si>
  <si>
    <t>NEWBURY</t>
  </si>
  <si>
    <t>NEWCOMB</t>
  </si>
  <si>
    <t>NEWHALL</t>
  </si>
  <si>
    <t>NEWMARK</t>
  </si>
  <si>
    <t>NIDEVER P.T.</t>
  </si>
  <si>
    <t>NIGUEL</t>
  </si>
  <si>
    <t>NOBLE P.T.</t>
  </si>
  <si>
    <t>NOGAL P.T.</t>
  </si>
  <si>
    <t>NOGALES</t>
  </si>
  <si>
    <t>NOLA</t>
  </si>
  <si>
    <t>NORCO</t>
  </si>
  <si>
    <t>NORTHSTAR P.T.</t>
  </si>
  <si>
    <t>NORTHWIND</t>
  </si>
  <si>
    <t>NORTH_BAY P.T.</t>
  </si>
  <si>
    <t>NORTH_INTAKE</t>
  </si>
  <si>
    <t>NORTH_MUROC</t>
  </si>
  <si>
    <t>NORTH_OAKS</t>
  </si>
  <si>
    <t>NUEVO</t>
  </si>
  <si>
    <t>NUGGET</t>
  </si>
  <si>
    <t>OAKTREE P.T.</t>
  </si>
  <si>
    <t>OAK_GROVE</t>
  </si>
  <si>
    <t>OAK_KNOLL P.T.</t>
  </si>
  <si>
    <t>OAK_PARK</t>
  </si>
  <si>
    <t>OAK_SPRINGS P.T.</t>
  </si>
  <si>
    <t>OASIS</t>
  </si>
  <si>
    <t>OBSERVATORY P.T.</t>
  </si>
  <si>
    <t>OCEANVIEW</t>
  </si>
  <si>
    <t>OCEAN_PARK</t>
  </si>
  <si>
    <t>OCTOL</t>
  </si>
  <si>
    <t>OJAI</t>
  </si>
  <si>
    <t>OLDFIELD</t>
  </si>
  <si>
    <t>OLIVE_LAKE</t>
  </si>
  <si>
    <t>OLYMPIC</t>
  </si>
  <si>
    <t>ONEILL</t>
  </si>
  <si>
    <t>ONTARIO</t>
  </si>
  <si>
    <t>ORANGE</t>
  </si>
  <si>
    <t>ORDWAY</t>
  </si>
  <si>
    <t>ORO_GRANDE</t>
  </si>
  <si>
    <t>ORTEGA</t>
  </si>
  <si>
    <t>OUTLAW P.T.</t>
  </si>
  <si>
    <t>OUTLET P.T.</t>
  </si>
  <si>
    <t>OXNARD</t>
  </si>
  <si>
    <t>PACHAPPA P.T.</t>
  </si>
  <si>
    <t>PAINTED_CAVE P.T.</t>
  </si>
  <si>
    <t>PALMDALE</t>
  </si>
  <si>
    <t>PALM_CANYON</t>
  </si>
  <si>
    <t>PALM_SPRINGS</t>
  </si>
  <si>
    <t>PALM_VILLAGE</t>
  </si>
  <si>
    <t>PALOS_VERDES</t>
  </si>
  <si>
    <t>PANCHITO P.T.</t>
  </si>
  <si>
    <t>PAPAYA P.T.</t>
  </si>
  <si>
    <t>PAPER</t>
  </si>
  <si>
    <t>PAPERMATE</t>
  </si>
  <si>
    <t>PAR P.T.</t>
  </si>
  <si>
    <t>PARKER_STRIP</t>
  </si>
  <si>
    <t>PARKWOOD</t>
  </si>
  <si>
    <t>PASSONS</t>
  </si>
  <si>
    <t>PAUBA</t>
  </si>
  <si>
    <t>PAULARINO</t>
  </si>
  <si>
    <t>PEACOCK_U.G.S.</t>
  </si>
  <si>
    <t>PEACOR P.T.</t>
  </si>
  <si>
    <t>PEARL</t>
  </si>
  <si>
    <t>PEBBLY_BEACH</t>
  </si>
  <si>
    <t>CATALINA</t>
  </si>
  <si>
    <t>PECHANGA</t>
  </si>
  <si>
    <t>PEDLEY</t>
  </si>
  <si>
    <t>PEERLESS</t>
  </si>
  <si>
    <t>PEPPER</t>
  </si>
  <si>
    <t>PEREZ</t>
  </si>
  <si>
    <t>PERRIS P.T.</t>
  </si>
  <si>
    <t>PERRY</t>
  </si>
  <si>
    <t>PEYTON</t>
  </si>
  <si>
    <t>PHARMACY</t>
  </si>
  <si>
    <t>PHEASANT P.T.</t>
  </si>
  <si>
    <t>PHELAN</t>
  </si>
  <si>
    <t>PICO</t>
  </si>
  <si>
    <t>PIERPONT</t>
  </si>
  <si>
    <t>PIMIENTO P.T.</t>
  </si>
  <si>
    <t>PIONEER</t>
  </si>
  <si>
    <t>PITMAN</t>
  </si>
  <si>
    <t>PIUTE</t>
  </si>
  <si>
    <t>PIXLEY</t>
  </si>
  <si>
    <t>PLACENTIA</t>
  </si>
  <si>
    <t>PLASTIC</t>
  </si>
  <si>
    <t>PLAYA</t>
  </si>
  <si>
    <t>PLAZA P.T.</t>
  </si>
  <si>
    <t>POLARIS</t>
  </si>
  <si>
    <t>POMONA</t>
  </si>
  <si>
    <t>POOLE</t>
  </si>
  <si>
    <t>POPLAR</t>
  </si>
  <si>
    <t>PORTER</t>
  </si>
  <si>
    <t>PORTERVILLE</t>
  </si>
  <si>
    <t>PORTUGUESE_BEND P.T.</t>
  </si>
  <si>
    <t>POSO_PARK P.T.</t>
  </si>
  <si>
    <t>POTRERO</t>
  </si>
  <si>
    <t>PROCTOR</t>
  </si>
  <si>
    <t>PUENTE</t>
  </si>
  <si>
    <t>QUARTZ_HILL</t>
  </si>
  <si>
    <t>QUEEN_MARY_U.G.S.</t>
  </si>
  <si>
    <t>QUINN</t>
  </si>
  <si>
    <t>RAILROAD</t>
  </si>
  <si>
    <t>RAMONA</t>
  </si>
  <si>
    <t>RANCHERIA P.T.</t>
  </si>
  <si>
    <t>RANCHO</t>
  </si>
  <si>
    <t>RANDALL</t>
  </si>
  <si>
    <t>RANDOLPH</t>
  </si>
  <si>
    <t>RANDSBURG</t>
  </si>
  <si>
    <t>RANGER P.T.</t>
  </si>
  <si>
    <t>RAVENDALE</t>
  </si>
  <si>
    <t>RECOVERY</t>
  </si>
  <si>
    <t>RECTIFIER</t>
  </si>
  <si>
    <t>REDLANDS</t>
  </si>
  <si>
    <t>REDMAN</t>
  </si>
  <si>
    <t>REDONDO</t>
  </si>
  <si>
    <t>RED_BOX P.T.</t>
  </si>
  <si>
    <t>REEF P.T.</t>
  </si>
  <si>
    <t>REMBOLT P.T.</t>
  </si>
  <si>
    <t>REPETTO</t>
  </si>
  <si>
    <t>REPRO</t>
  </si>
  <si>
    <t>RETREAT P.T.</t>
  </si>
  <si>
    <t>RIALTO</t>
  </si>
  <si>
    <t>RICHUSON P.T.</t>
  </si>
  <si>
    <t>RIDGECREST</t>
  </si>
  <si>
    <t>RIDGEVIEW P.T.</t>
  </si>
  <si>
    <t>RINCON P.T.</t>
  </si>
  <si>
    <t>RIPLEY</t>
  </si>
  <si>
    <t>RITTER_RANCH</t>
  </si>
  <si>
    <t>RIVERA</t>
  </si>
  <si>
    <t>RIVERTEX</t>
  </si>
  <si>
    <t>RIVERWAY</t>
  </si>
  <si>
    <t>ROADWAY</t>
  </si>
  <si>
    <t>ROCKY P.T.</t>
  </si>
  <si>
    <t>ROLLING_HILLS</t>
  </si>
  <si>
    <t>RONNIE P.T.</t>
  </si>
  <si>
    <t>ROSAMOND</t>
  </si>
  <si>
    <t>ROSEMEAD</t>
  </si>
  <si>
    <t>ROXIE P.T.</t>
  </si>
  <si>
    <t>ROYAL</t>
  </si>
  <si>
    <t>RUBIDOUX</t>
  </si>
  <si>
    <t>RUNNING_SPRINGS</t>
  </si>
  <si>
    <t>RUSH</t>
  </si>
  <si>
    <t>RUSH_CREEK</t>
  </si>
  <si>
    <t>SAN MIGUEL</t>
  </si>
  <si>
    <t>SANGAR</t>
  </si>
  <si>
    <t>SANTA_ANA_RIVER 1</t>
  </si>
  <si>
    <t>SANTA_BARBARA</t>
  </si>
  <si>
    <t>SANTA_FE_SPRINGS</t>
  </si>
  <si>
    <t>SANTA_MONICA</t>
  </si>
  <si>
    <t>SANTA_ROSA</t>
  </si>
  <si>
    <t>SANTA_SUSANA</t>
  </si>
  <si>
    <t>SANTEE</t>
  </si>
  <si>
    <t>SAN_ANTONIO</t>
  </si>
  <si>
    <t>SAN_DIMAS</t>
  </si>
  <si>
    <t>SAN_FERNANDO</t>
  </si>
  <si>
    <t>SAN_GABRIEL</t>
  </si>
  <si>
    <t>SAN_JACINTO</t>
  </si>
  <si>
    <t>SAN_MARCOS</t>
  </si>
  <si>
    <t>SAN_MARINO</t>
  </si>
  <si>
    <t>SAN_MIGUEL</t>
  </si>
  <si>
    <t>SAN_VICENTE</t>
  </si>
  <si>
    <t>SAN_YSIDRO P.T.</t>
  </si>
  <si>
    <t>SATICOY</t>
  </si>
  <si>
    <t>SAVAGE</t>
  </si>
  <si>
    <t>SAWTELLE</t>
  </si>
  <si>
    <t>SCORPION P.T.</t>
  </si>
  <si>
    <t>SCOUT P.T.</t>
  </si>
  <si>
    <t>SDGE_AVOCADO</t>
  </si>
  <si>
    <t>SEABRIGHT</t>
  </si>
  <si>
    <t>SEARLES</t>
  </si>
  <si>
    <t>SECOND_AVENUE</t>
  </si>
  <si>
    <t>SEPULVEDA</t>
  </si>
  <si>
    <t>SESPE P.T.</t>
  </si>
  <si>
    <t>SHANDIN</t>
  </si>
  <si>
    <t>SHARON</t>
  </si>
  <si>
    <t>SHAWNEE</t>
  </si>
  <si>
    <t>SHERWIN</t>
  </si>
  <si>
    <t>SHERWOOD P.T.</t>
  </si>
  <si>
    <t>SHORT_TERM P.T.</t>
  </si>
  <si>
    <t>SHRED</t>
  </si>
  <si>
    <t>SHULTZ</t>
  </si>
  <si>
    <t>SHUTTLE</t>
  </si>
  <si>
    <t>SIERRA_MADRE</t>
  </si>
  <si>
    <t>SIGGEN</t>
  </si>
  <si>
    <t>SIGNAL_HILL</t>
  </si>
  <si>
    <t>SILVER_SPUR</t>
  </si>
  <si>
    <t>SIPHON P.T.</t>
  </si>
  <si>
    <t>SIXTEENTH_STREET</t>
  </si>
  <si>
    <t>SKILAND</t>
  </si>
  <si>
    <t>SKYBORNE P.T.</t>
  </si>
  <si>
    <t>SKYLARK</t>
  </si>
  <si>
    <t>SLATER</t>
  </si>
  <si>
    <t>SMILEY</t>
  </si>
  <si>
    <t>SNAKE P.T.</t>
  </si>
  <si>
    <t>SNOWCREEK P.T.</t>
  </si>
  <si>
    <t>SOCO</t>
  </si>
  <si>
    <t>SOLEMINT</t>
  </si>
  <si>
    <t>SOMERSET</t>
  </si>
  <si>
    <t>SOMIS</t>
  </si>
  <si>
    <t>SONRISA P.T.</t>
  </si>
  <si>
    <t>SONY</t>
  </si>
  <si>
    <t>SOPER P.T.</t>
  </si>
  <si>
    <t>SOQUEL</t>
  </si>
  <si>
    <t>SOUTHBASE</t>
  </si>
  <si>
    <t>SOUTHRIDGE P.T.</t>
  </si>
  <si>
    <t>SOUTHWIND</t>
  </si>
  <si>
    <t>SOUTH_GATE</t>
  </si>
  <si>
    <t>SPANKY P.T.</t>
  </si>
  <si>
    <t>STADIUM</t>
  </si>
  <si>
    <t>STADLER</t>
  </si>
  <si>
    <t>STATE_STREET</t>
  </si>
  <si>
    <t>STETSON</t>
  </si>
  <si>
    <t>STEWART</t>
  </si>
  <si>
    <t>STEWVAL P.T.</t>
  </si>
  <si>
    <t>STIRRUP</t>
  </si>
  <si>
    <t>STODDARD</t>
  </si>
  <si>
    <t>STRATHMORE</t>
  </si>
  <si>
    <t>STROH P.T.</t>
  </si>
  <si>
    <t>STYX P.T.</t>
  </si>
  <si>
    <t>SUBSTATION_72</t>
  </si>
  <si>
    <t>SUGARLOAF P.T.</t>
  </si>
  <si>
    <t>SULLIVAN</t>
  </si>
  <si>
    <t>SUNLIGHT P.T.</t>
  </si>
  <si>
    <t>SUNNYHILLS</t>
  </si>
  <si>
    <t>SUNNYSIDE</t>
  </si>
  <si>
    <t>SUNNY_DUNES</t>
  </si>
  <si>
    <t>SUN_CITY</t>
  </si>
  <si>
    <t>SURREY_U.G.S.</t>
  </si>
  <si>
    <t>TAFT</t>
  </si>
  <si>
    <t>TAHITI</t>
  </si>
  <si>
    <t>TAHQUITZ P.T.</t>
  </si>
  <si>
    <t>TALBERT</t>
  </si>
  <si>
    <t>TAMARISK</t>
  </si>
  <si>
    <t>TAPIA</t>
  </si>
  <si>
    <t>TATANKA P.T.</t>
  </si>
  <si>
    <t>TEAM</t>
  </si>
  <si>
    <t>TEJON_(PGAE)</t>
  </si>
  <si>
    <t>TEJON_PEAK P.T.</t>
  </si>
  <si>
    <t>TELEGRAPH</t>
  </si>
  <si>
    <t>TEMESCAL P.T.</t>
  </si>
  <si>
    <t>TEMPLE</t>
  </si>
  <si>
    <t>TENAJA</t>
  </si>
  <si>
    <t>TENDERFOOT P.T.</t>
  </si>
  <si>
    <t>TENNESSEE</t>
  </si>
  <si>
    <t>TERRACE</t>
  </si>
  <si>
    <t>TERRA_BELLA</t>
  </si>
  <si>
    <t>THORNHILL</t>
  </si>
  <si>
    <t>THOUSAND_OAKS</t>
  </si>
  <si>
    <t>THREE_RIVERS</t>
  </si>
  <si>
    <t>THRIVE</t>
  </si>
  <si>
    <t>THUMSGEN</t>
  </si>
  <si>
    <t>THUNDERBIRD</t>
  </si>
  <si>
    <t>TIEFORT</t>
  </si>
  <si>
    <t>TIMBERWINE</t>
  </si>
  <si>
    <t>TIMOTEO</t>
  </si>
  <si>
    <t>TIPPECANOE</t>
  </si>
  <si>
    <t>TIPTON</t>
  </si>
  <si>
    <t>SPRNGV</t>
  </si>
  <si>
    <t>TOLLHOUSE P.T.</t>
  </si>
  <si>
    <t>TOPANGA</t>
  </si>
  <si>
    <t>TOPAZ</t>
  </si>
  <si>
    <t>TORRANCE</t>
  </si>
  <si>
    <t>TORTILLA</t>
  </si>
  <si>
    <t>TRASK</t>
  </si>
  <si>
    <t>TRONA</t>
  </si>
  <si>
    <t>TROPHY</t>
  </si>
  <si>
    <t>TULARE</t>
  </si>
  <si>
    <t>TULE_(PGAE)</t>
  </si>
  <si>
    <t>TUMBLEWEED P.T.</t>
  </si>
  <si>
    <t>TWENTYNINE_PALMS</t>
  </si>
  <si>
    <t>TYBURN P.T.</t>
  </si>
  <si>
    <t>UNIVERSAL</t>
  </si>
  <si>
    <t>UPLAND</t>
  </si>
  <si>
    <t>VAIL</t>
  </si>
  <si>
    <t>VALDEZ</t>
  </si>
  <si>
    <t>VALENCIA</t>
  </si>
  <si>
    <t>VALENTINE P.T.</t>
  </si>
  <si>
    <t>VALLEY ELECT._ASSOC.</t>
  </si>
  <si>
    <t>VALLEY_ELECT._ASSOC.</t>
  </si>
  <si>
    <t>VALLEY_OF_THE_MOON_P</t>
  </si>
  <si>
    <t>VANDERLIP P.T.</t>
  </si>
  <si>
    <t>VEGAS</t>
  </si>
  <si>
    <t>VENICE_HILL</t>
  </si>
  <si>
    <t>VENIDA</t>
  </si>
  <si>
    <t>VENTURA</t>
  </si>
  <si>
    <t>VENWIND</t>
  </si>
  <si>
    <t>VERA</t>
  </si>
  <si>
    <t>VERDANT</t>
  </si>
  <si>
    <t>VIA_HUERTO P.T.</t>
  </si>
  <si>
    <t>VICTORIA</t>
  </si>
  <si>
    <t>VICTORVILLE</t>
  </si>
  <si>
    <t>VISALIA</t>
  </si>
  <si>
    <t>VOGAN P.T.</t>
  </si>
  <si>
    <t>VONI P.T.</t>
  </si>
  <si>
    <t>WABASH</t>
  </si>
  <si>
    <t>WAKEFIELD</t>
  </si>
  <si>
    <t>WALKER_BASIN</t>
  </si>
  <si>
    <t>WALTERIA</t>
  </si>
  <si>
    <t>WASHINGTON</t>
  </si>
  <si>
    <t>WASTEWATER</t>
  </si>
  <si>
    <t>WATSON</t>
  </si>
  <si>
    <t>WAVE</t>
  </si>
  <si>
    <t>WEESHA P.T.</t>
  </si>
  <si>
    <t>WELDON</t>
  </si>
  <si>
    <t>WELLINGTON P.T.</t>
  </si>
  <si>
    <t>WENGE P.T.</t>
  </si>
  <si>
    <t>WESBASIN</t>
  </si>
  <si>
    <t>WESTEND P.T.</t>
  </si>
  <si>
    <t>WESTFALL_P.M.</t>
  </si>
  <si>
    <t>WESTGATE</t>
  </si>
  <si>
    <t>WESTMONT P.T.</t>
  </si>
  <si>
    <t>WEST_BARSTOW</t>
  </si>
  <si>
    <t>WEST_RIVERSIDE</t>
  </si>
  <si>
    <t>WHEATLAND</t>
  </si>
  <si>
    <t>WHIPPLE</t>
  </si>
  <si>
    <t>WHITEWATER</t>
  </si>
  <si>
    <t>WHITE_MT.</t>
  </si>
  <si>
    <t>WILDE</t>
  </si>
  <si>
    <t>WILDERNESS P.T.</t>
  </si>
  <si>
    <t>WILSONA</t>
  </si>
  <si>
    <t>WIMBLEDON</t>
  </si>
  <si>
    <t>WINDING P.T.</t>
  </si>
  <si>
    <t>WINDSOR_HILLS</t>
  </si>
  <si>
    <t>WOODRUFF</t>
  </si>
  <si>
    <t>WOODVILLE</t>
  </si>
  <si>
    <t>WRIGHTWOOD</t>
  </si>
  <si>
    <t>YANKEE P.T.</t>
  </si>
  <si>
    <t>YERMO</t>
  </si>
  <si>
    <t>YORBA_LINDA</t>
  </si>
  <si>
    <t>YUCAIPA</t>
  </si>
  <si>
    <t>YUCCA</t>
  </si>
  <si>
    <t>YUKON</t>
  </si>
  <si>
    <t>ZACK</t>
  </si>
  <si>
    <t>ZANJA</t>
  </si>
  <si>
    <t>ZIGGY P.T.</t>
  </si>
  <si>
    <t>ASub_DMS</t>
  </si>
  <si>
    <t>ASub_AOR</t>
  </si>
  <si>
    <t>DMS NonTelDev</t>
  </si>
  <si>
    <t>Test AOR 1</t>
  </si>
  <si>
    <t>Test AOR 2</t>
  </si>
  <si>
    <t>All</t>
  </si>
  <si>
    <t>Dynamic Alarm Limits</t>
  </si>
  <si>
    <t>PNAControlAccess</t>
  </si>
  <si>
    <t>PNADisplayAccess</t>
  </si>
  <si>
    <t>XA/21 System</t>
  </si>
  <si>
    <t>Test</t>
  </si>
  <si>
    <t>TESTING_00</t>
  </si>
  <si>
    <t>Control All</t>
  </si>
  <si>
    <t>Devers All</t>
  </si>
  <si>
    <t>Eldorado All</t>
  </si>
  <si>
    <t>El Nido All</t>
  </si>
  <si>
    <t>Lighthipe All</t>
  </si>
  <si>
    <t>Lugo All</t>
  </si>
  <si>
    <t>Mesa All</t>
  </si>
  <si>
    <t>Mira Loma All</t>
  </si>
  <si>
    <t>Orange County All</t>
  </si>
  <si>
    <t>ALL-DCLS EAST</t>
  </si>
  <si>
    <t>ALL-DCLS NORTH</t>
  </si>
  <si>
    <t>ALL-DCLS SOUTH</t>
  </si>
  <si>
    <t>ALL-DCLS WEST</t>
  </si>
  <si>
    <t>Rector All</t>
  </si>
  <si>
    <t>Valley All</t>
  </si>
  <si>
    <t>Ventura All</t>
  </si>
  <si>
    <t>Vincent All</t>
  </si>
  <si>
    <t>Vista All</t>
  </si>
  <si>
    <t>zzTestSwitch</t>
  </si>
  <si>
    <t>zzTestOther</t>
  </si>
  <si>
    <t>SANTA ANA LAB</t>
  </si>
  <si>
    <t>CHINO LAB</t>
  </si>
  <si>
    <t>WESTMINISTER LAB</t>
  </si>
  <si>
    <t>PSC_ALL</t>
  </si>
  <si>
    <t>EL CASCO</t>
  </si>
  <si>
    <t>EL CASCO_30</t>
  </si>
  <si>
    <t>EL CASCO_31</t>
  </si>
  <si>
    <t>EL CASCO_34</t>
  </si>
  <si>
    <t>EL CASCO_40</t>
  </si>
  <si>
    <t>EL CASCO_77</t>
  </si>
  <si>
    <t>ALL-PSC MAINT</t>
  </si>
  <si>
    <t>GCC-LOADSHED</t>
  </si>
  <si>
    <t>PSC-DMC</t>
  </si>
  <si>
    <t>PSC-PSC ALL</t>
  </si>
  <si>
    <t>PSC-PSC MAINT</t>
  </si>
  <si>
    <t>SYS-TSM APPS</t>
  </si>
  <si>
    <t>TO_BE_DELETED</t>
  </si>
  <si>
    <t>TSS-TS SCHOOL</t>
  </si>
  <si>
    <t>ZZE-EASTERN LS</t>
  </si>
  <si>
    <t>ZZE-EASTERN LS ALARM</t>
  </si>
  <si>
    <t>ZZN-NORTHERN LS</t>
  </si>
  <si>
    <t>ZZN-NORTHERN LS ALARM</t>
  </si>
  <si>
    <t>ZZS-SOUTHERN LS</t>
  </si>
  <si>
    <t>ZZS-SOUTHERN LS ALARM</t>
  </si>
  <si>
    <t>ZZW-WESTERN LS</t>
  </si>
  <si>
    <t>ZZW-WESTERN LS ALARM</t>
  </si>
  <si>
    <t>PALMETTO_34</t>
  </si>
  <si>
    <t>CATALINA_61</t>
  </si>
  <si>
    <t>ALAMITOS_46</t>
  </si>
  <si>
    <t>ANTELOPE_36</t>
  </si>
  <si>
    <t>ANTELOPE_52</t>
  </si>
  <si>
    <t>ANTELOPE_53</t>
  </si>
  <si>
    <t>BAILEY_36</t>
  </si>
  <si>
    <t>BARRE_29</t>
  </si>
  <si>
    <t>BARRE_33</t>
  </si>
  <si>
    <t>BARRE_48</t>
  </si>
  <si>
    <t>BLACK PEAK_87</t>
  </si>
  <si>
    <t>BLYTHE WALC_87</t>
  </si>
  <si>
    <t>CENTER_32</t>
  </si>
  <si>
    <t>CENTER_47</t>
  </si>
  <si>
    <t>CENTER_22</t>
  </si>
  <si>
    <t>CENTER_48</t>
  </si>
  <si>
    <t>CHINO_26</t>
  </si>
  <si>
    <t>CHINO_34</t>
  </si>
  <si>
    <t>DEL AMO_32</t>
  </si>
  <si>
    <t>DEL AMO_47</t>
  </si>
  <si>
    <t>DEL AMO_46</t>
  </si>
  <si>
    <t>DEL AMO_48</t>
  </si>
  <si>
    <t>DEVERS_73</t>
  </si>
  <si>
    <t>DEVERS_77</t>
  </si>
  <si>
    <t>DEVERS_79</t>
  </si>
  <si>
    <t>DEVERS_84</t>
  </si>
  <si>
    <t>DEVERS_31</t>
  </si>
  <si>
    <t>EAGLE MOUNTAIN_87</t>
  </si>
  <si>
    <t>EAGLE MOUNTAIN_26</t>
  </si>
  <si>
    <t>EAGLE ROCK_22</t>
  </si>
  <si>
    <t>EAGLE ROCK_27</t>
  </si>
  <si>
    <t>EAGLE ROCK_59</t>
  </si>
  <si>
    <t>EL NIDO_42</t>
  </si>
  <si>
    <t>EL NIDO_44</t>
  </si>
  <si>
    <t>ELDORADO_72</t>
  </si>
  <si>
    <t>ELLIS_29</t>
  </si>
  <si>
    <t>ELLIS_43</t>
  </si>
  <si>
    <t>ELLIS_33</t>
  </si>
  <si>
    <t>ETIWANDA_30</t>
  </si>
  <si>
    <t>GOLETA_49</t>
  </si>
  <si>
    <t>GOLETA_39</t>
  </si>
  <si>
    <t>GOULD_27</t>
  </si>
  <si>
    <t>HINSON_46</t>
  </si>
  <si>
    <t>HINSON_32</t>
  </si>
  <si>
    <t>INYO SCE_85</t>
  </si>
  <si>
    <t>JOHANNA_29</t>
  </si>
  <si>
    <t>JOHANNA_33</t>
  </si>
  <si>
    <t>JOHANNA_43</t>
  </si>
  <si>
    <t>JOHANNA_48</t>
  </si>
  <si>
    <t>KRAMER_73</t>
  </si>
  <si>
    <t>KRAMER_86</t>
  </si>
  <si>
    <t>LA CIENEGA_42</t>
  </si>
  <si>
    <t>LA CIENEGA_44</t>
  </si>
  <si>
    <t>LA FRESA_44</t>
  </si>
  <si>
    <t>LAGUNA BELL_22</t>
  </si>
  <si>
    <t>LAGUNA BELL_32</t>
  </si>
  <si>
    <t>LIGHTHIPE_32</t>
  </si>
  <si>
    <t>LIGHTHIPE_46</t>
  </si>
  <si>
    <t>MESA_27</t>
  </si>
  <si>
    <t>MESA_32</t>
  </si>
  <si>
    <t>MESA_47</t>
  </si>
  <si>
    <t>MESA_22</t>
  </si>
  <si>
    <t>MIRA LOMA_30</t>
  </si>
  <si>
    <t>MIRA LOMA_34</t>
  </si>
  <si>
    <t>MOORPARK_35</t>
  </si>
  <si>
    <t>MOORPARK_39</t>
  </si>
  <si>
    <t>MOORPARK_49</t>
  </si>
  <si>
    <t>MOORPARK_59</t>
  </si>
  <si>
    <t>MWD SYSTEM_84</t>
  </si>
  <si>
    <t>OLINDA_47</t>
  </si>
  <si>
    <t>OLINDA_48</t>
  </si>
  <si>
    <t>PADUA_26</t>
  </si>
  <si>
    <t>PADUA_30</t>
  </si>
  <si>
    <t>PADUA_34</t>
  </si>
  <si>
    <t>PARDEE_39</t>
  </si>
  <si>
    <t>PARKER_87</t>
  </si>
  <si>
    <t>RECTOR_50</t>
  </si>
  <si>
    <t>RECTOR_51</t>
  </si>
  <si>
    <t>RECTOR_52</t>
  </si>
  <si>
    <t>RECTOR_53</t>
  </si>
  <si>
    <t>RIO HONDO_22</t>
  </si>
  <si>
    <t>RIO HONDO_26</t>
  </si>
  <si>
    <t>RIO HONDO_27</t>
  </si>
  <si>
    <t>SAN BERNARDINO_31</t>
  </si>
  <si>
    <t>SAN BERNARDINO_40</t>
  </si>
  <si>
    <t>SANTA CLARA_39</t>
  </si>
  <si>
    <t>SANTIAGO_33</t>
  </si>
  <si>
    <t>SANTIAGO_48</t>
  </si>
  <si>
    <t>SANTIAGO_43</t>
  </si>
  <si>
    <t>SAUGUS_35</t>
  </si>
  <si>
    <t>SAUGUS_59</t>
  </si>
  <si>
    <t>SPRINGVILLE_51</t>
  </si>
  <si>
    <t>VALLEY_77</t>
  </si>
  <si>
    <t>VALLEY_88</t>
  </si>
  <si>
    <t>VESTAL_51</t>
  </si>
  <si>
    <t>VESTAL_53</t>
  </si>
  <si>
    <t>VICTOR_73</t>
  </si>
  <si>
    <t>VIEJO_43</t>
  </si>
  <si>
    <t>VILLA PARK_48</t>
  </si>
  <si>
    <t>VILLA PARK_29</t>
  </si>
  <si>
    <t>VILLA PARK_43</t>
  </si>
  <si>
    <t>VISTA_31</t>
  </si>
  <si>
    <t>VISTA_34</t>
  </si>
  <si>
    <t>VISTA_40</t>
  </si>
  <si>
    <t>VISTA_77</t>
  </si>
  <si>
    <t>VISTA_30</t>
  </si>
  <si>
    <t>WALC SYSTEM_87</t>
  </si>
  <si>
    <t>WALNUT_26</t>
  </si>
  <si>
    <t>WALNUT_27</t>
  </si>
  <si>
    <t>BIG CREEK SYSTEM_50</t>
  </si>
  <si>
    <t>LDWP SYSTEM_85</t>
  </si>
  <si>
    <t>LUGO_73</t>
  </si>
  <si>
    <t>LUGO_86</t>
  </si>
  <si>
    <t>NEVADA POWER_72</t>
  </si>
  <si>
    <t>NEVADA POWER_86</t>
  </si>
  <si>
    <t>PGAE SYSTEM_36</t>
  </si>
  <si>
    <t>SDGE SYSTEM_43</t>
  </si>
  <si>
    <t>VINCENT_36</t>
  </si>
  <si>
    <t>VINCENT_39</t>
  </si>
  <si>
    <t>VINCENT_52</t>
  </si>
  <si>
    <t>VINCENT_59</t>
  </si>
  <si>
    <t>TEMP</t>
  </si>
  <si>
    <t>BIG CREEK SYSTEM</t>
  </si>
  <si>
    <t>BLACK PEAK</t>
  </si>
  <si>
    <t>BLYTHE WALC</t>
  </si>
  <si>
    <t>DEL AMO</t>
  </si>
  <si>
    <t>EAGLE MOUNTAIN</t>
  </si>
  <si>
    <t>EAGLE ROCK</t>
  </si>
  <si>
    <t>EL NIDO</t>
  </si>
  <si>
    <t>INYO SCE</t>
  </si>
  <si>
    <t>LA CIENEGA</t>
  </si>
  <si>
    <t>LA FRESA</t>
  </si>
  <si>
    <t>LAGUNA BELL</t>
  </si>
  <si>
    <t>LDWP SYSTEM</t>
  </si>
  <si>
    <t>MIRA LOMA</t>
  </si>
  <si>
    <t>MWD SYSTEM</t>
  </si>
  <si>
    <t>NEVADA POWER</t>
  </si>
  <si>
    <t>PARDEE</t>
  </si>
  <si>
    <t>PGAE SYSTEM</t>
  </si>
  <si>
    <t>RIO HONDO</t>
  </si>
  <si>
    <t>SAN BERNARDINO</t>
  </si>
  <si>
    <t>SANTA CLARA</t>
  </si>
  <si>
    <t>SDGE SYSTEM</t>
  </si>
  <si>
    <t>VILLA PARK</t>
  </si>
  <si>
    <t>VINCENT</t>
  </si>
  <si>
    <t>WALC SYSTEM</t>
  </si>
  <si>
    <t>22_MONTEBELLO</t>
  </si>
  <si>
    <t>26_COVINA</t>
  </si>
  <si>
    <t>27_MONROVIA</t>
  </si>
  <si>
    <t>29_SANTA ANA</t>
  </si>
  <si>
    <t>30_FOOTHILL</t>
  </si>
  <si>
    <t>31_REDLANDS</t>
  </si>
  <si>
    <t>32_COMPTON</t>
  </si>
  <si>
    <t>33_HUNTINGTON BEACH</t>
  </si>
  <si>
    <t>34_ONTARIO</t>
  </si>
  <si>
    <t>35_THOUSAND OAKS</t>
  </si>
  <si>
    <t>36_ANTELOPE VALLEY</t>
  </si>
  <si>
    <t>39_VENTURA</t>
  </si>
  <si>
    <t>40_ARROWHEAD</t>
  </si>
  <si>
    <t>42_SANTA MONICA</t>
  </si>
  <si>
    <t>43_SADDLEBACK</t>
  </si>
  <si>
    <t>44_SOUTH BAY</t>
  </si>
  <si>
    <t>46_LONG BEACH</t>
  </si>
  <si>
    <t>47_WHITTIER</t>
  </si>
  <si>
    <t>48_FULLERTON</t>
  </si>
  <si>
    <t>49_SANTA BARBARA</t>
  </si>
  <si>
    <t>50_SHAVER LAKE</t>
  </si>
  <si>
    <t>52_TEHACHAPI</t>
  </si>
  <si>
    <t>53_KERNVILLE</t>
  </si>
  <si>
    <t>59_VALENCIA</t>
  </si>
  <si>
    <t>61_CATALINA</t>
  </si>
  <si>
    <t>72_BARSTOW</t>
  </si>
  <si>
    <t>73_VICTORVILLE</t>
  </si>
  <si>
    <t>77_MENIFEE</t>
  </si>
  <si>
    <t>79_PALM SPRINGS</t>
  </si>
  <si>
    <t>84_TWENTYNINE PALMS</t>
  </si>
  <si>
    <t>85_BISHOP</t>
  </si>
  <si>
    <t>86_RIDGECREST</t>
  </si>
  <si>
    <t>87_BLYTHE</t>
  </si>
  <si>
    <t>88_WILDOMAR</t>
  </si>
  <si>
    <t>99_FOREIGN</t>
  </si>
  <si>
    <t>51_SAN JOAQUIN VALLE</t>
  </si>
  <si>
    <t>PALMETTO_00</t>
  </si>
  <si>
    <t>CHINO_00</t>
  </si>
  <si>
    <t>MIRA LOMA_00</t>
  </si>
  <si>
    <t>BAILEY_59</t>
  </si>
  <si>
    <t>BARRE_46</t>
  </si>
  <si>
    <t>BARRE_47</t>
  </si>
  <si>
    <t>BLYTHE WALC_84</t>
  </si>
  <si>
    <t>EAGLE ROCK_42</t>
  </si>
  <si>
    <t>LIGHTHIPE_22</t>
  </si>
  <si>
    <t>LIGHTHIPE_34</t>
  </si>
  <si>
    <t>MIRA LOMA_47</t>
  </si>
  <si>
    <t>SANTIAGO_29</t>
  </si>
  <si>
    <t>SAUGUS_39</t>
  </si>
  <si>
    <t>VALLEY_34</t>
  </si>
  <si>
    <t>VALLEY_73</t>
  </si>
  <si>
    <t>LA FRESA_32</t>
  </si>
  <si>
    <t>LA FRESA_42</t>
  </si>
  <si>
    <t>ETIWANDA_34</t>
  </si>
  <si>
    <t>LAGUNA BELL_46</t>
  </si>
  <si>
    <t>LIGHTHIPE_47</t>
  </si>
  <si>
    <t>KRAMER_72</t>
  </si>
  <si>
    <t>Device Monitor Control</t>
  </si>
  <si>
    <t>ALL SYSTEM</t>
  </si>
  <si>
    <t>DMC</t>
  </si>
  <si>
    <t>GOLETA_36</t>
  </si>
  <si>
    <t>Z_EMS</t>
  </si>
  <si>
    <t>SYSTEM MODE CONTROL</t>
  </si>
  <si>
    <t>EAST</t>
  </si>
  <si>
    <t>SwCtr</t>
  </si>
  <si>
    <t>No Ctrl User All Distric</t>
  </si>
  <si>
    <t>All District Apparatus</t>
  </si>
  <si>
    <t>Lighthipe Switch Center</t>
  </si>
  <si>
    <t>No Ctrl User All Abanks</t>
  </si>
  <si>
    <t>All PSC No Ctrl Prod</t>
  </si>
  <si>
    <t>All TDBU Sup No Control</t>
  </si>
  <si>
    <t>GSOC Users</t>
  </si>
  <si>
    <t>All Test Control User</t>
  </si>
  <si>
    <t>All Appar Test User</t>
  </si>
  <si>
    <t>Vincent Switch Center</t>
  </si>
  <si>
    <t>Orange County Switch Ctr</t>
  </si>
  <si>
    <t>Rector Switch Center</t>
  </si>
  <si>
    <t>Devers Switch Center</t>
  </si>
  <si>
    <t>Catalina Operations</t>
  </si>
  <si>
    <t>Mira Loma Switch Center</t>
  </si>
  <si>
    <t>Training Control User</t>
  </si>
  <si>
    <t>Mesa Switch Center</t>
  </si>
  <si>
    <t>Vista Switch Center</t>
  </si>
  <si>
    <t>El Nido Switch Center</t>
  </si>
  <si>
    <t>Eldorado Switch Center</t>
  </si>
  <si>
    <t>Ventura Switch Center</t>
  </si>
  <si>
    <t>Test AOR Asgn 1</t>
  </si>
  <si>
    <t>Control Switch Center</t>
  </si>
  <si>
    <t>Lugo Switch Center</t>
  </si>
  <si>
    <t>Valley Switch Center</t>
  </si>
  <si>
    <t>Test AOR Assign 3</t>
  </si>
  <si>
    <t>Asub_DMS</t>
  </si>
  <si>
    <t>null</t>
  </si>
  <si>
    <t>Asub_AOR_[formula]</t>
  </si>
  <si>
    <t>SwCtr_[formula]</t>
  </si>
  <si>
    <t>Asub_AOR_[values]</t>
  </si>
  <si>
    <t>SwCtr_[values]</t>
  </si>
  <si>
    <t>Circuit No</t>
  </si>
  <si>
    <t>Circuit Name</t>
  </si>
  <si>
    <t>Subst Id</t>
  </si>
  <si>
    <t>Voltage</t>
  </si>
  <si>
    <t>Substation #</t>
  </si>
  <si>
    <t>Dist No</t>
  </si>
  <si>
    <t>10526</t>
  </si>
  <si>
    <t>LISTON</t>
  </si>
  <si>
    <t>5069</t>
  </si>
  <si>
    <t>12KV</t>
  </si>
  <si>
    <t>5679</t>
  </si>
  <si>
    <t>34</t>
  </si>
  <si>
    <t>12000</t>
  </si>
  <si>
    <t>MISSION</t>
  </si>
  <si>
    <t>16KV</t>
  </si>
  <si>
    <t>SAN FERNANDO</t>
  </si>
  <si>
    <t>5550</t>
  </si>
  <si>
    <t>59</t>
  </si>
  <si>
    <t>12011</t>
  </si>
  <si>
    <t>MIST</t>
  </si>
  <si>
    <t>5538</t>
  </si>
  <si>
    <t>5372</t>
  </si>
  <si>
    <t>49</t>
  </si>
  <si>
    <t>12040</t>
  </si>
  <si>
    <t>MOFFITT</t>
  </si>
  <si>
    <t>5033</t>
  </si>
  <si>
    <t>LEMON COVE</t>
  </si>
  <si>
    <t>5316</t>
  </si>
  <si>
    <t>51</t>
  </si>
  <si>
    <t>12083</t>
  </si>
  <si>
    <t>MONACHE</t>
  </si>
  <si>
    <t>5323</t>
  </si>
  <si>
    <t>00020</t>
  </si>
  <si>
    <t>ABBEY</t>
  </si>
  <si>
    <t>5303</t>
  </si>
  <si>
    <t>00038</t>
  </si>
  <si>
    <t>ACCESS</t>
  </si>
  <si>
    <t>2260</t>
  </si>
  <si>
    <t>50</t>
  </si>
  <si>
    <t>00040</t>
  </si>
  <si>
    <t>ACALA</t>
  </si>
  <si>
    <t>5321</t>
  </si>
  <si>
    <t>12085</t>
  </si>
  <si>
    <t>MONARCH</t>
  </si>
  <si>
    <t>5580</t>
  </si>
  <si>
    <t>35</t>
  </si>
  <si>
    <t>00042</t>
  </si>
  <si>
    <t>ACE</t>
  </si>
  <si>
    <t>5055</t>
  </si>
  <si>
    <t>00045</t>
  </si>
  <si>
    <t>ACADEMY</t>
  </si>
  <si>
    <t>5557</t>
  </si>
  <si>
    <t>12090</t>
  </si>
  <si>
    <t>MONROE</t>
  </si>
  <si>
    <t>5333</t>
  </si>
  <si>
    <t>12100</t>
  </si>
  <si>
    <t>MONSON</t>
  </si>
  <si>
    <t>OAK GROVE</t>
  </si>
  <si>
    <t>5337</t>
  </si>
  <si>
    <t>10403</t>
  </si>
  <si>
    <t>LESLIE</t>
  </si>
  <si>
    <t>5023</t>
  </si>
  <si>
    <t>4KV</t>
  </si>
  <si>
    <t>5245</t>
  </si>
  <si>
    <t>42</t>
  </si>
  <si>
    <t>10430</t>
  </si>
  <si>
    <t>5073</t>
  </si>
  <si>
    <t>5714</t>
  </si>
  <si>
    <t>32</t>
  </si>
  <si>
    <t>12112</t>
  </si>
  <si>
    <t>MONTARA</t>
  </si>
  <si>
    <t>33KV</t>
  </si>
  <si>
    <t>8110</t>
  </si>
  <si>
    <t>72</t>
  </si>
  <si>
    <t>00050</t>
  </si>
  <si>
    <t>ACROBAT</t>
  </si>
  <si>
    <t>5539</t>
  </si>
  <si>
    <t>36</t>
  </si>
  <si>
    <t>12131</t>
  </si>
  <si>
    <t>MONTGOMERY</t>
  </si>
  <si>
    <t>10435</t>
  </si>
  <si>
    <t>LIBERATOR</t>
  </si>
  <si>
    <t>5207</t>
  </si>
  <si>
    <t>44</t>
  </si>
  <si>
    <t>00092</t>
  </si>
  <si>
    <t>ADELANTO</t>
  </si>
  <si>
    <t>8049</t>
  </si>
  <si>
    <t>73</t>
  </si>
  <si>
    <t>10453</t>
  </si>
  <si>
    <t>LIDUMS</t>
  </si>
  <si>
    <t>5211</t>
  </si>
  <si>
    <t>00015</t>
  </si>
  <si>
    <t>ABANA</t>
  </si>
  <si>
    <t>5791</t>
  </si>
  <si>
    <t>46</t>
  </si>
  <si>
    <t>00021</t>
  </si>
  <si>
    <t>ABERDEEN</t>
  </si>
  <si>
    <t>5788</t>
  </si>
  <si>
    <t>12159</t>
  </si>
  <si>
    <t>MOONGLOW</t>
  </si>
  <si>
    <t>QUARTZ HILL</t>
  </si>
  <si>
    <t>5566</t>
  </si>
  <si>
    <t>00142</t>
  </si>
  <si>
    <t>AGNEW</t>
  </si>
  <si>
    <t>RUSH CREEK</t>
  </si>
  <si>
    <t>2514</t>
  </si>
  <si>
    <t>85</t>
  </si>
  <si>
    <t>00171</t>
  </si>
  <si>
    <t>AIRBUS</t>
  </si>
  <si>
    <t>5599</t>
  </si>
  <si>
    <t>10458</t>
  </si>
  <si>
    <t>LILAC</t>
  </si>
  <si>
    <t>ROLLING HILLS</t>
  </si>
  <si>
    <t>5252</t>
  </si>
  <si>
    <t>00180</t>
  </si>
  <si>
    <t>AIRPORT</t>
  </si>
  <si>
    <t>5514</t>
  </si>
  <si>
    <t>10460</t>
  </si>
  <si>
    <t>LILY</t>
  </si>
  <si>
    <t>5766</t>
  </si>
  <si>
    <t>10480</t>
  </si>
  <si>
    <t>LIME</t>
  </si>
  <si>
    <t>5735</t>
  </si>
  <si>
    <t>12175</t>
  </si>
  <si>
    <t>MORELAND</t>
  </si>
  <si>
    <t>SANTA SUSANA</t>
  </si>
  <si>
    <t>5532</t>
  </si>
  <si>
    <t>00210</t>
  </si>
  <si>
    <t>ALAMAR</t>
  </si>
  <si>
    <t>5520</t>
  </si>
  <si>
    <t>00291</t>
  </si>
  <si>
    <t>ADOLFO</t>
  </si>
  <si>
    <t>5517</t>
  </si>
  <si>
    <t>39</t>
  </si>
  <si>
    <t>00300</t>
  </si>
  <si>
    <t>ALFALFA</t>
  </si>
  <si>
    <t>5530</t>
  </si>
  <si>
    <t>12210</t>
  </si>
  <si>
    <t>MORTON</t>
  </si>
  <si>
    <t>00023</t>
  </si>
  <si>
    <t>ABLE</t>
  </si>
  <si>
    <t>00304</t>
  </si>
  <si>
    <t>ALFREDO</t>
  </si>
  <si>
    <t>5577</t>
  </si>
  <si>
    <t>10515</t>
  </si>
  <si>
    <t>LISA</t>
  </si>
  <si>
    <t>5229</t>
  </si>
  <si>
    <t>12317</t>
  </si>
  <si>
    <t>MT. GIVENS</t>
  </si>
  <si>
    <t>2.4KV</t>
  </si>
  <si>
    <t>7547</t>
  </si>
  <si>
    <t>12325</t>
  </si>
  <si>
    <t>MULE CANYON</t>
  </si>
  <si>
    <t>8268</t>
  </si>
  <si>
    <t>00026</t>
  </si>
  <si>
    <t>ABRI</t>
  </si>
  <si>
    <t>5781</t>
  </si>
  <si>
    <t>00406</t>
  </si>
  <si>
    <t>ALVARADO</t>
  </si>
  <si>
    <t>5587</t>
  </si>
  <si>
    <t>10560</t>
  </si>
  <si>
    <t>LLEWELLYN</t>
  </si>
  <si>
    <t>5215</t>
  </si>
  <si>
    <t>00407</t>
  </si>
  <si>
    <t>ALVORD</t>
  </si>
  <si>
    <t>8047</t>
  </si>
  <si>
    <t>10577</t>
  </si>
  <si>
    <t>LOBBY</t>
  </si>
  <si>
    <t>5723</t>
  </si>
  <si>
    <t>00412</t>
  </si>
  <si>
    <t>AMANDA</t>
  </si>
  <si>
    <t>12340</t>
  </si>
  <si>
    <t>MUGU</t>
  </si>
  <si>
    <t>5505</t>
  </si>
  <si>
    <t>00060</t>
  </si>
  <si>
    <t>ADA</t>
  </si>
  <si>
    <t>5756</t>
  </si>
  <si>
    <t>12350</t>
  </si>
  <si>
    <t>MULHOLLAND</t>
  </si>
  <si>
    <t>5239</t>
  </si>
  <si>
    <t>00480</t>
  </si>
  <si>
    <t>ANACAPA</t>
  </si>
  <si>
    <t>SANTA BARBARA</t>
  </si>
  <si>
    <t>5531</t>
  </si>
  <si>
    <t>00484</t>
  </si>
  <si>
    <t>ANACONDA</t>
  </si>
  <si>
    <t>NORTH OAKS</t>
  </si>
  <si>
    <t>5542</t>
  </si>
  <si>
    <t>00070</t>
  </si>
  <si>
    <t>ADAK</t>
  </si>
  <si>
    <t>5241</t>
  </si>
  <si>
    <t>17903</t>
  </si>
  <si>
    <t>TIN MINE</t>
  </si>
  <si>
    <t>EL SOBRANTE</t>
  </si>
  <si>
    <t>8159</t>
  </si>
  <si>
    <t>17912</t>
  </si>
  <si>
    <t>TITUS</t>
  </si>
  <si>
    <t>5614</t>
  </si>
  <si>
    <t>12370</t>
  </si>
  <si>
    <t>MUROC</t>
  </si>
  <si>
    <t>00090</t>
  </si>
  <si>
    <t>ADAIR</t>
  </si>
  <si>
    <t>5785</t>
  </si>
  <si>
    <t>00494</t>
  </si>
  <si>
    <t>ANAKIN</t>
  </si>
  <si>
    <t>5522</t>
  </si>
  <si>
    <t>12400</t>
  </si>
  <si>
    <t>MUSEUM</t>
  </si>
  <si>
    <t>5545</t>
  </si>
  <si>
    <t>10600</t>
  </si>
  <si>
    <t>LOCAL</t>
  </si>
  <si>
    <t>5201</t>
  </si>
  <si>
    <t>00091</t>
  </si>
  <si>
    <t>ADDIS</t>
  </si>
  <si>
    <t>5232</t>
  </si>
  <si>
    <t>12410</t>
  </si>
  <si>
    <t>MUSICK</t>
  </si>
  <si>
    <t>7KV</t>
  </si>
  <si>
    <t>BIG CREEK 2</t>
  </si>
  <si>
    <t>5302</t>
  </si>
  <si>
    <t>12420</t>
  </si>
  <si>
    <t>MUSSEL</t>
  </si>
  <si>
    <t>5310</t>
  </si>
  <si>
    <t>00500</t>
  </si>
  <si>
    <t>ANAPAMU</t>
  </si>
  <si>
    <t>00560</t>
  </si>
  <si>
    <t>ANGUS</t>
  </si>
  <si>
    <t>5510</t>
  </si>
  <si>
    <t>10620</t>
  </si>
  <si>
    <t>LOCK</t>
  </si>
  <si>
    <t>5213</t>
  </si>
  <si>
    <t>00094</t>
  </si>
  <si>
    <t>ADMIRAL</t>
  </si>
  <si>
    <t>5722</t>
  </si>
  <si>
    <t>10640</t>
  </si>
  <si>
    <t>LOFTUS</t>
  </si>
  <si>
    <t>5814</t>
  </si>
  <si>
    <t>47</t>
  </si>
  <si>
    <t>00649</t>
  </si>
  <si>
    <t>APPLETON</t>
  </si>
  <si>
    <t>12425</t>
  </si>
  <si>
    <t>MUSTANG</t>
  </si>
  <si>
    <t>5347</t>
  </si>
  <si>
    <t>53</t>
  </si>
  <si>
    <t>10653</t>
  </si>
  <si>
    <t>TICKET</t>
  </si>
  <si>
    <t>5796</t>
  </si>
  <si>
    <t>00705</t>
  </si>
  <si>
    <t>ARLENE</t>
  </si>
  <si>
    <t>5560</t>
  </si>
  <si>
    <t>00750</t>
  </si>
  <si>
    <t>ARMOUR</t>
  </si>
  <si>
    <t>5524</t>
  </si>
  <si>
    <t>00110</t>
  </si>
  <si>
    <t>ADRIATIC</t>
  </si>
  <si>
    <t>5745</t>
  </si>
  <si>
    <t>00760</t>
  </si>
  <si>
    <t>ARNEILL</t>
  </si>
  <si>
    <t>12507</t>
  </si>
  <si>
    <t>NASA</t>
  </si>
  <si>
    <t>00810</t>
  </si>
  <si>
    <t>ASSEMBLY</t>
  </si>
  <si>
    <t>5548</t>
  </si>
  <si>
    <t>10668</t>
  </si>
  <si>
    <t>LOMBARD</t>
  </si>
  <si>
    <t>5798</t>
  </si>
  <si>
    <t>00112</t>
  </si>
  <si>
    <t>AFTON</t>
  </si>
  <si>
    <t>5797</t>
  </si>
  <si>
    <t>00140</t>
  </si>
  <si>
    <t>AGNES</t>
  </si>
  <si>
    <t>00160</t>
  </si>
  <si>
    <t>AGRA</t>
  </si>
  <si>
    <t>5074</t>
  </si>
  <si>
    <t>12523</t>
  </si>
  <si>
    <t>NASSAU</t>
  </si>
  <si>
    <t>00814</t>
  </si>
  <si>
    <t>ASTOR</t>
  </si>
  <si>
    <t>10680</t>
  </si>
  <si>
    <t>LOMITA</t>
  </si>
  <si>
    <t>00840</t>
  </si>
  <si>
    <t>ATMORE</t>
  </si>
  <si>
    <t>5579</t>
  </si>
  <si>
    <t>10689</t>
  </si>
  <si>
    <t>LONGHORN</t>
  </si>
  <si>
    <t>00168</t>
  </si>
  <si>
    <t>AHOY</t>
  </si>
  <si>
    <t>12540</t>
  </si>
  <si>
    <t>NAUMANN</t>
  </si>
  <si>
    <t>5552</t>
  </si>
  <si>
    <t>00870</t>
  </si>
  <si>
    <t>AURORA</t>
  </si>
  <si>
    <t>5328</t>
  </si>
  <si>
    <t>00169</t>
  </si>
  <si>
    <t>AIR</t>
  </si>
  <si>
    <t>00170</t>
  </si>
  <si>
    <t>AIRCRAFT</t>
  </si>
  <si>
    <t>5217</t>
  </si>
  <si>
    <t>00220</t>
  </si>
  <si>
    <t>ALAMEDA</t>
  </si>
  <si>
    <t>5772</t>
  </si>
  <si>
    <t>10700</t>
  </si>
  <si>
    <t>LOOP</t>
  </si>
  <si>
    <t>STATE STREET</t>
  </si>
  <si>
    <t>5755</t>
  </si>
  <si>
    <t>00879</t>
  </si>
  <si>
    <t>AUTUMN</t>
  </si>
  <si>
    <t>2611</t>
  </si>
  <si>
    <t>12564</t>
  </si>
  <si>
    <t>NEARGATE</t>
  </si>
  <si>
    <t>5576</t>
  </si>
  <si>
    <t>00230</t>
  </si>
  <si>
    <t>ALAMO</t>
  </si>
  <si>
    <t>5790</t>
  </si>
  <si>
    <t>00880</t>
  </si>
  <si>
    <t>AVOCADO</t>
  </si>
  <si>
    <t>7017</t>
  </si>
  <si>
    <t>00890</t>
  </si>
  <si>
    <t>AYERSMAN</t>
  </si>
  <si>
    <t>7018</t>
  </si>
  <si>
    <t>00975</t>
  </si>
  <si>
    <t>BADWATER</t>
  </si>
  <si>
    <t>7054</t>
  </si>
  <si>
    <t>86</t>
  </si>
  <si>
    <t>00990</t>
  </si>
  <si>
    <t>BALCOM</t>
  </si>
  <si>
    <t>00240</t>
  </si>
  <si>
    <t>ALASKA</t>
  </si>
  <si>
    <t>10708</t>
  </si>
  <si>
    <t>LOQUAT</t>
  </si>
  <si>
    <t>5269</t>
  </si>
  <si>
    <t>12616</t>
  </si>
  <si>
    <t>NERO</t>
  </si>
  <si>
    <t>5594</t>
  </si>
  <si>
    <t>01030</t>
  </si>
  <si>
    <t>BALL</t>
  </si>
  <si>
    <t>5315</t>
  </si>
  <si>
    <t>01053</t>
  </si>
  <si>
    <t>BALSAM</t>
  </si>
  <si>
    <t>8087</t>
  </si>
  <si>
    <t>10717</t>
  </si>
  <si>
    <t>LORETA</t>
  </si>
  <si>
    <t>5740</t>
  </si>
  <si>
    <t>00245</t>
  </si>
  <si>
    <t>ALBACORE</t>
  </si>
  <si>
    <t>01073</t>
  </si>
  <si>
    <t>BANTA</t>
  </si>
  <si>
    <t>LEE VINING</t>
  </si>
  <si>
    <t>2561</t>
  </si>
  <si>
    <t>01090</t>
  </si>
  <si>
    <t>BARD</t>
  </si>
  <si>
    <t>7058</t>
  </si>
  <si>
    <t>10774</t>
  </si>
  <si>
    <t>LUCIA</t>
  </si>
  <si>
    <t>5768</t>
  </si>
  <si>
    <t>01096</t>
  </si>
  <si>
    <t>BAROID</t>
  </si>
  <si>
    <t>8283</t>
  </si>
  <si>
    <t>12635</t>
  </si>
  <si>
    <t>NEVCAL</t>
  </si>
  <si>
    <t>GEORGE A.F.B.</t>
  </si>
  <si>
    <t>8149</t>
  </si>
  <si>
    <t>12670</t>
  </si>
  <si>
    <t>NEWMAN</t>
  </si>
  <si>
    <t>5320</t>
  </si>
  <si>
    <t>01170</t>
  </si>
  <si>
    <t>BARRINGTON</t>
  </si>
  <si>
    <t>10777</t>
  </si>
  <si>
    <t>LUCKMAN</t>
  </si>
  <si>
    <t>00247</t>
  </si>
  <si>
    <t>ALBATROSS</t>
  </si>
  <si>
    <t>SANTA MONICA</t>
  </si>
  <si>
    <t>5231</t>
  </si>
  <si>
    <t>12690</t>
  </si>
  <si>
    <t>NICKERSON</t>
  </si>
  <si>
    <t>01191</t>
  </si>
  <si>
    <t>BASE</t>
  </si>
  <si>
    <t>10780</t>
  </si>
  <si>
    <t>FIR</t>
  </si>
  <si>
    <t>5731</t>
  </si>
  <si>
    <t>10810</t>
  </si>
  <si>
    <t>LURAY</t>
  </si>
  <si>
    <t>5744</t>
  </si>
  <si>
    <t>00248</t>
  </si>
  <si>
    <t>ALBURTIS</t>
  </si>
  <si>
    <t>5893</t>
  </si>
  <si>
    <t>01220</t>
  </si>
  <si>
    <t>BATH</t>
  </si>
  <si>
    <t>01330</t>
  </si>
  <si>
    <t>BEARDSLEY</t>
  </si>
  <si>
    <t>10820</t>
  </si>
  <si>
    <t>LUTHER</t>
  </si>
  <si>
    <t>5707</t>
  </si>
  <si>
    <t>10830</t>
  </si>
  <si>
    <t>LUXOR</t>
  </si>
  <si>
    <t>00250</t>
  </si>
  <si>
    <t>ALCOA</t>
  </si>
  <si>
    <t>5739</t>
  </si>
  <si>
    <t>01344</t>
  </si>
  <si>
    <t>ANTON</t>
  </si>
  <si>
    <t>5056</t>
  </si>
  <si>
    <t>12700</t>
  </si>
  <si>
    <t>NICHOLAS</t>
  </si>
  <si>
    <t>5277</t>
  </si>
  <si>
    <t>01350</t>
  </si>
  <si>
    <t>BEATTIE</t>
  </si>
  <si>
    <t>00260</t>
  </si>
  <si>
    <t>ALBANY</t>
  </si>
  <si>
    <t>12705</t>
  </si>
  <si>
    <t>NIDEVER</t>
  </si>
  <si>
    <t>7576</t>
  </si>
  <si>
    <t>10840</t>
  </si>
  <si>
    <t>LYNDORA</t>
  </si>
  <si>
    <t>01354</t>
  </si>
  <si>
    <t>MORGANSTEIN</t>
  </si>
  <si>
    <t>12711</t>
  </si>
  <si>
    <t>NIGHTHAWK</t>
  </si>
  <si>
    <t>5568</t>
  </si>
  <si>
    <t>10860</t>
  </si>
  <si>
    <t>MAAS</t>
  </si>
  <si>
    <t>10880</t>
  </si>
  <si>
    <t>MADERA</t>
  </si>
  <si>
    <t>5233</t>
  </si>
  <si>
    <t>12722</t>
  </si>
  <si>
    <t>NIPTON</t>
  </si>
  <si>
    <t>MOUNTAIN PASS</t>
  </si>
  <si>
    <t>8030</t>
  </si>
  <si>
    <t>00270</t>
  </si>
  <si>
    <t>ALBERTA</t>
  </si>
  <si>
    <t>5710</t>
  </si>
  <si>
    <t>12734</t>
  </si>
  <si>
    <t>NISQUALLY</t>
  </si>
  <si>
    <t>8260</t>
  </si>
  <si>
    <t>01360</t>
  </si>
  <si>
    <t>BEAVER</t>
  </si>
  <si>
    <t>5348</t>
  </si>
  <si>
    <t>10890</t>
  </si>
  <si>
    <t>MADISON</t>
  </si>
  <si>
    <t>5242</t>
  </si>
  <si>
    <t>00280</t>
  </si>
  <si>
    <t>ALDEN</t>
  </si>
  <si>
    <t>12750</t>
  </si>
  <si>
    <t>NOAKES</t>
  </si>
  <si>
    <t>01374</t>
  </si>
  <si>
    <t>BEECHERS</t>
  </si>
  <si>
    <t>5042</t>
  </si>
  <si>
    <t>01434</t>
  </si>
  <si>
    <t>BELPAC</t>
  </si>
  <si>
    <t>12753</t>
  </si>
  <si>
    <t>NOBLE</t>
  </si>
  <si>
    <t>7575</t>
  </si>
  <si>
    <t>12772</t>
  </si>
  <si>
    <t>NOGAL</t>
  </si>
  <si>
    <t>7585</t>
  </si>
  <si>
    <t>10923</t>
  </si>
  <si>
    <t>MAGNETIC</t>
  </si>
  <si>
    <t>12798</t>
  </si>
  <si>
    <t>NORDIC</t>
  </si>
  <si>
    <t>10980</t>
  </si>
  <si>
    <t>MAJOR</t>
  </si>
  <si>
    <t>PALOS VERDES</t>
  </si>
  <si>
    <t>5223</t>
  </si>
  <si>
    <t>00320</t>
  </si>
  <si>
    <t>ALLA</t>
  </si>
  <si>
    <t>5204</t>
  </si>
  <si>
    <t>11000</t>
  </si>
  <si>
    <t>MALAGA COVE</t>
  </si>
  <si>
    <t>12950</t>
  </si>
  <si>
    <t>OAK CREEK</t>
  </si>
  <si>
    <t>5541</t>
  </si>
  <si>
    <t>00333</t>
  </si>
  <si>
    <t>ALLRED</t>
  </si>
  <si>
    <t>5733</t>
  </si>
  <si>
    <t>11010</t>
  </si>
  <si>
    <t>MALDEN</t>
  </si>
  <si>
    <t>5175</t>
  </si>
  <si>
    <t>01532</t>
  </si>
  <si>
    <t>BEONE</t>
  </si>
  <si>
    <t>12980</t>
  </si>
  <si>
    <t>OAKLAND</t>
  </si>
  <si>
    <t>01557</t>
  </si>
  <si>
    <t>BERMITE</t>
  </si>
  <si>
    <t>5051</t>
  </si>
  <si>
    <t>13000</t>
  </si>
  <si>
    <t>OBAN</t>
  </si>
  <si>
    <t>00340</t>
  </si>
  <si>
    <t>ALMA</t>
  </si>
  <si>
    <t>5777</t>
  </si>
  <si>
    <t>01586</t>
  </si>
  <si>
    <t>BESSEMER</t>
  </si>
  <si>
    <t>7075</t>
  </si>
  <si>
    <t>01610</t>
  </si>
  <si>
    <t>BIDDER</t>
  </si>
  <si>
    <t>13087</t>
  </si>
  <si>
    <t>OLD TRAILS</t>
  </si>
  <si>
    <t>00360</t>
  </si>
  <si>
    <t>ALONDRA</t>
  </si>
  <si>
    <t>10530</t>
  </si>
  <si>
    <t>LITRA</t>
  </si>
  <si>
    <t>5647</t>
  </si>
  <si>
    <t>31</t>
  </si>
  <si>
    <t>01624</t>
  </si>
  <si>
    <t>BIG CREEK-PORTAL</t>
  </si>
  <si>
    <t>BIG CREEK NO.1</t>
  </si>
  <si>
    <t>2211</t>
  </si>
  <si>
    <t>01626</t>
  </si>
  <si>
    <t>BIGFOOT</t>
  </si>
  <si>
    <t>7063</t>
  </si>
  <si>
    <t>01630</t>
  </si>
  <si>
    <t>BIG ROCK</t>
  </si>
  <si>
    <t>5555</t>
  </si>
  <si>
    <t>00365</t>
  </si>
  <si>
    <t>ALORA</t>
  </si>
  <si>
    <t>5783</t>
  </si>
  <si>
    <t>13120</t>
  </si>
  <si>
    <t>OLIVE</t>
  </si>
  <si>
    <t>11020</t>
  </si>
  <si>
    <t>MALT</t>
  </si>
  <si>
    <t>13140</t>
  </si>
  <si>
    <t>OLSON</t>
  </si>
  <si>
    <t>11040</t>
  </si>
  <si>
    <t>MANCHESTER</t>
  </si>
  <si>
    <t>5219</t>
  </si>
  <si>
    <t>01640</t>
  </si>
  <si>
    <t>BIG PINES</t>
  </si>
  <si>
    <t>LITTLE ROCK</t>
  </si>
  <si>
    <t>5518</t>
  </si>
  <si>
    <t>11070</t>
  </si>
  <si>
    <t>MANILA</t>
  </si>
  <si>
    <t>5726</t>
  </si>
  <si>
    <t>00437</t>
  </si>
  <si>
    <t>AMBERSKY</t>
  </si>
  <si>
    <t>5275</t>
  </si>
  <si>
    <t>11110</t>
  </si>
  <si>
    <t>MANUEL</t>
  </si>
  <si>
    <t>5254</t>
  </si>
  <si>
    <t>01690</t>
  </si>
  <si>
    <t>BILLY CREEK</t>
  </si>
  <si>
    <t>LINE CREEK</t>
  </si>
  <si>
    <t>5352</t>
  </si>
  <si>
    <t>01701</t>
  </si>
  <si>
    <t>CHALFANT</t>
  </si>
  <si>
    <t>2582</t>
  </si>
  <si>
    <t>13253</t>
  </si>
  <si>
    <t>ORION</t>
  </si>
  <si>
    <t>11120</t>
  </si>
  <si>
    <t>MANVILLE</t>
  </si>
  <si>
    <t>5712</t>
  </si>
  <si>
    <t>11150</t>
  </si>
  <si>
    <t>MAPLE</t>
  </si>
  <si>
    <t>00450</t>
  </si>
  <si>
    <t>AMESTOY</t>
  </si>
  <si>
    <t>5218</t>
  </si>
  <si>
    <t>01744</t>
  </si>
  <si>
    <t>BLACKSTONE</t>
  </si>
  <si>
    <t>5312</t>
  </si>
  <si>
    <t>00470</t>
  </si>
  <si>
    <t>AMOS</t>
  </si>
  <si>
    <t>5754</t>
  </si>
  <si>
    <t>00514</t>
  </si>
  <si>
    <t>ANCHOR</t>
  </si>
  <si>
    <t>11156</t>
  </si>
  <si>
    <t>MAPES</t>
  </si>
  <si>
    <t>01747</t>
  </si>
  <si>
    <t>BLACKBIRD</t>
  </si>
  <si>
    <t>00516</t>
  </si>
  <si>
    <t>ANCHORAGE</t>
  </si>
  <si>
    <t>00540</t>
  </si>
  <si>
    <t>ANDRUS</t>
  </si>
  <si>
    <t>5780</t>
  </si>
  <si>
    <t>01770</t>
  </si>
  <si>
    <t>BLANCA</t>
  </si>
  <si>
    <t>5336</t>
  </si>
  <si>
    <t>00550</t>
  </si>
  <si>
    <t>ANGELINA</t>
  </si>
  <si>
    <t>01805</t>
  </si>
  <si>
    <t>BLEDSOE</t>
  </si>
  <si>
    <t>5556</t>
  </si>
  <si>
    <t>13265</t>
  </si>
  <si>
    <t>ORMAN</t>
  </si>
  <si>
    <t>4.8KV</t>
  </si>
  <si>
    <t>INYOKERN TOWN</t>
  </si>
  <si>
    <t>8170</t>
  </si>
  <si>
    <t>13310</t>
  </si>
  <si>
    <t>OSNER</t>
  </si>
  <si>
    <t>5305</t>
  </si>
  <si>
    <t>11160</t>
  </si>
  <si>
    <t>MAPLEWOOD</t>
  </si>
  <si>
    <t>01810</t>
  </si>
  <si>
    <t>BLINKER</t>
  </si>
  <si>
    <t>01842</t>
  </si>
  <si>
    <t>BLUE RIDGE</t>
  </si>
  <si>
    <t>BLUE RIDGE P.T.</t>
  </si>
  <si>
    <t>7073</t>
  </si>
  <si>
    <t>01848</t>
  </si>
  <si>
    <t>BOA</t>
  </si>
  <si>
    <t>00590</t>
  </si>
  <si>
    <t>ANTWERP</t>
  </si>
  <si>
    <t>5727</t>
  </si>
  <si>
    <t>00600</t>
  </si>
  <si>
    <t>ANZA</t>
  </si>
  <si>
    <t>13355</t>
  </si>
  <si>
    <t>OUTPOST</t>
  </si>
  <si>
    <t>01850</t>
  </si>
  <si>
    <t>BOBCAT</t>
  </si>
  <si>
    <t>11180</t>
  </si>
  <si>
    <t>MARCELLINA</t>
  </si>
  <si>
    <t>11204</t>
  </si>
  <si>
    <t>MARGARET</t>
  </si>
  <si>
    <t>5244</t>
  </si>
  <si>
    <t>00610</t>
  </si>
  <si>
    <t>ANZAC</t>
  </si>
  <si>
    <t>01855</t>
  </si>
  <si>
    <t>BOBSLED</t>
  </si>
  <si>
    <t>00630</t>
  </si>
  <si>
    <t>APEX</t>
  </si>
  <si>
    <t>00640</t>
  </si>
  <si>
    <t>APPIAN</t>
  </si>
  <si>
    <t>01876</t>
  </si>
  <si>
    <t>BOISE</t>
  </si>
  <si>
    <t>8020</t>
  </si>
  <si>
    <t>13360</t>
  </si>
  <si>
    <t>OVAL</t>
  </si>
  <si>
    <t>5331</t>
  </si>
  <si>
    <t>11214</t>
  </si>
  <si>
    <t>MARINA</t>
  </si>
  <si>
    <t>7511</t>
  </si>
  <si>
    <t>11220</t>
  </si>
  <si>
    <t>MARKET</t>
  </si>
  <si>
    <t>13365</t>
  </si>
  <si>
    <t>OVERALL</t>
  </si>
  <si>
    <t>8132</t>
  </si>
  <si>
    <t>01898</t>
  </si>
  <si>
    <t>BONANZA</t>
  </si>
  <si>
    <t>5356</t>
  </si>
  <si>
    <t>00660</t>
  </si>
  <si>
    <t>APRICOT</t>
  </si>
  <si>
    <t>5749</t>
  </si>
  <si>
    <t>11250</t>
  </si>
  <si>
    <t>MARLAND</t>
  </si>
  <si>
    <t>01910</t>
  </si>
  <si>
    <t>BONNELL</t>
  </si>
  <si>
    <t>5243</t>
  </si>
  <si>
    <t>10485</t>
  </si>
  <si>
    <t>LIMONITE</t>
  </si>
  <si>
    <t>8042</t>
  </si>
  <si>
    <t>01945</t>
  </si>
  <si>
    <t>BOOK</t>
  </si>
  <si>
    <t>8037</t>
  </si>
  <si>
    <t>01950</t>
  </si>
  <si>
    <t>BOONE</t>
  </si>
  <si>
    <t>01954</t>
  </si>
  <si>
    <t>BOOTLEGGER</t>
  </si>
  <si>
    <t>5365</t>
  </si>
  <si>
    <t>00670</t>
  </si>
  <si>
    <t>ARBORVITAE</t>
  </si>
  <si>
    <t>11252</t>
  </si>
  <si>
    <t>MARLENE</t>
  </si>
  <si>
    <t>00675</t>
  </si>
  <si>
    <t>ARCTURUS</t>
  </si>
  <si>
    <t>BLUFF COVE</t>
  </si>
  <si>
    <t>5266</t>
  </si>
  <si>
    <t>13505</t>
  </si>
  <si>
    <t>PACKWOOD</t>
  </si>
  <si>
    <t>01960</t>
  </si>
  <si>
    <t>BOOSTER</t>
  </si>
  <si>
    <t>5317</t>
  </si>
  <si>
    <t>00690</t>
  </si>
  <si>
    <t>ARDIS</t>
  </si>
  <si>
    <t>13508</t>
  </si>
  <si>
    <t>PADDY</t>
  </si>
  <si>
    <t>5564</t>
  </si>
  <si>
    <t>01972</t>
  </si>
  <si>
    <t>BORCHARD</t>
  </si>
  <si>
    <t>11260</t>
  </si>
  <si>
    <t>MARS</t>
  </si>
  <si>
    <t>5708</t>
  </si>
  <si>
    <t>00691</t>
  </si>
  <si>
    <t>ARDMORE</t>
  </si>
  <si>
    <t>5750</t>
  </si>
  <si>
    <t>02031</t>
  </si>
  <si>
    <t>TATANKA</t>
  </si>
  <si>
    <t>7093</t>
  </si>
  <si>
    <t>13510</t>
  </si>
  <si>
    <t>PADRE</t>
  </si>
  <si>
    <t>11280</t>
  </si>
  <si>
    <t>MARSHALL</t>
  </si>
  <si>
    <t>02035</t>
  </si>
  <si>
    <t>BOUQUET</t>
  </si>
  <si>
    <t>00695</t>
  </si>
  <si>
    <t>ARGONNE</t>
  </si>
  <si>
    <t>02040</t>
  </si>
  <si>
    <t>BOWEN</t>
  </si>
  <si>
    <t>5325</t>
  </si>
  <si>
    <t>13513</t>
  </si>
  <si>
    <t>PAGO</t>
  </si>
  <si>
    <t>5572</t>
  </si>
  <si>
    <t>13517</t>
  </si>
  <si>
    <t>PAHRUMP</t>
  </si>
  <si>
    <t>25KV</t>
  </si>
  <si>
    <t>VALLEY ELECT. ASSOC.</t>
  </si>
  <si>
    <t>4051</t>
  </si>
  <si>
    <t>13520</t>
  </si>
  <si>
    <t>PAIGE</t>
  </si>
  <si>
    <t>02046</t>
  </si>
  <si>
    <t>BOWMAN</t>
  </si>
  <si>
    <t>8137</t>
  </si>
  <si>
    <t>13530</t>
  </si>
  <si>
    <t>PAINTED CAVE</t>
  </si>
  <si>
    <t>PAINTED CAVE P.T.</t>
  </si>
  <si>
    <t>7654</t>
  </si>
  <si>
    <t>13538</t>
  </si>
  <si>
    <t>PAINT</t>
  </si>
  <si>
    <t>00700</t>
  </si>
  <si>
    <t>ARIZONA</t>
  </si>
  <si>
    <t>00770</t>
  </si>
  <si>
    <t>ARNETT</t>
  </si>
  <si>
    <t>02048</t>
  </si>
  <si>
    <t>BOXCAR</t>
  </si>
  <si>
    <t>5511</t>
  </si>
  <si>
    <t>52</t>
  </si>
  <si>
    <t>13612</t>
  </si>
  <si>
    <t>PAMPAS</t>
  </si>
  <si>
    <t>5597</t>
  </si>
  <si>
    <t>02132</t>
  </si>
  <si>
    <t>BRAGDON</t>
  </si>
  <si>
    <t>8161</t>
  </si>
  <si>
    <t>00780</t>
  </si>
  <si>
    <t>ARTISANO</t>
  </si>
  <si>
    <t>5021</t>
  </si>
  <si>
    <t>02140</t>
  </si>
  <si>
    <t>BRAND</t>
  </si>
  <si>
    <t>13618</t>
  </si>
  <si>
    <t>PANCHO</t>
  </si>
  <si>
    <t>00784</t>
  </si>
  <si>
    <t>ARVANA</t>
  </si>
  <si>
    <t>13655</t>
  </si>
  <si>
    <t>PAPPAS</t>
  </si>
  <si>
    <t>8031</t>
  </si>
  <si>
    <t>13656</t>
  </si>
  <si>
    <t>PAR</t>
  </si>
  <si>
    <t>7650</t>
  </si>
  <si>
    <t>13658</t>
  </si>
  <si>
    <t>PARADISE</t>
  </si>
  <si>
    <t>5236</t>
  </si>
  <si>
    <t>02185</t>
  </si>
  <si>
    <t>BRAEMER</t>
  </si>
  <si>
    <t>5565</t>
  </si>
  <si>
    <t>02191</t>
  </si>
  <si>
    <t>BRENNAN</t>
  </si>
  <si>
    <t>02310</t>
  </si>
  <si>
    <t>BROOME</t>
  </si>
  <si>
    <t>02315</t>
  </si>
  <si>
    <t>BROWN</t>
  </si>
  <si>
    <t>7088</t>
  </si>
  <si>
    <t>02319</t>
  </si>
  <si>
    <t>BRUCITE</t>
  </si>
  <si>
    <t>00800</t>
  </si>
  <si>
    <t>ASHLAND</t>
  </si>
  <si>
    <t>5224</t>
  </si>
  <si>
    <t>13713</t>
  </si>
  <si>
    <t>PARKMORE</t>
  </si>
  <si>
    <t>02355</t>
  </si>
  <si>
    <t>BUCKAROO</t>
  </si>
  <si>
    <t>02360</t>
  </si>
  <si>
    <t>BUCKHORN</t>
  </si>
  <si>
    <t>13760</t>
  </si>
  <si>
    <t>PASCOE</t>
  </si>
  <si>
    <t>5339</t>
  </si>
  <si>
    <t>11290</t>
  </si>
  <si>
    <t>MARTHA</t>
  </si>
  <si>
    <t>5789</t>
  </si>
  <si>
    <t>11300</t>
  </si>
  <si>
    <t>MARTIN</t>
  </si>
  <si>
    <t>DAVIDSON CITY</t>
  </si>
  <si>
    <t>5779</t>
  </si>
  <si>
    <t>13787</t>
  </si>
  <si>
    <t>PATIO</t>
  </si>
  <si>
    <t>02362</t>
  </si>
  <si>
    <t>BUCKNER</t>
  </si>
  <si>
    <t>11301</t>
  </si>
  <si>
    <t>MARTY</t>
  </si>
  <si>
    <t>13791</t>
  </si>
  <si>
    <t>PATRICIA</t>
  </si>
  <si>
    <t>5526</t>
  </si>
  <si>
    <t>02367</t>
  </si>
  <si>
    <t>BUCKTHORN</t>
  </si>
  <si>
    <t>02370</t>
  </si>
  <si>
    <t>BUDD</t>
  </si>
  <si>
    <t>11310</t>
  </si>
  <si>
    <t>MAR VISTA</t>
  </si>
  <si>
    <t>02390</t>
  </si>
  <si>
    <t>BUFFER</t>
  </si>
  <si>
    <t>13795</t>
  </si>
  <si>
    <t>PATRIOT</t>
  </si>
  <si>
    <t>00805</t>
  </si>
  <si>
    <t>ASPEN</t>
  </si>
  <si>
    <t>13820</t>
  </si>
  <si>
    <t>PAWLEY</t>
  </si>
  <si>
    <t>THREE RIVERS</t>
  </si>
  <si>
    <t>5350</t>
  </si>
  <si>
    <t>02403</t>
  </si>
  <si>
    <t>BUG</t>
  </si>
  <si>
    <t>02490</t>
  </si>
  <si>
    <t>BURR</t>
  </si>
  <si>
    <t>11330</t>
  </si>
  <si>
    <t>MASSER</t>
  </si>
  <si>
    <t>5168</t>
  </si>
  <si>
    <t>00820</t>
  </si>
  <si>
    <t>ATHERTON</t>
  </si>
  <si>
    <t>11332</t>
  </si>
  <si>
    <t>MAST</t>
  </si>
  <si>
    <t>11345</t>
  </si>
  <si>
    <t>MATNEY</t>
  </si>
  <si>
    <t>02500</t>
  </si>
  <si>
    <t>BURRIS</t>
  </si>
  <si>
    <t>13828</t>
  </si>
  <si>
    <t>PAXTON</t>
  </si>
  <si>
    <t>8102</t>
  </si>
  <si>
    <t>13866</t>
  </si>
  <si>
    <t>PEARCE</t>
  </si>
  <si>
    <t>5528</t>
  </si>
  <si>
    <t>00830</t>
  </si>
  <si>
    <t>ATLANTIC</t>
  </si>
  <si>
    <t>11347</t>
  </si>
  <si>
    <t>MATTHEWS</t>
  </si>
  <si>
    <t>13870</t>
  </si>
  <si>
    <t>PEARLAND</t>
  </si>
  <si>
    <t>02501</t>
  </si>
  <si>
    <t>BURRITO</t>
  </si>
  <si>
    <t>02503</t>
  </si>
  <si>
    <t>BURROUGHS</t>
  </si>
  <si>
    <t>8226</t>
  </si>
  <si>
    <t>02510</t>
  </si>
  <si>
    <t>BURTON</t>
  </si>
  <si>
    <t>00845</t>
  </si>
  <si>
    <t>ATTICA</t>
  </si>
  <si>
    <t>11370</t>
  </si>
  <si>
    <t>MAXINE</t>
  </si>
  <si>
    <t>5848</t>
  </si>
  <si>
    <t>13885</t>
  </si>
  <si>
    <t>PEDRO</t>
  </si>
  <si>
    <t>00850</t>
  </si>
  <si>
    <t>AUBURN</t>
  </si>
  <si>
    <t>11417</t>
  </si>
  <si>
    <t>MAYO</t>
  </si>
  <si>
    <t>02520</t>
  </si>
  <si>
    <t>BURUM</t>
  </si>
  <si>
    <t>5319</t>
  </si>
  <si>
    <t>02525</t>
  </si>
  <si>
    <t>BURWOOD</t>
  </si>
  <si>
    <t>02530</t>
  </si>
  <si>
    <t>BUSH</t>
  </si>
  <si>
    <t>13918</t>
  </si>
  <si>
    <t>PENSTOCK</t>
  </si>
  <si>
    <t>8079</t>
  </si>
  <si>
    <t>11440</t>
  </si>
  <si>
    <t>MCCARTY</t>
  </si>
  <si>
    <t>11450</t>
  </si>
  <si>
    <t>MCCLOUD</t>
  </si>
  <si>
    <t>5776</t>
  </si>
  <si>
    <t>00881</t>
  </si>
  <si>
    <t>AVON</t>
  </si>
  <si>
    <t>5820</t>
  </si>
  <si>
    <t>02533</t>
  </si>
  <si>
    <t>BUSINESS</t>
  </si>
  <si>
    <t>EAST BARSTOW</t>
  </si>
  <si>
    <t>8140</t>
  </si>
  <si>
    <t>02560</t>
  </si>
  <si>
    <t>BUTTE</t>
  </si>
  <si>
    <t>00883</t>
  </si>
  <si>
    <t>AXEL</t>
  </si>
  <si>
    <t>LA MIRADA</t>
  </si>
  <si>
    <t>5834</t>
  </si>
  <si>
    <t>00900</t>
  </si>
  <si>
    <t>AZALIA</t>
  </si>
  <si>
    <t>02569</t>
  </si>
  <si>
    <t>BYER</t>
  </si>
  <si>
    <t>THOUSAND OAKS</t>
  </si>
  <si>
    <t>5569</t>
  </si>
  <si>
    <t>11479</t>
  </si>
  <si>
    <t>MCDONNELL</t>
  </si>
  <si>
    <t>00915</t>
  </si>
  <si>
    <t>AZURE</t>
  </si>
  <si>
    <t>5268</t>
  </si>
  <si>
    <t>02595</t>
  </si>
  <si>
    <t>CACHUMA</t>
  </si>
  <si>
    <t>5570</t>
  </si>
  <si>
    <t>11480</t>
  </si>
  <si>
    <t>MCEWAN</t>
  </si>
  <si>
    <t>00918</t>
  </si>
  <si>
    <t>BABCOCK</t>
  </si>
  <si>
    <t>00919</t>
  </si>
  <si>
    <t>BABER</t>
  </si>
  <si>
    <t>11510</t>
  </si>
  <si>
    <t>MCKINLEY</t>
  </si>
  <si>
    <t>5720</t>
  </si>
  <si>
    <t>02619</t>
  </si>
  <si>
    <t>CADENA</t>
  </si>
  <si>
    <t>13959</t>
  </si>
  <si>
    <t>PERIMETER</t>
  </si>
  <si>
    <t>00924</t>
  </si>
  <si>
    <t>BACH</t>
  </si>
  <si>
    <t>02623</t>
  </si>
  <si>
    <t>CADWAY</t>
  </si>
  <si>
    <t>13972</t>
  </si>
  <si>
    <t>PESO</t>
  </si>
  <si>
    <t>00927</t>
  </si>
  <si>
    <t>BACHELOR</t>
  </si>
  <si>
    <t>13980</t>
  </si>
  <si>
    <t>PETAN</t>
  </si>
  <si>
    <t>02632</t>
  </si>
  <si>
    <t>CAESAR</t>
  </si>
  <si>
    <t>00930</t>
  </si>
  <si>
    <t>BACON</t>
  </si>
  <si>
    <t>13982</t>
  </si>
  <si>
    <t>PETERBILT</t>
  </si>
  <si>
    <t>8000</t>
  </si>
  <si>
    <t>02637</t>
  </si>
  <si>
    <t>CAIN RANCH</t>
  </si>
  <si>
    <t>CAIN RANCH P.T.</t>
  </si>
  <si>
    <t>7175</t>
  </si>
  <si>
    <t>02640</t>
  </si>
  <si>
    <t>CAIRNS</t>
  </si>
  <si>
    <t>13983</t>
  </si>
  <si>
    <t>PETIT</t>
  </si>
  <si>
    <t>00976</t>
  </si>
  <si>
    <t>BAINBRIDGE</t>
  </si>
  <si>
    <t>NAVY MOLE</t>
  </si>
  <si>
    <t>5704</t>
  </si>
  <si>
    <t>01045</t>
  </si>
  <si>
    <t>BALLAST</t>
  </si>
  <si>
    <t>5751</t>
  </si>
  <si>
    <t>02660</t>
  </si>
  <si>
    <t>CALABASAS</t>
  </si>
  <si>
    <t>14004</t>
  </si>
  <si>
    <t>GOSS</t>
  </si>
  <si>
    <t>02663</t>
  </si>
  <si>
    <t>CAL BAKE</t>
  </si>
  <si>
    <t>8025</t>
  </si>
  <si>
    <t>02664</t>
  </si>
  <si>
    <t>CALCADIA</t>
  </si>
  <si>
    <t>7113</t>
  </si>
  <si>
    <t>02670</t>
  </si>
  <si>
    <t>CALDWELL</t>
  </si>
  <si>
    <t>02671</t>
  </si>
  <si>
    <t>CALIBER</t>
  </si>
  <si>
    <t>01050</t>
  </si>
  <si>
    <t>BALLONA</t>
  </si>
  <si>
    <t>14030</t>
  </si>
  <si>
    <t>PHILLIPS</t>
  </si>
  <si>
    <t>11520</t>
  </si>
  <si>
    <t>MCNAB</t>
  </si>
  <si>
    <t>5771</t>
  </si>
  <si>
    <t>02680</t>
  </si>
  <si>
    <t>CALIENTE</t>
  </si>
  <si>
    <t>5357</t>
  </si>
  <si>
    <t>01060</t>
  </si>
  <si>
    <t>BANCROFT</t>
  </si>
  <si>
    <t>01065</t>
  </si>
  <si>
    <t>BANNER</t>
  </si>
  <si>
    <t>14038</t>
  </si>
  <si>
    <t>PICKLE MEADOWS</t>
  </si>
  <si>
    <t>2610</t>
  </si>
  <si>
    <t>11551</t>
  </si>
  <si>
    <t>MEANDER</t>
  </si>
  <si>
    <t>14047</t>
  </si>
  <si>
    <t>PICK</t>
  </si>
  <si>
    <t>02720</t>
  </si>
  <si>
    <t>CALLI VALLI</t>
  </si>
  <si>
    <t>01070</t>
  </si>
  <si>
    <t>CHRIS</t>
  </si>
  <si>
    <t>5758</t>
  </si>
  <si>
    <t>11580</t>
  </si>
  <si>
    <t>MEDICAL</t>
  </si>
  <si>
    <t>11590</t>
  </si>
  <si>
    <t>MEDIO</t>
  </si>
  <si>
    <t>02730</t>
  </si>
  <si>
    <t>CALLISON</t>
  </si>
  <si>
    <t>5327</t>
  </si>
  <si>
    <t>14132</t>
  </si>
  <si>
    <t>PINWHEEL</t>
  </si>
  <si>
    <t>5523</t>
  </si>
  <si>
    <t>14170</t>
  </si>
  <si>
    <t>PLACERITA</t>
  </si>
  <si>
    <t>11640</t>
  </si>
  <si>
    <t>MENLO</t>
  </si>
  <si>
    <t>02786</t>
  </si>
  <si>
    <t>CAMP</t>
  </si>
  <si>
    <t>KERN RIVER 1</t>
  </si>
  <si>
    <t>2313</t>
  </si>
  <si>
    <t>02820</t>
  </si>
  <si>
    <t>CAMP NELSON</t>
  </si>
  <si>
    <t>CAMP NELSON P.T.</t>
  </si>
  <si>
    <t>7119</t>
  </si>
  <si>
    <t>01097</t>
  </si>
  <si>
    <t>BARGE</t>
  </si>
  <si>
    <t>5257</t>
  </si>
  <si>
    <t>02828</t>
  </si>
  <si>
    <t>CAMPBELL</t>
  </si>
  <si>
    <t>14181</t>
  </si>
  <si>
    <t>PLANO</t>
  </si>
  <si>
    <t>01110</t>
  </si>
  <si>
    <t>BARLOW</t>
  </si>
  <si>
    <t>11670</t>
  </si>
  <si>
    <t>MERCANTILE</t>
  </si>
  <si>
    <t>11740</t>
  </si>
  <si>
    <t>MESMER</t>
  </si>
  <si>
    <t>14190</t>
  </si>
  <si>
    <t>PLATEAU</t>
  </si>
  <si>
    <t>11770</t>
  </si>
  <si>
    <t>METZ</t>
  </si>
  <si>
    <t>5769</t>
  </si>
  <si>
    <t>02835</t>
  </si>
  <si>
    <t>CAMPROCK</t>
  </si>
  <si>
    <t>8027</t>
  </si>
  <si>
    <t>02845</t>
  </si>
  <si>
    <t>CANBY</t>
  </si>
  <si>
    <t>01117</t>
  </si>
  <si>
    <t>BARNACLE</t>
  </si>
  <si>
    <t>5271</t>
  </si>
  <si>
    <t>11800</t>
  </si>
  <si>
    <t>M.G.M.</t>
  </si>
  <si>
    <t>01140</t>
  </si>
  <si>
    <t>BARRACUDA</t>
  </si>
  <si>
    <t>02855</t>
  </si>
  <si>
    <t>CANEBRAKE</t>
  </si>
  <si>
    <t>5353</t>
  </si>
  <si>
    <t>11811</t>
  </si>
  <si>
    <t>MICA</t>
  </si>
  <si>
    <t>5264</t>
  </si>
  <si>
    <t>01231</t>
  </si>
  <si>
    <t>BAUXITE</t>
  </si>
  <si>
    <t>14262</t>
  </si>
  <si>
    <t>POCO</t>
  </si>
  <si>
    <t>02860</t>
  </si>
  <si>
    <t>CANET</t>
  </si>
  <si>
    <t>5504</t>
  </si>
  <si>
    <t>14275</t>
  </si>
  <si>
    <t>POINT OF ROCKS</t>
  </si>
  <si>
    <t>8252</t>
  </si>
  <si>
    <t>11820</t>
  </si>
  <si>
    <t>MICHIGAN</t>
  </si>
  <si>
    <t>SIGNAL HILL</t>
  </si>
  <si>
    <t>5753</t>
  </si>
  <si>
    <t>14283</t>
  </si>
  <si>
    <t>POLICE</t>
  </si>
  <si>
    <t>11870</t>
  </si>
  <si>
    <t>MIGUEL</t>
  </si>
  <si>
    <t>5701</t>
  </si>
  <si>
    <t>01240</t>
  </si>
  <si>
    <t>BAXTER</t>
  </si>
  <si>
    <t>11890</t>
  </si>
  <si>
    <t>MILES</t>
  </si>
  <si>
    <t>HUNTINGTON PARK</t>
  </si>
  <si>
    <t>5728</t>
  </si>
  <si>
    <t>02881</t>
  </si>
  <si>
    <t>CAPANERO</t>
  </si>
  <si>
    <t>7123</t>
  </si>
  <si>
    <t>02950</t>
  </si>
  <si>
    <t>CARATAN</t>
  </si>
  <si>
    <t>5035</t>
  </si>
  <si>
    <t>11900</t>
  </si>
  <si>
    <t>MILL</t>
  </si>
  <si>
    <t>SANTA FE SPRINGS</t>
  </si>
  <si>
    <t>5850</t>
  </si>
  <si>
    <t>02955</t>
  </si>
  <si>
    <t>CARDINAL</t>
  </si>
  <si>
    <t>7120</t>
  </si>
  <si>
    <t>14310</t>
  </si>
  <si>
    <t>POND</t>
  </si>
  <si>
    <t>5304</t>
  </si>
  <si>
    <t>02987</t>
  </si>
  <si>
    <t>CARNEGIE</t>
  </si>
  <si>
    <t>01282</t>
  </si>
  <si>
    <t>BEACHCOMBER</t>
  </si>
  <si>
    <t>11910</t>
  </si>
  <si>
    <t>MILLER</t>
  </si>
  <si>
    <t>14312</t>
  </si>
  <si>
    <t>PONDEROSA</t>
  </si>
  <si>
    <t>11911</t>
  </si>
  <si>
    <t>MILLERGROVE</t>
  </si>
  <si>
    <t>03003</t>
  </si>
  <si>
    <t>CARPOIL</t>
  </si>
  <si>
    <t>5503</t>
  </si>
  <si>
    <t>03040</t>
  </si>
  <si>
    <t>CARTMILL</t>
  </si>
  <si>
    <t>11913</t>
  </si>
  <si>
    <t>MILLPOINT</t>
  </si>
  <si>
    <t>14327</t>
  </si>
  <si>
    <t>POOL</t>
  </si>
  <si>
    <t>WEST BARSTOW</t>
  </si>
  <si>
    <t>8262</t>
  </si>
  <si>
    <t>14349</t>
  </si>
  <si>
    <t>POSO PARK</t>
  </si>
  <si>
    <t>POSO PARK P.T.</t>
  </si>
  <si>
    <t>7676</t>
  </si>
  <si>
    <t>14350</t>
  </si>
  <si>
    <t>PORT</t>
  </si>
  <si>
    <t>14353</t>
  </si>
  <si>
    <t>PORTLAND</t>
  </si>
  <si>
    <t>11935</t>
  </si>
  <si>
    <t>MINNOW</t>
  </si>
  <si>
    <t>03050</t>
  </si>
  <si>
    <t>CARTY</t>
  </si>
  <si>
    <t>5527</t>
  </si>
  <si>
    <t>03060</t>
  </si>
  <si>
    <t>CARVER</t>
  </si>
  <si>
    <t>5343</t>
  </si>
  <si>
    <t>14369</t>
  </si>
  <si>
    <t>POTASH</t>
  </si>
  <si>
    <t>03090</t>
  </si>
  <si>
    <t>CASCADA</t>
  </si>
  <si>
    <t>5301</t>
  </si>
  <si>
    <t>03095</t>
  </si>
  <si>
    <t>CASEY</t>
  </si>
  <si>
    <t>SAN MARCOS</t>
  </si>
  <si>
    <t>5585</t>
  </si>
  <si>
    <t>14373</t>
  </si>
  <si>
    <t>POTOSI</t>
  </si>
  <si>
    <t>LATHROP WELLS P.T.</t>
  </si>
  <si>
    <t>7461</t>
  </si>
  <si>
    <t>14376</t>
  </si>
  <si>
    <t>POWELL</t>
  </si>
  <si>
    <t>03100</t>
  </si>
  <si>
    <t>CASPER</t>
  </si>
  <si>
    <t>7125</t>
  </si>
  <si>
    <t>03116</t>
  </si>
  <si>
    <t>CASSIDY</t>
  </si>
  <si>
    <t>11948</t>
  </si>
  <si>
    <t>MIRA</t>
  </si>
  <si>
    <t>03121</t>
  </si>
  <si>
    <t>CASTILLO</t>
  </si>
  <si>
    <t>03130</t>
  </si>
  <si>
    <t>CASTLE</t>
  </si>
  <si>
    <t>7126</t>
  </si>
  <si>
    <t>03133</t>
  </si>
  <si>
    <t>CASTLE BUTTE</t>
  </si>
  <si>
    <t>8028</t>
  </si>
  <si>
    <t>03155</t>
  </si>
  <si>
    <t>TALPA</t>
  </si>
  <si>
    <t>11950</t>
  </si>
  <si>
    <t>MIRALESTA</t>
  </si>
  <si>
    <t>11970</t>
  </si>
  <si>
    <t>MIRAMONTE</t>
  </si>
  <si>
    <t>14380</t>
  </si>
  <si>
    <t>PRAIRIE</t>
  </si>
  <si>
    <t>11990</t>
  </si>
  <si>
    <t>MISSOURI</t>
  </si>
  <si>
    <t>SOUTH GATE</t>
  </si>
  <si>
    <t>5787</t>
  </si>
  <si>
    <t>03170</t>
  </si>
  <si>
    <t>CATTLE</t>
  </si>
  <si>
    <t>01490</t>
  </si>
  <si>
    <t>BENEDICT</t>
  </si>
  <si>
    <t>14383</t>
  </si>
  <si>
    <t>PRADO</t>
  </si>
  <si>
    <t>12015</t>
  </si>
  <si>
    <t>MITCHELL</t>
  </si>
  <si>
    <t>01494</t>
  </si>
  <si>
    <t>BENHILL</t>
  </si>
  <si>
    <t>12060</t>
  </si>
  <si>
    <t>MOLE</t>
  </si>
  <si>
    <t>03210</t>
  </si>
  <si>
    <t>C B S</t>
  </si>
  <si>
    <t>14390</t>
  </si>
  <si>
    <t>PRATT</t>
  </si>
  <si>
    <t>01500</t>
  </si>
  <si>
    <t>BENNETT</t>
  </si>
  <si>
    <t>12070</t>
  </si>
  <si>
    <t>MOLINO</t>
  </si>
  <si>
    <t>03230</t>
  </si>
  <si>
    <t>CECIL</t>
  </si>
  <si>
    <t>03263</t>
  </si>
  <si>
    <t>CEMENT</t>
  </si>
  <si>
    <t>14438</t>
  </si>
  <si>
    <t>PROFESSOR</t>
  </si>
  <si>
    <t>ISLA VISTA</t>
  </si>
  <si>
    <t>5596</t>
  </si>
  <si>
    <t>03287</t>
  </si>
  <si>
    <t>CENTURION</t>
  </si>
  <si>
    <t>14450</t>
  </si>
  <si>
    <t>PRONGHORN</t>
  </si>
  <si>
    <t>DEL SUR</t>
  </si>
  <si>
    <t>5508</t>
  </si>
  <si>
    <t>12080</t>
  </si>
  <si>
    <t>MONA</t>
  </si>
  <si>
    <t>01530</t>
  </si>
  <si>
    <t>BENTREE</t>
  </si>
  <si>
    <t>01560</t>
  </si>
  <si>
    <t>BERNARD</t>
  </si>
  <si>
    <t>5734</t>
  </si>
  <si>
    <t>03314</t>
  </si>
  <si>
    <t>BIRCHIM</t>
  </si>
  <si>
    <t>2598</t>
  </si>
  <si>
    <t>14482</t>
  </si>
  <si>
    <t>PUFF</t>
  </si>
  <si>
    <t>5424</t>
  </si>
  <si>
    <t>14540</t>
  </si>
  <si>
    <t>PUESTA</t>
  </si>
  <si>
    <t>01580</t>
  </si>
  <si>
    <t>BERYL</t>
  </si>
  <si>
    <t>5227</t>
  </si>
  <si>
    <t>12110</t>
  </si>
  <si>
    <t>MONTANA</t>
  </si>
  <si>
    <t>03350</t>
  </si>
  <si>
    <t>CHAPALA</t>
  </si>
  <si>
    <t>03358</t>
  </si>
  <si>
    <t>CHARIOT</t>
  </si>
  <si>
    <t>01650</t>
  </si>
  <si>
    <t>BIGELOW</t>
  </si>
  <si>
    <t>03382</t>
  </si>
  <si>
    <t>CHATEAU</t>
  </si>
  <si>
    <t>CASA DIABLO</t>
  </si>
  <si>
    <t>2557</t>
  </si>
  <si>
    <t>14542</t>
  </si>
  <si>
    <t>PYLE</t>
  </si>
  <si>
    <t>03385</t>
  </si>
  <si>
    <t>CHAVEZ</t>
  </si>
  <si>
    <t>12150</t>
  </si>
  <si>
    <t>MOODY</t>
  </si>
  <si>
    <t>03401</t>
  </si>
  <si>
    <t>CHENEY</t>
  </si>
  <si>
    <t>03405</t>
  </si>
  <si>
    <t>CHEESE</t>
  </si>
  <si>
    <t>12155</t>
  </si>
  <si>
    <t>MOON</t>
  </si>
  <si>
    <t>14544</t>
  </si>
  <si>
    <t>PYRAMID</t>
  </si>
  <si>
    <t>01710</t>
  </si>
  <si>
    <t>BIRD</t>
  </si>
  <si>
    <t>12161</t>
  </si>
  <si>
    <t>SHORELINE</t>
  </si>
  <si>
    <t>03476</t>
  </si>
  <si>
    <t>CHINA PEAK</t>
  </si>
  <si>
    <t>6521</t>
  </si>
  <si>
    <t>03478</t>
  </si>
  <si>
    <t>CHINOOK</t>
  </si>
  <si>
    <t>5360</t>
  </si>
  <si>
    <t>01738</t>
  </si>
  <si>
    <t>BLACKJACK</t>
  </si>
  <si>
    <t>12165</t>
  </si>
  <si>
    <t>MOORE</t>
  </si>
  <si>
    <t>5718</t>
  </si>
  <si>
    <t>12180</t>
  </si>
  <si>
    <t>MORGAN</t>
  </si>
  <si>
    <t>5246</t>
  </si>
  <si>
    <t>14547</t>
  </si>
  <si>
    <t>PYTHON</t>
  </si>
  <si>
    <t>01740</t>
  </si>
  <si>
    <t>BLACKWATER</t>
  </si>
  <si>
    <t>5255</t>
  </si>
  <si>
    <t>01750</t>
  </si>
  <si>
    <t>BLAINE</t>
  </si>
  <si>
    <t>03483</t>
  </si>
  <si>
    <t>CHINOWTH</t>
  </si>
  <si>
    <t>03485</t>
  </si>
  <si>
    <t>CHINA RANCH</t>
  </si>
  <si>
    <t>CHINA RANCH P.T.</t>
  </si>
  <si>
    <t>7133</t>
  </si>
  <si>
    <t>03501</t>
  </si>
  <si>
    <t>CHUMASH</t>
  </si>
  <si>
    <t>5519</t>
  </si>
  <si>
    <t>12242</t>
  </si>
  <si>
    <t>MOSSMAN</t>
  </si>
  <si>
    <t>LOS CERRITOS</t>
  </si>
  <si>
    <t>5738</t>
  </si>
  <si>
    <t>03510</t>
  </si>
  <si>
    <t>CIENIGITAS</t>
  </si>
  <si>
    <t>01760</t>
  </si>
  <si>
    <t>BLAKE</t>
  </si>
  <si>
    <t>12260</t>
  </si>
  <si>
    <t>MOTZ</t>
  </si>
  <si>
    <t>03519</t>
  </si>
  <si>
    <t>CIRCLE</t>
  </si>
  <si>
    <t>OAK SPRINGS P.T.</t>
  </si>
  <si>
    <t>8318</t>
  </si>
  <si>
    <t>03524</t>
  </si>
  <si>
    <t>CISCO</t>
  </si>
  <si>
    <t>03584</t>
  </si>
  <si>
    <t>CLANCY</t>
  </si>
  <si>
    <t>14560</t>
  </si>
  <si>
    <t>QUAIL</t>
  </si>
  <si>
    <t>14589</t>
  </si>
  <si>
    <t>ROYAL OAKS</t>
  </si>
  <si>
    <t>12290</t>
  </si>
  <si>
    <t>MOWDER</t>
  </si>
  <si>
    <t>WINDSOR HILLS</t>
  </si>
  <si>
    <t>5235</t>
  </si>
  <si>
    <t>01800</t>
  </si>
  <si>
    <t>BLANKET</t>
  </si>
  <si>
    <t>5084</t>
  </si>
  <si>
    <t>03601</t>
  </si>
  <si>
    <t>CLARINET</t>
  </si>
  <si>
    <t>ELIZABETH LAKE</t>
  </si>
  <si>
    <t>5546</t>
  </si>
  <si>
    <t>12300</t>
  </si>
  <si>
    <t>MOYNIER</t>
  </si>
  <si>
    <t>7536</t>
  </si>
  <si>
    <t>12330</t>
  </si>
  <si>
    <t>MULFORD</t>
  </si>
  <si>
    <t>12338</t>
  </si>
  <si>
    <t>MULLIGAN</t>
  </si>
  <si>
    <t>5812</t>
  </si>
  <si>
    <t>03609</t>
  </si>
  <si>
    <t>CLAYMINE</t>
  </si>
  <si>
    <t>8216</t>
  </si>
  <si>
    <t>03622</t>
  </si>
  <si>
    <t>CLEMSON</t>
  </si>
  <si>
    <t>5536</t>
  </si>
  <si>
    <t>14595</t>
  </si>
  <si>
    <t>QUIXOTE</t>
  </si>
  <si>
    <t>5423</t>
  </si>
  <si>
    <t>14598</t>
  </si>
  <si>
    <t>RABBIT</t>
  </si>
  <si>
    <t>8220</t>
  </si>
  <si>
    <t>01808</t>
  </si>
  <si>
    <t>BLIMP</t>
  </si>
  <si>
    <t>12360</t>
  </si>
  <si>
    <t>MURIEL</t>
  </si>
  <si>
    <t>5774</t>
  </si>
  <si>
    <t>03670</t>
  </si>
  <si>
    <t>CLINE</t>
  </si>
  <si>
    <t>12406</t>
  </si>
  <si>
    <t>MUSKET</t>
  </si>
  <si>
    <t>5886</t>
  </si>
  <si>
    <t>03680</t>
  </si>
  <si>
    <t>CLOER</t>
  </si>
  <si>
    <t>5322</t>
  </si>
  <si>
    <t>14603</t>
  </si>
  <si>
    <t>RACER</t>
  </si>
  <si>
    <t>03714</t>
  </si>
  <si>
    <t>COBRA</t>
  </si>
  <si>
    <t>01815</t>
  </si>
  <si>
    <t>BLOODSTONE</t>
  </si>
  <si>
    <t>01816</t>
  </si>
  <si>
    <t>BLOCKER</t>
  </si>
  <si>
    <t>03720</t>
  </si>
  <si>
    <t>CODE</t>
  </si>
  <si>
    <t>12460</t>
  </si>
  <si>
    <t>MYSTIC</t>
  </si>
  <si>
    <t>03721</t>
  </si>
  <si>
    <t>COALINGA</t>
  </si>
  <si>
    <t>14645</t>
  </si>
  <si>
    <t>RAINBOW</t>
  </si>
  <si>
    <t>03755</t>
  </si>
  <si>
    <t>COJO</t>
  </si>
  <si>
    <t>14652</t>
  </si>
  <si>
    <t>RAMAC</t>
  </si>
  <si>
    <t>5563</t>
  </si>
  <si>
    <t>12470</t>
  </si>
  <si>
    <t>NADEAU</t>
  </si>
  <si>
    <t>5725</t>
  </si>
  <si>
    <t>03822</t>
  </si>
  <si>
    <t>COLOR</t>
  </si>
  <si>
    <t>03864</t>
  </si>
  <si>
    <t>MAUEL</t>
  </si>
  <si>
    <t>01820</t>
  </si>
  <si>
    <t>BLOSSOM</t>
  </si>
  <si>
    <t>12476</t>
  </si>
  <si>
    <t>NADIR</t>
  </si>
  <si>
    <t>5209</t>
  </si>
  <si>
    <t>12480</t>
  </si>
  <si>
    <t>NANCY</t>
  </si>
  <si>
    <t>5259</t>
  </si>
  <si>
    <t>14675</t>
  </si>
  <si>
    <t>RANCHERIA</t>
  </si>
  <si>
    <t>7718</t>
  </si>
  <si>
    <t>14700</t>
  </si>
  <si>
    <t>RANKIN</t>
  </si>
  <si>
    <t>WALKER BASIN</t>
  </si>
  <si>
    <t>5332</t>
  </si>
  <si>
    <t>03890</t>
  </si>
  <si>
    <t>CONCEPCION</t>
  </si>
  <si>
    <t>14714</t>
  </si>
  <si>
    <t>RATTLER</t>
  </si>
  <si>
    <t>03930</t>
  </si>
  <si>
    <t>CONEJO</t>
  </si>
  <si>
    <t>01821</t>
  </si>
  <si>
    <t>BLOWER</t>
  </si>
  <si>
    <t>01835</t>
  </si>
  <si>
    <t>BLUEFIELD</t>
  </si>
  <si>
    <t>03938</t>
  </si>
  <si>
    <t>CONTE</t>
  </si>
  <si>
    <t>8041</t>
  </si>
  <si>
    <t>12490</t>
  </si>
  <si>
    <t>NARBONNE</t>
  </si>
  <si>
    <t>03945</t>
  </si>
  <si>
    <t>CONIFER</t>
  </si>
  <si>
    <t>OAK PARK</t>
  </si>
  <si>
    <t>5525</t>
  </si>
  <si>
    <t>01837</t>
  </si>
  <si>
    <t>BLUEGILL</t>
  </si>
  <si>
    <t>12500</t>
  </si>
  <si>
    <t>NARDO</t>
  </si>
  <si>
    <t>12510</t>
  </si>
  <si>
    <t>NASH</t>
  </si>
  <si>
    <t>14722</t>
  </si>
  <si>
    <t>RAYBURN</t>
  </si>
  <si>
    <t>03958</t>
  </si>
  <si>
    <t>CONWAY</t>
  </si>
  <si>
    <t>2560</t>
  </si>
  <si>
    <t>03960</t>
  </si>
  <si>
    <t>CONYER</t>
  </si>
  <si>
    <t>04000</t>
  </si>
  <si>
    <t>COOPER</t>
  </si>
  <si>
    <t>12520</t>
  </si>
  <si>
    <t>NASON</t>
  </si>
  <si>
    <t>12530</t>
  </si>
  <si>
    <t>NATIONAL</t>
  </si>
  <si>
    <t>01865</t>
  </si>
  <si>
    <t>BOEING</t>
  </si>
  <si>
    <t>04012</t>
  </si>
  <si>
    <t>COPPERHEAD</t>
  </si>
  <si>
    <t>14735</t>
  </si>
  <si>
    <t>RAZOR</t>
  </si>
  <si>
    <t>01869</t>
  </si>
  <si>
    <t>BOGART</t>
  </si>
  <si>
    <t>04023</t>
  </si>
  <si>
    <t>COPY</t>
  </si>
  <si>
    <t>7145</t>
  </si>
  <si>
    <t>04045</t>
  </si>
  <si>
    <t>CORDIAL</t>
  </si>
  <si>
    <t>14740</t>
  </si>
  <si>
    <t>READY</t>
  </si>
  <si>
    <t>01880</t>
  </si>
  <si>
    <t>BOLAND</t>
  </si>
  <si>
    <t>04060</t>
  </si>
  <si>
    <t>CORNELL</t>
  </si>
  <si>
    <t>7460</t>
  </si>
  <si>
    <t>04100</t>
  </si>
  <si>
    <t>CORRIGAN</t>
  </si>
  <si>
    <t>7141</t>
  </si>
  <si>
    <t>04111</t>
  </si>
  <si>
    <t>CORSICA</t>
  </si>
  <si>
    <t>01893</t>
  </si>
  <si>
    <t>BOLTON</t>
  </si>
  <si>
    <t>14750</t>
  </si>
  <si>
    <t>REDBANKS</t>
  </si>
  <si>
    <t>VENICE HILL</t>
  </si>
  <si>
    <t>5329</t>
  </si>
  <si>
    <t>04115</t>
  </si>
  <si>
    <t>CORTA</t>
  </si>
  <si>
    <t>04125</t>
  </si>
  <si>
    <t>COUNTS</t>
  </si>
  <si>
    <t>7142</t>
  </si>
  <si>
    <t>04160</t>
  </si>
  <si>
    <t>COTTON</t>
  </si>
  <si>
    <t>01900</t>
  </si>
  <si>
    <t>BOND</t>
  </si>
  <si>
    <t>01975</t>
  </si>
  <si>
    <t>BORDEN</t>
  </si>
  <si>
    <t>04162</t>
  </si>
  <si>
    <t>COTTONMOUTH</t>
  </si>
  <si>
    <t>01980</t>
  </si>
  <si>
    <t>BORT</t>
  </si>
  <si>
    <t>14753</t>
  </si>
  <si>
    <t>RED BARN</t>
  </si>
  <si>
    <t>NORTH MUROC</t>
  </si>
  <si>
    <t>8206</t>
  </si>
  <si>
    <t>04170</t>
  </si>
  <si>
    <t>FROZEN</t>
  </si>
  <si>
    <t>TEJON (PGAE)</t>
  </si>
  <si>
    <t>4133</t>
  </si>
  <si>
    <t>04207</t>
  </si>
  <si>
    <t>COURSON</t>
  </si>
  <si>
    <t>14810</t>
  </si>
  <si>
    <t>RED MOUNTAIN</t>
  </si>
  <si>
    <t>01990</t>
  </si>
  <si>
    <t>BORIS</t>
  </si>
  <si>
    <t>5107</t>
  </si>
  <si>
    <t>14814</t>
  </si>
  <si>
    <t>REDSTONE</t>
  </si>
  <si>
    <t>02020</t>
  </si>
  <si>
    <t>BOSTON</t>
  </si>
  <si>
    <t>04226</t>
  </si>
  <si>
    <t>COVENTRY</t>
  </si>
  <si>
    <t>02030</t>
  </si>
  <si>
    <t>BOULEVARD</t>
  </si>
  <si>
    <t>02037</t>
  </si>
  <si>
    <t>BOW</t>
  </si>
  <si>
    <t>02042</t>
  </si>
  <si>
    <t>BOWIE</t>
  </si>
  <si>
    <t>04252</t>
  </si>
  <si>
    <t>CRABTREE</t>
  </si>
  <si>
    <t>04284</t>
  </si>
  <si>
    <t>CRAWFORD</t>
  </si>
  <si>
    <t>7149</t>
  </si>
  <si>
    <t>04300</t>
  </si>
  <si>
    <t>CREE</t>
  </si>
  <si>
    <t>14880</t>
  </si>
  <si>
    <t>RIECK</t>
  </si>
  <si>
    <t>14890</t>
  </si>
  <si>
    <t>REIMANN</t>
  </si>
  <si>
    <t>04355</t>
  </si>
  <si>
    <t>CRESTHAVEN</t>
  </si>
  <si>
    <t>12560</t>
  </si>
  <si>
    <t>NAVY</t>
  </si>
  <si>
    <t>02050</t>
  </si>
  <si>
    <t>BOXER</t>
  </si>
  <si>
    <t>04368</t>
  </si>
  <si>
    <t>CRESTWOOD</t>
  </si>
  <si>
    <t>04416</t>
  </si>
  <si>
    <t>CROSS</t>
  </si>
  <si>
    <t>02060</t>
  </si>
  <si>
    <t>BOYER</t>
  </si>
  <si>
    <t>14892</t>
  </si>
  <si>
    <t>REJADA</t>
  </si>
  <si>
    <t>02070</t>
  </si>
  <si>
    <t>BOYD</t>
  </si>
  <si>
    <t>14898</t>
  </si>
  <si>
    <t>REMOTE</t>
  </si>
  <si>
    <t>04432</t>
  </si>
  <si>
    <t>CROWDER</t>
  </si>
  <si>
    <t>12565</t>
  </si>
  <si>
    <t>NEBRASKA</t>
  </si>
  <si>
    <t>12580</t>
  </si>
  <si>
    <t>NEGEL</t>
  </si>
  <si>
    <t>14926</t>
  </si>
  <si>
    <t>REVERSE PEAK</t>
  </si>
  <si>
    <t>JUNE LAKE</t>
  </si>
  <si>
    <t>2583</t>
  </si>
  <si>
    <t>04433</t>
  </si>
  <si>
    <t>CROWLEY</t>
  </si>
  <si>
    <t>04445</t>
  </si>
  <si>
    <t>CRUMNER</t>
  </si>
  <si>
    <t>02080</t>
  </si>
  <si>
    <t>BOYLE</t>
  </si>
  <si>
    <t>02134</t>
  </si>
  <si>
    <t>BRAHMA</t>
  </si>
  <si>
    <t>12590</t>
  </si>
  <si>
    <t>14955</t>
  </si>
  <si>
    <t>RHINEDOLLAR</t>
  </si>
  <si>
    <t>2512</t>
  </si>
  <si>
    <t>14960</t>
  </si>
  <si>
    <t>RHODA</t>
  </si>
  <si>
    <t>04495</t>
  </si>
  <si>
    <t>CUDDEBACK</t>
  </si>
  <si>
    <t>14978</t>
  </si>
  <si>
    <t>RICARDO</t>
  </si>
  <si>
    <t>12600</t>
  </si>
  <si>
    <t>NELLES</t>
  </si>
  <si>
    <t>12615</t>
  </si>
  <si>
    <t>NEON</t>
  </si>
  <si>
    <t>02138</t>
  </si>
  <si>
    <t>BRAMBLE</t>
  </si>
  <si>
    <t>02170</t>
  </si>
  <si>
    <t>BRAYTON</t>
  </si>
  <si>
    <t>14980</t>
  </si>
  <si>
    <t>RICE</t>
  </si>
  <si>
    <t>15010</t>
  </si>
  <si>
    <t>RICHGROVE</t>
  </si>
  <si>
    <t>15023</t>
  </si>
  <si>
    <t>RICKENBACK</t>
  </si>
  <si>
    <t>15026</t>
  </si>
  <si>
    <t>RICKOVER</t>
  </si>
  <si>
    <t>5041</t>
  </si>
  <si>
    <t>15050</t>
  </si>
  <si>
    <t>RIDGE</t>
  </si>
  <si>
    <t>5512</t>
  </si>
  <si>
    <t>02192</t>
  </si>
  <si>
    <t>BRETHREN</t>
  </si>
  <si>
    <t>04510</t>
  </si>
  <si>
    <t>CURTIS</t>
  </si>
  <si>
    <t>5309</t>
  </si>
  <si>
    <t>15110</t>
  </si>
  <si>
    <t>RINCON</t>
  </si>
  <si>
    <t>7728</t>
  </si>
  <si>
    <t>02200</t>
  </si>
  <si>
    <t>BRICKYARD</t>
  </si>
  <si>
    <t>15140</t>
  </si>
  <si>
    <t>RITTER</t>
  </si>
  <si>
    <t>04516</t>
  </si>
  <si>
    <t>CUSHENBURY</t>
  </si>
  <si>
    <t>04526</t>
  </si>
  <si>
    <t>CUTHBERT</t>
  </si>
  <si>
    <t>5272</t>
  </si>
  <si>
    <t>15150</t>
  </si>
  <si>
    <t>RIVA</t>
  </si>
  <si>
    <t>02210</t>
  </si>
  <si>
    <t>BRIDLE</t>
  </si>
  <si>
    <t>04530</t>
  </si>
  <si>
    <t>CUTLER</t>
  </si>
  <si>
    <t>02243</t>
  </si>
  <si>
    <t>BRINE</t>
  </si>
  <si>
    <t>04540</t>
  </si>
  <si>
    <t>CUYAMA</t>
  </si>
  <si>
    <t>4135</t>
  </si>
  <si>
    <t>04583</t>
  </si>
  <si>
    <t>DAIRY</t>
  </si>
  <si>
    <t>8167</t>
  </si>
  <si>
    <t>15200</t>
  </si>
  <si>
    <t>RIVIERA</t>
  </si>
  <si>
    <t>02245</t>
  </si>
  <si>
    <t>BRINK</t>
  </si>
  <si>
    <t>12630</t>
  </si>
  <si>
    <t>NEVADA</t>
  </si>
  <si>
    <t>04632</t>
  </si>
  <si>
    <t>CASTRO</t>
  </si>
  <si>
    <t>15275</t>
  </si>
  <si>
    <t>ROBIN</t>
  </si>
  <si>
    <t>5461</t>
  </si>
  <si>
    <t>02330</t>
  </si>
  <si>
    <t>BRYANT</t>
  </si>
  <si>
    <t>12716</t>
  </si>
  <si>
    <t>NIMITZ</t>
  </si>
  <si>
    <t>5250</t>
  </si>
  <si>
    <t>12720</t>
  </si>
  <si>
    <t>NINTH ST</t>
  </si>
  <si>
    <t>15282</t>
  </si>
  <si>
    <t>ROBINSON CREEK</t>
  </si>
  <si>
    <t>12730</t>
  </si>
  <si>
    <t>NISLEY</t>
  </si>
  <si>
    <t>04706</t>
  </si>
  <si>
    <t>DAVENPORT</t>
  </si>
  <si>
    <t>15302</t>
  </si>
  <si>
    <t>ROCKCREEK</t>
  </si>
  <si>
    <t>2571</t>
  </si>
  <si>
    <t>02358</t>
  </si>
  <si>
    <t>BUCK</t>
  </si>
  <si>
    <t>15315</t>
  </si>
  <si>
    <t>ROCKET TOWN</t>
  </si>
  <si>
    <t>02380</t>
  </si>
  <si>
    <t>BUDLONG</t>
  </si>
  <si>
    <t>5210</t>
  </si>
  <si>
    <t>02395</t>
  </si>
  <si>
    <t>BUFORD</t>
  </si>
  <si>
    <t>04732</t>
  </si>
  <si>
    <t>DEBRA</t>
  </si>
  <si>
    <t>04735</t>
  </si>
  <si>
    <t>DE CAMP</t>
  </si>
  <si>
    <t>12776</t>
  </si>
  <si>
    <t>NOMAD</t>
  </si>
  <si>
    <t>12810</t>
  </si>
  <si>
    <t>NORMAN</t>
  </si>
  <si>
    <t>02400</t>
  </si>
  <si>
    <t>BUFFALO</t>
  </si>
  <si>
    <t>02424</t>
  </si>
  <si>
    <t>BUNGALOW</t>
  </si>
  <si>
    <t>12811</t>
  </si>
  <si>
    <t>NORMANDIE</t>
  </si>
  <si>
    <t>04765</t>
  </si>
  <si>
    <t>DEEP CREEK</t>
  </si>
  <si>
    <t>APPLE VALLEY</t>
  </si>
  <si>
    <t>8013</t>
  </si>
  <si>
    <t>15338</t>
  </si>
  <si>
    <t>ROEBUCK</t>
  </si>
  <si>
    <t>02426</t>
  </si>
  <si>
    <t>BUNNY</t>
  </si>
  <si>
    <t>02460</t>
  </si>
  <si>
    <t>BURLEIGH</t>
  </si>
  <si>
    <t>04770</t>
  </si>
  <si>
    <t>DEER</t>
  </si>
  <si>
    <t>TERRA BELLA</t>
  </si>
  <si>
    <t>5326</t>
  </si>
  <si>
    <t>15340</t>
  </si>
  <si>
    <t>ROEDING</t>
  </si>
  <si>
    <t>5330</t>
  </si>
  <si>
    <t>02470</t>
  </si>
  <si>
    <t>BURMA</t>
  </si>
  <si>
    <t>12820</t>
  </si>
  <si>
    <t>NO AMERICAN</t>
  </si>
  <si>
    <t>04784</t>
  </si>
  <si>
    <t>DEETER</t>
  </si>
  <si>
    <t>12830</t>
  </si>
  <si>
    <t>NO BEACH</t>
  </si>
  <si>
    <t>5216</t>
  </si>
  <si>
    <t>12850</t>
  </si>
  <si>
    <t>NORTHRIDGE</t>
  </si>
  <si>
    <t>04875</t>
  </si>
  <si>
    <t>DEL REY</t>
  </si>
  <si>
    <t>15390</t>
  </si>
  <si>
    <t>ROOSEVELT</t>
  </si>
  <si>
    <t>04885</t>
  </si>
  <si>
    <t>DELORO</t>
  </si>
  <si>
    <t>12870</t>
  </si>
  <si>
    <t>NORTHSIDE</t>
  </si>
  <si>
    <t>OCEAN PARK</t>
  </si>
  <si>
    <t>5221</t>
  </si>
  <si>
    <t>12880</t>
  </si>
  <si>
    <t>NORTON</t>
  </si>
  <si>
    <t>02540</t>
  </si>
  <si>
    <t>BUTANE</t>
  </si>
  <si>
    <t>15408</t>
  </si>
  <si>
    <t>ROSA</t>
  </si>
  <si>
    <t>04890</t>
  </si>
  <si>
    <t>DELTA</t>
  </si>
  <si>
    <t>04900</t>
  </si>
  <si>
    <t>DE MILLE</t>
  </si>
  <si>
    <t>KAGLE CANYON P.T.</t>
  </si>
  <si>
    <t>7421</t>
  </si>
  <si>
    <t>12890</t>
  </si>
  <si>
    <t>NORWICH</t>
  </si>
  <si>
    <t>5208</t>
  </si>
  <si>
    <t>04905</t>
  </si>
  <si>
    <t>DEMAREE</t>
  </si>
  <si>
    <t>02550</t>
  </si>
  <si>
    <t>BUTLER</t>
  </si>
  <si>
    <t>02580</t>
  </si>
  <si>
    <t>15415</t>
  </si>
  <si>
    <t>ROSEBUD</t>
  </si>
  <si>
    <t>12930</t>
  </si>
  <si>
    <t>NYLIC</t>
  </si>
  <si>
    <t>04910</t>
  </si>
  <si>
    <t>DEMPSEY</t>
  </si>
  <si>
    <t>12940</t>
  </si>
  <si>
    <t>OAK</t>
  </si>
  <si>
    <t>5135</t>
  </si>
  <si>
    <t>04940</t>
  </si>
  <si>
    <t>DENNIS</t>
  </si>
  <si>
    <t>05000</t>
  </si>
  <si>
    <t>DESERT</t>
  </si>
  <si>
    <t>02628</t>
  </si>
  <si>
    <t>CAGNEY</t>
  </si>
  <si>
    <t>05013</t>
  </si>
  <si>
    <t>DESOLATE</t>
  </si>
  <si>
    <t>8119</t>
  </si>
  <si>
    <t>15420</t>
  </si>
  <si>
    <t>ROSEDALE</t>
  </si>
  <si>
    <t>12970</t>
  </si>
  <si>
    <t>OAKHURST</t>
  </si>
  <si>
    <t>02652</t>
  </si>
  <si>
    <t>CALAREST</t>
  </si>
  <si>
    <t>13002</t>
  </si>
  <si>
    <t>OCANA</t>
  </si>
  <si>
    <t>05018</t>
  </si>
  <si>
    <t>DEVINE</t>
  </si>
  <si>
    <t>02735</t>
  </si>
  <si>
    <t>CALM</t>
  </si>
  <si>
    <t>15470</t>
  </si>
  <si>
    <t>ROUND VALLEY</t>
  </si>
  <si>
    <t>13010</t>
  </si>
  <si>
    <t>OCCIDENTAL</t>
  </si>
  <si>
    <t>13020</t>
  </si>
  <si>
    <t>OCEAN</t>
  </si>
  <si>
    <t>05041</t>
  </si>
  <si>
    <t>DEWITT</t>
  </si>
  <si>
    <t>15605</t>
  </si>
  <si>
    <t>SABER</t>
  </si>
  <si>
    <t>02750</t>
  </si>
  <si>
    <t>CAL STRIP</t>
  </si>
  <si>
    <t>13030</t>
  </si>
  <si>
    <t>OCEANIC</t>
  </si>
  <si>
    <t>13040</t>
  </si>
  <si>
    <t>OCTANE</t>
  </si>
  <si>
    <t>05055</t>
  </si>
  <si>
    <t>DIABLO</t>
  </si>
  <si>
    <t>02780</t>
  </si>
  <si>
    <t>CAMINO REAL</t>
  </si>
  <si>
    <t>15607</t>
  </si>
  <si>
    <t>SABRINA</t>
  </si>
  <si>
    <t>BISHOP CREEK NO.2</t>
  </si>
  <si>
    <t>2522</t>
  </si>
  <si>
    <t>02850</t>
  </si>
  <si>
    <t>CANDLE</t>
  </si>
  <si>
    <t>15632</t>
  </si>
  <si>
    <t>SAGEBRUSH</t>
  </si>
  <si>
    <t>8117</t>
  </si>
  <si>
    <t>13060</t>
  </si>
  <si>
    <t>OHIO</t>
  </si>
  <si>
    <t>05068</t>
  </si>
  <si>
    <t>DICE</t>
  </si>
  <si>
    <t>8010</t>
  </si>
  <si>
    <t>05078</t>
  </si>
  <si>
    <t>DEIGAARD</t>
  </si>
  <si>
    <t>7161</t>
  </si>
  <si>
    <t>15634</t>
  </si>
  <si>
    <t>SAGEHEN</t>
  </si>
  <si>
    <t>05085</t>
  </si>
  <si>
    <t>DINKEY CREEK</t>
  </si>
  <si>
    <t>DINKEY CREEK P.T.</t>
  </si>
  <si>
    <t>7158</t>
  </si>
  <si>
    <t>05090</t>
  </si>
  <si>
    <t>DISCOVERY</t>
  </si>
  <si>
    <t>13070</t>
  </si>
  <si>
    <t>OIL</t>
  </si>
  <si>
    <t>15640</t>
  </si>
  <si>
    <t>SAGINAW</t>
  </si>
  <si>
    <t>BIG CREEK 4</t>
  </si>
  <si>
    <t>2236</t>
  </si>
  <si>
    <t>15680</t>
  </si>
  <si>
    <t>SALT CREEK</t>
  </si>
  <si>
    <t>05095</t>
  </si>
  <si>
    <t>DITCH</t>
  </si>
  <si>
    <t>02857</t>
  </si>
  <si>
    <t>CANEHILL</t>
  </si>
  <si>
    <t>13162</t>
  </si>
  <si>
    <t>O'MALLEY</t>
  </si>
  <si>
    <t>15701</t>
  </si>
  <si>
    <t>SALVADOR</t>
  </si>
  <si>
    <t>05110</t>
  </si>
  <si>
    <t>DIVISION</t>
  </si>
  <si>
    <t>02870</t>
  </si>
  <si>
    <t>CANNING</t>
  </si>
  <si>
    <t>05123</t>
  </si>
  <si>
    <t>DOBLE</t>
  </si>
  <si>
    <t>02880</t>
  </si>
  <si>
    <t>CANTON</t>
  </si>
  <si>
    <t>05195</t>
  </si>
  <si>
    <t>DOMELAND</t>
  </si>
  <si>
    <t>7173</t>
  </si>
  <si>
    <t>05204</t>
  </si>
  <si>
    <t>DONERT</t>
  </si>
  <si>
    <t>13190</t>
  </si>
  <si>
    <t>OPAL</t>
  </si>
  <si>
    <t>13200</t>
  </si>
  <si>
    <t>ORA</t>
  </si>
  <si>
    <t>05207</t>
  </si>
  <si>
    <t>DONLON</t>
  </si>
  <si>
    <t>02900</t>
  </si>
  <si>
    <t>CAPETOWN</t>
  </si>
  <si>
    <t>15710</t>
  </si>
  <si>
    <t>SAN ANDREAS</t>
  </si>
  <si>
    <t>15725</t>
  </si>
  <si>
    <t>SANCHO</t>
  </si>
  <si>
    <t>13230</t>
  </si>
  <si>
    <t>ORCHARDALE</t>
  </si>
  <si>
    <t>15737</t>
  </si>
  <si>
    <t>SAND CANYON</t>
  </si>
  <si>
    <t>05210</t>
  </si>
  <si>
    <t>DORAN</t>
  </si>
  <si>
    <t>5306</t>
  </si>
  <si>
    <t>02914</t>
  </si>
  <si>
    <t>CAPRI</t>
  </si>
  <si>
    <t>13235</t>
  </si>
  <si>
    <t>ORCHID</t>
  </si>
  <si>
    <t>05307</t>
  </si>
  <si>
    <t>DRAG</t>
  </si>
  <si>
    <t>05310</t>
  </si>
  <si>
    <t>DRAKE</t>
  </si>
  <si>
    <t>02917</t>
  </si>
  <si>
    <t>CAPSTAN</t>
  </si>
  <si>
    <t>13240</t>
  </si>
  <si>
    <t>OREGON</t>
  </si>
  <si>
    <t>13256</t>
  </si>
  <si>
    <t>ORIZABA</t>
  </si>
  <si>
    <t>15828</t>
  </si>
  <si>
    <t>SAN NICHOLAS</t>
  </si>
  <si>
    <t>05323</t>
  </si>
  <si>
    <t>DWP DRINKWATER</t>
  </si>
  <si>
    <t>DWP POWER PLANT 1</t>
  </si>
  <si>
    <t>4195</t>
  </si>
  <si>
    <t>05324</t>
  </si>
  <si>
    <t>DRINKWATER</t>
  </si>
  <si>
    <t>7177</t>
  </si>
  <si>
    <t>05327</t>
  </si>
  <si>
    <t>DRISKILL</t>
  </si>
  <si>
    <t>02920</t>
  </si>
  <si>
    <t>CARFAX</t>
  </si>
  <si>
    <t>15885</t>
  </si>
  <si>
    <t>SARATOGA</t>
  </si>
  <si>
    <t>13260</t>
  </si>
  <si>
    <t>ORLENA</t>
  </si>
  <si>
    <t>02925</t>
  </si>
  <si>
    <t>CARAVEL</t>
  </si>
  <si>
    <t>13270</t>
  </si>
  <si>
    <t>ORSATTI</t>
  </si>
  <si>
    <t>5222</t>
  </si>
  <si>
    <t>05330</t>
  </si>
  <si>
    <t>DRIVER</t>
  </si>
  <si>
    <t>15890</t>
  </si>
  <si>
    <t>SARGENT</t>
  </si>
  <si>
    <t>05332</t>
  </si>
  <si>
    <t>DRIVE INN</t>
  </si>
  <si>
    <t>02957</t>
  </si>
  <si>
    <t>CARGO</t>
  </si>
  <si>
    <t>13300</t>
  </si>
  <si>
    <t>OSGOOD</t>
  </si>
  <si>
    <t>15920</t>
  </si>
  <si>
    <t>SAUCELITO</t>
  </si>
  <si>
    <t>05340</t>
  </si>
  <si>
    <t>DRY CANYON</t>
  </si>
  <si>
    <t>13340</t>
  </si>
  <si>
    <t>OTIS</t>
  </si>
  <si>
    <t>15953</t>
  </si>
  <si>
    <t>SAWMILL</t>
  </si>
  <si>
    <t>15980</t>
  </si>
  <si>
    <t>SCHENLEY</t>
  </si>
  <si>
    <t>05360</t>
  </si>
  <si>
    <t>DUCOR</t>
  </si>
  <si>
    <t>02960</t>
  </si>
  <si>
    <t>CARLIN</t>
  </si>
  <si>
    <t>05373</t>
  </si>
  <si>
    <t>DUFFER</t>
  </si>
  <si>
    <t>13343</t>
  </si>
  <si>
    <t>O'TOOLE</t>
  </si>
  <si>
    <t>15992</t>
  </si>
  <si>
    <t>SCHOONER</t>
  </si>
  <si>
    <t>CHANNEL ISLANDS</t>
  </si>
  <si>
    <t>5506</t>
  </si>
  <si>
    <t>02970</t>
  </si>
  <si>
    <t>CAPONHURST</t>
  </si>
  <si>
    <t>02980</t>
  </si>
  <si>
    <t>CARLYLE</t>
  </si>
  <si>
    <t>SAN VICENTE</t>
  </si>
  <si>
    <t>5230</t>
  </si>
  <si>
    <t>03000</t>
  </si>
  <si>
    <t>CARNELIAN</t>
  </si>
  <si>
    <t>05400</t>
  </si>
  <si>
    <t>DUNGAN</t>
  </si>
  <si>
    <t>05420</t>
  </si>
  <si>
    <t>DUNTLEY</t>
  </si>
  <si>
    <t>13350</t>
  </si>
  <si>
    <t>OTTO</t>
  </si>
  <si>
    <t>05481</t>
  </si>
  <si>
    <t>DYNAMO</t>
  </si>
  <si>
    <t>05482</t>
  </si>
  <si>
    <t>DYSON</t>
  </si>
  <si>
    <t>05491</t>
  </si>
  <si>
    <t>EARLEY</t>
  </si>
  <si>
    <t>BISHOP CREEK NO.4</t>
  </si>
  <si>
    <t>2524</t>
  </si>
  <si>
    <t>05492</t>
  </si>
  <si>
    <t>EARTH</t>
  </si>
  <si>
    <t>00022</t>
  </si>
  <si>
    <t>ABIGAIL</t>
  </si>
  <si>
    <t>5186</t>
  </si>
  <si>
    <t>26</t>
  </si>
  <si>
    <t>16008</t>
  </si>
  <si>
    <t>SCORPION</t>
  </si>
  <si>
    <t>7754</t>
  </si>
  <si>
    <t>05500</t>
  </si>
  <si>
    <t>EAST CITY</t>
  </si>
  <si>
    <t>16013</t>
  </si>
  <si>
    <t>SCOUT</t>
  </si>
  <si>
    <t>7796</t>
  </si>
  <si>
    <t>16040</t>
  </si>
  <si>
    <t>SEACLIFF</t>
  </si>
  <si>
    <t>05565</t>
  </si>
  <si>
    <t>EASTWIND</t>
  </si>
  <si>
    <t>5567</t>
  </si>
  <si>
    <t>13370</t>
  </si>
  <si>
    <t>OVERHILL</t>
  </si>
  <si>
    <t>05600</t>
  </si>
  <si>
    <t>EDENDALE</t>
  </si>
  <si>
    <t>00028</t>
  </si>
  <si>
    <t>ABSOLUT</t>
  </si>
  <si>
    <t>5663</t>
  </si>
  <si>
    <t>05620</t>
  </si>
  <si>
    <t>CONLEY</t>
  </si>
  <si>
    <t>5547</t>
  </si>
  <si>
    <t>00043</t>
  </si>
  <si>
    <t>ACKLEY</t>
  </si>
  <si>
    <t>5012</t>
  </si>
  <si>
    <t>5136</t>
  </si>
  <si>
    <t>22</t>
  </si>
  <si>
    <t>13380</t>
  </si>
  <si>
    <t>OVERLAND</t>
  </si>
  <si>
    <t>05639</t>
  </si>
  <si>
    <t>ELAINE</t>
  </si>
  <si>
    <t>7204</t>
  </si>
  <si>
    <t>05675</t>
  </si>
  <si>
    <t>CARBON</t>
  </si>
  <si>
    <t>00047</t>
  </si>
  <si>
    <t>ACORN</t>
  </si>
  <si>
    <t>5106</t>
  </si>
  <si>
    <t>27</t>
  </si>
  <si>
    <t>05679</t>
  </si>
  <si>
    <t>ELECTRA</t>
  </si>
  <si>
    <t>03001</t>
  </si>
  <si>
    <t>CARO</t>
  </si>
  <si>
    <t>13400</t>
  </si>
  <si>
    <t>OXFORD</t>
  </si>
  <si>
    <t>00093</t>
  </si>
  <si>
    <t>ADELL</t>
  </si>
  <si>
    <t>12055</t>
  </si>
  <si>
    <t>MOHICAN</t>
  </si>
  <si>
    <t>5067</t>
  </si>
  <si>
    <t>INDIAN WELLS</t>
  </si>
  <si>
    <t>8345</t>
  </si>
  <si>
    <t>79</t>
  </si>
  <si>
    <t>00095</t>
  </si>
  <si>
    <t>ADOBE</t>
  </si>
  <si>
    <t>13410</t>
  </si>
  <si>
    <t>OZONE</t>
  </si>
  <si>
    <t>05707</t>
  </si>
  <si>
    <t>ELLINGTON</t>
  </si>
  <si>
    <t>05720</t>
  </si>
  <si>
    <t>ELK</t>
  </si>
  <si>
    <t>00114</t>
  </si>
  <si>
    <t>AGASSI</t>
  </si>
  <si>
    <t>5664</t>
  </si>
  <si>
    <t>30</t>
  </si>
  <si>
    <t>03013</t>
  </si>
  <si>
    <t>CARRIER</t>
  </si>
  <si>
    <t>13420</t>
  </si>
  <si>
    <t>PABLO</t>
  </si>
  <si>
    <t>00166</t>
  </si>
  <si>
    <t>AHA</t>
  </si>
  <si>
    <t>7004</t>
  </si>
  <si>
    <t>87</t>
  </si>
  <si>
    <t>16043</t>
  </si>
  <si>
    <t>SEAFORTH</t>
  </si>
  <si>
    <t>12114</t>
  </si>
  <si>
    <t>MONTCLAIR</t>
  </si>
  <si>
    <t>SAN ANTONIO</t>
  </si>
  <si>
    <t>5631</t>
  </si>
  <si>
    <t>05760</t>
  </si>
  <si>
    <t>ELM</t>
  </si>
  <si>
    <t>05770</t>
  </si>
  <si>
    <t>ELMO</t>
  </si>
  <si>
    <t>00200</t>
  </si>
  <si>
    <t>ALABAMA</t>
  </si>
  <si>
    <t>5629</t>
  </si>
  <si>
    <t>12120</t>
  </si>
  <si>
    <t>OXLEY</t>
  </si>
  <si>
    <t>5121</t>
  </si>
  <si>
    <t>05810</t>
  </si>
  <si>
    <t>EL MIRADOR</t>
  </si>
  <si>
    <t>03030</t>
  </si>
  <si>
    <t>CARTER</t>
  </si>
  <si>
    <t>12136</t>
  </si>
  <si>
    <t>MONTREAL</t>
  </si>
  <si>
    <t>6599</t>
  </si>
  <si>
    <t>40</t>
  </si>
  <si>
    <t>00233</t>
  </si>
  <si>
    <t>ALAMOSA</t>
  </si>
  <si>
    <t>LIVE OAK</t>
  </si>
  <si>
    <t>5611</t>
  </si>
  <si>
    <t>16049</t>
  </si>
  <si>
    <t>SEALS</t>
  </si>
  <si>
    <t>03110</t>
  </si>
  <si>
    <t>CASPIAN</t>
  </si>
  <si>
    <t>12140</t>
  </si>
  <si>
    <t>MONTROSE</t>
  </si>
  <si>
    <t>LA CANADA</t>
  </si>
  <si>
    <t>5130</t>
  </si>
  <si>
    <t>05819</t>
  </si>
  <si>
    <t>ELOWIN</t>
  </si>
  <si>
    <t>13440</t>
  </si>
  <si>
    <t>P &amp; G</t>
  </si>
  <si>
    <t>13470</t>
  </si>
  <si>
    <t>PACOMA</t>
  </si>
  <si>
    <t>00292</t>
  </si>
  <si>
    <t>ALEJO</t>
  </si>
  <si>
    <t>PALM SPRINGS</t>
  </si>
  <si>
    <t>8124</t>
  </si>
  <si>
    <t>00298</t>
  </si>
  <si>
    <t>ALEXANDER</t>
  </si>
  <si>
    <t>5602</t>
  </si>
  <si>
    <t>12143</t>
  </si>
  <si>
    <t>MONTY</t>
  </si>
  <si>
    <t>5608</t>
  </si>
  <si>
    <t>05830</t>
  </si>
  <si>
    <t>EL RIO</t>
  </si>
  <si>
    <t>00307</t>
  </si>
  <si>
    <t>ALICIA</t>
  </si>
  <si>
    <t>12147</t>
  </si>
  <si>
    <t>MONUMENT</t>
  </si>
  <si>
    <t>JOSHUA TREE</t>
  </si>
  <si>
    <t>8172</t>
  </si>
  <si>
    <t>84</t>
  </si>
  <si>
    <t>03138</t>
  </si>
  <si>
    <t>CASWELL</t>
  </si>
  <si>
    <t>13540</t>
  </si>
  <si>
    <t>PAINTER</t>
  </si>
  <si>
    <t>05850</t>
  </si>
  <si>
    <t>ELSTER</t>
  </si>
  <si>
    <t>5351</t>
  </si>
  <si>
    <t>12160</t>
  </si>
  <si>
    <t>MOONBEAM</t>
  </si>
  <si>
    <t>5164</t>
  </si>
  <si>
    <t>00324</t>
  </si>
  <si>
    <t>ALLEGRA</t>
  </si>
  <si>
    <t>8072</t>
  </si>
  <si>
    <t>00018</t>
  </si>
  <si>
    <t>ABBOT</t>
  </si>
  <si>
    <t>5086</t>
  </si>
  <si>
    <t>33</t>
  </si>
  <si>
    <t>03150</t>
  </si>
  <si>
    <t>12170</t>
  </si>
  <si>
    <t>MORAN</t>
  </si>
  <si>
    <t>5645</t>
  </si>
  <si>
    <t>05885</t>
  </si>
  <si>
    <t>EMIGRANT</t>
  </si>
  <si>
    <t>7205</t>
  </si>
  <si>
    <t>05897</t>
  </si>
  <si>
    <t>EMPIRE</t>
  </si>
  <si>
    <t>16124</t>
  </si>
  <si>
    <t>SENECA</t>
  </si>
  <si>
    <t>00330</t>
  </si>
  <si>
    <t>ALLISON</t>
  </si>
  <si>
    <t>13560</t>
  </si>
  <si>
    <t>PALISADES</t>
  </si>
  <si>
    <t>13570</t>
  </si>
  <si>
    <t>PALM</t>
  </si>
  <si>
    <t>16128</t>
  </si>
  <si>
    <t>SEMINARY</t>
  </si>
  <si>
    <t>00334</t>
  </si>
  <si>
    <t>ALLSTATE</t>
  </si>
  <si>
    <t>8039</t>
  </si>
  <si>
    <t>00032</t>
  </si>
  <si>
    <t>ACADIAN</t>
  </si>
  <si>
    <t>5070</t>
  </si>
  <si>
    <t>8089</t>
  </si>
  <si>
    <t>77</t>
  </si>
  <si>
    <t>03160</t>
  </si>
  <si>
    <t>CATALYTIC</t>
  </si>
  <si>
    <t>03220</t>
  </si>
  <si>
    <t>CEDAR</t>
  </si>
  <si>
    <t>05916</t>
  </si>
  <si>
    <t>ENCANTO</t>
  </si>
  <si>
    <t>12190</t>
  </si>
  <si>
    <t>MORITZ</t>
  </si>
  <si>
    <t>5621</t>
  </si>
  <si>
    <t>03270</t>
  </si>
  <si>
    <t>CENTINELA</t>
  </si>
  <si>
    <t>13600</t>
  </si>
  <si>
    <t>PALOMAR</t>
  </si>
  <si>
    <t>00335</t>
  </si>
  <si>
    <t>ALLVIEW</t>
  </si>
  <si>
    <t>7011</t>
  </si>
  <si>
    <t>13610</t>
  </si>
  <si>
    <t>PAN AMERICAN</t>
  </si>
  <si>
    <t>13615</t>
  </si>
  <si>
    <t>PANCAKE</t>
  </si>
  <si>
    <t>00035</t>
  </si>
  <si>
    <t>ACCENT</t>
  </si>
  <si>
    <t>8193</t>
  </si>
  <si>
    <t>05918</t>
  </si>
  <si>
    <t>ENCHANTED</t>
  </si>
  <si>
    <t>03290</t>
  </si>
  <si>
    <t>CENTURY</t>
  </si>
  <si>
    <t>12240</t>
  </si>
  <si>
    <t>MOSSBERG</t>
  </si>
  <si>
    <t>5188</t>
  </si>
  <si>
    <t>16140</t>
  </si>
  <si>
    <t>SEQUOIA</t>
  </si>
  <si>
    <t>5346</t>
  </si>
  <si>
    <t>00350</t>
  </si>
  <si>
    <t>ALMANSOR</t>
  </si>
  <si>
    <t>5101</t>
  </si>
  <si>
    <t>05930</t>
  </si>
  <si>
    <t>ENERGY</t>
  </si>
  <si>
    <t>05982</t>
  </si>
  <si>
    <t>ENTERPRISE</t>
  </si>
  <si>
    <t>00375</t>
  </si>
  <si>
    <t>ALPACA</t>
  </si>
  <si>
    <t>5151</t>
  </si>
  <si>
    <t>03300</t>
  </si>
  <si>
    <t>CERO</t>
  </si>
  <si>
    <t>12243</t>
  </si>
  <si>
    <t>MOSEBROOK</t>
  </si>
  <si>
    <t>5648</t>
  </si>
  <si>
    <t>00041</t>
  </si>
  <si>
    <t>ACAPULCO</t>
  </si>
  <si>
    <t>8802</t>
  </si>
  <si>
    <t>48</t>
  </si>
  <si>
    <t>13620</t>
  </si>
  <si>
    <t>PANGBORN</t>
  </si>
  <si>
    <t>00390</t>
  </si>
  <si>
    <t>ALPINE</t>
  </si>
  <si>
    <t>7010</t>
  </si>
  <si>
    <t>03305</t>
  </si>
  <si>
    <t>CHADRON</t>
  </si>
  <si>
    <t>5226</t>
  </si>
  <si>
    <t>12270</t>
  </si>
  <si>
    <t>MOUNTAIN</t>
  </si>
  <si>
    <t>06035</t>
  </si>
  <si>
    <t>ERRINGER</t>
  </si>
  <si>
    <t>00400</t>
  </si>
  <si>
    <t>ALSTER</t>
  </si>
  <si>
    <t>5167</t>
  </si>
  <si>
    <t>00044</t>
  </si>
  <si>
    <t>ACME</t>
  </si>
  <si>
    <t>5862</t>
  </si>
  <si>
    <t>29</t>
  </si>
  <si>
    <t>00405</t>
  </si>
  <si>
    <t>ALSTOT</t>
  </si>
  <si>
    <t>5667</t>
  </si>
  <si>
    <t>16150</t>
  </si>
  <si>
    <t>SERRA</t>
  </si>
  <si>
    <t>00046</t>
  </si>
  <si>
    <t>ACRES</t>
  </si>
  <si>
    <t>5836</t>
  </si>
  <si>
    <t>43</t>
  </si>
  <si>
    <t>13650</t>
  </si>
  <si>
    <t>PANSY</t>
  </si>
  <si>
    <t>12312</t>
  </si>
  <si>
    <t>MUFFIN</t>
  </si>
  <si>
    <t>SIXTEENTH STREET</t>
  </si>
  <si>
    <t>8239</t>
  </si>
  <si>
    <t>03330</t>
  </si>
  <si>
    <t>CHANNEL</t>
  </si>
  <si>
    <t>16170</t>
  </si>
  <si>
    <t>SESPE</t>
  </si>
  <si>
    <t>7748</t>
  </si>
  <si>
    <t>16200</t>
  </si>
  <si>
    <t>SEVILLE</t>
  </si>
  <si>
    <t>00410</t>
  </si>
  <si>
    <t>ALTA</t>
  </si>
  <si>
    <t>5134</t>
  </si>
  <si>
    <t>06040</t>
  </si>
  <si>
    <t>ERSKINE</t>
  </si>
  <si>
    <t>13653</t>
  </si>
  <si>
    <t>PAPOOSE</t>
  </si>
  <si>
    <t>00419</t>
  </si>
  <si>
    <t>ALTERRA</t>
  </si>
  <si>
    <t>5686</t>
  </si>
  <si>
    <t>16220</t>
  </si>
  <si>
    <t>SEXTON</t>
  </si>
  <si>
    <t>5534</t>
  </si>
  <si>
    <t>03360</t>
  </si>
  <si>
    <t>CHARITY</t>
  </si>
  <si>
    <t>00420</t>
  </si>
  <si>
    <t>ALTURA</t>
  </si>
  <si>
    <t>5133</t>
  </si>
  <si>
    <t>12331</t>
  </si>
  <si>
    <t>MULKEY</t>
  </si>
  <si>
    <t>DEL ROSA</t>
  </si>
  <si>
    <t>5670</t>
  </si>
  <si>
    <t>13660</t>
  </si>
  <si>
    <t>PARAFINE</t>
  </si>
  <si>
    <t>00422</t>
  </si>
  <si>
    <t>ALVERA</t>
  </si>
  <si>
    <t>8016</t>
  </si>
  <si>
    <t>03380</t>
  </si>
  <si>
    <t>CHARLEVILLE</t>
  </si>
  <si>
    <t>00115</t>
  </si>
  <si>
    <t>AGATE</t>
  </si>
  <si>
    <t>03390</t>
  </si>
  <si>
    <t>CHEMICAL</t>
  </si>
  <si>
    <t>03400</t>
  </si>
  <si>
    <t>CHELSEA</t>
  </si>
  <si>
    <t>06065</t>
  </si>
  <si>
    <t>ESTABAN</t>
  </si>
  <si>
    <t>12383</t>
  </si>
  <si>
    <t>MURRAY</t>
  </si>
  <si>
    <t>PALM CANYON</t>
  </si>
  <si>
    <t>8214</t>
  </si>
  <si>
    <t>00425</t>
  </si>
  <si>
    <t>AMAR</t>
  </si>
  <si>
    <t>5193</t>
  </si>
  <si>
    <t>13670</t>
  </si>
  <si>
    <t>PARAMOUNT</t>
  </si>
  <si>
    <t>12390</t>
  </si>
  <si>
    <t>MUSCATEL</t>
  </si>
  <si>
    <t>5153</t>
  </si>
  <si>
    <t>03420</t>
  </si>
  <si>
    <t>13727</t>
  </si>
  <si>
    <t>PARMA</t>
  </si>
  <si>
    <t>16265</t>
  </si>
  <si>
    <t>SHANGRILA</t>
  </si>
  <si>
    <t>12395</t>
  </si>
  <si>
    <t>MUSE</t>
  </si>
  <si>
    <t>5604</t>
  </si>
  <si>
    <t>00432</t>
  </si>
  <si>
    <t>AMAZON</t>
  </si>
  <si>
    <t>5013</t>
  </si>
  <si>
    <t>06095</t>
  </si>
  <si>
    <t>ETTALEE</t>
  </si>
  <si>
    <t>7210</t>
  </si>
  <si>
    <t>06100</t>
  </si>
  <si>
    <t>ETTING</t>
  </si>
  <si>
    <t>00118</t>
  </si>
  <si>
    <t>AGENA</t>
  </si>
  <si>
    <t>5851</t>
  </si>
  <si>
    <t>03430</t>
  </si>
  <si>
    <t>CHEVIOT</t>
  </si>
  <si>
    <t>06115</t>
  </si>
  <si>
    <t>EVITA</t>
  </si>
  <si>
    <t>12430</t>
  </si>
  <si>
    <t>MUTUAL</t>
  </si>
  <si>
    <t>00435</t>
  </si>
  <si>
    <t>AMBER</t>
  </si>
  <si>
    <t>8099</t>
  </si>
  <si>
    <t>00165</t>
  </si>
  <si>
    <t>AGUANGA</t>
  </si>
  <si>
    <t>8164</t>
  </si>
  <si>
    <t>16304</t>
  </si>
  <si>
    <t>SHEEP</t>
  </si>
  <si>
    <t>8121</t>
  </si>
  <si>
    <t>13770</t>
  </si>
  <si>
    <t>SERAPIS</t>
  </si>
  <si>
    <t>13780</t>
  </si>
  <si>
    <t>PATHE</t>
  </si>
  <si>
    <t>16310</t>
  </si>
  <si>
    <t>SHEFFIELD</t>
  </si>
  <si>
    <t>00441</t>
  </si>
  <si>
    <t>AMBUSHERS</t>
  </si>
  <si>
    <t>DIAMOND BAR</t>
  </si>
  <si>
    <t>5680</t>
  </si>
  <si>
    <t>00185</t>
  </si>
  <si>
    <t>AJARD</t>
  </si>
  <si>
    <t>5887</t>
  </si>
  <si>
    <t>06130</t>
  </si>
  <si>
    <t>EVERETT</t>
  </si>
  <si>
    <t>00452</t>
  </si>
  <si>
    <t>AMETHYST</t>
  </si>
  <si>
    <t>00188</t>
  </si>
  <si>
    <t>AKITA</t>
  </si>
  <si>
    <t>5845</t>
  </si>
  <si>
    <t>13810</t>
  </si>
  <si>
    <t>PATTIE</t>
  </si>
  <si>
    <t>00472</t>
  </si>
  <si>
    <t>AMTRAK</t>
  </si>
  <si>
    <t>5196</t>
  </si>
  <si>
    <t>00475</t>
  </si>
  <si>
    <t>AMY</t>
  </si>
  <si>
    <t>5187</t>
  </si>
  <si>
    <t>12438</t>
  </si>
  <si>
    <t>MYDA</t>
  </si>
  <si>
    <t>5179</t>
  </si>
  <si>
    <t>06161</t>
  </si>
  <si>
    <t>EXPRESS</t>
  </si>
  <si>
    <t>00510</t>
  </si>
  <si>
    <t>ANAWALT</t>
  </si>
  <si>
    <t>06190</t>
  </si>
  <si>
    <t>FAIR ACRES</t>
  </si>
  <si>
    <t>13813</t>
  </si>
  <si>
    <t>PATTON</t>
  </si>
  <si>
    <t>13840</t>
  </si>
  <si>
    <t>PEABODY</t>
  </si>
  <si>
    <t>06220</t>
  </si>
  <si>
    <t>FAIRLAWN</t>
  </si>
  <si>
    <t>00190</t>
  </si>
  <si>
    <t>AKRON</t>
  </si>
  <si>
    <t>5899</t>
  </si>
  <si>
    <t>12450</t>
  </si>
  <si>
    <t>MYRTLE</t>
  </si>
  <si>
    <t>06240</t>
  </si>
  <si>
    <t>FAIRMONT</t>
  </si>
  <si>
    <t>06269</t>
  </si>
  <si>
    <t>FALLS</t>
  </si>
  <si>
    <t>7263</t>
  </si>
  <si>
    <t>06280</t>
  </si>
  <si>
    <t>FARMS</t>
  </si>
  <si>
    <t>12474</t>
  </si>
  <si>
    <t>NADINE</t>
  </si>
  <si>
    <t>5170</t>
  </si>
  <si>
    <t>00520</t>
  </si>
  <si>
    <t>ANDERSON</t>
  </si>
  <si>
    <t>GLEN AVON</t>
  </si>
  <si>
    <t>8151</t>
  </si>
  <si>
    <t>13850</t>
  </si>
  <si>
    <t>PEACH</t>
  </si>
  <si>
    <t>16331</t>
  </si>
  <si>
    <t>SHENANDOAH</t>
  </si>
  <si>
    <t>12511</t>
  </si>
  <si>
    <t>NASHVILLE</t>
  </si>
  <si>
    <t>5628</t>
  </si>
  <si>
    <t>06287</t>
  </si>
  <si>
    <t>FARGO</t>
  </si>
  <si>
    <t>00532</t>
  </si>
  <si>
    <t>ANDRETTI</t>
  </si>
  <si>
    <t>5677</t>
  </si>
  <si>
    <t>06305</t>
  </si>
  <si>
    <t>FAYE</t>
  </si>
  <si>
    <t>00274</t>
  </si>
  <si>
    <t>ALCALDE</t>
  </si>
  <si>
    <t>8348</t>
  </si>
  <si>
    <t>88</t>
  </si>
  <si>
    <t>09515</t>
  </si>
  <si>
    <t>KEELINE</t>
  </si>
  <si>
    <t>5829</t>
  </si>
  <si>
    <t>13861</t>
  </si>
  <si>
    <t>PEACOCK</t>
  </si>
  <si>
    <t>PEACOCK U.G.S.</t>
  </si>
  <si>
    <t>7677</t>
  </si>
  <si>
    <t>13890</t>
  </si>
  <si>
    <t>09564</t>
  </si>
  <si>
    <t>KELVIN</t>
  </si>
  <si>
    <t>5879</t>
  </si>
  <si>
    <t>00535</t>
  </si>
  <si>
    <t>ANDRIA</t>
  </si>
  <si>
    <t>5060</t>
  </si>
  <si>
    <t>06315</t>
  </si>
  <si>
    <t>FELLOWSHIP</t>
  </si>
  <si>
    <t>16345</t>
  </si>
  <si>
    <t>SHERWOOD</t>
  </si>
  <si>
    <t>7769</t>
  </si>
  <si>
    <t>12524</t>
  </si>
  <si>
    <t>NASTASE</t>
  </si>
  <si>
    <t>06390</t>
  </si>
  <si>
    <t>FIFTH ST.</t>
  </si>
  <si>
    <t>09635</t>
  </si>
  <si>
    <t>KENTUCKY</t>
  </si>
  <si>
    <t>5813</t>
  </si>
  <si>
    <t>03460</t>
  </si>
  <si>
    <t>CHICO</t>
  </si>
  <si>
    <t>09655</t>
  </si>
  <si>
    <t>KETCH</t>
  </si>
  <si>
    <t>5807</t>
  </si>
  <si>
    <t>00565</t>
  </si>
  <si>
    <t>ANN</t>
  </si>
  <si>
    <t>00326</t>
  </si>
  <si>
    <t>ALLERGAN</t>
  </si>
  <si>
    <t>16359</t>
  </si>
  <si>
    <t>SHIRK</t>
  </si>
  <si>
    <t>12548</t>
  </si>
  <si>
    <t>NAVEL</t>
  </si>
  <si>
    <t>8082</t>
  </si>
  <si>
    <t>13897</t>
  </si>
  <si>
    <t>PELLET</t>
  </si>
  <si>
    <t>00566</t>
  </si>
  <si>
    <t>ANNENBERG</t>
  </si>
  <si>
    <t>SANTA ROSA</t>
  </si>
  <si>
    <t>8036</t>
  </si>
  <si>
    <t>03490</t>
  </si>
  <si>
    <t>CHURCH</t>
  </si>
  <si>
    <t>5823</t>
  </si>
  <si>
    <t>06410</t>
  </si>
  <si>
    <t>FIGUEROA</t>
  </si>
  <si>
    <t>00331</t>
  </si>
  <si>
    <t>ALLOY</t>
  </si>
  <si>
    <t>5826</t>
  </si>
  <si>
    <t>13908</t>
  </si>
  <si>
    <t>PENICK</t>
  </si>
  <si>
    <t>13927</t>
  </si>
  <si>
    <t>PENROSE</t>
  </si>
  <si>
    <t>00570</t>
  </si>
  <si>
    <t>ANTIL</t>
  </si>
  <si>
    <t>5632</t>
  </si>
  <si>
    <t>16363</t>
  </si>
  <si>
    <t>SHOAL</t>
  </si>
  <si>
    <t>16369</t>
  </si>
  <si>
    <t>SHOPPING</t>
  </si>
  <si>
    <t>06549</t>
  </si>
  <si>
    <t>FLOODGATE</t>
  </si>
  <si>
    <t>00572</t>
  </si>
  <si>
    <t>ANTIQUE</t>
  </si>
  <si>
    <t>00353</t>
  </si>
  <si>
    <t>ALMOND</t>
  </si>
  <si>
    <t>5861</t>
  </si>
  <si>
    <t>03500</t>
  </si>
  <si>
    <t>CHRYSLER</t>
  </si>
  <si>
    <t>12561</t>
  </si>
  <si>
    <t>NAYLOR</t>
  </si>
  <si>
    <t>8231</t>
  </si>
  <si>
    <t>00575</t>
  </si>
  <si>
    <t>ANTLER</t>
  </si>
  <si>
    <t>5655</t>
  </si>
  <si>
    <t>09672</t>
  </si>
  <si>
    <t>KICK</t>
  </si>
  <si>
    <t>5856</t>
  </si>
  <si>
    <t>00380</t>
  </si>
  <si>
    <t>ALPHA</t>
  </si>
  <si>
    <t>5892</t>
  </si>
  <si>
    <t>03515</t>
  </si>
  <si>
    <t>CIMARRON</t>
  </si>
  <si>
    <t>00628</t>
  </si>
  <si>
    <t>APARTMENT</t>
  </si>
  <si>
    <t>00411</t>
  </si>
  <si>
    <t>ALUMINUM</t>
  </si>
  <si>
    <t>16395</t>
  </si>
  <si>
    <t>SHOSHONE</t>
  </si>
  <si>
    <t>5622</t>
  </si>
  <si>
    <t>16404</t>
  </si>
  <si>
    <t>SHOVEL</t>
  </si>
  <si>
    <t>12582</t>
  </si>
  <si>
    <t>NEIBEL</t>
  </si>
  <si>
    <t>06557</t>
  </si>
  <si>
    <t>FLORINDA</t>
  </si>
  <si>
    <t>09718</t>
  </si>
  <si>
    <t>KIMDALE</t>
  </si>
  <si>
    <t>8086</t>
  </si>
  <si>
    <t>00644</t>
  </si>
  <si>
    <t>APPLE</t>
  </si>
  <si>
    <t>5185</t>
  </si>
  <si>
    <t>13930</t>
  </si>
  <si>
    <t>PENGUIN</t>
  </si>
  <si>
    <t>00460</t>
  </si>
  <si>
    <t>AMIGO</t>
  </si>
  <si>
    <t>FRIENDLY HILLS</t>
  </si>
  <si>
    <t>5891</t>
  </si>
  <si>
    <t>00464</t>
  </si>
  <si>
    <t>AMMO</t>
  </si>
  <si>
    <t>8014</t>
  </si>
  <si>
    <t>06570</t>
  </si>
  <si>
    <t>FLORY</t>
  </si>
  <si>
    <t>12585</t>
  </si>
  <si>
    <t>NEIGHBORS</t>
  </si>
  <si>
    <t>BLYTHE</t>
  </si>
  <si>
    <t>8048</t>
  </si>
  <si>
    <t>12610</t>
  </si>
  <si>
    <t>NEMAHA</t>
  </si>
  <si>
    <t>00669</t>
  </si>
  <si>
    <t>ARBOLES</t>
  </si>
  <si>
    <t>03530</t>
  </si>
  <si>
    <t>CITIZENS</t>
  </si>
  <si>
    <t>13960</t>
  </si>
  <si>
    <t>PERKINS</t>
  </si>
  <si>
    <t>16416</t>
  </si>
  <si>
    <t>SIDEWINDER</t>
  </si>
  <si>
    <t>00680</t>
  </si>
  <si>
    <t>ARDEN</t>
  </si>
  <si>
    <t>5161</t>
  </si>
  <si>
    <t>03580</t>
  </si>
  <si>
    <t>CLAIR</t>
  </si>
  <si>
    <t>5837</t>
  </si>
  <si>
    <t>03590</t>
  </si>
  <si>
    <t>CLARA</t>
  </si>
  <si>
    <t>12680</t>
  </si>
  <si>
    <t>NEW YORK</t>
  </si>
  <si>
    <t>5102</t>
  </si>
  <si>
    <t>00490</t>
  </si>
  <si>
    <t>ANAHURST</t>
  </si>
  <si>
    <t>5875</t>
  </si>
  <si>
    <t>06581</t>
  </si>
  <si>
    <t>FLUE</t>
  </si>
  <si>
    <t>00692</t>
  </si>
  <si>
    <t>ARENAS</t>
  </si>
  <si>
    <t>00720</t>
  </si>
  <si>
    <t>ARLINGTON</t>
  </si>
  <si>
    <t>5626</t>
  </si>
  <si>
    <t>12701</t>
  </si>
  <si>
    <t>NICKLIN</t>
  </si>
  <si>
    <t>5601</t>
  </si>
  <si>
    <t>09773</t>
  </si>
  <si>
    <t>KINGSWAY</t>
  </si>
  <si>
    <t>8024</t>
  </si>
  <si>
    <t>00548</t>
  </si>
  <si>
    <t>ANGELA</t>
  </si>
  <si>
    <t>SAN JACINTO</t>
  </si>
  <si>
    <t>8234</t>
  </si>
  <si>
    <t>00567</t>
  </si>
  <si>
    <t>ANNETTE</t>
  </si>
  <si>
    <t>5866</t>
  </si>
  <si>
    <t>03620</t>
  </si>
  <si>
    <t>CLEMONT</t>
  </si>
  <si>
    <t>00725</t>
  </si>
  <si>
    <t>ARLISS</t>
  </si>
  <si>
    <t>16422</t>
  </si>
  <si>
    <t>SIERRA TALC</t>
  </si>
  <si>
    <t>4191</t>
  </si>
  <si>
    <t>16455</t>
  </si>
  <si>
    <t>SINALOA</t>
  </si>
  <si>
    <t>14000</t>
  </si>
  <si>
    <t>PETROL</t>
  </si>
  <si>
    <t>06585</t>
  </si>
  <si>
    <t>FLYING D</t>
  </si>
  <si>
    <t>5311</t>
  </si>
  <si>
    <t>00740</t>
  </si>
  <si>
    <t>ARMSTRONG</t>
  </si>
  <si>
    <t>14040</t>
  </si>
  <si>
    <t>PICKERING</t>
  </si>
  <si>
    <t>12702</t>
  </si>
  <si>
    <t>NICOLE</t>
  </si>
  <si>
    <t>5619</t>
  </si>
  <si>
    <t>03630</t>
  </si>
  <si>
    <t>CLEO</t>
  </si>
  <si>
    <t>06586</t>
  </si>
  <si>
    <t>FLYNN</t>
  </si>
  <si>
    <t>14089</t>
  </si>
  <si>
    <t>PILOT</t>
  </si>
  <si>
    <t>00762</t>
  </si>
  <si>
    <t>ARNEZ</t>
  </si>
  <si>
    <t>03633</t>
  </si>
  <si>
    <t>CLERK</t>
  </si>
  <si>
    <t>09782</t>
  </si>
  <si>
    <t>KIRBY</t>
  </si>
  <si>
    <t>8038</t>
  </si>
  <si>
    <t>00568</t>
  </si>
  <si>
    <t>ANTE</t>
  </si>
  <si>
    <t>14090</t>
  </si>
  <si>
    <t>PIMA</t>
  </si>
  <si>
    <t>12713</t>
  </si>
  <si>
    <t>NILE</t>
  </si>
  <si>
    <t>00794</t>
  </si>
  <si>
    <t>ASHFORD</t>
  </si>
  <si>
    <t>03655</t>
  </si>
  <si>
    <t>CLIFFORD</t>
  </si>
  <si>
    <t>5852</t>
  </si>
  <si>
    <t>16459</t>
  </si>
  <si>
    <t>SIPHON</t>
  </si>
  <si>
    <t>7798</t>
  </si>
  <si>
    <t>16463</t>
  </si>
  <si>
    <t>SIROCCO</t>
  </si>
  <si>
    <t>09808</t>
  </si>
  <si>
    <t>KLINGON</t>
  </si>
  <si>
    <t>14120</t>
  </si>
  <si>
    <t>PINEHURST</t>
  </si>
  <si>
    <t>06630</t>
  </si>
  <si>
    <t>FORAGE</t>
  </si>
  <si>
    <t>00569</t>
  </si>
  <si>
    <t>ANTEATER</t>
  </si>
  <si>
    <t>16465</t>
  </si>
  <si>
    <t>SITZMARK</t>
  </si>
  <si>
    <t>00802</t>
  </si>
  <si>
    <t>ASHMONT</t>
  </si>
  <si>
    <t>09830</t>
  </si>
  <si>
    <t>KNOTT</t>
  </si>
  <si>
    <t>LA PALMA</t>
  </si>
  <si>
    <t>5873</t>
  </si>
  <si>
    <t>00580</t>
  </si>
  <si>
    <t>ANTONE</t>
  </si>
  <si>
    <t>00815</t>
  </si>
  <si>
    <t>ASTORIA</t>
  </si>
  <si>
    <t>8279</t>
  </si>
  <si>
    <t>06638</t>
  </si>
  <si>
    <t>FORCE</t>
  </si>
  <si>
    <t>14143</t>
  </si>
  <si>
    <t>PINT</t>
  </si>
  <si>
    <t>03660</t>
  </si>
  <si>
    <t>CLIFTON</t>
  </si>
  <si>
    <t>12760</t>
  </si>
  <si>
    <t>NOCTA</t>
  </si>
  <si>
    <t>5625</t>
  </si>
  <si>
    <t>09854</t>
  </si>
  <si>
    <t>KOREA</t>
  </si>
  <si>
    <t>5802</t>
  </si>
  <si>
    <t>00821</t>
  </si>
  <si>
    <t>ATHENA</t>
  </si>
  <si>
    <t>5108</t>
  </si>
  <si>
    <t>12770</t>
  </si>
  <si>
    <t>NOEL</t>
  </si>
  <si>
    <t>16477</t>
  </si>
  <si>
    <t>SKI</t>
  </si>
  <si>
    <t>06670</t>
  </si>
  <si>
    <t>FOSTER</t>
  </si>
  <si>
    <t>14150</t>
  </si>
  <si>
    <t>PINZON</t>
  </si>
  <si>
    <t>00625</t>
  </si>
  <si>
    <t>APACHE</t>
  </si>
  <si>
    <t>5869</t>
  </si>
  <si>
    <t>06710</t>
  </si>
  <si>
    <t>FOX</t>
  </si>
  <si>
    <t>16478</t>
  </si>
  <si>
    <t>SKY HI</t>
  </si>
  <si>
    <t>00835</t>
  </si>
  <si>
    <t>ATLAS</t>
  </si>
  <si>
    <t>5639</t>
  </si>
  <si>
    <t>06720</t>
  </si>
  <si>
    <t>FRAME</t>
  </si>
  <si>
    <t>06736</t>
  </si>
  <si>
    <t>FRATERNITY</t>
  </si>
  <si>
    <t>12790</t>
  </si>
  <si>
    <t>NORCONIAN</t>
  </si>
  <si>
    <t>5624</t>
  </si>
  <si>
    <t>12815</t>
  </si>
  <si>
    <t>NORTH ADOBE</t>
  </si>
  <si>
    <t>TWENTYNINE PALMS</t>
  </si>
  <si>
    <t>8255</t>
  </si>
  <si>
    <t>00663</t>
  </si>
  <si>
    <t>AQUARIUS</t>
  </si>
  <si>
    <t>5865</t>
  </si>
  <si>
    <t>00875</t>
  </si>
  <si>
    <t>AVERY</t>
  </si>
  <si>
    <t>06835</t>
  </si>
  <si>
    <t>FRITO</t>
  </si>
  <si>
    <t>09867</t>
  </si>
  <si>
    <t>KRISTEN</t>
  </si>
  <si>
    <t>00665</t>
  </si>
  <si>
    <t>ARABIA</t>
  </si>
  <si>
    <t>14158</t>
  </si>
  <si>
    <t>PISTON</t>
  </si>
  <si>
    <t>06865</t>
  </si>
  <si>
    <t>FUGATE</t>
  </si>
  <si>
    <t>06885</t>
  </si>
  <si>
    <t>FURNACE CREEK</t>
  </si>
  <si>
    <t>06888</t>
  </si>
  <si>
    <t>GABBERT</t>
  </si>
  <si>
    <t>00878</t>
  </si>
  <si>
    <t>AUTRY</t>
  </si>
  <si>
    <t>06924</t>
  </si>
  <si>
    <t>GALAHAD</t>
  </si>
  <si>
    <t>12840</t>
  </si>
  <si>
    <t>NORTH BAY</t>
  </si>
  <si>
    <t>NORTH BAY P.T.</t>
  </si>
  <si>
    <t>7578</t>
  </si>
  <si>
    <t>12847</t>
  </si>
  <si>
    <t>NORTHPARK</t>
  </si>
  <si>
    <t>8093</t>
  </si>
  <si>
    <t>09869</t>
  </si>
  <si>
    <t>KRONA</t>
  </si>
  <si>
    <t>5088</t>
  </si>
  <si>
    <t>00905</t>
  </si>
  <si>
    <t>AZORES</t>
  </si>
  <si>
    <t>5195</t>
  </si>
  <si>
    <t>14160</t>
  </si>
  <si>
    <t>PIUMA</t>
  </si>
  <si>
    <t>00910</t>
  </si>
  <si>
    <t>AZTEC</t>
  </si>
  <si>
    <t>03674</t>
  </si>
  <si>
    <t>CLIPPER</t>
  </si>
  <si>
    <t>03690</t>
  </si>
  <si>
    <t>CLOVERFIELD</t>
  </si>
  <si>
    <t>16490</t>
  </si>
  <si>
    <t>SKINKLE</t>
  </si>
  <si>
    <t>00668</t>
  </si>
  <si>
    <t>ARAPAHO</t>
  </si>
  <si>
    <t>8219</t>
  </si>
  <si>
    <t>00923</t>
  </si>
  <si>
    <t>BACARDI</t>
  </si>
  <si>
    <t>03730</t>
  </si>
  <si>
    <t>CODONA</t>
  </si>
  <si>
    <t>06955</t>
  </si>
  <si>
    <t>GALILEO</t>
  </si>
  <si>
    <t>7323</t>
  </si>
  <si>
    <t>14180</t>
  </si>
  <si>
    <t>PLATT</t>
  </si>
  <si>
    <t>16510</t>
  </si>
  <si>
    <t>SLADE</t>
  </si>
  <si>
    <t>06987</t>
  </si>
  <si>
    <t>GAMBLER</t>
  </si>
  <si>
    <t>00688</t>
  </si>
  <si>
    <t>ARCHIE</t>
  </si>
  <si>
    <t>8018</t>
  </si>
  <si>
    <t>16515</t>
  </si>
  <si>
    <t>SLALOM</t>
  </si>
  <si>
    <t>12860</t>
  </si>
  <si>
    <t>NORTH SHORE</t>
  </si>
  <si>
    <t>BURNT MILL</t>
  </si>
  <si>
    <t>5640</t>
  </si>
  <si>
    <t>03731</t>
  </si>
  <si>
    <t>CODY</t>
  </si>
  <si>
    <t>00971</t>
  </si>
  <si>
    <t>BADGER</t>
  </si>
  <si>
    <t>09872</t>
  </si>
  <si>
    <t>KRUEGER</t>
  </si>
  <si>
    <t>5874</t>
  </si>
  <si>
    <t>14192</t>
  </si>
  <si>
    <t>PLAYBOY</t>
  </si>
  <si>
    <t>01000</t>
  </si>
  <si>
    <t>BALDWIN</t>
  </si>
  <si>
    <t>5115</t>
  </si>
  <si>
    <t>12865</t>
  </si>
  <si>
    <t>NORTHSTAR</t>
  </si>
  <si>
    <t>7582</t>
  </si>
  <si>
    <t>09874</t>
  </si>
  <si>
    <t>KRYPTON</t>
  </si>
  <si>
    <t>8804</t>
  </si>
  <si>
    <t>00693</t>
  </si>
  <si>
    <t>ARGO</t>
  </si>
  <si>
    <t>16545</t>
  </si>
  <si>
    <t>SLOPE</t>
  </si>
  <si>
    <t>2612</t>
  </si>
  <si>
    <t>03756</t>
  </si>
  <si>
    <t>COKER 1</t>
  </si>
  <si>
    <t>03757</t>
  </si>
  <si>
    <t>COKER 2</t>
  </si>
  <si>
    <t>03758</t>
  </si>
  <si>
    <t>COKER 3</t>
  </si>
  <si>
    <t>03759</t>
  </si>
  <si>
    <t>COKER 4</t>
  </si>
  <si>
    <t>03761</t>
  </si>
  <si>
    <t>COKER 5</t>
  </si>
  <si>
    <t>03770</t>
  </si>
  <si>
    <t>COLDWATER</t>
  </si>
  <si>
    <t>12900</t>
  </si>
  <si>
    <t>NORWOOD</t>
  </si>
  <si>
    <t>01010</t>
  </si>
  <si>
    <t>BALDY</t>
  </si>
  <si>
    <t>5635</t>
  </si>
  <si>
    <t>00698</t>
  </si>
  <si>
    <t>ARIES</t>
  </si>
  <si>
    <t>01040</t>
  </si>
  <si>
    <t>BALLARD</t>
  </si>
  <si>
    <t>5838</t>
  </si>
  <si>
    <t>16554</t>
  </si>
  <si>
    <t>SLUICE</t>
  </si>
  <si>
    <t>14240</t>
  </si>
  <si>
    <t>PLUM</t>
  </si>
  <si>
    <t>09879</t>
  </si>
  <si>
    <t>KULBERG</t>
  </si>
  <si>
    <t>MURRIETTA 2</t>
  </si>
  <si>
    <t>8195</t>
  </si>
  <si>
    <t>03785</t>
  </si>
  <si>
    <t>COLISEUM</t>
  </si>
  <si>
    <t>00726</t>
  </si>
  <si>
    <t>ARMADA</t>
  </si>
  <si>
    <t>8003</t>
  </si>
  <si>
    <t>14247</t>
  </si>
  <si>
    <t>PLUTO</t>
  </si>
  <si>
    <t>06990</t>
  </si>
  <si>
    <t>GARCIA</t>
  </si>
  <si>
    <t>01058</t>
  </si>
  <si>
    <t>BANANA</t>
  </si>
  <si>
    <t>03801</t>
  </si>
  <si>
    <t>COLLETTE</t>
  </si>
  <si>
    <t>03840</t>
  </si>
  <si>
    <t>COLYER</t>
  </si>
  <si>
    <t>12910</t>
  </si>
  <si>
    <t>NOVAC</t>
  </si>
  <si>
    <t>5659</t>
  </si>
  <si>
    <t>01059</t>
  </si>
  <si>
    <t>BANDANA</t>
  </si>
  <si>
    <t>8017</t>
  </si>
  <si>
    <t>14250</t>
  </si>
  <si>
    <t>PLYMOUTH</t>
  </si>
  <si>
    <t>09884</t>
  </si>
  <si>
    <t>KWACHA</t>
  </si>
  <si>
    <t>16587</t>
  </si>
  <si>
    <t>SNO CAT</t>
  </si>
  <si>
    <t>16590</t>
  </si>
  <si>
    <t>SNOWDEN</t>
  </si>
  <si>
    <t>07010</t>
  </si>
  <si>
    <t>GARDEN</t>
  </si>
  <si>
    <t>14340</t>
  </si>
  <si>
    <t>POPPY</t>
  </si>
  <si>
    <t>07080</t>
  </si>
  <si>
    <t>GARWOOD</t>
  </si>
  <si>
    <t>16592</t>
  </si>
  <si>
    <t>SNOWDRIFT</t>
  </si>
  <si>
    <t>07116</t>
  </si>
  <si>
    <t>GAUCHO</t>
  </si>
  <si>
    <t>09967</t>
  </si>
  <si>
    <t>LACRESTA</t>
  </si>
  <si>
    <t>7451</t>
  </si>
  <si>
    <t>12912</t>
  </si>
  <si>
    <t>NOZZLE</t>
  </si>
  <si>
    <t>5618</t>
  </si>
  <si>
    <t>00772</t>
  </si>
  <si>
    <t>ARSENIC</t>
  </si>
  <si>
    <t>16600</t>
  </si>
  <si>
    <t>SODA SPRINGS</t>
  </si>
  <si>
    <t>01061</t>
  </si>
  <si>
    <t>BANDAG</t>
  </si>
  <si>
    <t>5062</t>
  </si>
  <si>
    <t>07118</t>
  </si>
  <si>
    <t>GAVIN</t>
  </si>
  <si>
    <t>12913</t>
  </si>
  <si>
    <t>NURSES</t>
  </si>
  <si>
    <t>01064</t>
  </si>
  <si>
    <t>BANDIT</t>
  </si>
  <si>
    <t>03870</t>
  </si>
  <si>
    <t>COMO</t>
  </si>
  <si>
    <t>5225</t>
  </si>
  <si>
    <t>00777</t>
  </si>
  <si>
    <t>ART</t>
  </si>
  <si>
    <t>8168</t>
  </si>
  <si>
    <t>00781</t>
  </si>
  <si>
    <t>ARTIST</t>
  </si>
  <si>
    <t>12915</t>
  </si>
  <si>
    <t>NUBIA</t>
  </si>
  <si>
    <t>SAN DIMAS</t>
  </si>
  <si>
    <t>5633</t>
  </si>
  <si>
    <t>09993</t>
  </si>
  <si>
    <t>LAKERS</t>
  </si>
  <si>
    <t>8808</t>
  </si>
  <si>
    <t>14360</t>
  </si>
  <si>
    <t>PORTUGUESE BEND</t>
  </si>
  <si>
    <t>PORTUGUESE BEND P.T.</t>
  </si>
  <si>
    <t>7665</t>
  </si>
  <si>
    <t>14374</t>
  </si>
  <si>
    <t>POTTER</t>
  </si>
  <si>
    <t>14398</t>
  </si>
  <si>
    <t>PRESIDENT</t>
  </si>
  <si>
    <t>01066</t>
  </si>
  <si>
    <t>BANDERA</t>
  </si>
  <si>
    <t>07135</t>
  </si>
  <si>
    <t>GEE BEE</t>
  </si>
  <si>
    <t>03875</t>
  </si>
  <si>
    <t>COMPUTER</t>
  </si>
  <si>
    <t>03880</t>
  </si>
  <si>
    <t>CONANT</t>
  </si>
  <si>
    <t>01077</t>
  </si>
  <si>
    <t>BANSHEE</t>
  </si>
  <si>
    <t>5665</t>
  </si>
  <si>
    <t>01078</t>
  </si>
  <si>
    <t>BANYAN</t>
  </si>
  <si>
    <t>12918</t>
  </si>
  <si>
    <t>NUSBAUM</t>
  </si>
  <si>
    <t>16610</t>
  </si>
  <si>
    <t>SOLA</t>
  </si>
  <si>
    <t>01079</t>
  </si>
  <si>
    <t>BARBARA</t>
  </si>
  <si>
    <t>LARK ELLEN</t>
  </si>
  <si>
    <t>5192</t>
  </si>
  <si>
    <t>07147</t>
  </si>
  <si>
    <t>GEMINI</t>
  </si>
  <si>
    <t>07210</t>
  </si>
  <si>
    <t>GIDDINGS</t>
  </si>
  <si>
    <t>00790</t>
  </si>
  <si>
    <t>ASH</t>
  </si>
  <si>
    <t>5822</t>
  </si>
  <si>
    <t>09994</t>
  </si>
  <si>
    <t>LAKELAND</t>
  </si>
  <si>
    <t>8343</t>
  </si>
  <si>
    <t>00816</t>
  </si>
  <si>
    <t>ASTROLOGY</t>
  </si>
  <si>
    <t>14418</t>
  </si>
  <si>
    <t>PRINCE</t>
  </si>
  <si>
    <t>01095</t>
  </si>
  <si>
    <t>BARDO</t>
  </si>
  <si>
    <t>00843</t>
  </si>
  <si>
    <t>ATRIUM</t>
  </si>
  <si>
    <t>5818</t>
  </si>
  <si>
    <t>16695</t>
  </si>
  <si>
    <t>SORRENTO</t>
  </si>
  <si>
    <t>03903</t>
  </si>
  <si>
    <t>CONCOURSE</t>
  </si>
  <si>
    <t>12960</t>
  </si>
  <si>
    <t>OAK GLEN</t>
  </si>
  <si>
    <t>5636</t>
  </si>
  <si>
    <t>07240</t>
  </si>
  <si>
    <t>GILL</t>
  </si>
  <si>
    <t>10044</t>
  </si>
  <si>
    <t>LANDMARK</t>
  </si>
  <si>
    <t>14425</t>
  </si>
  <si>
    <t>PRIORY</t>
  </si>
  <si>
    <t>5770</t>
  </si>
  <si>
    <t>01100</t>
  </si>
  <si>
    <t>BARLEY FLATS</t>
  </si>
  <si>
    <t>00861</t>
  </si>
  <si>
    <t>AUDUBON</t>
  </si>
  <si>
    <t>8810</t>
  </si>
  <si>
    <t>14460</t>
  </si>
  <si>
    <t>PROSPECT</t>
  </si>
  <si>
    <t>07250</t>
  </si>
  <si>
    <t>GILLETTE</t>
  </si>
  <si>
    <t>03935</t>
  </si>
  <si>
    <t>CONGRESS</t>
  </si>
  <si>
    <t>10046</t>
  </si>
  <si>
    <t>LANGLEY</t>
  </si>
  <si>
    <t>01135</t>
  </si>
  <si>
    <t>BARR</t>
  </si>
  <si>
    <t>16772</t>
  </si>
  <si>
    <t>SPETH</t>
  </si>
  <si>
    <t>07269</t>
  </si>
  <si>
    <t>GIZMO</t>
  </si>
  <si>
    <t>14480</t>
  </si>
  <si>
    <t>PUEBLO</t>
  </si>
  <si>
    <t>01180</t>
  </si>
  <si>
    <t>BARTLETT</t>
  </si>
  <si>
    <t>5122</t>
  </si>
  <si>
    <t>01190</t>
  </si>
  <si>
    <t>BARTON</t>
  </si>
  <si>
    <t>5637</t>
  </si>
  <si>
    <t>03940</t>
  </si>
  <si>
    <t>CONVERSE</t>
  </si>
  <si>
    <t>00873</t>
  </si>
  <si>
    <t>AUSTIN</t>
  </si>
  <si>
    <t>5801</t>
  </si>
  <si>
    <t>01200</t>
  </si>
  <si>
    <t>BASELINE</t>
  </si>
  <si>
    <t>03944</t>
  </si>
  <si>
    <t>CONTINENT</t>
  </si>
  <si>
    <t>07278</t>
  </si>
  <si>
    <t>GLADIOLA</t>
  </si>
  <si>
    <t>14490</t>
  </si>
  <si>
    <t>PULP</t>
  </si>
  <si>
    <t>16788</t>
  </si>
  <si>
    <t>SPINNAKER</t>
  </si>
  <si>
    <t>07310</t>
  </si>
  <si>
    <t>GLASSCOCK</t>
  </si>
  <si>
    <t>03950</t>
  </si>
  <si>
    <t>CONVEX</t>
  </si>
  <si>
    <t>03970</t>
  </si>
  <si>
    <t>CONY</t>
  </si>
  <si>
    <t>12971</t>
  </si>
  <si>
    <t>OAK KNOLL</t>
  </si>
  <si>
    <t>OAK KNOLL P.T.</t>
  </si>
  <si>
    <t>7612</t>
  </si>
  <si>
    <t>01210</t>
  </si>
  <si>
    <t>BATEMAN</t>
  </si>
  <si>
    <t>5171</t>
  </si>
  <si>
    <t>12985</t>
  </si>
  <si>
    <t>OAKTREE</t>
  </si>
  <si>
    <t>7617</t>
  </si>
  <si>
    <t>12990</t>
  </si>
  <si>
    <t>OAKWOOD</t>
  </si>
  <si>
    <t>00874</t>
  </si>
  <si>
    <t>AVCO</t>
  </si>
  <si>
    <t>13083</t>
  </si>
  <si>
    <t>OLD DALE</t>
  </si>
  <si>
    <t>14496</t>
  </si>
  <si>
    <t>PURDUE</t>
  </si>
  <si>
    <t>01226</t>
  </si>
  <si>
    <t>BATTALION</t>
  </si>
  <si>
    <t>8098</t>
  </si>
  <si>
    <t>10137</t>
  </si>
  <si>
    <t>LA SALLE</t>
  </si>
  <si>
    <t>10203</t>
  </si>
  <si>
    <t>LAUDA</t>
  </si>
  <si>
    <t>00882</t>
  </si>
  <si>
    <t>AVIATOR</t>
  </si>
  <si>
    <t>8095</t>
  </si>
  <si>
    <t>16791</t>
  </si>
  <si>
    <t>SPLENDOR</t>
  </si>
  <si>
    <t>13090</t>
  </si>
  <si>
    <t>OLEANDER</t>
  </si>
  <si>
    <t>5616</t>
  </si>
  <si>
    <t>07380</t>
  </si>
  <si>
    <t>GLOVER</t>
  </si>
  <si>
    <t>13150</t>
  </si>
  <si>
    <t>OLNEY</t>
  </si>
  <si>
    <t>5141</t>
  </si>
  <si>
    <t>01251</t>
  </si>
  <si>
    <t>BAYBERRY</t>
  </si>
  <si>
    <t>10205</t>
  </si>
  <si>
    <t>LAUNCH</t>
  </si>
  <si>
    <t>07384</t>
  </si>
  <si>
    <t>GODDE</t>
  </si>
  <si>
    <t>04010</t>
  </si>
  <si>
    <t>COPPER</t>
  </si>
  <si>
    <t>01260</t>
  </si>
  <si>
    <t>BAYSE</t>
  </si>
  <si>
    <t>14500</t>
  </si>
  <si>
    <t>PUREX</t>
  </si>
  <si>
    <t>04020</t>
  </si>
  <si>
    <t>COPRA</t>
  </si>
  <si>
    <t>01310</t>
  </si>
  <si>
    <t>BEAN</t>
  </si>
  <si>
    <t>SAN GABRIEL</t>
  </si>
  <si>
    <t>5142</t>
  </si>
  <si>
    <t>13176</t>
  </si>
  <si>
    <t>ONBORD</t>
  </si>
  <si>
    <t>8275</t>
  </si>
  <si>
    <t>07385</t>
  </si>
  <si>
    <t>GOBAR</t>
  </si>
  <si>
    <t>01338</t>
  </si>
  <si>
    <t>BEAR VALLEY</t>
  </si>
  <si>
    <t>8035</t>
  </si>
  <si>
    <t>00940</t>
  </si>
  <si>
    <t>BACWAY</t>
  </si>
  <si>
    <t>04032</t>
  </si>
  <si>
    <t>CORAL</t>
  </si>
  <si>
    <t>07415</t>
  </si>
  <si>
    <t>GOLDSMITH</t>
  </si>
  <si>
    <t>01340</t>
  </si>
  <si>
    <t>BEASLEY</t>
  </si>
  <si>
    <t>5617</t>
  </si>
  <si>
    <t>00973</t>
  </si>
  <si>
    <t>BASIL</t>
  </si>
  <si>
    <t>10240</t>
  </si>
  <si>
    <t>LAWRENCE</t>
  </si>
  <si>
    <t>16792</t>
  </si>
  <si>
    <t>SPORTSMAN</t>
  </si>
  <si>
    <t>16825</t>
  </si>
  <si>
    <t>SPUR</t>
  </si>
  <si>
    <t>04037</t>
  </si>
  <si>
    <t>CORBY</t>
  </si>
  <si>
    <t>14510</t>
  </si>
  <si>
    <t>PULLMAN</t>
  </si>
  <si>
    <t>10261</t>
  </si>
  <si>
    <t>LAZARO</t>
  </si>
  <si>
    <t>8347</t>
  </si>
  <si>
    <t>01380</t>
  </si>
  <si>
    <t>BEEZWAX</t>
  </si>
  <si>
    <t>5184</t>
  </si>
  <si>
    <t>14570</t>
  </si>
  <si>
    <t>QUEBEC</t>
  </si>
  <si>
    <t>01385</t>
  </si>
  <si>
    <t>BEECHWOOD</t>
  </si>
  <si>
    <t>07445</t>
  </si>
  <si>
    <t>GOPHER</t>
  </si>
  <si>
    <t>07447</t>
  </si>
  <si>
    <t>GORDON</t>
  </si>
  <si>
    <t>14580</t>
  </si>
  <si>
    <t>QUEEN</t>
  </si>
  <si>
    <t>16925</t>
  </si>
  <si>
    <t>STANDING ROCK</t>
  </si>
  <si>
    <t>8222</t>
  </si>
  <si>
    <t>00977</t>
  </si>
  <si>
    <t>BAHAMA</t>
  </si>
  <si>
    <t>5808</t>
  </si>
  <si>
    <t>04040</t>
  </si>
  <si>
    <t>CORD</t>
  </si>
  <si>
    <t>10262</t>
  </si>
  <si>
    <t>LEAD</t>
  </si>
  <si>
    <t>13178</t>
  </si>
  <si>
    <t>ONION</t>
  </si>
  <si>
    <t>BLYTHE CITY</t>
  </si>
  <si>
    <t>8113</t>
  </si>
  <si>
    <t>14586</t>
  </si>
  <si>
    <t>QUICKSILVER</t>
  </si>
  <si>
    <t>01397</t>
  </si>
  <si>
    <t>BELARDO</t>
  </si>
  <si>
    <t>01400</t>
  </si>
  <si>
    <t>BELDON</t>
  </si>
  <si>
    <t>5104</t>
  </si>
  <si>
    <t>07480</t>
  </si>
  <si>
    <t>GRANDAD</t>
  </si>
  <si>
    <t>04070</t>
  </si>
  <si>
    <t>CORNISH</t>
  </si>
  <si>
    <t>01425</t>
  </si>
  <si>
    <t>BELLTOWN</t>
  </si>
  <si>
    <t>WEST RIVERSIDE</t>
  </si>
  <si>
    <t>8265</t>
  </si>
  <si>
    <t>01440</t>
  </si>
  <si>
    <t>BEMIS</t>
  </si>
  <si>
    <t>5610</t>
  </si>
  <si>
    <t>01450</t>
  </si>
  <si>
    <t>BENBOW</t>
  </si>
  <si>
    <t>01470</t>
  </si>
  <si>
    <t>BENCH</t>
  </si>
  <si>
    <t>10269</t>
  </si>
  <si>
    <t>LEAR</t>
  </si>
  <si>
    <t>13194</t>
  </si>
  <si>
    <t>OPPORTUNITY</t>
  </si>
  <si>
    <t>5116</t>
  </si>
  <si>
    <t>07490</t>
  </si>
  <si>
    <t>GRANITE</t>
  </si>
  <si>
    <t>00978</t>
  </si>
  <si>
    <t>BAJA</t>
  </si>
  <si>
    <t>14590</t>
  </si>
  <si>
    <t>QUINCY</t>
  </si>
  <si>
    <t>04090</t>
  </si>
  <si>
    <t>CORRAL</t>
  </si>
  <si>
    <t>5706</t>
  </si>
  <si>
    <t>01480</t>
  </si>
  <si>
    <t>BENDER</t>
  </si>
  <si>
    <t>13268</t>
  </si>
  <si>
    <t>ORO VISTA</t>
  </si>
  <si>
    <t>SUBSTATION 72</t>
  </si>
  <si>
    <t>4197</t>
  </si>
  <si>
    <t>13320</t>
  </si>
  <si>
    <t>OSTRAN</t>
  </si>
  <si>
    <t>14610</t>
  </si>
  <si>
    <t>RADFORD</t>
  </si>
  <si>
    <t>04103</t>
  </si>
  <si>
    <t>CORRINE</t>
  </si>
  <si>
    <t>00980</t>
  </si>
  <si>
    <t>BALBOA</t>
  </si>
  <si>
    <t>16930</t>
  </si>
  <si>
    <t>STANWOOD</t>
  </si>
  <si>
    <t>13344</t>
  </si>
  <si>
    <t>OTTOWA</t>
  </si>
  <si>
    <t>10276</t>
  </si>
  <si>
    <t>LECHE</t>
  </si>
  <si>
    <t>04110</t>
  </si>
  <si>
    <t>FLOTILLA</t>
  </si>
  <si>
    <t>01497</t>
  </si>
  <si>
    <t>BEN NEVIS</t>
  </si>
  <si>
    <t>5656</t>
  </si>
  <si>
    <t>01051</t>
  </si>
  <si>
    <t>BALLOON</t>
  </si>
  <si>
    <t>07513</t>
  </si>
  <si>
    <t>GRAPEVINE</t>
  </si>
  <si>
    <t>7308</t>
  </si>
  <si>
    <t>07568</t>
  </si>
  <si>
    <t>GREASEWOOD</t>
  </si>
  <si>
    <t>01510</t>
  </si>
  <si>
    <t>BALLZAK</t>
  </si>
  <si>
    <t>04138</t>
  </si>
  <si>
    <t>CORY</t>
  </si>
  <si>
    <t>01518</t>
  </si>
  <si>
    <t>BENSON</t>
  </si>
  <si>
    <t>16937</t>
  </si>
  <si>
    <t>STAR</t>
  </si>
  <si>
    <t>8154</t>
  </si>
  <si>
    <t>16963</t>
  </si>
  <si>
    <t>STEALTH</t>
  </si>
  <si>
    <t>10369</t>
  </si>
  <si>
    <t>LEON</t>
  </si>
  <si>
    <t>13345</t>
  </si>
  <si>
    <t>OTTER</t>
  </si>
  <si>
    <t>14620</t>
  </si>
  <si>
    <t>RADIATOR</t>
  </si>
  <si>
    <t>07570</t>
  </si>
  <si>
    <t>GREEN</t>
  </si>
  <si>
    <t>01520</t>
  </si>
  <si>
    <t>BENTEL</t>
  </si>
  <si>
    <t>14623</t>
  </si>
  <si>
    <t>RADIUM</t>
  </si>
  <si>
    <t>07603</t>
  </si>
  <si>
    <t>GREEN TREE</t>
  </si>
  <si>
    <t>13353</t>
  </si>
  <si>
    <t>STORES</t>
  </si>
  <si>
    <t>7620</t>
  </si>
  <si>
    <t>01537</t>
  </si>
  <si>
    <t>BERKLEY</t>
  </si>
  <si>
    <t>01540</t>
  </si>
  <si>
    <t>BERKSHIRE</t>
  </si>
  <si>
    <t>5158</t>
  </si>
  <si>
    <t>14635</t>
  </si>
  <si>
    <t>RAHN</t>
  </si>
  <si>
    <t>5711</t>
  </si>
  <si>
    <t>01062</t>
  </si>
  <si>
    <t>BANJO</t>
  </si>
  <si>
    <t>5896</t>
  </si>
  <si>
    <t>07610</t>
  </si>
  <si>
    <t>GREEN VALLEY</t>
  </si>
  <si>
    <t>GREEN VALLEY P.T.</t>
  </si>
  <si>
    <t>7312</t>
  </si>
  <si>
    <t>10383</t>
  </si>
  <si>
    <t>LEOPARD</t>
  </si>
  <si>
    <t>5870</t>
  </si>
  <si>
    <t>07618</t>
  </si>
  <si>
    <t>GREENWELL</t>
  </si>
  <si>
    <t>5507</t>
  </si>
  <si>
    <t>07625</t>
  </si>
  <si>
    <t>GREER</t>
  </si>
  <si>
    <t>01570</t>
  </si>
  <si>
    <t>BERRY</t>
  </si>
  <si>
    <t>01600</t>
  </si>
  <si>
    <t>BEXLEY</t>
  </si>
  <si>
    <t>5863</t>
  </si>
  <si>
    <t>07635</t>
  </si>
  <si>
    <t>GREGORY</t>
  </si>
  <si>
    <t>16966</t>
  </si>
  <si>
    <t>STEARNS</t>
  </si>
  <si>
    <t>01604</t>
  </si>
  <si>
    <t>BIANCO</t>
  </si>
  <si>
    <t>13362</t>
  </si>
  <si>
    <t>OUNCE</t>
  </si>
  <si>
    <t>PALM VILLAGE</t>
  </si>
  <si>
    <t>8215</t>
  </si>
  <si>
    <t>14658</t>
  </si>
  <si>
    <t>RAMP</t>
  </si>
  <si>
    <t>07657</t>
  </si>
  <si>
    <t>GRIMSHAW</t>
  </si>
  <si>
    <t>7314</t>
  </si>
  <si>
    <t>07659</t>
  </si>
  <si>
    <t>GRINGO</t>
  </si>
  <si>
    <t>10483</t>
  </si>
  <si>
    <t>LIMITED</t>
  </si>
  <si>
    <t>01620</t>
  </si>
  <si>
    <t>BIDWELL</t>
  </si>
  <si>
    <t>01623</t>
  </si>
  <si>
    <t>BIGGS</t>
  </si>
  <si>
    <t>7090</t>
  </si>
  <si>
    <t>13383</t>
  </si>
  <si>
    <t>OVERLOOK</t>
  </si>
  <si>
    <t>01628</t>
  </si>
  <si>
    <t>BIGHORN</t>
  </si>
  <si>
    <t>01081</t>
  </si>
  <si>
    <t>DREYER</t>
  </si>
  <si>
    <t>07670</t>
  </si>
  <si>
    <t>GROUSE</t>
  </si>
  <si>
    <t>6116</t>
  </si>
  <si>
    <t>07680</t>
  </si>
  <si>
    <t>GRUBSTAKE</t>
  </si>
  <si>
    <t>13386</t>
  </si>
  <si>
    <t>OWENS</t>
  </si>
  <si>
    <t>16993</t>
  </si>
  <si>
    <t>STEWVAL</t>
  </si>
  <si>
    <t>7779</t>
  </si>
  <si>
    <t>16997</t>
  </si>
  <si>
    <t>STING</t>
  </si>
  <si>
    <t>01629</t>
  </si>
  <si>
    <t>BIG RIGG</t>
  </si>
  <si>
    <t>5615</t>
  </si>
  <si>
    <t>14680</t>
  </si>
  <si>
    <t>FELA</t>
  </si>
  <si>
    <t>07710</t>
  </si>
  <si>
    <t>GUAVA</t>
  </si>
  <si>
    <t>07742</t>
  </si>
  <si>
    <t>GUITAR</t>
  </si>
  <si>
    <t>07763</t>
  </si>
  <si>
    <t>GULL LAKE</t>
  </si>
  <si>
    <t>10497</t>
  </si>
  <si>
    <t>LINDBERG</t>
  </si>
  <si>
    <t>01082</t>
  </si>
  <si>
    <t>BARBEE</t>
  </si>
  <si>
    <t>8019</t>
  </si>
  <si>
    <t>07793</t>
  </si>
  <si>
    <t>GUST</t>
  </si>
  <si>
    <t>01655</t>
  </si>
  <si>
    <t>BIGLER</t>
  </si>
  <si>
    <t>01656</t>
  </si>
  <si>
    <t>BILL</t>
  </si>
  <si>
    <t>07800</t>
  </si>
  <si>
    <t>GUTIERREZ</t>
  </si>
  <si>
    <t>17006</t>
  </si>
  <si>
    <t>STOCKTON</t>
  </si>
  <si>
    <t>07810</t>
  </si>
  <si>
    <t>HACIENDA</t>
  </si>
  <si>
    <t>13390</t>
  </si>
  <si>
    <t>OWL</t>
  </si>
  <si>
    <t>14710</t>
  </si>
  <si>
    <t>RANSOM</t>
  </si>
  <si>
    <t>01680</t>
  </si>
  <si>
    <t>BILTON</t>
  </si>
  <si>
    <t>13469</t>
  </si>
  <si>
    <t>PACIFICA</t>
  </si>
  <si>
    <t>10505</t>
  </si>
  <si>
    <t>LINEBACKER</t>
  </si>
  <si>
    <t>8005</t>
  </si>
  <si>
    <t>14713</t>
  </si>
  <si>
    <t>RATON</t>
  </si>
  <si>
    <t>01083</t>
  </si>
  <si>
    <t>BARBADOS</t>
  </si>
  <si>
    <t>01692</t>
  </si>
  <si>
    <t>BING</t>
  </si>
  <si>
    <t>8096</t>
  </si>
  <si>
    <t>07820</t>
  </si>
  <si>
    <t>HACK</t>
  </si>
  <si>
    <t>17008</t>
  </si>
  <si>
    <t>STORKE</t>
  </si>
  <si>
    <t>14720</t>
  </si>
  <si>
    <t>RAYBORN</t>
  </si>
  <si>
    <t>13474</t>
  </si>
  <si>
    <t>PACTEL</t>
  </si>
  <si>
    <t>13476</t>
  </si>
  <si>
    <t>PADOVA</t>
  </si>
  <si>
    <t>10514</t>
  </si>
  <si>
    <t>LIRE</t>
  </si>
  <si>
    <t>07822</t>
  </si>
  <si>
    <t>HACKMAN</t>
  </si>
  <si>
    <t>8033</t>
  </si>
  <si>
    <t>07840</t>
  </si>
  <si>
    <t>HANES</t>
  </si>
  <si>
    <t>07928</t>
  </si>
  <si>
    <t>HAMPSHIRE</t>
  </si>
  <si>
    <t>14747</t>
  </si>
  <si>
    <t>REASONER</t>
  </si>
  <si>
    <t>01693</t>
  </si>
  <si>
    <t>BINNEY</t>
  </si>
  <si>
    <t>5014</t>
  </si>
  <si>
    <t>17010</t>
  </si>
  <si>
    <t>STEVENSON</t>
  </si>
  <si>
    <t>17030</t>
  </si>
  <si>
    <t>ST. JOHNS</t>
  </si>
  <si>
    <t>14749</t>
  </si>
  <si>
    <t>REBEL</t>
  </si>
  <si>
    <t>01105</t>
  </si>
  <si>
    <t>BARDEEN</t>
  </si>
  <si>
    <t>13480</t>
  </si>
  <si>
    <t>MOAB</t>
  </si>
  <si>
    <t>7534</t>
  </si>
  <si>
    <t>13490</t>
  </si>
  <si>
    <t>PADDOCK</t>
  </si>
  <si>
    <t>5105</t>
  </si>
  <si>
    <t>10520</t>
  </si>
  <si>
    <t>LISBON</t>
  </si>
  <si>
    <t>07960</t>
  </si>
  <si>
    <t>HANGER</t>
  </si>
  <si>
    <t>14770</t>
  </si>
  <si>
    <t>RED FLAG</t>
  </si>
  <si>
    <t>01700</t>
  </si>
  <si>
    <t>BIRCH</t>
  </si>
  <si>
    <t>08016</t>
  </si>
  <si>
    <t>HARDROCK</t>
  </si>
  <si>
    <t>ORO GRANDE</t>
  </si>
  <si>
    <t>8212</t>
  </si>
  <si>
    <t>08050</t>
  </si>
  <si>
    <t>HARMONY</t>
  </si>
  <si>
    <t>01733</t>
  </si>
  <si>
    <t>BITTERN</t>
  </si>
  <si>
    <t>10527</t>
  </si>
  <si>
    <t>LITHIUM</t>
  </si>
  <si>
    <t>08080</t>
  </si>
  <si>
    <t>HARRELL</t>
  </si>
  <si>
    <t>17060</t>
  </si>
  <si>
    <t>STONE</t>
  </si>
  <si>
    <t>13565</t>
  </si>
  <si>
    <t>PALJAY</t>
  </si>
  <si>
    <t>01735</t>
  </si>
  <si>
    <t>BIT</t>
  </si>
  <si>
    <t>SILVER SPUR</t>
  </si>
  <si>
    <t>8238</t>
  </si>
  <si>
    <t>17090</t>
  </si>
  <si>
    <t>STRATHERN</t>
  </si>
  <si>
    <t>14775</t>
  </si>
  <si>
    <t>REDGUM</t>
  </si>
  <si>
    <t>08110</t>
  </si>
  <si>
    <t>HART</t>
  </si>
  <si>
    <t>14813</t>
  </si>
  <si>
    <t>REDSKIN</t>
  </si>
  <si>
    <t>01122</t>
  </si>
  <si>
    <t>BARNEY LEE</t>
  </si>
  <si>
    <t>GLEN IVY</t>
  </si>
  <si>
    <t>8152</t>
  </si>
  <si>
    <t>10538</t>
  </si>
  <si>
    <t>LITTLER</t>
  </si>
  <si>
    <t>5872</t>
  </si>
  <si>
    <t>10624</t>
  </si>
  <si>
    <t>LOCKNER</t>
  </si>
  <si>
    <t>01741</t>
  </si>
  <si>
    <t>BLACKBURN</t>
  </si>
  <si>
    <t>13575</t>
  </si>
  <si>
    <t>PALM CITY</t>
  </si>
  <si>
    <t>01160</t>
  </si>
  <si>
    <t>BARRATT</t>
  </si>
  <si>
    <t>08120</t>
  </si>
  <si>
    <t>HARTMAN</t>
  </si>
  <si>
    <t>14830</t>
  </si>
  <si>
    <t>REEVES</t>
  </si>
  <si>
    <t>14840</t>
  </si>
  <si>
    <t>REFOIL</t>
  </si>
  <si>
    <t>08132</t>
  </si>
  <si>
    <t>HARVEY FIELD</t>
  </si>
  <si>
    <t>08156</t>
  </si>
  <si>
    <t>HATCHERY</t>
  </si>
  <si>
    <t>01745</t>
  </si>
  <si>
    <t>BLACKHILLS</t>
  </si>
  <si>
    <t>13578</t>
  </si>
  <si>
    <t>PALMER</t>
  </si>
  <si>
    <t>17122</t>
  </si>
  <si>
    <t>STROSNIDER</t>
  </si>
  <si>
    <t>01201</t>
  </si>
  <si>
    <t>BASENJI</t>
  </si>
  <si>
    <t>08220</t>
  </si>
  <si>
    <t>HAYDOCK</t>
  </si>
  <si>
    <t>17140</t>
  </si>
  <si>
    <t>STURGEON</t>
  </si>
  <si>
    <t>01780</t>
  </si>
  <si>
    <t>BLANCHARD</t>
  </si>
  <si>
    <t>08240</t>
  </si>
  <si>
    <t>HAYS</t>
  </si>
  <si>
    <t>14860</t>
  </si>
  <si>
    <t>REGAL</t>
  </si>
  <si>
    <t>17158</t>
  </si>
  <si>
    <t>SUBIDA</t>
  </si>
  <si>
    <t>10655</t>
  </si>
  <si>
    <t>LOLA</t>
  </si>
  <si>
    <t>LA VETA</t>
  </si>
  <si>
    <t>5835</t>
  </si>
  <si>
    <t>01203</t>
  </si>
  <si>
    <t>BASS</t>
  </si>
  <si>
    <t>5805</t>
  </si>
  <si>
    <t>01803</t>
  </si>
  <si>
    <t>BLAZE</t>
  </si>
  <si>
    <t>08256</t>
  </si>
  <si>
    <t>HEAVY</t>
  </si>
  <si>
    <t>01806</t>
  </si>
  <si>
    <t>BLEEKER</t>
  </si>
  <si>
    <t>10658</t>
  </si>
  <si>
    <t>LOLITA</t>
  </si>
  <si>
    <t>14870</t>
  </si>
  <si>
    <t>REGENT</t>
  </si>
  <si>
    <t>08258</t>
  </si>
  <si>
    <t>HECTOR</t>
  </si>
  <si>
    <t>01807</t>
  </si>
  <si>
    <t>BLEND</t>
  </si>
  <si>
    <t>8171</t>
  </si>
  <si>
    <t>13580</t>
  </si>
  <si>
    <t>PALMETTO</t>
  </si>
  <si>
    <t>04140</t>
  </si>
  <si>
    <t>COTA</t>
  </si>
  <si>
    <t>08278</t>
  </si>
  <si>
    <t>HELIOS</t>
  </si>
  <si>
    <t>8190</t>
  </si>
  <si>
    <t>04180</t>
  </si>
  <si>
    <t>COUNTRY CLUB</t>
  </si>
  <si>
    <t>14874</t>
  </si>
  <si>
    <t>REGINA</t>
  </si>
  <si>
    <t>17190</t>
  </si>
  <si>
    <t>SUGARLOAF</t>
  </si>
  <si>
    <t>7785</t>
  </si>
  <si>
    <t>17256</t>
  </si>
  <si>
    <t>SUNDOWN</t>
  </si>
  <si>
    <t>8163</t>
  </si>
  <si>
    <t>01255</t>
  </si>
  <si>
    <t>BAYLOR</t>
  </si>
  <si>
    <t>5082</t>
  </si>
  <si>
    <t>01822</t>
  </si>
  <si>
    <t>BLOW SAND</t>
  </si>
  <si>
    <t>DESERT OUTPOST</t>
  </si>
  <si>
    <t>8136</t>
  </si>
  <si>
    <t>04190</t>
  </si>
  <si>
    <t>COUNTY</t>
  </si>
  <si>
    <t>04210</t>
  </si>
  <si>
    <t>COURT</t>
  </si>
  <si>
    <t>08290</t>
  </si>
  <si>
    <t>HEIGHTS</t>
  </si>
  <si>
    <t>14893</t>
  </si>
  <si>
    <t>RELIEF</t>
  </si>
  <si>
    <t>14906</t>
  </si>
  <si>
    <t>REPUBLIC</t>
  </si>
  <si>
    <t>13587</t>
  </si>
  <si>
    <t>PALMVIEW</t>
  </si>
  <si>
    <t>8044</t>
  </si>
  <si>
    <t>13589</t>
  </si>
  <si>
    <t>PALO BREA</t>
  </si>
  <si>
    <t>01831</t>
  </si>
  <si>
    <t>BLUE CREST</t>
  </si>
  <si>
    <t>8263</t>
  </si>
  <si>
    <t>01832</t>
  </si>
  <si>
    <t>BLUE CUT</t>
  </si>
  <si>
    <t>BLUE CUT P.T.</t>
  </si>
  <si>
    <t>7068</t>
  </si>
  <si>
    <t>10732</t>
  </si>
  <si>
    <t>LOTUS</t>
  </si>
  <si>
    <t>5081</t>
  </si>
  <si>
    <t>08300</t>
  </si>
  <si>
    <t>HELENA</t>
  </si>
  <si>
    <t>01839</t>
  </si>
  <si>
    <t>BLUEBERRY</t>
  </si>
  <si>
    <t>01270</t>
  </si>
  <si>
    <t>BAYVIEW</t>
  </si>
  <si>
    <t>5895</t>
  </si>
  <si>
    <t>04220</t>
  </si>
  <si>
    <t>COURTLAND</t>
  </si>
  <si>
    <t>04223</t>
  </si>
  <si>
    <t>COVEVIEW</t>
  </si>
  <si>
    <t>08343</t>
  </si>
  <si>
    <t>HERCULES</t>
  </si>
  <si>
    <t>13590</t>
  </si>
  <si>
    <t>PALOMA</t>
  </si>
  <si>
    <t>17283</t>
  </si>
  <si>
    <t>SUNNY VISTA</t>
  </si>
  <si>
    <t>10826</t>
  </si>
  <si>
    <t>LUSK</t>
  </si>
  <si>
    <t>8342</t>
  </si>
  <si>
    <t>01280</t>
  </si>
  <si>
    <t>BEACH</t>
  </si>
  <si>
    <t>5842</t>
  </si>
  <si>
    <t>14930</t>
  </si>
  <si>
    <t>REX</t>
  </si>
  <si>
    <t>01296</t>
  </si>
  <si>
    <t>BEECHCRAFT</t>
  </si>
  <si>
    <t>17290</t>
  </si>
  <si>
    <t>SUNSET</t>
  </si>
  <si>
    <t>01843</t>
  </si>
  <si>
    <t>BLUE SKIES</t>
  </si>
  <si>
    <t>8251</t>
  </si>
  <si>
    <t>17320</t>
  </si>
  <si>
    <t>SUN VILLAGE</t>
  </si>
  <si>
    <t>13619</t>
  </si>
  <si>
    <t>PANDORA</t>
  </si>
  <si>
    <t>01846</t>
  </si>
  <si>
    <t>BOBBY</t>
  </si>
  <si>
    <t>14940</t>
  </si>
  <si>
    <t>REXFORD</t>
  </si>
  <si>
    <t>01303</t>
  </si>
  <si>
    <t>BEAGLE</t>
  </si>
  <si>
    <t>04230</t>
  </si>
  <si>
    <t>COWLES</t>
  </si>
  <si>
    <t>14950</t>
  </si>
  <si>
    <t>RHEEM</t>
  </si>
  <si>
    <t>08363</t>
  </si>
  <si>
    <t>CHOICEANNA</t>
  </si>
  <si>
    <t>01322</t>
  </si>
  <si>
    <t>BEARCREEK</t>
  </si>
  <si>
    <t>8088</t>
  </si>
  <si>
    <t>13630</t>
  </si>
  <si>
    <t>PANORAMA</t>
  </si>
  <si>
    <t>5173</t>
  </si>
  <si>
    <t>01847</t>
  </si>
  <si>
    <t>BOAT</t>
  </si>
  <si>
    <t>01849</t>
  </si>
  <si>
    <t>BOBBIT</t>
  </si>
  <si>
    <t>13657</t>
  </si>
  <si>
    <t>PAROCELA</t>
  </si>
  <si>
    <t>SUNNY DUNES</t>
  </si>
  <si>
    <t>8244</t>
  </si>
  <si>
    <t>13680</t>
  </si>
  <si>
    <t>PARCELLS</t>
  </si>
  <si>
    <t>04240</t>
  </si>
  <si>
    <t>COX</t>
  </si>
  <si>
    <t>14968</t>
  </si>
  <si>
    <t>RHUMBA</t>
  </si>
  <si>
    <t>08364</t>
  </si>
  <si>
    <t>HESSION</t>
  </si>
  <si>
    <t>7360</t>
  </si>
  <si>
    <t>08405</t>
  </si>
  <si>
    <t>HIGBY</t>
  </si>
  <si>
    <t>10836</t>
  </si>
  <si>
    <t>LYELL</t>
  </si>
  <si>
    <t>13690</t>
  </si>
  <si>
    <t>PARCO</t>
  </si>
  <si>
    <t>17370</t>
  </si>
  <si>
    <t>SURPRISE</t>
  </si>
  <si>
    <t>01871</t>
  </si>
  <si>
    <t>BOGEY</t>
  </si>
  <si>
    <t>8162</t>
  </si>
  <si>
    <t>08406</t>
  </si>
  <si>
    <t>HIGH</t>
  </si>
  <si>
    <t>7381</t>
  </si>
  <si>
    <t>04250</t>
  </si>
  <si>
    <t>COYOTE</t>
  </si>
  <si>
    <t>01371</t>
  </si>
  <si>
    <t>BECKER</t>
  </si>
  <si>
    <t>08420</t>
  </si>
  <si>
    <t>HIGHWAY</t>
  </si>
  <si>
    <t>17390</t>
  </si>
  <si>
    <t>SWALL</t>
  </si>
  <si>
    <t>01873</t>
  </si>
  <si>
    <t>BOHEMIA</t>
  </si>
  <si>
    <t>10847</t>
  </si>
  <si>
    <t>LYNX</t>
  </si>
  <si>
    <t>10865</t>
  </si>
  <si>
    <t>MABLE</t>
  </si>
  <si>
    <t>01896</t>
  </si>
  <si>
    <t>BOMBARDIER</t>
  </si>
  <si>
    <t>13695</t>
  </si>
  <si>
    <t>PARINA</t>
  </si>
  <si>
    <t>01375</t>
  </si>
  <si>
    <t>BEECHNUT</t>
  </si>
  <si>
    <t>17400</t>
  </si>
  <si>
    <t>SWANSON</t>
  </si>
  <si>
    <t>04267</t>
  </si>
  <si>
    <t>CRANBROOK</t>
  </si>
  <si>
    <t>08423</t>
  </si>
  <si>
    <t>HIGHWAY SIX</t>
  </si>
  <si>
    <t>10866</t>
  </si>
  <si>
    <t>MACADAMIA</t>
  </si>
  <si>
    <t>01376</t>
  </si>
  <si>
    <t>BEERNUT</t>
  </si>
  <si>
    <t>01920</t>
  </si>
  <si>
    <t>BONITA</t>
  </si>
  <si>
    <t>04270</t>
  </si>
  <si>
    <t>CRANE</t>
  </si>
  <si>
    <t>5767</t>
  </si>
  <si>
    <t>01390</t>
  </si>
  <si>
    <t>BEGONIA</t>
  </si>
  <si>
    <t>5821</t>
  </si>
  <si>
    <t>01930</t>
  </si>
  <si>
    <t>BONNIE</t>
  </si>
  <si>
    <t>5150</t>
  </si>
  <si>
    <t>13705</t>
  </si>
  <si>
    <t>PARKDALE</t>
  </si>
  <si>
    <t>08425</t>
  </si>
  <si>
    <t>HILDRETH</t>
  </si>
  <si>
    <t>08479</t>
  </si>
  <si>
    <t>HILLCREST</t>
  </si>
  <si>
    <t>01935</t>
  </si>
  <si>
    <t>BONTANIC</t>
  </si>
  <si>
    <t>10869</t>
  </si>
  <si>
    <t>MACHO</t>
  </si>
  <si>
    <t>04290</t>
  </si>
  <si>
    <t>CREAMERY</t>
  </si>
  <si>
    <t>01392</t>
  </si>
  <si>
    <t>BEIGE</t>
  </si>
  <si>
    <t>5843</t>
  </si>
  <si>
    <t>01940</t>
  </si>
  <si>
    <t>BONVIEW</t>
  </si>
  <si>
    <t>08510</t>
  </si>
  <si>
    <t>HOBSON</t>
  </si>
  <si>
    <t>17420</t>
  </si>
  <si>
    <t>SWIFT</t>
  </si>
  <si>
    <t>08518</t>
  </si>
  <si>
    <t>KOEFLER</t>
  </si>
  <si>
    <t>7425</t>
  </si>
  <si>
    <t>08564</t>
  </si>
  <si>
    <t>HOOLIGAN</t>
  </si>
  <si>
    <t>13717</t>
  </si>
  <si>
    <t>PARKRIDGE</t>
  </si>
  <si>
    <t>10921</t>
  </si>
  <si>
    <t>MAGENTA</t>
  </si>
  <si>
    <t>17425</t>
  </si>
  <si>
    <t>SWOOSE</t>
  </si>
  <si>
    <t>01404</t>
  </si>
  <si>
    <t>BELFAST</t>
  </si>
  <si>
    <t>01953</t>
  </si>
  <si>
    <t>BOOTHILL</t>
  </si>
  <si>
    <t>10960</t>
  </si>
  <si>
    <t>MAIN ST.</t>
  </si>
  <si>
    <t>01970</t>
  </si>
  <si>
    <t>BORBA</t>
  </si>
  <si>
    <t>01527</t>
  </si>
  <si>
    <t>BENTON</t>
  </si>
  <si>
    <t>17437</t>
  </si>
  <si>
    <t>SYMERON</t>
  </si>
  <si>
    <t>13720</t>
  </si>
  <si>
    <t>PARKWAY</t>
  </si>
  <si>
    <t>11049</t>
  </si>
  <si>
    <t>MANGANESE</t>
  </si>
  <si>
    <t>08640</t>
  </si>
  <si>
    <t>HOMER</t>
  </si>
  <si>
    <t>04320</t>
  </si>
  <si>
    <t>CRENSHAW</t>
  </si>
  <si>
    <t>01973</t>
  </si>
  <si>
    <t>BORG</t>
  </si>
  <si>
    <t>01974</t>
  </si>
  <si>
    <t>BORDER</t>
  </si>
  <si>
    <t>08645</t>
  </si>
  <si>
    <t>HOMEWOOD</t>
  </si>
  <si>
    <t>7362</t>
  </si>
  <si>
    <t>08695</t>
  </si>
  <si>
    <t>HORIZON</t>
  </si>
  <si>
    <t>13731</t>
  </si>
  <si>
    <t>PANHANDLE</t>
  </si>
  <si>
    <t>04330</t>
  </si>
  <si>
    <t>CRESCENT</t>
  </si>
  <si>
    <t>02010</t>
  </si>
  <si>
    <t>BOSCO</t>
  </si>
  <si>
    <t>11052</t>
  </si>
  <si>
    <t>MANGRUM</t>
  </si>
  <si>
    <t>17440</t>
  </si>
  <si>
    <t>SYLVIA</t>
  </si>
  <si>
    <t>08697</t>
  </si>
  <si>
    <t>HORSE MOUNTAIN</t>
  </si>
  <si>
    <t>BIRD SPRINGS P.T.</t>
  </si>
  <si>
    <t>7091</t>
  </si>
  <si>
    <t>08698</t>
  </si>
  <si>
    <t>HORNTOAD</t>
  </si>
  <si>
    <t>04367</t>
  </si>
  <si>
    <t>CRESTWIND</t>
  </si>
  <si>
    <t>CRESTWIND U.G.S.</t>
  </si>
  <si>
    <t>7147</t>
  </si>
  <si>
    <t>01550</t>
  </si>
  <si>
    <t>BERLIN</t>
  </si>
  <si>
    <t>17451</t>
  </si>
  <si>
    <t>SYLVANIA</t>
  </si>
  <si>
    <t>DEEP SPRINGS</t>
  </si>
  <si>
    <t>2589</t>
  </si>
  <si>
    <t>17480</t>
  </si>
  <si>
    <t>TAGUS</t>
  </si>
  <si>
    <t>04380</t>
  </si>
  <si>
    <t>CROCKETT</t>
  </si>
  <si>
    <t>02026</t>
  </si>
  <si>
    <t>BOULDER</t>
  </si>
  <si>
    <t>11058</t>
  </si>
  <si>
    <t>MENIFEE</t>
  </si>
  <si>
    <t>01566</t>
  </si>
  <si>
    <t>BERNICE</t>
  </si>
  <si>
    <t>17502</t>
  </si>
  <si>
    <t>TALC</t>
  </si>
  <si>
    <t>DUNN SIDING</t>
  </si>
  <si>
    <t>8097</t>
  </si>
  <si>
    <t>17505</t>
  </si>
  <si>
    <t>TALLEY</t>
  </si>
  <si>
    <t>04450</t>
  </si>
  <si>
    <t>CRUSADE</t>
  </si>
  <si>
    <t>02054</t>
  </si>
  <si>
    <t>BOX SPRING</t>
  </si>
  <si>
    <t>02064</t>
  </si>
  <si>
    <t>BOYALTA</t>
  </si>
  <si>
    <t>08700</t>
  </si>
  <si>
    <t>HOSPITAL</t>
  </si>
  <si>
    <t>01576</t>
  </si>
  <si>
    <t>BERTEA</t>
  </si>
  <si>
    <t>08702</t>
  </si>
  <si>
    <t>HOSSACK</t>
  </si>
  <si>
    <t>7365</t>
  </si>
  <si>
    <t>13750</t>
  </si>
  <si>
    <t>PASAGLEN</t>
  </si>
  <si>
    <t>08730</t>
  </si>
  <si>
    <t>HOT SPRINGS</t>
  </si>
  <si>
    <t>02086</t>
  </si>
  <si>
    <t>BOYNTON</t>
  </si>
  <si>
    <t>04550</t>
  </si>
  <si>
    <t>CYANIDE</t>
  </si>
  <si>
    <t>13765</t>
  </si>
  <si>
    <t>PASEO</t>
  </si>
  <si>
    <t>01577</t>
  </si>
  <si>
    <t>BERTHA</t>
  </si>
  <si>
    <t>02100</t>
  </si>
  <si>
    <t>BRACKETT</t>
  </si>
  <si>
    <t>08735</t>
  </si>
  <si>
    <t>HOT WATER</t>
  </si>
  <si>
    <t>HOT WATER P.T.</t>
  </si>
  <si>
    <t>7367</t>
  </si>
  <si>
    <t>08750</t>
  </si>
  <si>
    <t>HOUSTON</t>
  </si>
  <si>
    <t>04554</t>
  </si>
  <si>
    <t>CYLINDER</t>
  </si>
  <si>
    <t>08760</t>
  </si>
  <si>
    <t>HOVEY</t>
  </si>
  <si>
    <t>17548</t>
  </si>
  <si>
    <t>TAPO</t>
  </si>
  <si>
    <t>08804</t>
  </si>
  <si>
    <t>HUEVOS</t>
  </si>
  <si>
    <t>02130</t>
  </si>
  <si>
    <t>BRAEBURN</t>
  </si>
  <si>
    <t>11163</t>
  </si>
  <si>
    <t>MARACA</t>
  </si>
  <si>
    <t>01590</t>
  </si>
  <si>
    <t>BETA</t>
  </si>
  <si>
    <t>02136</t>
  </si>
  <si>
    <t>BRAKEMAN</t>
  </si>
  <si>
    <t>13776</t>
  </si>
  <si>
    <t>PAT</t>
  </si>
  <si>
    <t>08810</t>
  </si>
  <si>
    <t>HUGHES LAKE</t>
  </si>
  <si>
    <t>02150</t>
  </si>
  <si>
    <t>BRAUN</t>
  </si>
  <si>
    <t>02189</t>
  </si>
  <si>
    <t>BREN</t>
  </si>
  <si>
    <t>04560</t>
  </si>
  <si>
    <t>CYNTHIA</t>
  </si>
  <si>
    <t>11183</t>
  </si>
  <si>
    <t>MARDA</t>
  </si>
  <si>
    <t>5804</t>
  </si>
  <si>
    <t>01660</t>
  </si>
  <si>
    <t>BILLINGS</t>
  </si>
  <si>
    <t>13777</t>
  </si>
  <si>
    <t>PATENCIO</t>
  </si>
  <si>
    <t>8004</t>
  </si>
  <si>
    <t>04570</t>
  </si>
  <si>
    <t>01667</t>
  </si>
  <si>
    <t>BIPLANE</t>
  </si>
  <si>
    <t>17550</t>
  </si>
  <si>
    <t>TARGET</t>
  </si>
  <si>
    <t>08815</t>
  </si>
  <si>
    <t>HULSEY</t>
  </si>
  <si>
    <t>02190</t>
  </si>
  <si>
    <t>BRENT</t>
  </si>
  <si>
    <t>02220</t>
  </si>
  <si>
    <t>BELLFORD</t>
  </si>
  <si>
    <t>08847</t>
  </si>
  <si>
    <t>HURLEY</t>
  </si>
  <si>
    <t>02270</t>
  </si>
  <si>
    <t>BROOKLYN</t>
  </si>
  <si>
    <t>5114</t>
  </si>
  <si>
    <t>11212</t>
  </si>
  <si>
    <t>MARIGOLD</t>
  </si>
  <si>
    <t>04590</t>
  </si>
  <si>
    <t>DAHLIA</t>
  </si>
  <si>
    <t>17560</t>
  </si>
  <si>
    <t>TARUSA</t>
  </si>
  <si>
    <t>02280</t>
  </si>
  <si>
    <t>BRONCO</t>
  </si>
  <si>
    <t>13778</t>
  </si>
  <si>
    <t>PATE</t>
  </si>
  <si>
    <t>08848</t>
  </si>
  <si>
    <t>HURST</t>
  </si>
  <si>
    <t>04600</t>
  </si>
  <si>
    <t>DALBERG</t>
  </si>
  <si>
    <t>02285</t>
  </si>
  <si>
    <t>BROOKHILL</t>
  </si>
  <si>
    <t>04612</t>
  </si>
  <si>
    <t>DALESIDE</t>
  </si>
  <si>
    <t>02290</t>
  </si>
  <si>
    <t>BROOKINGS</t>
  </si>
  <si>
    <t>7086</t>
  </si>
  <si>
    <t>02295</t>
  </si>
  <si>
    <t>BROOKLINE</t>
  </si>
  <si>
    <t>17585</t>
  </si>
  <si>
    <t>TAWNA</t>
  </si>
  <si>
    <t>11258</t>
  </si>
  <si>
    <t>MARRIOTT</t>
  </si>
  <si>
    <t>01691</t>
  </si>
  <si>
    <t>BINGO</t>
  </si>
  <si>
    <t>5085</t>
  </si>
  <si>
    <t>17590</t>
  </si>
  <si>
    <t>TAYLOR</t>
  </si>
  <si>
    <t>11308</t>
  </si>
  <si>
    <t>MARVIN</t>
  </si>
  <si>
    <t>08849</t>
  </si>
  <si>
    <t>HURON</t>
  </si>
  <si>
    <t>GREAT LAKES</t>
  </si>
  <si>
    <t>5561</t>
  </si>
  <si>
    <t>01694</t>
  </si>
  <si>
    <t>BIOLA</t>
  </si>
  <si>
    <t>13830</t>
  </si>
  <si>
    <t>PAYNE</t>
  </si>
  <si>
    <t>17604</t>
  </si>
  <si>
    <t>TEAPOT</t>
  </si>
  <si>
    <t>08857</t>
  </si>
  <si>
    <t>HUTT</t>
  </si>
  <si>
    <t>7376</t>
  </si>
  <si>
    <t>04650</t>
  </si>
  <si>
    <t>DANIELS</t>
  </si>
  <si>
    <t>04660</t>
  </si>
  <si>
    <t>DARBY</t>
  </si>
  <si>
    <t>02300</t>
  </si>
  <si>
    <t>BROOKSIDE</t>
  </si>
  <si>
    <t>08909</t>
  </si>
  <si>
    <t>TLSMITH</t>
  </si>
  <si>
    <t>02313</t>
  </si>
  <si>
    <t>BROTHERTON</t>
  </si>
  <si>
    <t>08930</t>
  </si>
  <si>
    <t>INTAKE</t>
  </si>
  <si>
    <t>11313</t>
  </si>
  <si>
    <t>MARY</t>
  </si>
  <si>
    <t>08942</t>
  </si>
  <si>
    <t>INN</t>
  </si>
  <si>
    <t>01730</t>
  </si>
  <si>
    <t>BISHOP</t>
  </si>
  <si>
    <t>08945</t>
  </si>
  <si>
    <t>AMARGOSA</t>
  </si>
  <si>
    <t>08947</t>
  </si>
  <si>
    <t>INYO LUMBER</t>
  </si>
  <si>
    <t>04692</t>
  </si>
  <si>
    <t>DART</t>
  </si>
  <si>
    <t>02318</t>
  </si>
  <si>
    <t>BRUCE PARK</t>
  </si>
  <si>
    <t>02320</t>
  </si>
  <si>
    <t>BRUNNER</t>
  </si>
  <si>
    <t>17605</t>
  </si>
  <si>
    <t>TECOLOTE</t>
  </si>
  <si>
    <t>01734</t>
  </si>
  <si>
    <t>BISMUTH</t>
  </si>
  <si>
    <t>02331</t>
  </si>
  <si>
    <t>BRYCE</t>
  </si>
  <si>
    <t>13854</t>
  </si>
  <si>
    <t>PEACOR</t>
  </si>
  <si>
    <t>7674</t>
  </si>
  <si>
    <t>04700</t>
  </si>
  <si>
    <t>DASHWOOD</t>
  </si>
  <si>
    <t>11315</t>
  </si>
  <si>
    <t>MARYLAND</t>
  </si>
  <si>
    <t>11317</t>
  </si>
  <si>
    <t>MASHIE</t>
  </si>
  <si>
    <t>5833</t>
  </si>
  <si>
    <t>08949</t>
  </si>
  <si>
    <t>IONA</t>
  </si>
  <si>
    <t>11328</t>
  </si>
  <si>
    <t>MASSACRE</t>
  </si>
  <si>
    <t>02340</t>
  </si>
  <si>
    <t>BRYDON</t>
  </si>
  <si>
    <t>04710</t>
  </si>
  <si>
    <t>DAYTON</t>
  </si>
  <si>
    <t>04720</t>
  </si>
  <si>
    <t>DAVIE</t>
  </si>
  <si>
    <t>01736</t>
  </si>
  <si>
    <t>BISON</t>
  </si>
  <si>
    <t>17607</t>
  </si>
  <si>
    <t>TEE VEE</t>
  </si>
  <si>
    <t>02350</t>
  </si>
  <si>
    <t>BRYN MAWR</t>
  </si>
  <si>
    <t>13865</t>
  </si>
  <si>
    <t>PEAR</t>
  </si>
  <si>
    <t>09035</t>
  </si>
  <si>
    <t>ISNER</t>
  </si>
  <si>
    <t>17630</t>
  </si>
  <si>
    <t>TEJON</t>
  </si>
  <si>
    <t>09085</t>
  </si>
  <si>
    <t>JACKMAN</t>
  </si>
  <si>
    <t>02408</t>
  </si>
  <si>
    <t>BULDGE</t>
  </si>
  <si>
    <t>01737</t>
  </si>
  <si>
    <t>BLACKFOOT</t>
  </si>
  <si>
    <t>11395</t>
  </si>
  <si>
    <t>MAYER</t>
  </si>
  <si>
    <t>04730</t>
  </si>
  <si>
    <t>DEAUVILLE</t>
  </si>
  <si>
    <t>13872</t>
  </si>
  <si>
    <t>PEBBLE</t>
  </si>
  <si>
    <t>15022</t>
  </si>
  <si>
    <t>RICHUSON</t>
  </si>
  <si>
    <t>7733</t>
  </si>
  <si>
    <t>15055</t>
  </si>
  <si>
    <t>RIDGELAND</t>
  </si>
  <si>
    <t>02410</t>
  </si>
  <si>
    <t>BULLETIN</t>
  </si>
  <si>
    <t>5627</t>
  </si>
  <si>
    <t>04731</t>
  </si>
  <si>
    <t>DEBORAH</t>
  </si>
  <si>
    <t>02430</t>
  </si>
  <si>
    <t>BURDICK</t>
  </si>
  <si>
    <t>11425</t>
  </si>
  <si>
    <t>MAZATLAN</t>
  </si>
  <si>
    <t>09087</t>
  </si>
  <si>
    <t>JACKPOT</t>
  </si>
  <si>
    <t>09092</t>
  </si>
  <si>
    <t>JACK RANCH</t>
  </si>
  <si>
    <t>17631</t>
  </si>
  <si>
    <t>TEJON PEAK</t>
  </si>
  <si>
    <t>TEJON PEAK P.T.</t>
  </si>
  <si>
    <t>7815</t>
  </si>
  <si>
    <t>17640</t>
  </si>
  <si>
    <t>TELOMA</t>
  </si>
  <si>
    <t>15060</t>
  </si>
  <si>
    <t>RIFLE</t>
  </si>
  <si>
    <t>02435</t>
  </si>
  <si>
    <t>BURGUNDY</t>
  </si>
  <si>
    <t>8021</t>
  </si>
  <si>
    <t>17657</t>
  </si>
  <si>
    <t>TEMPEST</t>
  </si>
  <si>
    <t>17663</t>
  </si>
  <si>
    <t>TENNECO</t>
  </si>
  <si>
    <t>FRAZIER PARK</t>
  </si>
  <si>
    <t>8505</t>
  </si>
  <si>
    <t>02450</t>
  </si>
  <si>
    <t>BURGER</t>
  </si>
  <si>
    <t>5109</t>
  </si>
  <si>
    <t>01743</t>
  </si>
  <si>
    <t>BLACKHAWK</t>
  </si>
  <si>
    <t>02457</t>
  </si>
  <si>
    <t>BURKETT</t>
  </si>
  <si>
    <t>8207</t>
  </si>
  <si>
    <t>11430</t>
  </si>
  <si>
    <t>JADE</t>
  </si>
  <si>
    <t>09122</t>
  </si>
  <si>
    <t>JAMESON</t>
  </si>
  <si>
    <t>02480</t>
  </si>
  <si>
    <t>BURNS</t>
  </si>
  <si>
    <t>13877</t>
  </si>
  <si>
    <t>PECK</t>
  </si>
  <si>
    <t>04733</t>
  </si>
  <si>
    <t>DEBUG</t>
  </si>
  <si>
    <t>15100</t>
  </si>
  <si>
    <t>RIMPAU</t>
  </si>
  <si>
    <t>01746</t>
  </si>
  <si>
    <t>BLACK</t>
  </si>
  <si>
    <t>09140</t>
  </si>
  <si>
    <t>JANSS</t>
  </si>
  <si>
    <t>02485</t>
  </si>
  <si>
    <t>BURNT MOUNTAIN</t>
  </si>
  <si>
    <t>8022</t>
  </si>
  <si>
    <t>04738</t>
  </si>
  <si>
    <t>DECCA</t>
  </si>
  <si>
    <t>15118</t>
  </si>
  <si>
    <t>RIPTIDE</t>
  </si>
  <si>
    <t>13879</t>
  </si>
  <si>
    <t>PEDDLER</t>
  </si>
  <si>
    <t>5674</t>
  </si>
  <si>
    <t>11473</t>
  </si>
  <si>
    <t>MC CORMICK</t>
  </si>
  <si>
    <t>11496</t>
  </si>
  <si>
    <t>MCKEEVER</t>
  </si>
  <si>
    <t>5854</t>
  </si>
  <si>
    <t>13880</t>
  </si>
  <si>
    <t>BROOKS</t>
  </si>
  <si>
    <t>01804</t>
  </si>
  <si>
    <t>BLEACHER</t>
  </si>
  <si>
    <t>13882</t>
  </si>
  <si>
    <t>PECOS</t>
  </si>
  <si>
    <t>04745</t>
  </si>
  <si>
    <t>DECOSTA</t>
  </si>
  <si>
    <t>09160</t>
  </si>
  <si>
    <t>JASMINE</t>
  </si>
  <si>
    <t>01811</t>
  </si>
  <si>
    <t>BLITZ</t>
  </si>
  <si>
    <t>09183</t>
  </si>
  <si>
    <t>JAWS</t>
  </si>
  <si>
    <t>5584</t>
  </si>
  <si>
    <t>09185</t>
  </si>
  <si>
    <t>JAWBONE</t>
  </si>
  <si>
    <t>15120</t>
  </si>
  <si>
    <t>RITA</t>
  </si>
  <si>
    <t>15170</t>
  </si>
  <si>
    <t>RIVERSIDE</t>
  </si>
  <si>
    <t>02562</t>
  </si>
  <si>
    <t>BUTTERFIELD</t>
  </si>
  <si>
    <t>09193</t>
  </si>
  <si>
    <t>JEDI</t>
  </si>
  <si>
    <t>01812</t>
  </si>
  <si>
    <t>BLIZZARD</t>
  </si>
  <si>
    <t>YORBA LINDA</t>
  </si>
  <si>
    <t>5880</t>
  </si>
  <si>
    <t>17672</t>
  </si>
  <si>
    <t>TERMINUS</t>
  </si>
  <si>
    <t>04750</t>
  </si>
  <si>
    <t>DECOY</t>
  </si>
  <si>
    <t>13900</t>
  </si>
  <si>
    <t>PENDLETON</t>
  </si>
  <si>
    <t>11560</t>
  </si>
  <si>
    <t>MEATS</t>
  </si>
  <si>
    <t>02570</t>
  </si>
  <si>
    <t>BYRON</t>
  </si>
  <si>
    <t>02576</t>
  </si>
  <si>
    <t>CABALLEROS</t>
  </si>
  <si>
    <t>09237</t>
  </si>
  <si>
    <t>JESS</t>
  </si>
  <si>
    <t>04760</t>
  </si>
  <si>
    <t>DEEBLE</t>
  </si>
  <si>
    <t>17731</t>
  </si>
  <si>
    <t>THACHER</t>
  </si>
  <si>
    <t>15180</t>
  </si>
  <si>
    <t>RIVES</t>
  </si>
  <si>
    <t>01838</t>
  </si>
  <si>
    <t>BLUE</t>
  </si>
  <si>
    <t>02577</t>
  </si>
  <si>
    <t>CABANA</t>
  </si>
  <si>
    <t>04810</t>
  </si>
  <si>
    <t>DELAWARE</t>
  </si>
  <si>
    <t>02578</t>
  </si>
  <si>
    <t>CABERNET</t>
  </si>
  <si>
    <t>15183</t>
  </si>
  <si>
    <t>RIVET</t>
  </si>
  <si>
    <t>15260</t>
  </si>
  <si>
    <t>ROBLE</t>
  </si>
  <si>
    <t>11616</t>
  </si>
  <si>
    <t>MELINDA</t>
  </si>
  <si>
    <t>02579</t>
  </si>
  <si>
    <t>CABLE</t>
  </si>
  <si>
    <t>09238</t>
  </si>
  <si>
    <t>JESSIE</t>
  </si>
  <si>
    <t>7420</t>
  </si>
  <si>
    <t>09278</t>
  </si>
  <si>
    <t>JOBURG</t>
  </si>
  <si>
    <t>7419</t>
  </si>
  <si>
    <t>01895</t>
  </si>
  <si>
    <t>BOLIVIA</t>
  </si>
  <si>
    <t>5819</t>
  </si>
  <si>
    <t>09285</t>
  </si>
  <si>
    <t>JOHNBOY</t>
  </si>
  <si>
    <t>13970</t>
  </si>
  <si>
    <t>PERSHING</t>
  </si>
  <si>
    <t>01902</t>
  </si>
  <si>
    <t>BONGE</t>
  </si>
  <si>
    <t>8209</t>
  </si>
  <si>
    <t>04850</t>
  </si>
  <si>
    <t>DELID</t>
  </si>
  <si>
    <t>09290</t>
  </si>
  <si>
    <t>JOHNSONDALE</t>
  </si>
  <si>
    <t>7415</t>
  </si>
  <si>
    <t>09320</t>
  </si>
  <si>
    <t>JORDAN</t>
  </si>
  <si>
    <t>5308</t>
  </si>
  <si>
    <t>02584</t>
  </si>
  <si>
    <t>CABOOSE</t>
  </si>
  <si>
    <t>11618</t>
  </si>
  <si>
    <t>MELISSA</t>
  </si>
  <si>
    <t>13990</t>
  </si>
  <si>
    <t>PETRI</t>
  </si>
  <si>
    <t>04930</t>
  </si>
  <si>
    <t>DENKER</t>
  </si>
  <si>
    <t>15270</t>
  </si>
  <si>
    <t>ROBERTSON</t>
  </si>
  <si>
    <t>15280</t>
  </si>
  <si>
    <t>ROBINSON</t>
  </si>
  <si>
    <t>02600</t>
  </si>
  <si>
    <t>CACTUS</t>
  </si>
  <si>
    <t>09330</t>
  </si>
  <si>
    <t>JOSHUA</t>
  </si>
  <si>
    <t>17790</t>
  </si>
  <si>
    <t>THORNBURG</t>
  </si>
  <si>
    <t>02605</t>
  </si>
  <si>
    <t>CADILLAC</t>
  </si>
  <si>
    <t>04950</t>
  </si>
  <si>
    <t>DENVER</t>
  </si>
  <si>
    <t>11627</t>
  </si>
  <si>
    <t>MELVERE</t>
  </si>
  <si>
    <t>01971</t>
  </si>
  <si>
    <t>BORCHERS</t>
  </si>
  <si>
    <t>02610</t>
  </si>
  <si>
    <t>CADBURY</t>
  </si>
  <si>
    <t>5888</t>
  </si>
  <si>
    <t>13999</t>
  </si>
  <si>
    <t>PETTIS</t>
  </si>
  <si>
    <t>09355</t>
  </si>
  <si>
    <t>JOSTEN</t>
  </si>
  <si>
    <t>02620</t>
  </si>
  <si>
    <t>CADIZ</t>
  </si>
  <si>
    <t>04990</t>
  </si>
  <si>
    <t>DERRICK</t>
  </si>
  <si>
    <t>02626</t>
  </si>
  <si>
    <t>CAGLI</t>
  </si>
  <si>
    <t>15290</t>
  </si>
  <si>
    <t>ROCHA</t>
  </si>
  <si>
    <t>14005</t>
  </si>
  <si>
    <t>PHEASANT</t>
  </si>
  <si>
    <t>7657</t>
  </si>
  <si>
    <t>05009</t>
  </si>
  <si>
    <t>DESMOND</t>
  </si>
  <si>
    <t>09385</t>
  </si>
  <si>
    <t>JUDY</t>
  </si>
  <si>
    <t>8211</t>
  </si>
  <si>
    <t>11635</t>
  </si>
  <si>
    <t>MEMORY</t>
  </si>
  <si>
    <t>LA HABRA</t>
  </si>
  <si>
    <t>5832</t>
  </si>
  <si>
    <t>17810</t>
  </si>
  <si>
    <t>THRUSH</t>
  </si>
  <si>
    <t>05017</t>
  </si>
  <si>
    <t>DEUCE</t>
  </si>
  <si>
    <t>15310</t>
  </si>
  <si>
    <t>ROCKET</t>
  </si>
  <si>
    <t>5784</t>
  </si>
  <si>
    <t>01976</t>
  </si>
  <si>
    <t>BORNEO</t>
  </si>
  <si>
    <t>14035</t>
  </si>
  <si>
    <t>PHYSICIAN</t>
  </si>
  <si>
    <t>14037</t>
  </si>
  <si>
    <t>PICADOR</t>
  </si>
  <si>
    <t>09400</t>
  </si>
  <si>
    <t>JUMBO</t>
  </si>
  <si>
    <t>BIG CREEK 8</t>
  </si>
  <si>
    <t>2229</t>
  </si>
  <si>
    <t>09443</t>
  </si>
  <si>
    <t>KONOBIE</t>
  </si>
  <si>
    <t>17820</t>
  </si>
  <si>
    <t>TICO</t>
  </si>
  <si>
    <t>15320</t>
  </si>
  <si>
    <t>RODEO</t>
  </si>
  <si>
    <t>15335</t>
  </si>
  <si>
    <t>RODNEY</t>
  </si>
  <si>
    <t>02633</t>
  </si>
  <si>
    <t>CAFE</t>
  </si>
  <si>
    <t>11660</t>
  </si>
  <si>
    <t>MERCADO</t>
  </si>
  <si>
    <t>02094</t>
  </si>
  <si>
    <t>BOYSEN</t>
  </si>
  <si>
    <t>09450</t>
  </si>
  <si>
    <t>KALISHER</t>
  </si>
  <si>
    <t>09455</t>
  </si>
  <si>
    <t>KANAN</t>
  </si>
  <si>
    <t>05021</t>
  </si>
  <si>
    <t>DEVON</t>
  </si>
  <si>
    <t>15374</t>
  </si>
  <si>
    <t>RONNIE</t>
  </si>
  <si>
    <t>7739</t>
  </si>
  <si>
    <t>15410</t>
  </si>
  <si>
    <t>ROSE</t>
  </si>
  <si>
    <t>17850</t>
  </si>
  <si>
    <t>TIERRA BONITA</t>
  </si>
  <si>
    <t>17880</t>
  </si>
  <si>
    <t>TIMBER CANYON</t>
  </si>
  <si>
    <t>14050</t>
  </si>
  <si>
    <t>PICKENS</t>
  </si>
  <si>
    <t>11675</t>
  </si>
  <si>
    <t>MERCEDES</t>
  </si>
  <si>
    <t>02120</t>
  </si>
  <si>
    <t>BRADLEY</t>
  </si>
  <si>
    <t>09469</t>
  </si>
  <si>
    <t>KASOTA</t>
  </si>
  <si>
    <t>02650</t>
  </si>
  <si>
    <t>CAJON</t>
  </si>
  <si>
    <t>02658</t>
  </si>
  <si>
    <t>CALABASH</t>
  </si>
  <si>
    <t>02690</t>
  </si>
  <si>
    <t>CALIFORNIA</t>
  </si>
  <si>
    <t>11752</t>
  </si>
  <si>
    <t>METEOR</t>
  </si>
  <si>
    <t>15440</t>
  </si>
  <si>
    <t>ROSEMARY</t>
  </si>
  <si>
    <t>09530</t>
  </si>
  <si>
    <t>KEENE</t>
  </si>
  <si>
    <t>5358</t>
  </si>
  <si>
    <t>09553</t>
  </si>
  <si>
    <t>KELLY</t>
  </si>
  <si>
    <t>8133</t>
  </si>
  <si>
    <t>17885</t>
  </si>
  <si>
    <t>TIMCO</t>
  </si>
  <si>
    <t>09619</t>
  </si>
  <si>
    <t>KENNEDY</t>
  </si>
  <si>
    <t>09625</t>
  </si>
  <si>
    <t>KENO</t>
  </si>
  <si>
    <t>14070</t>
  </si>
  <si>
    <t>PIEDMONT</t>
  </si>
  <si>
    <t>FAIR OAKS</t>
  </si>
  <si>
    <t>5162</t>
  </si>
  <si>
    <t>02710</t>
  </si>
  <si>
    <t>CALIMESA</t>
  </si>
  <si>
    <t>02145</t>
  </si>
  <si>
    <t>BRASHEARS</t>
  </si>
  <si>
    <t>15444</t>
  </si>
  <si>
    <t>ROSETON</t>
  </si>
  <si>
    <t>14082</t>
  </si>
  <si>
    <t>PIERSON</t>
  </si>
  <si>
    <t>02740</t>
  </si>
  <si>
    <t>CALMEN</t>
  </si>
  <si>
    <t>05071</t>
  </si>
  <si>
    <t>DICKERSON</t>
  </si>
  <si>
    <t>11796</t>
  </si>
  <si>
    <t>MEXICO</t>
  </si>
  <si>
    <t>14088</t>
  </si>
  <si>
    <t>PILGRIM</t>
  </si>
  <si>
    <t>14095</t>
  </si>
  <si>
    <t>PINEAPPLE</t>
  </si>
  <si>
    <t>02180</t>
  </si>
  <si>
    <t>BRAZIL</t>
  </si>
  <si>
    <t>17910</t>
  </si>
  <si>
    <t>TIPS</t>
  </si>
  <si>
    <t>05081</t>
  </si>
  <si>
    <t>DIGNAN</t>
  </si>
  <si>
    <t>02745</t>
  </si>
  <si>
    <t>CAL POLY</t>
  </si>
  <si>
    <t>15451</t>
  </si>
  <si>
    <t>ROSSMOOR</t>
  </si>
  <si>
    <t>02194</t>
  </si>
  <si>
    <t>BRETING</t>
  </si>
  <si>
    <t>11803</t>
  </si>
  <si>
    <t>MIAMI</t>
  </si>
  <si>
    <t>02747</t>
  </si>
  <si>
    <t>CALORA</t>
  </si>
  <si>
    <t>11836</t>
  </si>
  <si>
    <t>MIDDLECOFF</t>
  </si>
  <si>
    <t>05140</t>
  </si>
  <si>
    <t>DODGE</t>
  </si>
  <si>
    <t>09643</t>
  </si>
  <si>
    <t>KENWORTH</t>
  </si>
  <si>
    <t>02751</t>
  </si>
  <si>
    <t>CALSTATE</t>
  </si>
  <si>
    <t>15487</t>
  </si>
  <si>
    <t>ROXANNE</t>
  </si>
  <si>
    <t>02755</t>
  </si>
  <si>
    <t>CALSPAR</t>
  </si>
  <si>
    <t>05144</t>
  </si>
  <si>
    <t>DOE</t>
  </si>
  <si>
    <t>14145</t>
  </si>
  <si>
    <t>PINTO</t>
  </si>
  <si>
    <t>HI DESERT</t>
  </si>
  <si>
    <t>8029</t>
  </si>
  <si>
    <t>05146</t>
  </si>
  <si>
    <t>DOGWOOD</t>
  </si>
  <si>
    <t>02204</t>
  </si>
  <si>
    <t>BRIDE</t>
  </si>
  <si>
    <t>02762</t>
  </si>
  <si>
    <t>CALVO</t>
  </si>
  <si>
    <t>17913</t>
  </si>
  <si>
    <t>TIROS</t>
  </si>
  <si>
    <t>09648</t>
  </si>
  <si>
    <t>KERN</t>
  </si>
  <si>
    <t>02250</t>
  </si>
  <si>
    <t>BRITTAN</t>
  </si>
  <si>
    <t>15490</t>
  </si>
  <si>
    <t>ROXBURY</t>
  </si>
  <si>
    <t>14152</t>
  </si>
  <si>
    <t>PIONEERTOWN</t>
  </si>
  <si>
    <t>11850</t>
  </si>
  <si>
    <t>MIDWAY</t>
  </si>
  <si>
    <t>5859</t>
  </si>
  <si>
    <t>11878</t>
  </si>
  <si>
    <t>MILDRED</t>
  </si>
  <si>
    <t>02770</t>
  </si>
  <si>
    <t>CAMY</t>
  </si>
  <si>
    <t>02773</t>
  </si>
  <si>
    <t>CAMEO</t>
  </si>
  <si>
    <t>09770</t>
  </si>
  <si>
    <t>KINGTREE</t>
  </si>
  <si>
    <t>02262</t>
  </si>
  <si>
    <t>BROADCOM</t>
  </si>
  <si>
    <t>7080</t>
  </si>
  <si>
    <t>02324</t>
  </si>
  <si>
    <t>BRUTTE</t>
  </si>
  <si>
    <t>15510</t>
  </si>
  <si>
    <t>ROYCROFT</t>
  </si>
  <si>
    <t>02787</t>
  </si>
  <si>
    <t>CAMP ANGELUS</t>
  </si>
  <si>
    <t>CAMP ANGELUS P.T.</t>
  </si>
  <si>
    <t>7117</t>
  </si>
  <si>
    <t>02790</t>
  </si>
  <si>
    <t>CAMP BALDY</t>
  </si>
  <si>
    <t>CAMP BALDY P.T.</t>
  </si>
  <si>
    <t>7118</t>
  </si>
  <si>
    <t>02814</t>
  </si>
  <si>
    <t>CAMELLIA</t>
  </si>
  <si>
    <t>15520</t>
  </si>
  <si>
    <t>RUGBY</t>
  </si>
  <si>
    <t>15550</t>
  </si>
  <si>
    <t>RUNWAY</t>
  </si>
  <si>
    <t>05150</t>
  </si>
  <si>
    <t>DOHN</t>
  </si>
  <si>
    <t>02827</t>
  </si>
  <si>
    <t>CAMPANULA</t>
  </si>
  <si>
    <t>8156</t>
  </si>
  <si>
    <t>09777</t>
  </si>
  <si>
    <t>KINSEY</t>
  </si>
  <si>
    <t>11936</t>
  </si>
  <si>
    <t>MINNESOTA</t>
  </si>
  <si>
    <t>11937</t>
  </si>
  <si>
    <t>MINOSA</t>
  </si>
  <si>
    <t>09781</t>
  </si>
  <si>
    <t>KIOWA</t>
  </si>
  <si>
    <t>17915</t>
  </si>
  <si>
    <t>TITAN</t>
  </si>
  <si>
    <t>05160</t>
  </si>
  <si>
    <t>DOLAN</t>
  </si>
  <si>
    <t>11938</t>
  </si>
  <si>
    <t>MINOR</t>
  </si>
  <si>
    <t>02361</t>
  </si>
  <si>
    <t>BUCKBOARD</t>
  </si>
  <si>
    <t>8073</t>
  </si>
  <si>
    <t>15580</t>
  </si>
  <si>
    <t>RUSSELL</t>
  </si>
  <si>
    <t>05180</t>
  </si>
  <si>
    <t>DOLLAR</t>
  </si>
  <si>
    <t>02840</t>
  </si>
  <si>
    <t>CAMPUS</t>
  </si>
  <si>
    <t>14156</t>
  </si>
  <si>
    <t>PITZER</t>
  </si>
  <si>
    <t>09827</t>
  </si>
  <si>
    <t>KNIGHT</t>
  </si>
  <si>
    <t>8344</t>
  </si>
  <si>
    <t>09828</t>
  </si>
  <si>
    <t>KNOLLS</t>
  </si>
  <si>
    <t>02409</t>
  </si>
  <si>
    <t>BULLDOG</t>
  </si>
  <si>
    <t>02876</t>
  </si>
  <si>
    <t>CANTINA</t>
  </si>
  <si>
    <t>05200</t>
  </si>
  <si>
    <t>DOMINGUEZ</t>
  </si>
  <si>
    <t>09837</t>
  </si>
  <si>
    <t>KOALA</t>
  </si>
  <si>
    <t>11980</t>
  </si>
  <si>
    <t>MATLOCK</t>
  </si>
  <si>
    <t>15602</t>
  </si>
  <si>
    <t>RUTHELLEN</t>
  </si>
  <si>
    <t>14157</t>
  </si>
  <si>
    <t>PIPER</t>
  </si>
  <si>
    <t>02420</t>
  </si>
  <si>
    <t>BULLOCKS</t>
  </si>
  <si>
    <t>17919</t>
  </si>
  <si>
    <t>TOGA</t>
  </si>
  <si>
    <t>02910</t>
  </si>
  <si>
    <t>CAPITOL</t>
  </si>
  <si>
    <t>02918</t>
  </si>
  <si>
    <t>CRAB</t>
  </si>
  <si>
    <t>8094</t>
  </si>
  <si>
    <t>09838</t>
  </si>
  <si>
    <t>7430</t>
  </si>
  <si>
    <t>15603</t>
  </si>
  <si>
    <t>RYAN</t>
  </si>
  <si>
    <t>02937</t>
  </si>
  <si>
    <t>CAREY</t>
  </si>
  <si>
    <t>5641</t>
  </si>
  <si>
    <t>09877</t>
  </si>
  <si>
    <t>KUEHNER</t>
  </si>
  <si>
    <t>02973</t>
  </si>
  <si>
    <t>CARLET</t>
  </si>
  <si>
    <t>14159</t>
  </si>
  <si>
    <t>PIT</t>
  </si>
  <si>
    <t>05205</t>
  </si>
  <si>
    <t>DONALD</t>
  </si>
  <si>
    <t>14164</t>
  </si>
  <si>
    <t>PISTOLA</t>
  </si>
  <si>
    <t>17956</t>
  </si>
  <si>
    <t>TOLLHOUSE</t>
  </si>
  <si>
    <t>7828</t>
  </si>
  <si>
    <t>17962</t>
  </si>
  <si>
    <t>TOMAHAWK</t>
  </si>
  <si>
    <t>12030</t>
  </si>
  <si>
    <t>MODJESKA</t>
  </si>
  <si>
    <t>02422</t>
  </si>
  <si>
    <t>BUNDY</t>
  </si>
  <si>
    <t>03009</t>
  </si>
  <si>
    <t>CARRIAGE</t>
  </si>
  <si>
    <t>15646</t>
  </si>
  <si>
    <t>SAGO</t>
  </si>
  <si>
    <t>09890</t>
  </si>
  <si>
    <t>KYTE</t>
  </si>
  <si>
    <t>02472</t>
  </si>
  <si>
    <t>BERMUDA</t>
  </si>
  <si>
    <t>17972</t>
  </si>
  <si>
    <t>TONTO</t>
  </si>
  <si>
    <t>05206</t>
  </si>
  <si>
    <t>DONNA</t>
  </si>
  <si>
    <t>09960</t>
  </si>
  <si>
    <t>LA CUMBRE</t>
  </si>
  <si>
    <t>LA CUMBRE P.T.</t>
  </si>
  <si>
    <t>7452</t>
  </si>
  <si>
    <t>12058</t>
  </si>
  <si>
    <t>LOBO</t>
  </si>
  <si>
    <t>05218</t>
  </si>
  <si>
    <t>DORNES</t>
  </si>
  <si>
    <t>14169</t>
  </si>
  <si>
    <t>PLACE</t>
  </si>
  <si>
    <t>5603</t>
  </si>
  <si>
    <t>10005</t>
  </si>
  <si>
    <t>LAKOTA</t>
  </si>
  <si>
    <t>03010</t>
  </si>
  <si>
    <t>CARR</t>
  </si>
  <si>
    <t>03011</t>
  </si>
  <si>
    <t>CARRIBEAN</t>
  </si>
  <si>
    <t>12087</t>
  </si>
  <si>
    <t>MONOPOLY</t>
  </si>
  <si>
    <t>14178</t>
  </si>
  <si>
    <t>PLACID</t>
  </si>
  <si>
    <t>12105</t>
  </si>
  <si>
    <t>MONSOON</t>
  </si>
  <si>
    <t>15650</t>
  </si>
  <si>
    <t>SAKS</t>
  </si>
  <si>
    <t>15655</t>
  </si>
  <si>
    <t>SALES</t>
  </si>
  <si>
    <t>03080</t>
  </si>
  <si>
    <t>CASA LOMA</t>
  </si>
  <si>
    <t>02531</t>
  </si>
  <si>
    <t>BUSHARD</t>
  </si>
  <si>
    <t>03085</t>
  </si>
  <si>
    <t>CASALS</t>
  </si>
  <si>
    <t>05240</t>
  </si>
  <si>
    <t>DOT</t>
  </si>
  <si>
    <t>10034</t>
  </si>
  <si>
    <t>LA MANCHA</t>
  </si>
  <si>
    <t>12164</t>
  </si>
  <si>
    <t>MOONWALK</t>
  </si>
  <si>
    <t>05280</t>
  </si>
  <si>
    <t>DOWELL</t>
  </si>
  <si>
    <t>03099</t>
  </si>
  <si>
    <t>CASMALIA</t>
  </si>
  <si>
    <t>5672</t>
  </si>
  <si>
    <t>15670</t>
  </si>
  <si>
    <t>SALMON</t>
  </si>
  <si>
    <t>02568</t>
  </si>
  <si>
    <t>BUTTERNUT</t>
  </si>
  <si>
    <t>18044</t>
  </si>
  <si>
    <t>TOWNSGATE</t>
  </si>
  <si>
    <t>05290</t>
  </si>
  <si>
    <t>DOYLE</t>
  </si>
  <si>
    <t>10052</t>
  </si>
  <si>
    <t>LANGER</t>
  </si>
  <si>
    <t>15690</t>
  </si>
  <si>
    <t>SALT LAKE</t>
  </si>
  <si>
    <t>05315</t>
  </si>
  <si>
    <t>DREDGE</t>
  </si>
  <si>
    <t>5721</t>
  </si>
  <si>
    <t>12198</t>
  </si>
  <si>
    <t>MORRIS</t>
  </si>
  <si>
    <t>02615</t>
  </si>
  <si>
    <t>CADDY</t>
  </si>
  <si>
    <t>05316</t>
  </si>
  <si>
    <t>DRIFT</t>
  </si>
  <si>
    <t>18045</t>
  </si>
  <si>
    <t>TOWNSHIP</t>
  </si>
  <si>
    <t>14195</t>
  </si>
  <si>
    <t>PLAYER</t>
  </si>
  <si>
    <t>03135</t>
  </si>
  <si>
    <t>CASTLEROCK</t>
  </si>
  <si>
    <t>BIG BEND BIA</t>
  </si>
  <si>
    <t>8352</t>
  </si>
  <si>
    <t>02617</t>
  </si>
  <si>
    <t>CADMIUM</t>
  </si>
  <si>
    <t>03164</t>
  </si>
  <si>
    <t>CATAWBA</t>
  </si>
  <si>
    <t>10054</t>
  </si>
  <si>
    <t>LANGFORD</t>
  </si>
  <si>
    <t>7476</t>
  </si>
  <si>
    <t>10070</t>
  </si>
  <si>
    <t>LANZA</t>
  </si>
  <si>
    <t>05320</t>
  </si>
  <si>
    <t>DRILL</t>
  </si>
  <si>
    <t>10074</t>
  </si>
  <si>
    <t>LA PAZ</t>
  </si>
  <si>
    <t>15703</t>
  </si>
  <si>
    <t>SAMAR</t>
  </si>
  <si>
    <t>15705</t>
  </si>
  <si>
    <t>NESTOR</t>
  </si>
  <si>
    <t>10105</t>
  </si>
  <si>
    <t>LARIAT</t>
  </si>
  <si>
    <t>05375</t>
  </si>
  <si>
    <t>DUHON</t>
  </si>
  <si>
    <t>7172</t>
  </si>
  <si>
    <t>05380</t>
  </si>
  <si>
    <t>DUNBAR</t>
  </si>
  <si>
    <t>12199</t>
  </si>
  <si>
    <t>MORRISON</t>
  </si>
  <si>
    <t>12205</t>
  </si>
  <si>
    <t>MORSE</t>
  </si>
  <si>
    <t>18046</t>
  </si>
  <si>
    <t>TOWNSITE</t>
  </si>
  <si>
    <t>7422</t>
  </si>
  <si>
    <t>18050</t>
  </si>
  <si>
    <t>TOWT</t>
  </si>
  <si>
    <t>02662</t>
  </si>
  <si>
    <t>CALAMAR</t>
  </si>
  <si>
    <t>7131</t>
  </si>
  <si>
    <t>03190</t>
  </si>
  <si>
    <t>CAWSTON</t>
  </si>
  <si>
    <t>02667</t>
  </si>
  <si>
    <t>CALCIUM</t>
  </si>
  <si>
    <t>18080</t>
  </si>
  <si>
    <t>TRAIL</t>
  </si>
  <si>
    <t>18122</t>
  </si>
  <si>
    <t>TREMAINE</t>
  </si>
  <si>
    <t>15720</t>
  </si>
  <si>
    <t>SANBORN</t>
  </si>
  <si>
    <t>15744</t>
  </si>
  <si>
    <t>SANDMAN</t>
  </si>
  <si>
    <t>03240</t>
  </si>
  <si>
    <t>CEDAR GLEN</t>
  </si>
  <si>
    <t>14220</t>
  </si>
  <si>
    <t>PLAZA</t>
  </si>
  <si>
    <t>7671</t>
  </si>
  <si>
    <t>14243</t>
  </si>
  <si>
    <t>PLUMLEY</t>
  </si>
  <si>
    <t>05390</t>
  </si>
  <si>
    <t>DUNCAN</t>
  </si>
  <si>
    <t>10119</t>
  </si>
  <si>
    <t>LARK</t>
  </si>
  <si>
    <t>03250</t>
  </si>
  <si>
    <t>CEDAR PINES</t>
  </si>
  <si>
    <t>CEDAR PINES P.T.</t>
  </si>
  <si>
    <t>7128</t>
  </si>
  <si>
    <t>05430</t>
  </si>
  <si>
    <t>DUNROBIN</t>
  </si>
  <si>
    <t>03298</t>
  </si>
  <si>
    <t>CERRITO</t>
  </si>
  <si>
    <t>18144</t>
  </si>
  <si>
    <t>TRIGO</t>
  </si>
  <si>
    <t>10147</t>
  </si>
  <si>
    <t>LASKER</t>
  </si>
  <si>
    <t>18162</t>
  </si>
  <si>
    <t>TRISTAR</t>
  </si>
  <si>
    <t>18164</t>
  </si>
  <si>
    <t>TRIUNFO</t>
  </si>
  <si>
    <t>14292</t>
  </si>
  <si>
    <t>POLO</t>
  </si>
  <si>
    <t>03301</t>
  </si>
  <si>
    <t>CERVEZA</t>
  </si>
  <si>
    <t>12304</t>
  </si>
  <si>
    <t>MUDDY</t>
  </si>
  <si>
    <t>15758</t>
  </si>
  <si>
    <t>SANDRA</t>
  </si>
  <si>
    <t>05440</t>
  </si>
  <si>
    <t>DURANGO</t>
  </si>
  <si>
    <t>18180</t>
  </si>
  <si>
    <t>TROPICO</t>
  </si>
  <si>
    <t>10157</t>
  </si>
  <si>
    <t>LAS PIEDRAS</t>
  </si>
  <si>
    <t>03302</t>
  </si>
  <si>
    <t>CEYLON</t>
  </si>
  <si>
    <t>10200</t>
  </si>
  <si>
    <t>LATON</t>
  </si>
  <si>
    <t>14294</t>
  </si>
  <si>
    <t>POLYMER</t>
  </si>
  <si>
    <t>7829</t>
  </si>
  <si>
    <t>14295</t>
  </si>
  <si>
    <t>POMALL</t>
  </si>
  <si>
    <t>02676</t>
  </si>
  <si>
    <t>CALICO</t>
  </si>
  <si>
    <t>05462</t>
  </si>
  <si>
    <t>DURHAM</t>
  </si>
  <si>
    <t>12318</t>
  </si>
  <si>
    <t>MUIRLANDS</t>
  </si>
  <si>
    <t>03310</t>
  </si>
  <si>
    <t>CHAFFEY</t>
  </si>
  <si>
    <t>10210</t>
  </si>
  <si>
    <t>LAURO</t>
  </si>
  <si>
    <t>18227</t>
  </si>
  <si>
    <t>TROUT</t>
  </si>
  <si>
    <t>15907</t>
  </si>
  <si>
    <t>SASSOON</t>
  </si>
  <si>
    <t>02727</t>
  </si>
  <si>
    <t>CALLA</t>
  </si>
  <si>
    <t>03320</t>
  </si>
  <si>
    <t>CHANDLER</t>
  </si>
  <si>
    <t>03326</t>
  </si>
  <si>
    <t>CHANG</t>
  </si>
  <si>
    <t>10214</t>
  </si>
  <si>
    <t>LAUTERBACH</t>
  </si>
  <si>
    <t>10217</t>
  </si>
  <si>
    <t>LA VACA</t>
  </si>
  <si>
    <t>18233</t>
  </si>
  <si>
    <t>TRUMP</t>
  </si>
  <si>
    <t>03328</t>
  </si>
  <si>
    <t>CHANGE</t>
  </si>
  <si>
    <t>14300</t>
  </si>
  <si>
    <t>POMEROY</t>
  </si>
  <si>
    <t>5146</t>
  </si>
  <si>
    <t>05467</t>
  </si>
  <si>
    <t>DUSK</t>
  </si>
  <si>
    <t>05490</t>
  </si>
  <si>
    <t>EARL</t>
  </si>
  <si>
    <t>14337</t>
  </si>
  <si>
    <t>POPPET FLATS</t>
  </si>
  <si>
    <t>8118</t>
  </si>
  <si>
    <t>18234</t>
  </si>
  <si>
    <t>TRUMPET</t>
  </si>
  <si>
    <t>12320</t>
  </si>
  <si>
    <t>MULBERRY</t>
  </si>
  <si>
    <t>12440</t>
  </si>
  <si>
    <t>MYFORD</t>
  </si>
  <si>
    <t>10360</t>
  </si>
  <si>
    <t>LEMOORE</t>
  </si>
  <si>
    <t>14341</t>
  </si>
  <si>
    <t>PORCELAIN</t>
  </si>
  <si>
    <t>03333</t>
  </si>
  <si>
    <t>CHANSLOR</t>
  </si>
  <si>
    <t>15910</t>
  </si>
  <si>
    <t>SATURN</t>
  </si>
  <si>
    <t>03335</t>
  </si>
  <si>
    <t>CHANTRY</t>
  </si>
  <si>
    <t>05520</t>
  </si>
  <si>
    <t>EASTFIELD</t>
  </si>
  <si>
    <t>02728</t>
  </si>
  <si>
    <t>CALLAND</t>
  </si>
  <si>
    <t>12478</t>
  </si>
  <si>
    <t>NANCE</t>
  </si>
  <si>
    <t>10368</t>
  </si>
  <si>
    <t>LEO</t>
  </si>
  <si>
    <t>15960</t>
  </si>
  <si>
    <t>SAWYER</t>
  </si>
  <si>
    <t>03340</t>
  </si>
  <si>
    <t>CHAPMAN</t>
  </si>
  <si>
    <t>02729</t>
  </si>
  <si>
    <t>CALLAWAY</t>
  </si>
  <si>
    <t>14346</t>
  </si>
  <si>
    <t>PORPHYRY</t>
  </si>
  <si>
    <t>05530</t>
  </si>
  <si>
    <t>EASTLAND</t>
  </si>
  <si>
    <t>03371</t>
  </si>
  <si>
    <t>CHARLESWORTH</t>
  </si>
  <si>
    <t>CATHEDRAL CITY</t>
  </si>
  <si>
    <t>8123</t>
  </si>
  <si>
    <t>18243</t>
  </si>
  <si>
    <t>TUBA</t>
  </si>
  <si>
    <t>10370</t>
  </si>
  <si>
    <t>LEONA</t>
  </si>
  <si>
    <t>03388</t>
  </si>
  <si>
    <t>CHELLA</t>
  </si>
  <si>
    <t>05550</t>
  </si>
  <si>
    <t>EAST MONTANA</t>
  </si>
  <si>
    <t>14356</t>
  </si>
  <si>
    <t>PORTOLA</t>
  </si>
  <si>
    <t>03446</t>
  </si>
  <si>
    <t>CHIA</t>
  </si>
  <si>
    <t>14365</t>
  </si>
  <si>
    <t>POSEIDON</t>
  </si>
  <si>
    <t>18252</t>
  </si>
  <si>
    <t>TUFA</t>
  </si>
  <si>
    <t>15972</t>
  </si>
  <si>
    <t>SAYBROOK</t>
  </si>
  <si>
    <t>10405</t>
  </si>
  <si>
    <t>LESSER</t>
  </si>
  <si>
    <t>12526</t>
  </si>
  <si>
    <t>NATIONS</t>
  </si>
  <si>
    <t>05580</t>
  </si>
  <si>
    <t>EASY</t>
  </si>
  <si>
    <t>14371</t>
  </si>
  <si>
    <t>POTATO</t>
  </si>
  <si>
    <t>10410</t>
  </si>
  <si>
    <t>LEXINGTON</t>
  </si>
  <si>
    <t>02744</t>
  </si>
  <si>
    <t>CALOL</t>
  </si>
  <si>
    <t>5828</t>
  </si>
  <si>
    <t>18270</t>
  </si>
  <si>
    <t>QUINBY</t>
  </si>
  <si>
    <t>15990</t>
  </si>
  <si>
    <t>SCHOOL</t>
  </si>
  <si>
    <t>10420</t>
  </si>
  <si>
    <t>LEWIS</t>
  </si>
  <si>
    <t>16000</t>
  </si>
  <si>
    <t>SCHUYLER</t>
  </si>
  <si>
    <t>05587</t>
  </si>
  <si>
    <t>EBBTIDE</t>
  </si>
  <si>
    <t>03450</t>
  </si>
  <si>
    <t>CHICAGO</t>
  </si>
  <si>
    <t>10490</t>
  </si>
  <si>
    <t>LINCOLN</t>
  </si>
  <si>
    <t>05589</t>
  </si>
  <si>
    <t>EBONY</t>
  </si>
  <si>
    <t>02768</t>
  </si>
  <si>
    <t>CAMBRIDGE</t>
  </si>
  <si>
    <t>10500</t>
  </si>
  <si>
    <t>LINDER</t>
  </si>
  <si>
    <t>03472</t>
  </si>
  <si>
    <t>CHIME</t>
  </si>
  <si>
    <t>10502</t>
  </si>
  <si>
    <t>LINDERO</t>
  </si>
  <si>
    <t>12570</t>
  </si>
  <si>
    <t>NEDRA</t>
  </si>
  <si>
    <t>18285</t>
  </si>
  <si>
    <t>TUMBLEWEED</t>
  </si>
  <si>
    <t>7833</t>
  </si>
  <si>
    <t>14372</t>
  </si>
  <si>
    <t>POULTRY</t>
  </si>
  <si>
    <t>03482</t>
  </si>
  <si>
    <t>CHILLON</t>
  </si>
  <si>
    <t>7132</t>
  </si>
  <si>
    <t>12612</t>
  </si>
  <si>
    <t>NEPAL</t>
  </si>
  <si>
    <t>18290</t>
  </si>
  <si>
    <t>TUNA</t>
  </si>
  <si>
    <t>10510</t>
  </si>
  <si>
    <t>LINNELL</t>
  </si>
  <si>
    <t>02841</t>
  </si>
  <si>
    <t>CANAL</t>
  </si>
  <si>
    <t>03489</t>
  </si>
  <si>
    <t>CHOLLA</t>
  </si>
  <si>
    <t>7542</t>
  </si>
  <si>
    <t>05590</t>
  </si>
  <si>
    <t>EBELL</t>
  </si>
  <si>
    <t>03491</t>
  </si>
  <si>
    <t>CHUCKER</t>
  </si>
  <si>
    <t>5138</t>
  </si>
  <si>
    <t>03492</t>
  </si>
  <si>
    <t>CHUCKAWALLA</t>
  </si>
  <si>
    <t>5040</t>
  </si>
  <si>
    <t>02847</t>
  </si>
  <si>
    <t>CANCER</t>
  </si>
  <si>
    <t>03495</t>
  </si>
  <si>
    <t>CHRISTY</t>
  </si>
  <si>
    <t>10511</t>
  </si>
  <si>
    <t>LINNET</t>
  </si>
  <si>
    <t>02874</t>
  </si>
  <si>
    <t>CANOE</t>
  </si>
  <si>
    <t>10550</t>
  </si>
  <si>
    <t>LITTLE TUJUNGA</t>
  </si>
  <si>
    <t>LITTLE TUJUNGA P.T.</t>
  </si>
  <si>
    <t>7470</t>
  </si>
  <si>
    <t>10570</t>
  </si>
  <si>
    <t>LLOYD</t>
  </si>
  <si>
    <t>12686</t>
  </si>
  <si>
    <t>NICKEL</t>
  </si>
  <si>
    <t>03505</t>
  </si>
  <si>
    <t>CIBOLA</t>
  </si>
  <si>
    <t>8259</t>
  </si>
  <si>
    <t>03540</t>
  </si>
  <si>
    <t>CITROW</t>
  </si>
  <si>
    <t>05603</t>
  </si>
  <si>
    <t>EDGAR</t>
  </si>
  <si>
    <t>18300</t>
  </si>
  <si>
    <t>TUNGSTEN</t>
  </si>
  <si>
    <t>14375</t>
  </si>
  <si>
    <t>POWDER</t>
  </si>
  <si>
    <t>10622</t>
  </si>
  <si>
    <t>LOCKHART</t>
  </si>
  <si>
    <t>12715</t>
  </si>
  <si>
    <t>NIMBUS</t>
  </si>
  <si>
    <t>10650</t>
  </si>
  <si>
    <t>LOGAN</t>
  </si>
  <si>
    <t>05607</t>
  </si>
  <si>
    <t>EDINBURG</t>
  </si>
  <si>
    <t>03560</t>
  </si>
  <si>
    <t>CITY CREEK</t>
  </si>
  <si>
    <t>10652</t>
  </si>
  <si>
    <t>LOG CABIN</t>
  </si>
  <si>
    <t>WHITE MT.</t>
  </si>
  <si>
    <t>2594</t>
  </si>
  <si>
    <t>10662</t>
  </si>
  <si>
    <t>LOMA VISTA</t>
  </si>
  <si>
    <t>LOMA VISTA P.T.</t>
  </si>
  <si>
    <t>7486</t>
  </si>
  <si>
    <t>10686</t>
  </si>
  <si>
    <t>DON</t>
  </si>
  <si>
    <t>10705</t>
  </si>
  <si>
    <t>LOPEZ</t>
  </si>
  <si>
    <t>05635</t>
  </si>
  <si>
    <t>EISENMANN</t>
  </si>
  <si>
    <t>05676</t>
  </si>
  <si>
    <t>ELDRIDGE</t>
  </si>
  <si>
    <t>02890</t>
  </si>
  <si>
    <t>CAPE</t>
  </si>
  <si>
    <t>COSTA MESA</t>
  </si>
  <si>
    <t>5817</t>
  </si>
  <si>
    <t>12740</t>
  </si>
  <si>
    <t>NIXON</t>
  </si>
  <si>
    <t>03573</t>
  </si>
  <si>
    <t>CIVIC CENTER</t>
  </si>
  <si>
    <t>14377</t>
  </si>
  <si>
    <t>POWER</t>
  </si>
  <si>
    <t>8198</t>
  </si>
  <si>
    <t>02915</t>
  </si>
  <si>
    <t>CAPRICORN</t>
  </si>
  <si>
    <t>10714</t>
  </si>
  <si>
    <t>LORENE</t>
  </si>
  <si>
    <t>03610</t>
  </si>
  <si>
    <t>CLAYTON</t>
  </si>
  <si>
    <t>18307</t>
  </si>
  <si>
    <t>TURBINE</t>
  </si>
  <si>
    <t>12773</t>
  </si>
  <si>
    <t>NOHL</t>
  </si>
  <si>
    <t>14379</t>
  </si>
  <si>
    <t>POUND</t>
  </si>
  <si>
    <t>02919</t>
  </si>
  <si>
    <t>CARANCHO</t>
  </si>
  <si>
    <t>7109</t>
  </si>
  <si>
    <t>05680</t>
  </si>
  <si>
    <t>ELECTRIC</t>
  </si>
  <si>
    <t>03667</t>
  </si>
  <si>
    <t>CLINIC</t>
  </si>
  <si>
    <t>05690</t>
  </si>
  <si>
    <t>ELEVADO</t>
  </si>
  <si>
    <t>12800</t>
  </si>
  <si>
    <t>NORDINA</t>
  </si>
  <si>
    <t>10722</t>
  </si>
  <si>
    <t>LOS CARNEROS</t>
  </si>
  <si>
    <t>10735</t>
  </si>
  <si>
    <t>LOTTO</t>
  </si>
  <si>
    <t>03684</t>
  </si>
  <si>
    <t>CLOUD</t>
  </si>
  <si>
    <t>7171</t>
  </si>
  <si>
    <t>03700</t>
  </si>
  <si>
    <t>CLOVERLY</t>
  </si>
  <si>
    <t>03712</t>
  </si>
  <si>
    <t>CLUB OAKS</t>
  </si>
  <si>
    <t>18315</t>
  </si>
  <si>
    <t>TURKEY</t>
  </si>
  <si>
    <t>05730</t>
  </si>
  <si>
    <t>ELKO</t>
  </si>
  <si>
    <t>14401</t>
  </si>
  <si>
    <t>PRESTON</t>
  </si>
  <si>
    <t>03715</t>
  </si>
  <si>
    <t>COACHELLA</t>
  </si>
  <si>
    <t>03740</t>
  </si>
  <si>
    <t>12907</t>
  </si>
  <si>
    <t>NOVA</t>
  </si>
  <si>
    <t>03750</t>
  </si>
  <si>
    <t>COGSWELL</t>
  </si>
  <si>
    <t>03760</t>
  </si>
  <si>
    <t>COLA</t>
  </si>
  <si>
    <t>03763</t>
  </si>
  <si>
    <t>COLBURN</t>
  </si>
  <si>
    <t>18320</t>
  </si>
  <si>
    <t>TURNER</t>
  </si>
  <si>
    <t>02926</t>
  </si>
  <si>
    <t>CAROB</t>
  </si>
  <si>
    <t>5816</t>
  </si>
  <si>
    <t>05740</t>
  </si>
  <si>
    <t>ELKPORT</t>
  </si>
  <si>
    <t>03780</t>
  </si>
  <si>
    <t>COLE</t>
  </si>
  <si>
    <t>14404</t>
  </si>
  <si>
    <t>PRICE</t>
  </si>
  <si>
    <t>03797</t>
  </si>
  <si>
    <t>COLLEEN</t>
  </si>
  <si>
    <t>02927</t>
  </si>
  <si>
    <t>CARBINE</t>
  </si>
  <si>
    <t>18330</t>
  </si>
  <si>
    <t>TURNPIKE</t>
  </si>
  <si>
    <t>10760</t>
  </si>
  <si>
    <t>LOWRY</t>
  </si>
  <si>
    <t>12919</t>
  </si>
  <si>
    <t>NUTMEG</t>
  </si>
  <si>
    <t>8270</t>
  </si>
  <si>
    <t>03800</t>
  </si>
  <si>
    <t>COLLEGE PARK</t>
  </si>
  <si>
    <t>03830</t>
  </si>
  <si>
    <t>COLUMBIA</t>
  </si>
  <si>
    <t>02944</t>
  </si>
  <si>
    <t>CARISO</t>
  </si>
  <si>
    <t>14410</t>
  </si>
  <si>
    <t>PRIMROSE</t>
  </si>
  <si>
    <t>03834</t>
  </si>
  <si>
    <t>COUPLER</t>
  </si>
  <si>
    <t>10770</t>
  </si>
  <si>
    <t>05750</t>
  </si>
  <si>
    <t>ELLENWOOD</t>
  </si>
  <si>
    <t>10800</t>
  </si>
  <si>
    <t>LUPINE</t>
  </si>
  <si>
    <t>12976</t>
  </si>
  <si>
    <t>OAKDALE</t>
  </si>
  <si>
    <t>03849</t>
  </si>
  <si>
    <t>COMBAT</t>
  </si>
  <si>
    <t>10832</t>
  </si>
  <si>
    <t>LUZ</t>
  </si>
  <si>
    <t>18335</t>
  </si>
  <si>
    <t>TUSSING</t>
  </si>
  <si>
    <t>10851</t>
  </si>
  <si>
    <t>LYONS</t>
  </si>
  <si>
    <t>02965</t>
  </si>
  <si>
    <t>CARMEL</t>
  </si>
  <si>
    <t>14433</t>
  </si>
  <si>
    <t>PROBST</t>
  </si>
  <si>
    <t>13001</t>
  </si>
  <si>
    <t>OBSIDIAN</t>
  </si>
  <si>
    <t>05820</t>
  </si>
  <si>
    <t>EL PASEO</t>
  </si>
  <si>
    <t>13045</t>
  </si>
  <si>
    <t>OFFSIDE</t>
  </si>
  <si>
    <t>03850</t>
  </si>
  <si>
    <t>COMET</t>
  </si>
  <si>
    <t>02975</t>
  </si>
  <si>
    <t>CARLTON</t>
  </si>
  <si>
    <t>05840</t>
  </si>
  <si>
    <t>ELROY</t>
  </si>
  <si>
    <t>10872</t>
  </si>
  <si>
    <t>MACK</t>
  </si>
  <si>
    <t>03852</t>
  </si>
  <si>
    <t>COMMERCIAL</t>
  </si>
  <si>
    <t>03860</t>
  </si>
  <si>
    <t>COMMONWEALTH</t>
  </si>
  <si>
    <t>03868</t>
  </si>
  <si>
    <t>COMMUNITY</t>
  </si>
  <si>
    <t>7170</t>
  </si>
  <si>
    <t>03900</t>
  </si>
  <si>
    <t>CONCORD</t>
  </si>
  <si>
    <t>03026</t>
  </si>
  <si>
    <t>CART</t>
  </si>
  <si>
    <t>03931</t>
  </si>
  <si>
    <t>CONFERENCE</t>
  </si>
  <si>
    <t>FOREST HOME</t>
  </si>
  <si>
    <t>8148</t>
  </si>
  <si>
    <t>03933</t>
  </si>
  <si>
    <t>CONGO</t>
  </si>
  <si>
    <t>03092</t>
  </si>
  <si>
    <t>CASCADE</t>
  </si>
  <si>
    <t>7108</t>
  </si>
  <si>
    <t>05895</t>
  </si>
  <si>
    <t>EMORY</t>
  </si>
  <si>
    <t>10873</t>
  </si>
  <si>
    <t>MACOMBER</t>
  </si>
  <si>
    <t>14436</t>
  </si>
  <si>
    <t>PRODUCTS</t>
  </si>
  <si>
    <t>18366</t>
  </si>
  <si>
    <t>TWIN BUTTE</t>
  </si>
  <si>
    <t>13050</t>
  </si>
  <si>
    <t>OGLE</t>
  </si>
  <si>
    <t>10922</t>
  </si>
  <si>
    <t>MAGIC</t>
  </si>
  <si>
    <t>13064</t>
  </si>
  <si>
    <t>OKLAHOMA</t>
  </si>
  <si>
    <t>10934</t>
  </si>
  <si>
    <t>MAGUIRE</t>
  </si>
  <si>
    <t>03934</t>
  </si>
  <si>
    <t>CONINE</t>
  </si>
  <si>
    <t>18370</t>
  </si>
  <si>
    <t>TWIN LAKES</t>
  </si>
  <si>
    <t>05910</t>
  </si>
  <si>
    <t>EMSCO</t>
  </si>
  <si>
    <t>03939</t>
  </si>
  <si>
    <t>CONNING</t>
  </si>
  <si>
    <t>14445</t>
  </si>
  <si>
    <t>PROMENADE</t>
  </si>
  <si>
    <t>10945</t>
  </si>
  <si>
    <t>MAHOGANY</t>
  </si>
  <si>
    <t>TULE (PGAE)</t>
  </si>
  <si>
    <t>4131</t>
  </si>
  <si>
    <t>11015</t>
  </si>
  <si>
    <t>MALOY</t>
  </si>
  <si>
    <t>13072</t>
  </si>
  <si>
    <t>OILERS</t>
  </si>
  <si>
    <t>5809</t>
  </si>
  <si>
    <t>03942</t>
  </si>
  <si>
    <t>CONNERS</t>
  </si>
  <si>
    <t>03093</t>
  </si>
  <si>
    <t>CASE</t>
  </si>
  <si>
    <t>03951</t>
  </si>
  <si>
    <t>CONVEYOR</t>
  </si>
  <si>
    <t>5191</t>
  </si>
  <si>
    <t>05950</t>
  </si>
  <si>
    <t>ENGLAND</t>
  </si>
  <si>
    <t>11024</t>
  </si>
  <si>
    <t>MAMIE</t>
  </si>
  <si>
    <t>11060</t>
  </si>
  <si>
    <t>MANIFOLD</t>
  </si>
  <si>
    <t>BIG CREEK 3</t>
  </si>
  <si>
    <t>2230</t>
  </si>
  <si>
    <t>11140</t>
  </si>
  <si>
    <t>MANZANILLO</t>
  </si>
  <si>
    <t>03990</t>
  </si>
  <si>
    <t>COOLEY</t>
  </si>
  <si>
    <t>13080</t>
  </si>
  <si>
    <t>OILWELL</t>
  </si>
  <si>
    <t>18400</t>
  </si>
  <si>
    <t>ULMER</t>
  </si>
  <si>
    <t>18408</t>
  </si>
  <si>
    <t>UNDERWOOD</t>
  </si>
  <si>
    <t>05980</t>
  </si>
  <si>
    <t>ENSIGN</t>
  </si>
  <si>
    <t>14475</t>
  </si>
  <si>
    <t>PUDDINGSTONE</t>
  </si>
  <si>
    <t>11211</t>
  </si>
  <si>
    <t>MARIANNA</t>
  </si>
  <si>
    <t>03166</t>
  </si>
  <si>
    <t>CATFISH</t>
  </si>
  <si>
    <t>05994</t>
  </si>
  <si>
    <t>EPSILON</t>
  </si>
  <si>
    <t>13085</t>
  </si>
  <si>
    <t>OLDS</t>
  </si>
  <si>
    <t>04030</t>
  </si>
  <si>
    <t>CORAK</t>
  </si>
  <si>
    <t>04041</t>
  </si>
  <si>
    <t>CORDON</t>
  </si>
  <si>
    <t>14486</t>
  </si>
  <si>
    <t>PULASKI</t>
  </si>
  <si>
    <t>11216</t>
  </si>
  <si>
    <t>MARK</t>
  </si>
  <si>
    <t>06010</t>
  </si>
  <si>
    <t>ERIE</t>
  </si>
  <si>
    <t>04050</t>
  </si>
  <si>
    <t>CORDOVA</t>
  </si>
  <si>
    <t>5126</t>
  </si>
  <si>
    <t>13122</t>
  </si>
  <si>
    <t>OLIVER</t>
  </si>
  <si>
    <t>03167</t>
  </si>
  <si>
    <t>CATT</t>
  </si>
  <si>
    <t>11248</t>
  </si>
  <si>
    <t>MARL</t>
  </si>
  <si>
    <t>5043</t>
  </si>
  <si>
    <t>04075</t>
  </si>
  <si>
    <t>CORNWALL</t>
  </si>
  <si>
    <t>11270</t>
  </si>
  <si>
    <t>MARSH</t>
  </si>
  <si>
    <t>18493</t>
  </si>
  <si>
    <t>UTE</t>
  </si>
  <si>
    <t>8294</t>
  </si>
  <si>
    <t>18505</t>
  </si>
  <si>
    <t>VADAR</t>
  </si>
  <si>
    <t>06042</t>
  </si>
  <si>
    <t>ESCALONA</t>
  </si>
  <si>
    <t>14494</t>
  </si>
  <si>
    <t>PURCHASE</t>
  </si>
  <si>
    <t>04080</t>
  </si>
  <si>
    <t>CORONADO</t>
  </si>
  <si>
    <t>11341</t>
  </si>
  <si>
    <t>MATILIJA</t>
  </si>
  <si>
    <t>06080</t>
  </si>
  <si>
    <t>ESTHER</t>
  </si>
  <si>
    <t>04082</t>
  </si>
  <si>
    <t>CORONITA</t>
  </si>
  <si>
    <t>14511</t>
  </si>
  <si>
    <t>PUMALO</t>
  </si>
  <si>
    <t>06120</t>
  </si>
  <si>
    <t>EVANS</t>
  </si>
  <si>
    <t>13157</t>
  </si>
  <si>
    <t>OLYMPIAD</t>
  </si>
  <si>
    <t>03168</t>
  </si>
  <si>
    <t>CATHY</t>
  </si>
  <si>
    <t>18512</t>
  </si>
  <si>
    <t>VALENTINE</t>
  </si>
  <si>
    <t>7880</t>
  </si>
  <si>
    <t>18525</t>
  </si>
  <si>
    <t>VALLECITO</t>
  </si>
  <si>
    <t>04130</t>
  </si>
  <si>
    <t>CORVETTE</t>
  </si>
  <si>
    <t>11355</t>
  </si>
  <si>
    <t>MAVERICK</t>
  </si>
  <si>
    <t>04137</t>
  </si>
  <si>
    <t>COSTELLO</t>
  </si>
  <si>
    <t>04150</t>
  </si>
  <si>
    <t>COTTAGE GROVE</t>
  </si>
  <si>
    <t>7150</t>
  </si>
  <si>
    <t>04201</t>
  </si>
  <si>
    <t>COUNTRYWOOD</t>
  </si>
  <si>
    <t>14530</t>
  </si>
  <si>
    <t>PUTNEY</t>
  </si>
  <si>
    <t>11364</t>
  </si>
  <si>
    <t>MAXSON</t>
  </si>
  <si>
    <t>06140</t>
  </si>
  <si>
    <t>EVERGREEN</t>
  </si>
  <si>
    <t>03182</t>
  </si>
  <si>
    <t>CAVALIERS</t>
  </si>
  <si>
    <t>03201</t>
  </si>
  <si>
    <t>CAYMEN</t>
  </si>
  <si>
    <t>04229</t>
  </si>
  <si>
    <t>COWCATCHER</t>
  </si>
  <si>
    <t>14550</t>
  </si>
  <si>
    <t>QUAKER</t>
  </si>
  <si>
    <t>13160</t>
  </si>
  <si>
    <t>OMAHA</t>
  </si>
  <si>
    <t>06145</t>
  </si>
  <si>
    <t>EXECUTIVE</t>
  </si>
  <si>
    <t>14565</t>
  </si>
  <si>
    <t>QUARRY</t>
  </si>
  <si>
    <t>04231</t>
  </si>
  <si>
    <t>COWEN</t>
  </si>
  <si>
    <t>11420</t>
  </si>
  <si>
    <t>MAYS</t>
  </si>
  <si>
    <t>06170</t>
  </si>
  <si>
    <t>EXCELSIOR</t>
  </si>
  <si>
    <t>04255</t>
  </si>
  <si>
    <t>CRAFTSMAN</t>
  </si>
  <si>
    <t>04263</t>
  </si>
  <si>
    <t>CRAM</t>
  </si>
  <si>
    <t>11432</t>
  </si>
  <si>
    <t>MCBEAN</t>
  </si>
  <si>
    <t>18580</t>
  </si>
  <si>
    <t>VAL VERDE</t>
  </si>
  <si>
    <t>14566</t>
  </si>
  <si>
    <t>QUART</t>
  </si>
  <si>
    <t>04314</t>
  </si>
  <si>
    <t>CREEKSIDE</t>
  </si>
  <si>
    <t>18610</t>
  </si>
  <si>
    <t>VANDALIA</t>
  </si>
  <si>
    <t>13164</t>
  </si>
  <si>
    <t>OMEGA</t>
  </si>
  <si>
    <t>04322</t>
  </si>
  <si>
    <t>CREOSOTE</t>
  </si>
  <si>
    <t>03205</t>
  </si>
  <si>
    <t>CAZA</t>
  </si>
  <si>
    <t>11443</t>
  </si>
  <si>
    <t>MC CASLIN</t>
  </si>
  <si>
    <t>11446</t>
  </si>
  <si>
    <t>MC CLARY</t>
  </si>
  <si>
    <t>MC CLARY P.T.</t>
  </si>
  <si>
    <t>7512</t>
  </si>
  <si>
    <t>11448</t>
  </si>
  <si>
    <t>MCCLENNY</t>
  </si>
  <si>
    <t>7546</t>
  </si>
  <si>
    <t>11460</t>
  </si>
  <si>
    <t>MCCLURE</t>
  </si>
  <si>
    <t>14592</t>
  </si>
  <si>
    <t>QUINTO</t>
  </si>
  <si>
    <t>11490</t>
  </si>
  <si>
    <t>MCFARLAND</t>
  </si>
  <si>
    <t>03261</t>
  </si>
  <si>
    <t>CELTICS</t>
  </si>
  <si>
    <t>11493</t>
  </si>
  <si>
    <t>MCGEE</t>
  </si>
  <si>
    <t>04350</t>
  </si>
  <si>
    <t>CRESTA</t>
  </si>
  <si>
    <t>11500</t>
  </si>
  <si>
    <t>MCKEVETT</t>
  </si>
  <si>
    <t>7510</t>
  </si>
  <si>
    <t>11535</t>
  </si>
  <si>
    <t>MEADOWLARK</t>
  </si>
  <si>
    <t>11552</t>
  </si>
  <si>
    <t>MEBANE</t>
  </si>
  <si>
    <t>7530</t>
  </si>
  <si>
    <t>11565</t>
  </si>
  <si>
    <t>MEDALLION</t>
  </si>
  <si>
    <t>04360</t>
  </si>
  <si>
    <t>CRESTLINE</t>
  </si>
  <si>
    <t>04370</t>
  </si>
  <si>
    <t>CREVOLIN</t>
  </si>
  <si>
    <t>14604</t>
  </si>
  <si>
    <t>RACEWAY</t>
  </si>
  <si>
    <t>14605</t>
  </si>
  <si>
    <t>RACQUET CLUB</t>
  </si>
  <si>
    <t>18614</t>
  </si>
  <si>
    <t>VANGUARD</t>
  </si>
  <si>
    <t>18621</t>
  </si>
  <si>
    <t>VAQUERO</t>
  </si>
  <si>
    <t>14634</t>
  </si>
  <si>
    <t>RAHAL</t>
  </si>
  <si>
    <t>13249</t>
  </si>
  <si>
    <t>ORBITER</t>
  </si>
  <si>
    <t>11644</t>
  </si>
  <si>
    <t>MENTRY</t>
  </si>
  <si>
    <t>04378</t>
  </si>
  <si>
    <t>CROCKER</t>
  </si>
  <si>
    <t>14646</t>
  </si>
  <si>
    <t>RAISIN</t>
  </si>
  <si>
    <t>04390</t>
  </si>
  <si>
    <t>CROFT</t>
  </si>
  <si>
    <t>18710</t>
  </si>
  <si>
    <t>VETERANS</t>
  </si>
  <si>
    <t>11695</t>
  </si>
  <si>
    <t>MERLIN</t>
  </si>
  <si>
    <t>03303</t>
  </si>
  <si>
    <t>CESSNA</t>
  </si>
  <si>
    <t>11720</t>
  </si>
  <si>
    <t>MERRIT</t>
  </si>
  <si>
    <t>18718</t>
  </si>
  <si>
    <t>VIA HUERTO</t>
  </si>
  <si>
    <t>VIA HUERTO P.T.</t>
  </si>
  <si>
    <t>7888</t>
  </si>
  <si>
    <t>13252</t>
  </si>
  <si>
    <t>ORIOLE</t>
  </si>
  <si>
    <t>5853</t>
  </si>
  <si>
    <t>18780</t>
  </si>
  <si>
    <t>VINEYARD</t>
  </si>
  <si>
    <t>11730</t>
  </si>
  <si>
    <t>MERRYMAN</t>
  </si>
  <si>
    <t>04410</t>
  </si>
  <si>
    <t>CROSBY</t>
  </si>
  <si>
    <t>11744</t>
  </si>
  <si>
    <t>MESQUITE</t>
  </si>
  <si>
    <t>04417</t>
  </si>
  <si>
    <t>CROSSLEY</t>
  </si>
  <si>
    <t>03304</t>
  </si>
  <si>
    <t>CHABLIS</t>
  </si>
  <si>
    <t>14650</t>
  </si>
  <si>
    <t>RALSTON</t>
  </si>
  <si>
    <t>5110</t>
  </si>
  <si>
    <t>04428</t>
  </si>
  <si>
    <t>CRUMP</t>
  </si>
  <si>
    <t>7152</t>
  </si>
  <si>
    <t>13280</t>
  </si>
  <si>
    <t>ORVIL</t>
  </si>
  <si>
    <t>04480</t>
  </si>
  <si>
    <t>CUBIC</t>
  </si>
  <si>
    <t>14660</t>
  </si>
  <si>
    <t>RAMSEY</t>
  </si>
  <si>
    <t>14661</t>
  </si>
  <si>
    <t>RAMSGATE</t>
  </si>
  <si>
    <t>11760</t>
  </si>
  <si>
    <t>METTLER</t>
  </si>
  <si>
    <t>04497</t>
  </si>
  <si>
    <t>CUERVO</t>
  </si>
  <si>
    <t>13352</t>
  </si>
  <si>
    <t>OUTLAW</t>
  </si>
  <si>
    <t>7619</t>
  </si>
  <si>
    <t>03313</t>
  </si>
  <si>
    <t>CHALET</t>
  </si>
  <si>
    <t>7130</t>
  </si>
  <si>
    <t>03316</t>
  </si>
  <si>
    <t>CHALLENGER</t>
  </si>
  <si>
    <t>04499</t>
  </si>
  <si>
    <t>CROSSING</t>
  </si>
  <si>
    <t>BOOTH ROAD (BIA)</t>
  </si>
  <si>
    <t>4204</t>
  </si>
  <si>
    <t>18800</t>
  </si>
  <si>
    <t>VIRGIL</t>
  </si>
  <si>
    <t>04501</t>
  </si>
  <si>
    <t>CUPID</t>
  </si>
  <si>
    <t>04504</t>
  </si>
  <si>
    <t>CUPPLES</t>
  </si>
  <si>
    <t>13358</t>
  </si>
  <si>
    <t>OUTRIGGER</t>
  </si>
  <si>
    <t>14690</t>
  </si>
  <si>
    <t>RANGER</t>
  </si>
  <si>
    <t>7721</t>
  </si>
  <si>
    <t>14705</t>
  </si>
  <si>
    <t>RANIER</t>
  </si>
  <si>
    <t>03323</t>
  </si>
  <si>
    <t>CHANEY</t>
  </si>
  <si>
    <t>04505</t>
  </si>
  <si>
    <t>CURRAN</t>
  </si>
  <si>
    <t>04553</t>
  </si>
  <si>
    <t>CYCLOPS</t>
  </si>
  <si>
    <t>04586</t>
  </si>
  <si>
    <t>DAIRYMAN</t>
  </si>
  <si>
    <t>11830</t>
  </si>
  <si>
    <t>MICRO</t>
  </si>
  <si>
    <t>11840</t>
  </si>
  <si>
    <t>MIDDLE ROAD</t>
  </si>
  <si>
    <t>03356</t>
  </si>
  <si>
    <t>CHARGERS</t>
  </si>
  <si>
    <t>04596</t>
  </si>
  <si>
    <t>DALBA</t>
  </si>
  <si>
    <t>7153</t>
  </si>
  <si>
    <t>13408</t>
  </si>
  <si>
    <t>OXY</t>
  </si>
  <si>
    <t>18845</t>
  </si>
  <si>
    <t>VOLNEY</t>
  </si>
  <si>
    <t>04628</t>
  </si>
  <si>
    <t>DALMATIAN</t>
  </si>
  <si>
    <t>14706</t>
  </si>
  <si>
    <t>RAPFEAL</t>
  </si>
  <si>
    <t>04630</t>
  </si>
  <si>
    <t>DAMERAL</t>
  </si>
  <si>
    <t>11843</t>
  </si>
  <si>
    <t>MIDGE</t>
  </si>
  <si>
    <t>14732</t>
  </si>
  <si>
    <t>STUBBY</t>
  </si>
  <si>
    <t>8026</t>
  </si>
  <si>
    <t>11863</t>
  </si>
  <si>
    <t>MID VALLE</t>
  </si>
  <si>
    <t>14754</t>
  </si>
  <si>
    <t>REDBALL</t>
  </si>
  <si>
    <t>5620</t>
  </si>
  <si>
    <t>04633</t>
  </si>
  <si>
    <t>DANA</t>
  </si>
  <si>
    <t>13428</t>
  </si>
  <si>
    <t>PACKARD</t>
  </si>
  <si>
    <t>18860</t>
  </si>
  <si>
    <t>VOSSLER</t>
  </si>
  <si>
    <t>11895</t>
  </si>
  <si>
    <t>MILK</t>
  </si>
  <si>
    <t>04635</t>
  </si>
  <si>
    <t>DANBY</t>
  </si>
  <si>
    <t>5068</t>
  </si>
  <si>
    <t>03381</t>
  </si>
  <si>
    <t>CHARTREUSE</t>
  </si>
  <si>
    <t>04637</t>
  </si>
  <si>
    <t>DANES</t>
  </si>
  <si>
    <t>13467</t>
  </si>
  <si>
    <t>PACHEA</t>
  </si>
  <si>
    <t>14792</t>
  </si>
  <si>
    <t>REDLABEL</t>
  </si>
  <si>
    <t>04690</t>
  </si>
  <si>
    <t>DAROCA</t>
  </si>
  <si>
    <t>18874</t>
  </si>
  <si>
    <t>VULCAN</t>
  </si>
  <si>
    <t>18950</t>
  </si>
  <si>
    <t>WALLACE</t>
  </si>
  <si>
    <t>11914</t>
  </si>
  <si>
    <t>MILO</t>
  </si>
  <si>
    <t>03387</t>
  </si>
  <si>
    <t>CHAWA</t>
  </si>
  <si>
    <t>14811</t>
  </si>
  <si>
    <t>REDICK</t>
  </si>
  <si>
    <t>14820</t>
  </si>
  <si>
    <t>REDWOOD</t>
  </si>
  <si>
    <t>19036</t>
  </si>
  <si>
    <t>WASP</t>
  </si>
  <si>
    <t>04703</t>
  </si>
  <si>
    <t>DATE</t>
  </si>
  <si>
    <t>OLIVE LAKE</t>
  </si>
  <si>
    <t>8210</t>
  </si>
  <si>
    <t>13542</t>
  </si>
  <si>
    <t>PALA</t>
  </si>
  <si>
    <t>6520</t>
  </si>
  <si>
    <t>11915</t>
  </si>
  <si>
    <t>MILPAS</t>
  </si>
  <si>
    <t>04705</t>
  </si>
  <si>
    <t>DATE PALM</t>
  </si>
  <si>
    <t>06172</t>
  </si>
  <si>
    <t>EZRA</t>
  </si>
  <si>
    <t>19100</t>
  </si>
  <si>
    <t>WEBB</t>
  </si>
  <si>
    <t>04725</t>
  </si>
  <si>
    <t>DEANNA</t>
  </si>
  <si>
    <t>11920</t>
  </si>
  <si>
    <t>MINERAL</t>
  </si>
  <si>
    <t>13550</t>
  </si>
  <si>
    <t>PALLETTE</t>
  </si>
  <si>
    <t>ARCH BEACH</t>
  </si>
  <si>
    <t>5867</t>
  </si>
  <si>
    <t>13563</t>
  </si>
  <si>
    <t>PAJARO</t>
  </si>
  <si>
    <t>04727</t>
  </si>
  <si>
    <t>DEARBORN</t>
  </si>
  <si>
    <t>11931</t>
  </si>
  <si>
    <t>MINGO</t>
  </si>
  <si>
    <t>06175</t>
  </si>
  <si>
    <t>FACTOR</t>
  </si>
  <si>
    <t>06180</t>
  </si>
  <si>
    <t>FACULTY</t>
  </si>
  <si>
    <t>14826</t>
  </si>
  <si>
    <t>REED</t>
  </si>
  <si>
    <t>04736</t>
  </si>
  <si>
    <t>DEACANO</t>
  </si>
  <si>
    <t>03389</t>
  </si>
  <si>
    <t>CHEERLEADER</t>
  </si>
  <si>
    <t>13605</t>
  </si>
  <si>
    <t>PANAMA</t>
  </si>
  <si>
    <t>19136</t>
  </si>
  <si>
    <t>WEISS</t>
  </si>
  <si>
    <t>11940</t>
  </si>
  <si>
    <t>MINT CANYON</t>
  </si>
  <si>
    <t>04763</t>
  </si>
  <si>
    <t>DEEP CANYON</t>
  </si>
  <si>
    <t>06184</t>
  </si>
  <si>
    <t>FAGAN</t>
  </si>
  <si>
    <t>19140</t>
  </si>
  <si>
    <t>WELCH</t>
  </si>
  <si>
    <t>14827</t>
  </si>
  <si>
    <t>REEDER</t>
  </si>
  <si>
    <t>03394</t>
  </si>
  <si>
    <t>CHENUALT</t>
  </si>
  <si>
    <t>13651</t>
  </si>
  <si>
    <t>PANTHER</t>
  </si>
  <si>
    <t>04772</t>
  </si>
  <si>
    <t>DEERFIELD</t>
  </si>
  <si>
    <t>13734</t>
  </si>
  <si>
    <t>PARROT</t>
  </si>
  <si>
    <t>19150</t>
  </si>
  <si>
    <t>WELLS</t>
  </si>
  <si>
    <t>03403</t>
  </si>
  <si>
    <t>CHEROKEE</t>
  </si>
  <si>
    <t>11949</t>
  </si>
  <si>
    <t>MIRACLE CITY</t>
  </si>
  <si>
    <t>11960</t>
  </si>
  <si>
    <t>MIRAMAR</t>
  </si>
  <si>
    <t>06200</t>
  </si>
  <si>
    <t>FAIRBANKS</t>
  </si>
  <si>
    <t>04795</t>
  </si>
  <si>
    <t>DEL CARBON</t>
  </si>
  <si>
    <t>13737</t>
  </si>
  <si>
    <t>PARSONS</t>
  </si>
  <si>
    <t>06210</t>
  </si>
  <si>
    <t>FAIRHAVEN</t>
  </si>
  <si>
    <t>19180</t>
  </si>
  <si>
    <t>WEST CITY</t>
  </si>
  <si>
    <t>19184</t>
  </si>
  <si>
    <t>WESTEND</t>
  </si>
  <si>
    <t>7912</t>
  </si>
  <si>
    <t>19193</t>
  </si>
  <si>
    <t>WESTMONT</t>
  </si>
  <si>
    <t>7906</t>
  </si>
  <si>
    <t>19200</t>
  </si>
  <si>
    <t>WESTON</t>
  </si>
  <si>
    <t>04800</t>
  </si>
  <si>
    <t>DELARRO</t>
  </si>
  <si>
    <t>14889</t>
  </si>
  <si>
    <t>REIN</t>
  </si>
  <si>
    <t>19206</t>
  </si>
  <si>
    <t>WESTFALL</t>
  </si>
  <si>
    <t>WESTFALL P.M.</t>
  </si>
  <si>
    <t>7924</t>
  </si>
  <si>
    <t>04830</t>
  </si>
  <si>
    <t>DELFORD</t>
  </si>
  <si>
    <t>04835</t>
  </si>
  <si>
    <t>DEL JUAN</t>
  </si>
  <si>
    <t>SECOND AVENUE</t>
  </si>
  <si>
    <t>8235</t>
  </si>
  <si>
    <t>03442</t>
  </si>
  <si>
    <t>CHEYENNE</t>
  </si>
  <si>
    <t>04860</t>
  </si>
  <si>
    <t>DEL MAR</t>
  </si>
  <si>
    <t>14891</t>
  </si>
  <si>
    <t>REISLING</t>
  </si>
  <si>
    <t>04895</t>
  </si>
  <si>
    <t>DE MARI</t>
  </si>
  <si>
    <t>04925</t>
  </si>
  <si>
    <t>DENISE</t>
  </si>
  <si>
    <t>19243</t>
  </si>
  <si>
    <t>WHIP</t>
  </si>
  <si>
    <t>04945</t>
  </si>
  <si>
    <t>DENTAL</t>
  </si>
  <si>
    <t>13740</t>
  </si>
  <si>
    <t>PARTON</t>
  </si>
  <si>
    <t>03481</t>
  </si>
  <si>
    <t>CHILE</t>
  </si>
  <si>
    <t>06230</t>
  </si>
  <si>
    <t>FAIRMAN</t>
  </si>
  <si>
    <t>13758</t>
  </si>
  <si>
    <t>PASCAL</t>
  </si>
  <si>
    <t>03484</t>
  </si>
  <si>
    <t>CHINA</t>
  </si>
  <si>
    <t>14895</t>
  </si>
  <si>
    <t>RELISH</t>
  </si>
  <si>
    <t>04980</t>
  </si>
  <si>
    <t>DERBY</t>
  </si>
  <si>
    <t>19245</t>
  </si>
  <si>
    <t>INVENTION</t>
  </si>
  <si>
    <t>06260</t>
  </si>
  <si>
    <t>FALCON</t>
  </si>
  <si>
    <t>06262</t>
  </si>
  <si>
    <t>PENTHOUSE</t>
  </si>
  <si>
    <t>05001</t>
  </si>
  <si>
    <t>DESERT CENTER</t>
  </si>
  <si>
    <t>05002</t>
  </si>
  <si>
    <t>DESERT CREST</t>
  </si>
  <si>
    <t>05010</t>
  </si>
  <si>
    <t>DESSAU</t>
  </si>
  <si>
    <t>13768</t>
  </si>
  <si>
    <t>PASS</t>
  </si>
  <si>
    <t>03486</t>
  </si>
  <si>
    <t>CHIPPER</t>
  </si>
  <si>
    <t>14952</t>
  </si>
  <si>
    <t>RHINE</t>
  </si>
  <si>
    <t>06271</t>
  </si>
  <si>
    <t>FALLON</t>
  </si>
  <si>
    <t>13817</t>
  </si>
  <si>
    <t>PAUL</t>
  </si>
  <si>
    <t>05015</t>
  </si>
  <si>
    <t>DETROIT</t>
  </si>
  <si>
    <t>05030</t>
  </si>
  <si>
    <t>DEVILS GATE</t>
  </si>
  <si>
    <t>14958</t>
  </si>
  <si>
    <t>RHOADS</t>
  </si>
  <si>
    <t>15066</t>
  </si>
  <si>
    <t>RIGGS</t>
  </si>
  <si>
    <t>05050</t>
  </si>
  <si>
    <t>DIABAR</t>
  </si>
  <si>
    <t>05060</t>
  </si>
  <si>
    <t>DIAMOND</t>
  </si>
  <si>
    <t>03487</t>
  </si>
  <si>
    <t>CHIPPEWA</t>
  </si>
  <si>
    <t>19345</t>
  </si>
  <si>
    <t>WHIZZIN</t>
  </si>
  <si>
    <t>06274</t>
  </si>
  <si>
    <t>FANTAIL</t>
  </si>
  <si>
    <t>05075</t>
  </si>
  <si>
    <t>DIE</t>
  </si>
  <si>
    <t>13826</t>
  </si>
  <si>
    <t>PAWNEE</t>
  </si>
  <si>
    <t>15070</t>
  </si>
  <si>
    <t>RIGGIN</t>
  </si>
  <si>
    <t>19360</t>
  </si>
  <si>
    <t>WILBUR</t>
  </si>
  <si>
    <t>03493</t>
  </si>
  <si>
    <t>CHOCTAW</t>
  </si>
  <si>
    <t>15080</t>
  </si>
  <si>
    <t>RILEY</t>
  </si>
  <si>
    <t>05079</t>
  </si>
  <si>
    <t>DIGBY</t>
  </si>
  <si>
    <t>03494</t>
  </si>
  <si>
    <t>CHROME</t>
  </si>
  <si>
    <t>19380</t>
  </si>
  <si>
    <t>WILDFLOWER</t>
  </si>
  <si>
    <t>19386</t>
  </si>
  <si>
    <t>WILDWOOD</t>
  </si>
  <si>
    <t>15090</t>
  </si>
  <si>
    <t>RIM</t>
  </si>
  <si>
    <t>05082</t>
  </si>
  <si>
    <t>DILLON</t>
  </si>
  <si>
    <t>03497</t>
  </si>
  <si>
    <t>CHRISTINE</t>
  </si>
  <si>
    <t>05086</t>
  </si>
  <si>
    <t>DINER</t>
  </si>
  <si>
    <t>16030</t>
  </si>
  <si>
    <t>SEABASS</t>
  </si>
  <si>
    <t>15113</t>
  </si>
  <si>
    <t>RIO DEL SOL</t>
  </si>
  <si>
    <t>13863</t>
  </si>
  <si>
    <t>PEABUSH</t>
  </si>
  <si>
    <t>13864</t>
  </si>
  <si>
    <t>PEANUT</t>
  </si>
  <si>
    <t>05088</t>
  </si>
  <si>
    <t>DIPLOMAT</t>
  </si>
  <si>
    <t>15156</t>
  </si>
  <si>
    <t>RIVER BEND</t>
  </si>
  <si>
    <t>19390</t>
  </si>
  <si>
    <t>WILEY</t>
  </si>
  <si>
    <t>16044</t>
  </si>
  <si>
    <t>SEAHORSE</t>
  </si>
  <si>
    <t>16071</t>
  </si>
  <si>
    <t>SEASIDE</t>
  </si>
  <si>
    <t>16073</t>
  </si>
  <si>
    <t>SEAT</t>
  </si>
  <si>
    <t>15160</t>
  </si>
  <si>
    <t>RIVERGRADE</t>
  </si>
  <si>
    <t>03570</t>
  </si>
  <si>
    <t>CIVIC</t>
  </si>
  <si>
    <t>03607</t>
  </si>
  <si>
    <t>CLAUDIA</t>
  </si>
  <si>
    <t>13868</t>
  </si>
  <si>
    <t>PEARCY</t>
  </si>
  <si>
    <t>05100</t>
  </si>
  <si>
    <t>DITMAN</t>
  </si>
  <si>
    <t>05130</t>
  </si>
  <si>
    <t>DIXON</t>
  </si>
  <si>
    <t>15173</t>
  </si>
  <si>
    <t>RIVERVIEW</t>
  </si>
  <si>
    <t>15230</t>
  </si>
  <si>
    <t>ROANOKE</t>
  </si>
  <si>
    <t>05132</t>
  </si>
  <si>
    <t>DOANE</t>
  </si>
  <si>
    <t>15235</t>
  </si>
  <si>
    <t>ROBBIE</t>
  </si>
  <si>
    <t>19430</t>
  </si>
  <si>
    <t>WILLOW SPRINGS</t>
  </si>
  <si>
    <t>16088</t>
  </si>
  <si>
    <t>SECRETARY</t>
  </si>
  <si>
    <t>13875</t>
  </si>
  <si>
    <t>PECAN</t>
  </si>
  <si>
    <t>06275</t>
  </si>
  <si>
    <t>FANWOOD</t>
  </si>
  <si>
    <t>05135</t>
  </si>
  <si>
    <t>DOBBINS</t>
  </si>
  <si>
    <t>05138</t>
  </si>
  <si>
    <t>DOCTORS</t>
  </si>
  <si>
    <t>06295</t>
  </si>
  <si>
    <t>FASHION</t>
  </si>
  <si>
    <t>13893</t>
  </si>
  <si>
    <t>PEKINGESE</t>
  </si>
  <si>
    <t>19520</t>
  </si>
  <si>
    <t>WINDT</t>
  </si>
  <si>
    <t>03608</t>
  </si>
  <si>
    <t>CLAY</t>
  </si>
  <si>
    <t>06300</t>
  </si>
  <si>
    <t>FAUST</t>
  </si>
  <si>
    <t>15292</t>
  </si>
  <si>
    <t>ROCHHOLTZ</t>
  </si>
  <si>
    <t>8176</t>
  </si>
  <si>
    <t>16090</t>
  </si>
  <si>
    <t>SECURITY</t>
  </si>
  <si>
    <t>16120</t>
  </si>
  <si>
    <t>SELVA</t>
  </si>
  <si>
    <t>05170</t>
  </si>
  <si>
    <t>DOLGEVILLE</t>
  </si>
  <si>
    <t>05190</t>
  </si>
  <si>
    <t>DOMIC</t>
  </si>
  <si>
    <t>19535</t>
  </si>
  <si>
    <t>WINFORD</t>
  </si>
  <si>
    <t>13895</t>
  </si>
  <si>
    <t>PELICAN</t>
  </si>
  <si>
    <t>15300</t>
  </si>
  <si>
    <t>ROCK</t>
  </si>
  <si>
    <t>05211</t>
  </si>
  <si>
    <t>DOOLEY</t>
  </si>
  <si>
    <t>06307</t>
  </si>
  <si>
    <t>FEDERAL</t>
  </si>
  <si>
    <t>06308</t>
  </si>
  <si>
    <t>FELDSPAR</t>
  </si>
  <si>
    <t>13896</t>
  </si>
  <si>
    <t>PENCE</t>
  </si>
  <si>
    <t>19537</t>
  </si>
  <si>
    <t>WINDJAMMER</t>
  </si>
  <si>
    <t>03615</t>
  </si>
  <si>
    <t>CLEAT</t>
  </si>
  <si>
    <t>05212</t>
  </si>
  <si>
    <t>DONOHUE</t>
  </si>
  <si>
    <t>15304</t>
  </si>
  <si>
    <t>ROI-TAN</t>
  </si>
  <si>
    <t>06309</t>
  </si>
  <si>
    <t>FELIX</t>
  </si>
  <si>
    <t>16122</t>
  </si>
  <si>
    <t>SENATE</t>
  </si>
  <si>
    <t>03640</t>
  </si>
  <si>
    <t>CLEVELAND</t>
  </si>
  <si>
    <t>05225</t>
  </si>
  <si>
    <t>DORSEY</t>
  </si>
  <si>
    <t>13899</t>
  </si>
  <si>
    <t>PENALTY</t>
  </si>
  <si>
    <t>16125</t>
  </si>
  <si>
    <t>SENGA</t>
  </si>
  <si>
    <t>06318</t>
  </si>
  <si>
    <t>FELON</t>
  </si>
  <si>
    <t>06320</t>
  </si>
  <si>
    <t>FERGUSON</t>
  </si>
  <si>
    <t>15307</t>
  </si>
  <si>
    <t>ROCKHILL</t>
  </si>
  <si>
    <t>05300</t>
  </si>
  <si>
    <t>DOZIER</t>
  </si>
  <si>
    <t>16127</t>
  </si>
  <si>
    <t>SEMORA</t>
  </si>
  <si>
    <t>19599</t>
  </si>
  <si>
    <t>WOODLAND</t>
  </si>
  <si>
    <t>05311</t>
  </si>
  <si>
    <t>DRAMBUIE</t>
  </si>
  <si>
    <t>05318</t>
  </si>
  <si>
    <t>DRESSEN</t>
  </si>
  <si>
    <t>03650</t>
  </si>
  <si>
    <t>CLIFF</t>
  </si>
  <si>
    <t>03672</t>
  </si>
  <si>
    <t>CLINTON</t>
  </si>
  <si>
    <t>05376</t>
  </si>
  <si>
    <t>DUKE</t>
  </si>
  <si>
    <t>13910</t>
  </si>
  <si>
    <t>PENINSULA</t>
  </si>
  <si>
    <t>19601</t>
  </si>
  <si>
    <t>WOODHAVEN</t>
  </si>
  <si>
    <t>13929</t>
  </si>
  <si>
    <t>PENMAR</t>
  </si>
  <si>
    <t>03686</t>
  </si>
  <si>
    <t>CLOVE</t>
  </si>
  <si>
    <t>16165</t>
  </si>
  <si>
    <t>SERVO</t>
  </si>
  <si>
    <t>05403</t>
  </si>
  <si>
    <t>DUNLAP</t>
  </si>
  <si>
    <t>15316</t>
  </si>
  <si>
    <t>ROCKWELL</t>
  </si>
  <si>
    <t>15350</t>
  </si>
  <si>
    <t>ROGERS</t>
  </si>
  <si>
    <t>13950</t>
  </si>
  <si>
    <t>PERALTA</t>
  </si>
  <si>
    <t>16177</t>
  </si>
  <si>
    <t>SETTLER</t>
  </si>
  <si>
    <t>15423</t>
  </si>
  <si>
    <t>ROSEGLEN</t>
  </si>
  <si>
    <t>15430</t>
  </si>
  <si>
    <t>ROSELAWN</t>
  </si>
  <si>
    <t>05410</t>
  </si>
  <si>
    <t>DUMAS</t>
  </si>
  <si>
    <t>19620</t>
  </si>
  <si>
    <t>WOODROAD</t>
  </si>
  <si>
    <t>19670</t>
  </si>
  <si>
    <t>WORTH</t>
  </si>
  <si>
    <t>03688</t>
  </si>
  <si>
    <t>CLOVER</t>
  </si>
  <si>
    <t>05411</t>
  </si>
  <si>
    <t>DUNDAS</t>
  </si>
  <si>
    <t>05413</t>
  </si>
  <si>
    <t>DUNKIRK</t>
  </si>
  <si>
    <t>16180</t>
  </si>
  <si>
    <t>SEVENTH ST.</t>
  </si>
  <si>
    <t>19702</t>
  </si>
  <si>
    <t>YEAGER</t>
  </si>
  <si>
    <t>19721</t>
  </si>
  <si>
    <t>YANKEE</t>
  </si>
  <si>
    <t>7926</t>
  </si>
  <si>
    <t>19742</t>
  </si>
  <si>
    <t>YODA</t>
  </si>
  <si>
    <t>05415</t>
  </si>
  <si>
    <t>DUNNING</t>
  </si>
  <si>
    <t>13954</t>
  </si>
  <si>
    <t>PERCH</t>
  </si>
  <si>
    <t>16270</t>
  </si>
  <si>
    <t>SHARP</t>
  </si>
  <si>
    <t>15447</t>
  </si>
  <si>
    <t>ROSEWOOD</t>
  </si>
  <si>
    <t>8225</t>
  </si>
  <si>
    <t>15452</t>
  </si>
  <si>
    <t>ROSSI</t>
  </si>
  <si>
    <t>16300</t>
  </si>
  <si>
    <t>SHAW</t>
  </si>
  <si>
    <t>03713</t>
  </si>
  <si>
    <t>COACH</t>
  </si>
  <si>
    <t>5889</t>
  </si>
  <si>
    <t>05460</t>
  </si>
  <si>
    <t>DURFEE</t>
  </si>
  <si>
    <t>05465</t>
  </si>
  <si>
    <t>DUROX</t>
  </si>
  <si>
    <t>13971</t>
  </si>
  <si>
    <t>PERSIA</t>
  </si>
  <si>
    <t>15460</t>
  </si>
  <si>
    <t>ROSWELL</t>
  </si>
  <si>
    <t>16315</t>
  </si>
  <si>
    <t>SHEILA</t>
  </si>
  <si>
    <t>16320</t>
  </si>
  <si>
    <t>SHELL</t>
  </si>
  <si>
    <t>19789</t>
  </si>
  <si>
    <t>YUCCA LOMA</t>
  </si>
  <si>
    <t>05466</t>
  </si>
  <si>
    <t>DURWARD</t>
  </si>
  <si>
    <t>16330</t>
  </si>
  <si>
    <t>SHELLDOM</t>
  </si>
  <si>
    <t>03716</t>
  </si>
  <si>
    <t>COBALT</t>
  </si>
  <si>
    <t>14033</t>
  </si>
  <si>
    <t>PHOENIX</t>
  </si>
  <si>
    <t>14036</t>
  </si>
  <si>
    <t>PIANO</t>
  </si>
  <si>
    <t>16334</t>
  </si>
  <si>
    <t>SHERBOURNE</t>
  </si>
  <si>
    <t>15466</t>
  </si>
  <si>
    <t>ROULETTE</t>
  </si>
  <si>
    <t>05468</t>
  </si>
  <si>
    <t>DUSTY</t>
  </si>
  <si>
    <t>05483</t>
  </si>
  <si>
    <t>DYSART</t>
  </si>
  <si>
    <t>7174</t>
  </si>
  <si>
    <t>05494</t>
  </si>
  <si>
    <t>EARNHARDT</t>
  </si>
  <si>
    <t>19790</t>
  </si>
  <si>
    <t>16340</t>
  </si>
  <si>
    <t>SHERMAN</t>
  </si>
  <si>
    <t>19800</t>
  </si>
  <si>
    <t>ZANTE</t>
  </si>
  <si>
    <t>05502</t>
  </si>
  <si>
    <t>EAST END</t>
  </si>
  <si>
    <t>05540</t>
  </si>
  <si>
    <t>EASTMONT</t>
  </si>
  <si>
    <t>03717</t>
  </si>
  <si>
    <t>COCO</t>
  </si>
  <si>
    <t>05591</t>
  </si>
  <si>
    <t>ECHO</t>
  </si>
  <si>
    <t>15475</t>
  </si>
  <si>
    <t>ROWCO</t>
  </si>
  <si>
    <t>RUNNING SPRINGS</t>
  </si>
  <si>
    <t>5661</t>
  </si>
  <si>
    <t>14043</t>
  </si>
  <si>
    <t>PICONI</t>
  </si>
  <si>
    <t>16355</t>
  </si>
  <si>
    <t>SHIPWAY</t>
  </si>
  <si>
    <t>05610</t>
  </si>
  <si>
    <t>EDMOND</t>
  </si>
  <si>
    <t>03719</t>
  </si>
  <si>
    <t>COAL</t>
  </si>
  <si>
    <t>15480</t>
  </si>
  <si>
    <t>ROWLAND</t>
  </si>
  <si>
    <t>05630</t>
  </si>
  <si>
    <t>EGAN</t>
  </si>
  <si>
    <t>5605</t>
  </si>
  <si>
    <t>05632</t>
  </si>
  <si>
    <t>ELHERS</t>
  </si>
  <si>
    <t>19807</t>
  </si>
  <si>
    <t>ZAPPA</t>
  </si>
  <si>
    <t>15500</t>
  </si>
  <si>
    <t>ROYCE</t>
  </si>
  <si>
    <t>16381</t>
  </si>
  <si>
    <t>SHOWCASE</t>
  </si>
  <si>
    <t>05636</t>
  </si>
  <si>
    <t>EIGHTEENTH</t>
  </si>
  <si>
    <t>8227</t>
  </si>
  <si>
    <t>15530</t>
  </si>
  <si>
    <t>RUGGLES</t>
  </si>
  <si>
    <t>5653</t>
  </si>
  <si>
    <t>05638</t>
  </si>
  <si>
    <t>EL CAMINO</t>
  </si>
  <si>
    <t>05650</t>
  </si>
  <si>
    <t>EL CENTRO</t>
  </si>
  <si>
    <t>05672</t>
  </si>
  <si>
    <t>ELDER</t>
  </si>
  <si>
    <t>15560</t>
  </si>
  <si>
    <t>RURAL</t>
  </si>
  <si>
    <t>03722</t>
  </si>
  <si>
    <t>COASTAL</t>
  </si>
  <si>
    <t>16401</t>
  </si>
  <si>
    <t>SHOUP</t>
  </si>
  <si>
    <t>5238</t>
  </si>
  <si>
    <t>14074</t>
  </si>
  <si>
    <t>PIEDRA</t>
  </si>
  <si>
    <t>05677</t>
  </si>
  <si>
    <t>ELEANOR</t>
  </si>
  <si>
    <t>15592</t>
  </si>
  <si>
    <t>RUTHERFORD</t>
  </si>
  <si>
    <t>16430</t>
  </si>
  <si>
    <t>SIGMA</t>
  </si>
  <si>
    <t>19820</t>
  </si>
  <si>
    <t>ZENDA</t>
  </si>
  <si>
    <t>5318</t>
  </si>
  <si>
    <t>05700</t>
  </si>
  <si>
    <t>ELGIN</t>
  </si>
  <si>
    <t>15597</t>
  </si>
  <si>
    <t>RUTTMAN</t>
  </si>
  <si>
    <t>16438</t>
  </si>
  <si>
    <t>SILICONE</t>
  </si>
  <si>
    <t>05710</t>
  </si>
  <si>
    <t>ELLIOT</t>
  </si>
  <si>
    <t>05790</t>
  </si>
  <si>
    <t>ELMER</t>
  </si>
  <si>
    <t>19830</t>
  </si>
  <si>
    <t>ZION</t>
  </si>
  <si>
    <t>03726</t>
  </si>
  <si>
    <t>COCAMO</t>
  </si>
  <si>
    <t>15604</t>
  </si>
  <si>
    <t>RYE</t>
  </si>
  <si>
    <t>03781</t>
  </si>
  <si>
    <t>COLFAX</t>
  </si>
  <si>
    <t>05815</t>
  </si>
  <si>
    <t>EL MONTE</t>
  </si>
  <si>
    <t>19850</t>
  </si>
  <si>
    <t>ZONE</t>
  </si>
  <si>
    <t>14085</t>
  </si>
  <si>
    <t>PIGSKIN</t>
  </si>
  <si>
    <t>05827</t>
  </si>
  <si>
    <t>ELPRADO</t>
  </si>
  <si>
    <t>15610</t>
  </si>
  <si>
    <t>SACRAMENTO</t>
  </si>
  <si>
    <t>05900</t>
  </si>
  <si>
    <t>EMPORIA</t>
  </si>
  <si>
    <t>05922</t>
  </si>
  <si>
    <t>ENCINAS</t>
  </si>
  <si>
    <t>7212</t>
  </si>
  <si>
    <t>05926</t>
  </si>
  <si>
    <t>ENDICOTT</t>
  </si>
  <si>
    <t>03803</t>
  </si>
  <si>
    <t>COLLIE</t>
  </si>
  <si>
    <t>16460</t>
  </si>
  <si>
    <t>SITKA</t>
  </si>
  <si>
    <t>16470</t>
  </si>
  <si>
    <t>SIXTEENTH ST.</t>
  </si>
  <si>
    <t>05935</t>
  </si>
  <si>
    <t>ENGINE</t>
  </si>
  <si>
    <t>15615</t>
  </si>
  <si>
    <t>SAD</t>
  </si>
  <si>
    <t>15618</t>
  </si>
  <si>
    <t>SADDLEBACK</t>
  </si>
  <si>
    <t>14087</t>
  </si>
  <si>
    <t>PIKE</t>
  </si>
  <si>
    <t>16494</t>
  </si>
  <si>
    <t>SKIPPER</t>
  </si>
  <si>
    <t>05960</t>
  </si>
  <si>
    <t>ENID</t>
  </si>
  <si>
    <t>05970</t>
  </si>
  <si>
    <t>ENLOE</t>
  </si>
  <si>
    <t>15625</t>
  </si>
  <si>
    <t>SAFEWAY</t>
  </si>
  <si>
    <t>03805</t>
  </si>
  <si>
    <t>COLLIER</t>
  </si>
  <si>
    <t>16540</t>
  </si>
  <si>
    <t>SLOAN</t>
  </si>
  <si>
    <t>15630</t>
  </si>
  <si>
    <t>SAGE</t>
  </si>
  <si>
    <t>15647</t>
  </si>
  <si>
    <t>SAGUARO</t>
  </si>
  <si>
    <t>16558</t>
  </si>
  <si>
    <t>SMITH</t>
  </si>
  <si>
    <t>05985</t>
  </si>
  <si>
    <t>ENTRADA</t>
  </si>
  <si>
    <t>19870</t>
  </si>
  <si>
    <t>ZUNI</t>
  </si>
  <si>
    <t>14097</t>
  </si>
  <si>
    <t>PINE COVE</t>
  </si>
  <si>
    <t>03848</t>
  </si>
  <si>
    <t>COMANCHE</t>
  </si>
  <si>
    <t>16570</t>
  </si>
  <si>
    <t>SMITHWOOD</t>
  </si>
  <si>
    <t>16589</t>
  </si>
  <si>
    <t>SNOVER</t>
  </si>
  <si>
    <t>21043</t>
  </si>
  <si>
    <t>AFG 1</t>
  </si>
  <si>
    <t>8354</t>
  </si>
  <si>
    <t>06060</t>
  </si>
  <si>
    <t>E STREET</t>
  </si>
  <si>
    <t>06070</t>
  </si>
  <si>
    <t>ESTATES</t>
  </si>
  <si>
    <t>21046</t>
  </si>
  <si>
    <t>REVOLUTION</t>
  </si>
  <si>
    <t>5260</t>
  </si>
  <si>
    <t>21047</t>
  </si>
  <si>
    <t>SPILLIKIN</t>
  </si>
  <si>
    <t>06108</t>
  </si>
  <si>
    <t>EUCALYPTUS</t>
  </si>
  <si>
    <t>16607</t>
  </si>
  <si>
    <t>SOCONY</t>
  </si>
  <si>
    <t>21049</t>
  </si>
  <si>
    <t>PAULING</t>
  </si>
  <si>
    <t>8509</t>
  </si>
  <si>
    <t>14134</t>
  </si>
  <si>
    <t>PINEWOOD</t>
  </si>
  <si>
    <t>21050</t>
  </si>
  <si>
    <t>VENTU</t>
  </si>
  <si>
    <t>15648</t>
  </si>
  <si>
    <t>SAINT JO</t>
  </si>
  <si>
    <t>06150</t>
  </si>
  <si>
    <t>EXLINE</t>
  </si>
  <si>
    <t>21061</t>
  </si>
  <si>
    <t>BIO</t>
  </si>
  <si>
    <t>21062</t>
  </si>
  <si>
    <t>TECH</t>
  </si>
  <si>
    <t>03873</t>
  </si>
  <si>
    <t>COMPLEX</t>
  </si>
  <si>
    <t>16684</t>
  </si>
  <si>
    <t>SONRISA</t>
  </si>
  <si>
    <t>7755</t>
  </si>
  <si>
    <t>16700</t>
  </si>
  <si>
    <t>SOTO</t>
  </si>
  <si>
    <t>21067</t>
  </si>
  <si>
    <t>DINELY</t>
  </si>
  <si>
    <t>5464</t>
  </si>
  <si>
    <t>21074</t>
  </si>
  <si>
    <t>FILTER</t>
  </si>
  <si>
    <t>5291</t>
  </si>
  <si>
    <t>21075</t>
  </si>
  <si>
    <t>SLUDGE</t>
  </si>
  <si>
    <t>21079</t>
  </si>
  <si>
    <t>BARRACKS</t>
  </si>
  <si>
    <t>FORT IRWIN</t>
  </si>
  <si>
    <t>8138</t>
  </si>
  <si>
    <t>06160</t>
  </si>
  <si>
    <t>EXPO</t>
  </si>
  <si>
    <t>16710</t>
  </si>
  <si>
    <t>SO STRAND</t>
  </si>
  <si>
    <t>06177</t>
  </si>
  <si>
    <t>FACTORY</t>
  </si>
  <si>
    <t>03928</t>
  </si>
  <si>
    <t>CONESTOGA</t>
  </si>
  <si>
    <t>21080</t>
  </si>
  <si>
    <t>COMMANDER</t>
  </si>
  <si>
    <t>8120</t>
  </si>
  <si>
    <t>06189</t>
  </si>
  <si>
    <t>FAIRPLEX</t>
  </si>
  <si>
    <t>16740</t>
  </si>
  <si>
    <t>SPARTON</t>
  </si>
  <si>
    <t>21081</t>
  </si>
  <si>
    <t>HOUSING</t>
  </si>
  <si>
    <t>14137</t>
  </si>
  <si>
    <t>PINK</t>
  </si>
  <si>
    <t>15649</t>
  </si>
  <si>
    <t>SAHARA</t>
  </si>
  <si>
    <t>06270</t>
  </si>
  <si>
    <t>FALLIS</t>
  </si>
  <si>
    <t>06272</t>
  </si>
  <si>
    <t>FAMOUS</t>
  </si>
  <si>
    <t>06273</t>
  </si>
  <si>
    <t>FANO</t>
  </si>
  <si>
    <t>14141</t>
  </si>
  <si>
    <t>PINOCHLE</t>
  </si>
  <si>
    <t>21082</t>
  </si>
  <si>
    <t>RANGE</t>
  </si>
  <si>
    <t>14142</t>
  </si>
  <si>
    <t>PINON</t>
  </si>
  <si>
    <t>15678</t>
  </si>
  <si>
    <t>SALT</t>
  </si>
  <si>
    <t>IRON MT. SCE</t>
  </si>
  <si>
    <t>8273</t>
  </si>
  <si>
    <t>16750</t>
  </si>
  <si>
    <t>SPAULDING</t>
  </si>
  <si>
    <t>03976</t>
  </si>
  <si>
    <t>COOLER</t>
  </si>
  <si>
    <t>5811</t>
  </si>
  <si>
    <t>15702</t>
  </si>
  <si>
    <t>LIMING</t>
  </si>
  <si>
    <t>06340</t>
  </si>
  <si>
    <t>FERNSTROM</t>
  </si>
  <si>
    <t>16777</t>
  </si>
  <si>
    <t>SPINEL</t>
  </si>
  <si>
    <t>21083</t>
  </si>
  <si>
    <t>TANK</t>
  </si>
  <si>
    <t>06354</t>
  </si>
  <si>
    <t>FERON</t>
  </si>
  <si>
    <t>16790</t>
  </si>
  <si>
    <t>SPINNING</t>
  </si>
  <si>
    <t>14154</t>
  </si>
  <si>
    <t>PISCES</t>
  </si>
  <si>
    <t>14162</t>
  </si>
  <si>
    <t>PISTACHIO</t>
  </si>
  <si>
    <t>06357</t>
  </si>
  <si>
    <t>FERRARA</t>
  </si>
  <si>
    <t>14630</t>
  </si>
  <si>
    <t>RADNOR</t>
  </si>
  <si>
    <t>15704</t>
  </si>
  <si>
    <t>SAM</t>
  </si>
  <si>
    <t>16798</t>
  </si>
  <si>
    <t>SPRAY</t>
  </si>
  <si>
    <t>04035</t>
  </si>
  <si>
    <t>CORBINA</t>
  </si>
  <si>
    <t>16800</t>
  </si>
  <si>
    <t>SPRING</t>
  </si>
  <si>
    <t>14191</t>
  </si>
  <si>
    <t>PLATINUM</t>
  </si>
  <si>
    <t>15706</t>
  </si>
  <si>
    <t>SAMPRAS</t>
  </si>
  <si>
    <t>06360</t>
  </si>
  <si>
    <t>FETTERLY</t>
  </si>
  <si>
    <t>06361</t>
  </si>
  <si>
    <t>FEY</t>
  </si>
  <si>
    <t>04072</t>
  </si>
  <si>
    <t>CORNNUT</t>
  </si>
  <si>
    <t>14201</t>
  </si>
  <si>
    <t>PLAYHOUSE</t>
  </si>
  <si>
    <t>16816</t>
  </si>
  <si>
    <t>SPRUANCE</t>
  </si>
  <si>
    <t>16820</t>
  </si>
  <si>
    <t>SPRUCE</t>
  </si>
  <si>
    <t>15715</t>
  </si>
  <si>
    <t>SANBER</t>
  </si>
  <si>
    <t>04085</t>
  </si>
  <si>
    <t>CORPORAL</t>
  </si>
  <si>
    <t>06375</t>
  </si>
  <si>
    <t>FIELDGATE</t>
  </si>
  <si>
    <t>16835</t>
  </si>
  <si>
    <t>SQUALL</t>
  </si>
  <si>
    <t>14245</t>
  </si>
  <si>
    <t>PLUMOSA</t>
  </si>
  <si>
    <t>06380</t>
  </si>
  <si>
    <t>FIESTA</t>
  </si>
  <si>
    <t>15738</t>
  </si>
  <si>
    <t>SAND DUNES</t>
  </si>
  <si>
    <t>06420</t>
  </si>
  <si>
    <t>FIG</t>
  </si>
  <si>
    <t>04109</t>
  </si>
  <si>
    <t>CORSAIR</t>
  </si>
  <si>
    <t>06429</t>
  </si>
  <si>
    <t>FINCH</t>
  </si>
  <si>
    <t>16840</t>
  </si>
  <si>
    <t>SQUIRES</t>
  </si>
  <si>
    <t>14258</t>
  </si>
  <si>
    <t>POKER</t>
  </si>
  <si>
    <t>16860</t>
  </si>
  <si>
    <t>STACY</t>
  </si>
  <si>
    <t>06432</t>
  </si>
  <si>
    <t>FINGAL</t>
  </si>
  <si>
    <t>15739</t>
  </si>
  <si>
    <t>SANDELL</t>
  </si>
  <si>
    <t>14260</t>
  </si>
  <si>
    <t>POCKET</t>
  </si>
  <si>
    <t>06330</t>
  </si>
  <si>
    <t>FERINA</t>
  </si>
  <si>
    <t>06491</t>
  </si>
  <si>
    <t>FITTIPALDI</t>
  </si>
  <si>
    <t>06362</t>
  </si>
  <si>
    <t>FIAT</t>
  </si>
  <si>
    <t>06497</t>
  </si>
  <si>
    <t>FLABOB</t>
  </si>
  <si>
    <t>14285</t>
  </si>
  <si>
    <t>POLK</t>
  </si>
  <si>
    <t>06500</t>
  </si>
  <si>
    <t>FLANDERS</t>
  </si>
  <si>
    <t>04117</t>
  </si>
  <si>
    <t>CORTESE</t>
  </si>
  <si>
    <t>15740</t>
  </si>
  <si>
    <t>SANDERS</t>
  </si>
  <si>
    <t>06501</t>
  </si>
  <si>
    <t>FLAME</t>
  </si>
  <si>
    <t>15760</t>
  </si>
  <si>
    <t>SANDY</t>
  </si>
  <si>
    <t>04166</t>
  </si>
  <si>
    <t>COUGAR</t>
  </si>
  <si>
    <t>06365</t>
  </si>
  <si>
    <t>FIDLER</t>
  </si>
  <si>
    <t>06509</t>
  </si>
  <si>
    <t>FLATCAR</t>
  </si>
  <si>
    <t>04205</t>
  </si>
  <si>
    <t>COURSE</t>
  </si>
  <si>
    <t>04376</t>
  </si>
  <si>
    <t>CRIBBAGE</t>
  </si>
  <si>
    <t>06427</t>
  </si>
  <si>
    <t>FILLY</t>
  </si>
  <si>
    <t>14290</t>
  </si>
  <si>
    <t>POLLARD</t>
  </si>
  <si>
    <t>06517</t>
  </si>
  <si>
    <t>FLEETWOOD</t>
  </si>
  <si>
    <t>04400</t>
  </si>
  <si>
    <t>CRONIN</t>
  </si>
  <si>
    <t>5825</t>
  </si>
  <si>
    <t>06537</t>
  </si>
  <si>
    <t>FLIGHT</t>
  </si>
  <si>
    <t>14323</t>
  </si>
  <si>
    <t>PONTIAC</t>
  </si>
  <si>
    <t>15790</t>
  </si>
  <si>
    <t>SANITARIUM</t>
  </si>
  <si>
    <t>06540</t>
  </si>
  <si>
    <t>FLINTRIDGE</t>
  </si>
  <si>
    <t>06430</t>
  </si>
  <si>
    <t>FINDLEY</t>
  </si>
  <si>
    <t>15792</t>
  </si>
  <si>
    <t>SANKA</t>
  </si>
  <si>
    <t>15795</t>
  </si>
  <si>
    <t>SAN JOSE</t>
  </si>
  <si>
    <t>06546</t>
  </si>
  <si>
    <t>FLORAL</t>
  </si>
  <si>
    <t>15830</t>
  </si>
  <si>
    <t>SAN PASQUAL</t>
  </si>
  <si>
    <t>SAN MARINO</t>
  </si>
  <si>
    <t>5143</t>
  </si>
  <si>
    <t>06450</t>
  </si>
  <si>
    <t>FIRMONA</t>
  </si>
  <si>
    <t>15835</t>
  </si>
  <si>
    <t>SAN RAFAEL</t>
  </si>
  <si>
    <t>06600</t>
  </si>
  <si>
    <t>FOLGER</t>
  </si>
  <si>
    <t>14324</t>
  </si>
  <si>
    <t>PONY</t>
  </si>
  <si>
    <t>06607</t>
  </si>
  <si>
    <t>FONRI</t>
  </si>
  <si>
    <t>04426</t>
  </si>
  <si>
    <t>CROSSTOWN</t>
  </si>
  <si>
    <t>04438</t>
  </si>
  <si>
    <t>CROWNHILL</t>
  </si>
  <si>
    <t>06455</t>
  </si>
  <si>
    <t>FIRETHORN</t>
  </si>
  <si>
    <t>06620</t>
  </si>
  <si>
    <t>FOOTHILL</t>
  </si>
  <si>
    <t>14325</t>
  </si>
  <si>
    <t>POODLE</t>
  </si>
  <si>
    <t>06634</t>
  </si>
  <si>
    <t>FORBES</t>
  </si>
  <si>
    <t>15865</t>
  </si>
  <si>
    <t>SANTANA</t>
  </si>
  <si>
    <t>04440</t>
  </si>
  <si>
    <t>CROWTHER</t>
  </si>
  <si>
    <t>14378</t>
  </si>
  <si>
    <t>POTTERY</t>
  </si>
  <si>
    <t>15870</t>
  </si>
  <si>
    <t>SANTEE 1</t>
  </si>
  <si>
    <t>5103</t>
  </si>
  <si>
    <t>15880</t>
  </si>
  <si>
    <t>SAPPHIRE</t>
  </si>
  <si>
    <t>06636</t>
  </si>
  <si>
    <t>FORBID</t>
  </si>
  <si>
    <t>06465</t>
  </si>
  <si>
    <t>FIRTH</t>
  </si>
  <si>
    <t>04457</t>
  </si>
  <si>
    <t>CRUZ</t>
  </si>
  <si>
    <t>06700</t>
  </si>
  <si>
    <t>FOXDALE</t>
  </si>
  <si>
    <t>5182</t>
  </si>
  <si>
    <t>06505</t>
  </si>
  <si>
    <t>FLAGG</t>
  </si>
  <si>
    <t>06717</t>
  </si>
  <si>
    <t>FOYT</t>
  </si>
  <si>
    <t>14382</t>
  </si>
  <si>
    <t>POURROY</t>
  </si>
  <si>
    <t>06770</t>
  </si>
  <si>
    <t>FREEWAY</t>
  </si>
  <si>
    <t>06790</t>
  </si>
  <si>
    <t>15886</t>
  </si>
  <si>
    <t>SARAH</t>
  </si>
  <si>
    <t>06833</t>
  </si>
  <si>
    <t>FRISBIE</t>
  </si>
  <si>
    <t>04460</t>
  </si>
  <si>
    <t>CRYSTAL</t>
  </si>
  <si>
    <t>15908</t>
  </si>
  <si>
    <t>SATELLITE</t>
  </si>
  <si>
    <t>04465</t>
  </si>
  <si>
    <t>CUBA</t>
  </si>
  <si>
    <t>06506</t>
  </si>
  <si>
    <t>FLASK</t>
  </si>
  <si>
    <t>14397</t>
  </si>
  <si>
    <t>PRESLEY</t>
  </si>
  <si>
    <t>06844</t>
  </si>
  <si>
    <t>FROST</t>
  </si>
  <si>
    <t>04490</t>
  </si>
  <si>
    <t>CUBBON</t>
  </si>
  <si>
    <t>04552</t>
  </si>
  <si>
    <t>CYCLONE</t>
  </si>
  <si>
    <t>06863</t>
  </si>
  <si>
    <t>FUERTE</t>
  </si>
  <si>
    <t>06520</t>
  </si>
  <si>
    <t>FLEMING</t>
  </si>
  <si>
    <t>16880</t>
  </si>
  <si>
    <t>STAGE</t>
  </si>
  <si>
    <t>04556</t>
  </si>
  <si>
    <t>CYMBAL</t>
  </si>
  <si>
    <t>06920</t>
  </si>
  <si>
    <t>GAINSBOROUGH</t>
  </si>
  <si>
    <t>14430</t>
  </si>
  <si>
    <t>PRITCHARD</t>
  </si>
  <si>
    <t>5883</t>
  </si>
  <si>
    <t>16920</t>
  </si>
  <si>
    <t>STAMPER</t>
  </si>
  <si>
    <t>06544</t>
  </si>
  <si>
    <t>FLOAT</t>
  </si>
  <si>
    <t>06587</t>
  </si>
  <si>
    <t>FLYWHEEL</t>
  </si>
  <si>
    <t>06930</t>
  </si>
  <si>
    <t>GALCIT</t>
  </si>
  <si>
    <t>06964</t>
  </si>
  <si>
    <t>GALLON</t>
  </si>
  <si>
    <t>14432</t>
  </si>
  <si>
    <t>PRIVET</t>
  </si>
  <si>
    <t>15911</t>
  </si>
  <si>
    <t>SATURNINO</t>
  </si>
  <si>
    <t>06980</t>
  </si>
  <si>
    <t>GALVIN</t>
  </si>
  <si>
    <t>5644</t>
  </si>
  <si>
    <t>04562</t>
  </si>
  <si>
    <t>DACHSHUND</t>
  </si>
  <si>
    <t>14464</t>
  </si>
  <si>
    <t>PUNCH</t>
  </si>
  <si>
    <t>16934</t>
  </si>
  <si>
    <t>STARBOARD</t>
  </si>
  <si>
    <t>06988</t>
  </si>
  <si>
    <t>GARBO</t>
  </si>
  <si>
    <t>04568</t>
  </si>
  <si>
    <t>DAFFODIL</t>
  </si>
  <si>
    <t>15924</t>
  </si>
  <si>
    <t>SAUTERNE</t>
  </si>
  <si>
    <t>07008</t>
  </si>
  <si>
    <t>GARDEA</t>
  </si>
  <si>
    <t>06610</t>
  </si>
  <si>
    <t>FOOTE</t>
  </si>
  <si>
    <t>16940</t>
  </si>
  <si>
    <t>STARBUCK</t>
  </si>
  <si>
    <t>15925</t>
  </si>
  <si>
    <t>SAUZA</t>
  </si>
  <si>
    <t>07017</t>
  </si>
  <si>
    <t>GARLITS</t>
  </si>
  <si>
    <t>14467</t>
  </si>
  <si>
    <t>PRUNE</t>
  </si>
  <si>
    <t>16946</t>
  </si>
  <si>
    <t>STATLER</t>
  </si>
  <si>
    <t>07030</t>
  </si>
  <si>
    <t>GARRETT</t>
  </si>
  <si>
    <t>04594</t>
  </si>
  <si>
    <t>DAKOTA</t>
  </si>
  <si>
    <t>06640</t>
  </si>
  <si>
    <t>FORD</t>
  </si>
  <si>
    <t>15954</t>
  </si>
  <si>
    <t>SAWPIT</t>
  </si>
  <si>
    <t>15970</t>
  </si>
  <si>
    <t>SAXON</t>
  </si>
  <si>
    <t>04620</t>
  </si>
  <si>
    <t>DALLAS</t>
  </si>
  <si>
    <t>07040</t>
  </si>
  <si>
    <t>GAREY</t>
  </si>
  <si>
    <t>14493</t>
  </si>
  <si>
    <t>PUNT</t>
  </si>
  <si>
    <t>07050</t>
  </si>
  <si>
    <t>GARIBALDI</t>
  </si>
  <si>
    <t>06660</t>
  </si>
  <si>
    <t>FOREST</t>
  </si>
  <si>
    <t>15986</t>
  </si>
  <si>
    <t>SCHMIDT</t>
  </si>
  <si>
    <t>06665</t>
  </si>
  <si>
    <t>FORMOSA</t>
  </si>
  <si>
    <t>16960</t>
  </si>
  <si>
    <t>STEAM</t>
  </si>
  <si>
    <t>06667</t>
  </si>
  <si>
    <t>FORTY EIGHT ST.</t>
  </si>
  <si>
    <t>FORTY EIGHT ST. P.T.</t>
  </si>
  <si>
    <t>7257</t>
  </si>
  <si>
    <t>06680</t>
  </si>
  <si>
    <t>FOUNTAIN</t>
  </si>
  <si>
    <t>07060</t>
  </si>
  <si>
    <t>GARNER</t>
  </si>
  <si>
    <t>14502</t>
  </si>
  <si>
    <t>PURPLE</t>
  </si>
  <si>
    <t>06730</t>
  </si>
  <si>
    <t>FRANKLIN</t>
  </si>
  <si>
    <t>06750</t>
  </si>
  <si>
    <t>FREELAND</t>
  </si>
  <si>
    <t>07075</t>
  </si>
  <si>
    <t>GARTEL</t>
  </si>
  <si>
    <t>14535</t>
  </si>
  <si>
    <t>PUTTER</t>
  </si>
  <si>
    <t>06760</t>
  </si>
  <si>
    <t>FREEMAN</t>
  </si>
  <si>
    <t>16990</t>
  </si>
  <si>
    <t>STEVELY</t>
  </si>
  <si>
    <t>04695</t>
  </si>
  <si>
    <t>DARWIN</t>
  </si>
  <si>
    <t>07112</t>
  </si>
  <si>
    <t>GATLIN</t>
  </si>
  <si>
    <t>06820</t>
  </si>
  <si>
    <t>FRINGE</t>
  </si>
  <si>
    <t>15988</t>
  </si>
  <si>
    <t>SCHOLL</t>
  </si>
  <si>
    <t>17000</t>
  </si>
  <si>
    <t>STEVENS</t>
  </si>
  <si>
    <t>07130</t>
  </si>
  <si>
    <t>GAYLORD</t>
  </si>
  <si>
    <t>14546</t>
  </si>
  <si>
    <t>PYRUS</t>
  </si>
  <si>
    <t>04723</t>
  </si>
  <si>
    <t>DEACON</t>
  </si>
  <si>
    <t>06830</t>
  </si>
  <si>
    <t>FRIENDS</t>
  </si>
  <si>
    <t>17003</t>
  </si>
  <si>
    <t>STITZER</t>
  </si>
  <si>
    <t>07133</t>
  </si>
  <si>
    <t>GEAR</t>
  </si>
  <si>
    <t>07180</t>
  </si>
  <si>
    <t>GERONA</t>
  </si>
  <si>
    <t>14567</t>
  </si>
  <si>
    <t>QUARTER</t>
  </si>
  <si>
    <t>16027</t>
  </si>
  <si>
    <t>SCRUBOAK</t>
  </si>
  <si>
    <t>07185</t>
  </si>
  <si>
    <t>GERTRUDE</t>
  </si>
  <si>
    <t>06850</t>
  </si>
  <si>
    <t>FRY</t>
  </si>
  <si>
    <t>04756</t>
  </si>
  <si>
    <t>DEEGAN</t>
  </si>
  <si>
    <t>14568</t>
  </si>
  <si>
    <t>QUARTZ</t>
  </si>
  <si>
    <t>07190</t>
  </si>
  <si>
    <t>GIBBS</t>
  </si>
  <si>
    <t>06860</t>
  </si>
  <si>
    <t>FUDGE</t>
  </si>
  <si>
    <t>07255</t>
  </si>
  <si>
    <t>GILFILLAN</t>
  </si>
  <si>
    <t>04793</t>
  </si>
  <si>
    <t>DELUZ</t>
  </si>
  <si>
    <t>7155</t>
  </si>
  <si>
    <t>14601</t>
  </si>
  <si>
    <t>RACINE</t>
  </si>
  <si>
    <t>17005</t>
  </si>
  <si>
    <t>STOCCO</t>
  </si>
  <si>
    <t>07263</t>
  </si>
  <si>
    <t>GIN</t>
  </si>
  <si>
    <t>06868</t>
  </si>
  <si>
    <t>FULLER</t>
  </si>
  <si>
    <t>16046</t>
  </si>
  <si>
    <t>SEAGRAMS</t>
  </si>
  <si>
    <t>07270</t>
  </si>
  <si>
    <t>GLADSTONE</t>
  </si>
  <si>
    <t>04820</t>
  </si>
  <si>
    <t>DELCO</t>
  </si>
  <si>
    <t>17036</t>
  </si>
  <si>
    <t>STOCKER</t>
  </si>
  <si>
    <t>07276</t>
  </si>
  <si>
    <t>GLACIER</t>
  </si>
  <si>
    <t>06890</t>
  </si>
  <si>
    <t>GABLE</t>
  </si>
  <si>
    <t>16050</t>
  </si>
  <si>
    <t>SEAMAN</t>
  </si>
  <si>
    <t>04840</t>
  </si>
  <si>
    <t>DELHI</t>
  </si>
  <si>
    <t>16076</t>
  </si>
  <si>
    <t>SEBASTIAN</t>
  </si>
  <si>
    <t>06900</t>
  </si>
  <si>
    <t>GAFFEY 1</t>
  </si>
  <si>
    <t>7301</t>
  </si>
  <si>
    <t>14608</t>
  </si>
  <si>
    <t>RADEC</t>
  </si>
  <si>
    <t>07280</t>
  </si>
  <si>
    <t>GLADYS</t>
  </si>
  <si>
    <t>17040</t>
  </si>
  <si>
    <t>STOCKWELL</t>
  </si>
  <si>
    <t>06970</t>
  </si>
  <si>
    <t>GALLUP</t>
  </si>
  <si>
    <t>16080</t>
  </si>
  <si>
    <t>SECO</t>
  </si>
  <si>
    <t>04960</t>
  </si>
  <si>
    <t>DEODARA</t>
  </si>
  <si>
    <t>14654</t>
  </si>
  <si>
    <t>RAMBLER</t>
  </si>
  <si>
    <t>17050</t>
  </si>
  <si>
    <t>STOAKES</t>
  </si>
  <si>
    <t>07320</t>
  </si>
  <si>
    <t>GLEASON</t>
  </si>
  <si>
    <t>17065</t>
  </si>
  <si>
    <t>STORM</t>
  </si>
  <si>
    <t>06992</t>
  </si>
  <si>
    <t>GARD</t>
  </si>
  <si>
    <t>05066</t>
  </si>
  <si>
    <t>DIANA</t>
  </si>
  <si>
    <t>16100</t>
  </si>
  <si>
    <t>SEELEY</t>
  </si>
  <si>
    <t>14662</t>
  </si>
  <si>
    <t>RAMS</t>
  </si>
  <si>
    <t>07342</t>
  </si>
  <si>
    <t>GLENDON</t>
  </si>
  <si>
    <t>07346</t>
  </si>
  <si>
    <t>GLEN RIDGE</t>
  </si>
  <si>
    <t>06995</t>
  </si>
  <si>
    <t>GARFORD</t>
  </si>
  <si>
    <t>16110</t>
  </si>
  <si>
    <t>SEGOVIA</t>
  </si>
  <si>
    <t>07370</t>
  </si>
  <si>
    <t>GLOBE MILLS</t>
  </si>
  <si>
    <t>17110</t>
  </si>
  <si>
    <t>STRAWBERRY</t>
  </si>
  <si>
    <t>05067</t>
  </si>
  <si>
    <t>DIAZ</t>
  </si>
  <si>
    <t>07014</t>
  </si>
  <si>
    <t>GARDENDALE</t>
  </si>
  <si>
    <t>14666</t>
  </si>
  <si>
    <t>RANCH</t>
  </si>
  <si>
    <t>07375</t>
  </si>
  <si>
    <t>GLORIA</t>
  </si>
  <si>
    <t>17117</t>
  </si>
  <si>
    <t>STRINGER</t>
  </si>
  <si>
    <t>05083</t>
  </si>
  <si>
    <t>DINGY</t>
  </si>
  <si>
    <t>16129</t>
  </si>
  <si>
    <t>SENORITA</t>
  </si>
  <si>
    <t>07062</t>
  </si>
  <si>
    <t>TOURMALINE</t>
  </si>
  <si>
    <t>17120</t>
  </si>
  <si>
    <t>STUDEBAKER</t>
  </si>
  <si>
    <t>07387</t>
  </si>
  <si>
    <t>GOODNER</t>
  </si>
  <si>
    <t>14704</t>
  </si>
  <si>
    <t>RAND</t>
  </si>
  <si>
    <t>07390</t>
  </si>
  <si>
    <t>GOLDBUCKLE</t>
  </si>
  <si>
    <t>17200</t>
  </si>
  <si>
    <t>SUMP</t>
  </si>
  <si>
    <t>07070</t>
  </si>
  <si>
    <t>GARNSEY</t>
  </si>
  <si>
    <t>17224</t>
  </si>
  <si>
    <t>SUMMERHILL</t>
  </si>
  <si>
    <t>05084</t>
  </si>
  <si>
    <t>DIME</t>
  </si>
  <si>
    <t>14717</t>
  </si>
  <si>
    <t>RAVEN</t>
  </si>
  <si>
    <t>16145</t>
  </si>
  <si>
    <t>SERAPE</t>
  </si>
  <si>
    <t>07410</t>
  </si>
  <si>
    <t>GOLDENWEST</t>
  </si>
  <si>
    <t>07085</t>
  </si>
  <si>
    <t>GASBAG</t>
  </si>
  <si>
    <t>14719</t>
  </si>
  <si>
    <t>RAYBESTOS</t>
  </si>
  <si>
    <t>07442</t>
  </si>
  <si>
    <t>GONDOLA</t>
  </si>
  <si>
    <t>07090</t>
  </si>
  <si>
    <t>GASPAR</t>
  </si>
  <si>
    <t>16149</t>
  </si>
  <si>
    <t>SERFAS</t>
  </si>
  <si>
    <t>07110</t>
  </si>
  <si>
    <t>GATEWAY</t>
  </si>
  <si>
    <t>07455</t>
  </si>
  <si>
    <t>GOWAN</t>
  </si>
  <si>
    <t>17250</t>
  </si>
  <si>
    <t>SUNDALE</t>
  </si>
  <si>
    <t>05087</t>
  </si>
  <si>
    <t>DILL</t>
  </si>
  <si>
    <t>14724</t>
  </si>
  <si>
    <t>RAWSON</t>
  </si>
  <si>
    <t>16160</t>
  </si>
  <si>
    <t>SERRANOS</t>
  </si>
  <si>
    <t>07134</t>
  </si>
  <si>
    <t>GEARLINE</t>
  </si>
  <si>
    <t>17270</t>
  </si>
  <si>
    <t>SUNGLOW</t>
  </si>
  <si>
    <t>07458</t>
  </si>
  <si>
    <t>GRAF</t>
  </si>
  <si>
    <t>07143</t>
  </si>
  <si>
    <t>GELLENBECK</t>
  </si>
  <si>
    <t>07145</t>
  </si>
  <si>
    <t>GEM</t>
  </si>
  <si>
    <t>07150</t>
  </si>
  <si>
    <t>GENERAL PETROLEUM</t>
  </si>
  <si>
    <t>17274</t>
  </si>
  <si>
    <t>SUNLIGHT</t>
  </si>
  <si>
    <t>7794</t>
  </si>
  <si>
    <t>17317</t>
  </si>
  <si>
    <t>SUNTOWER</t>
  </si>
  <si>
    <t>07484</t>
  </si>
  <si>
    <t>GRANDE</t>
  </si>
  <si>
    <t>05102</t>
  </si>
  <si>
    <t>DITWOOD</t>
  </si>
  <si>
    <t>05115</t>
  </si>
  <si>
    <t>DIVOT</t>
  </si>
  <si>
    <t>14742</t>
  </si>
  <si>
    <t>REAGAN</t>
  </si>
  <si>
    <t>16178</t>
  </si>
  <si>
    <t>SEVAINE</t>
  </si>
  <si>
    <t>07512</t>
  </si>
  <si>
    <t>GRAPEFRUIT</t>
  </si>
  <si>
    <t>17330</t>
  </si>
  <si>
    <t>SUPERIOR</t>
  </si>
  <si>
    <t>05120</t>
  </si>
  <si>
    <t>DOCTRINE</t>
  </si>
  <si>
    <t>07170</t>
  </si>
  <si>
    <t>GEORGIAN</t>
  </si>
  <si>
    <t>14743</t>
  </si>
  <si>
    <t>REAKES</t>
  </si>
  <si>
    <t>05125</t>
  </si>
  <si>
    <t>DIXIE</t>
  </si>
  <si>
    <t>07520</t>
  </si>
  <si>
    <t>GRAYDON</t>
  </si>
  <si>
    <t>07200</t>
  </si>
  <si>
    <t>GIBSON</t>
  </si>
  <si>
    <t>05136</t>
  </si>
  <si>
    <t>DOBER</t>
  </si>
  <si>
    <t>17353</t>
  </si>
  <si>
    <t>SURFRIDER</t>
  </si>
  <si>
    <t>17372</t>
  </si>
  <si>
    <t>SURREY</t>
  </si>
  <si>
    <t>SURREY U.G.S.</t>
  </si>
  <si>
    <t>7788</t>
  </si>
  <si>
    <t>17380</t>
  </si>
  <si>
    <t>SUTRO</t>
  </si>
  <si>
    <t>07540</t>
  </si>
  <si>
    <t>GRAVEL</t>
  </si>
  <si>
    <t>16222</t>
  </si>
  <si>
    <t>SEYMOUR</t>
  </si>
  <si>
    <t>SANTA ANA RIVER 1</t>
  </si>
  <si>
    <t>2315</t>
  </si>
  <si>
    <t>07260</t>
  </si>
  <si>
    <t>GILMORE</t>
  </si>
  <si>
    <t>05209</t>
  </si>
  <si>
    <t>DOOLITTLE</t>
  </si>
  <si>
    <t>16240</t>
  </si>
  <si>
    <t>SHAFFER</t>
  </si>
  <si>
    <t>07550</t>
  </si>
  <si>
    <t>GRAVES</t>
  </si>
  <si>
    <t>14751</t>
  </si>
  <si>
    <t>RED</t>
  </si>
  <si>
    <t>07565</t>
  </si>
  <si>
    <t>GRAZIDE</t>
  </si>
  <si>
    <t>16244</t>
  </si>
  <si>
    <t>SHAKE</t>
  </si>
  <si>
    <t>16250</t>
  </si>
  <si>
    <t>SHAMROCK</t>
  </si>
  <si>
    <t>07268</t>
  </si>
  <si>
    <t>GIRDER</t>
  </si>
  <si>
    <t>14752</t>
  </si>
  <si>
    <t>RECHE</t>
  </si>
  <si>
    <t>14790</t>
  </si>
  <si>
    <t>REDHILL</t>
  </si>
  <si>
    <t>07580</t>
  </si>
  <si>
    <t>GREEN BEAR</t>
  </si>
  <si>
    <t>GREEN BEAR P.T.</t>
  </si>
  <si>
    <t>7311</t>
  </si>
  <si>
    <t>17410</t>
  </si>
  <si>
    <t>SWEETZER</t>
  </si>
  <si>
    <t>17471</t>
  </si>
  <si>
    <t>07630</t>
  </si>
  <si>
    <t>GREGG</t>
  </si>
  <si>
    <t>16281</t>
  </si>
  <si>
    <t>SHASTA</t>
  </si>
  <si>
    <t>14836</t>
  </si>
  <si>
    <t>REFEREE</t>
  </si>
  <si>
    <t>07637</t>
  </si>
  <si>
    <t>GRENADE</t>
  </si>
  <si>
    <t>17492</t>
  </si>
  <si>
    <t>TALENT</t>
  </si>
  <si>
    <t>16308</t>
  </si>
  <si>
    <t>SHEEPHOLE</t>
  </si>
  <si>
    <t>07650</t>
  </si>
  <si>
    <t>GREVELIA</t>
  </si>
  <si>
    <t>17524</t>
  </si>
  <si>
    <t>TANDEM</t>
  </si>
  <si>
    <t>16333</t>
  </si>
  <si>
    <t>SHERATON</t>
  </si>
  <si>
    <t>05213</t>
  </si>
  <si>
    <t>DORCHESTER</t>
  </si>
  <si>
    <t>07654</t>
  </si>
  <si>
    <t>GREY</t>
  </si>
  <si>
    <t>14909</t>
  </si>
  <si>
    <t>RESERVATION</t>
  </si>
  <si>
    <t>14923</t>
  </si>
  <si>
    <t>RESORT</t>
  </si>
  <si>
    <t>05215</t>
  </si>
  <si>
    <t>DORIS</t>
  </si>
  <si>
    <t>07658</t>
  </si>
  <si>
    <t>GRINDER</t>
  </si>
  <si>
    <t>17530</t>
  </si>
  <si>
    <t>TAPER</t>
  </si>
  <si>
    <t>14962</t>
  </si>
  <si>
    <t>RHODE ISLAND</t>
  </si>
  <si>
    <t>05216</t>
  </si>
  <si>
    <t>DORMAN</t>
  </si>
  <si>
    <t>07661</t>
  </si>
  <si>
    <t>GRIFFIN</t>
  </si>
  <si>
    <t>17531</t>
  </si>
  <si>
    <t>TANK FARM 1</t>
  </si>
  <si>
    <t>17532</t>
  </si>
  <si>
    <t>TANK FARM 2</t>
  </si>
  <si>
    <t>17533</t>
  </si>
  <si>
    <t>TANK FARM 3</t>
  </si>
  <si>
    <t>17534</t>
  </si>
  <si>
    <t>TANK FARM 4</t>
  </si>
  <si>
    <t>17558</t>
  </si>
  <si>
    <t>TARTAR</t>
  </si>
  <si>
    <t>14990</t>
  </si>
  <si>
    <t>RICHARDS</t>
  </si>
  <si>
    <t>16336</t>
  </si>
  <si>
    <t>SHERIDAN</t>
  </si>
  <si>
    <t>07700</t>
  </si>
  <si>
    <t>GUASTI</t>
  </si>
  <si>
    <t>15020</t>
  </si>
  <si>
    <t>RICHMAN</t>
  </si>
  <si>
    <t>05270</t>
  </si>
  <si>
    <t>DOVER</t>
  </si>
  <si>
    <t>15051</t>
  </si>
  <si>
    <t>RIDGEMOOR</t>
  </si>
  <si>
    <t>07720</t>
  </si>
  <si>
    <t>GUEST</t>
  </si>
  <si>
    <t>17570</t>
  </si>
  <si>
    <t>TATTOO</t>
  </si>
  <si>
    <t>05317</t>
  </si>
  <si>
    <t>DRIFTWOOD</t>
  </si>
  <si>
    <t>07733</t>
  </si>
  <si>
    <t>GUIDANCE</t>
  </si>
  <si>
    <t>5139</t>
  </si>
  <si>
    <t>16343</t>
  </si>
  <si>
    <t>SHERRY</t>
  </si>
  <si>
    <t>07740</t>
  </si>
  <si>
    <t>GUIRADO</t>
  </si>
  <si>
    <t>17601</t>
  </si>
  <si>
    <t>TEAK</t>
  </si>
  <si>
    <t>07784</t>
  </si>
  <si>
    <t>GUNSITE</t>
  </si>
  <si>
    <t>7317</t>
  </si>
  <si>
    <t>07795</t>
  </si>
  <si>
    <t>GURNEY</t>
  </si>
  <si>
    <t>17660</t>
  </si>
  <si>
    <t>17664</t>
  </si>
  <si>
    <t>TENOR</t>
  </si>
  <si>
    <t>07798</t>
  </si>
  <si>
    <t>GUTHRIE</t>
  </si>
  <si>
    <t>15103</t>
  </si>
  <si>
    <t>RIMROCK</t>
  </si>
  <si>
    <t>16347</t>
  </si>
  <si>
    <t>SHERYL</t>
  </si>
  <si>
    <t>07828</t>
  </si>
  <si>
    <t>HAHN</t>
  </si>
  <si>
    <t>15112</t>
  </si>
  <si>
    <t>RINGO</t>
  </si>
  <si>
    <t>17665</t>
  </si>
  <si>
    <t>TEN PIN</t>
  </si>
  <si>
    <t>16352</t>
  </si>
  <si>
    <t>SHINE</t>
  </si>
  <si>
    <t>05321</t>
  </si>
  <si>
    <t>DRILLER</t>
  </si>
  <si>
    <t>5087</t>
  </si>
  <si>
    <t>07830</t>
  </si>
  <si>
    <t>HAIG</t>
  </si>
  <si>
    <t>17670</t>
  </si>
  <si>
    <t>TERMINAL</t>
  </si>
  <si>
    <t>17675</t>
  </si>
  <si>
    <t>TERRAZZO</t>
  </si>
  <si>
    <t>05322</t>
  </si>
  <si>
    <t>PIPELINE</t>
  </si>
  <si>
    <t>07874</t>
  </si>
  <si>
    <t>HALLMARK</t>
  </si>
  <si>
    <t>15164</t>
  </si>
  <si>
    <t>RIVARD</t>
  </si>
  <si>
    <t>07900</t>
  </si>
  <si>
    <t>HAMBONE</t>
  </si>
  <si>
    <t>07910</t>
  </si>
  <si>
    <t>HAMMELL</t>
  </si>
  <si>
    <t>16360</t>
  </si>
  <si>
    <t>SHIRLEY</t>
  </si>
  <si>
    <t>05335</t>
  </si>
  <si>
    <t>DRUM</t>
  </si>
  <si>
    <t>17676</t>
  </si>
  <si>
    <t>TERRADELL</t>
  </si>
  <si>
    <t>16370</t>
  </si>
  <si>
    <t>SHOPS</t>
  </si>
  <si>
    <t>07930</t>
  </si>
  <si>
    <t>HAMPTON</t>
  </si>
  <si>
    <t>15317</t>
  </si>
  <si>
    <t>ROCKRIDGE</t>
  </si>
  <si>
    <t>07947</t>
  </si>
  <si>
    <t>HANDCAR</t>
  </si>
  <si>
    <t>17680</t>
  </si>
  <si>
    <t>TERRY</t>
  </si>
  <si>
    <t>07964</t>
  </si>
  <si>
    <t>HANKS</t>
  </si>
  <si>
    <t>05358</t>
  </si>
  <si>
    <t>DUCAT</t>
  </si>
  <si>
    <t>08045</t>
  </si>
  <si>
    <t>HARLEM SPRINGS</t>
  </si>
  <si>
    <t>15370</t>
  </si>
  <si>
    <t>ROMA</t>
  </si>
  <si>
    <t>17701</t>
  </si>
  <si>
    <t>TEVIS</t>
  </si>
  <si>
    <t>15373</t>
  </si>
  <si>
    <t>ROMMEL</t>
  </si>
  <si>
    <t>16371</t>
  </si>
  <si>
    <t>SHOPPER</t>
  </si>
  <si>
    <t>16390</t>
  </si>
  <si>
    <t>SHORB</t>
  </si>
  <si>
    <t>08049</t>
  </si>
  <si>
    <t>HARLOW</t>
  </si>
  <si>
    <t>17710</t>
  </si>
  <si>
    <t>TEXAS</t>
  </si>
  <si>
    <t>05365</t>
  </si>
  <si>
    <t>DUDA</t>
  </si>
  <si>
    <t>16403</t>
  </si>
  <si>
    <t>SHOW</t>
  </si>
  <si>
    <t>07290</t>
  </si>
  <si>
    <t>GLASGOW</t>
  </si>
  <si>
    <t>05435</t>
  </si>
  <si>
    <t>DUPONT</t>
  </si>
  <si>
    <t>15375</t>
  </si>
  <si>
    <t>RONWOOD</t>
  </si>
  <si>
    <t>08090</t>
  </si>
  <si>
    <t>HARRIS</t>
  </si>
  <si>
    <t>16414</t>
  </si>
  <si>
    <t>SID</t>
  </si>
  <si>
    <t>08100</t>
  </si>
  <si>
    <t>HARRISON</t>
  </si>
  <si>
    <t>05485</t>
  </si>
  <si>
    <t>EAGLE</t>
  </si>
  <si>
    <t>15407</t>
  </si>
  <si>
    <t>RORIPAUGH</t>
  </si>
  <si>
    <t>17740</t>
  </si>
  <si>
    <t>THEATER</t>
  </si>
  <si>
    <t>08140</t>
  </si>
  <si>
    <t>16441</t>
  </si>
  <si>
    <t>SILVER MOON</t>
  </si>
  <si>
    <t>15465</t>
  </si>
  <si>
    <t>ROUGH</t>
  </si>
  <si>
    <t>15478</t>
  </si>
  <si>
    <t>ROWE</t>
  </si>
  <si>
    <t>08145</t>
  </si>
  <si>
    <t>HASS</t>
  </si>
  <si>
    <t>16445</t>
  </si>
  <si>
    <t>SILVERTONE</t>
  </si>
  <si>
    <t>05515</t>
  </si>
  <si>
    <t>EASTER</t>
  </si>
  <si>
    <t>08151</t>
  </si>
  <si>
    <t>HASTINGS</t>
  </si>
  <si>
    <t>15515</t>
  </si>
  <si>
    <t>ROYER</t>
  </si>
  <si>
    <t>17742</t>
  </si>
  <si>
    <t>THEES</t>
  </si>
  <si>
    <t>17750</t>
  </si>
  <si>
    <t>THERMADOR</t>
  </si>
  <si>
    <t>08154</t>
  </si>
  <si>
    <t>HASTY</t>
  </si>
  <si>
    <t>16450</t>
  </si>
  <si>
    <t>SIMMONS</t>
  </si>
  <si>
    <t>05568</t>
  </si>
  <si>
    <t>ECLIPSE</t>
  </si>
  <si>
    <t>15517</t>
  </si>
  <si>
    <t>RUBIN</t>
  </si>
  <si>
    <t>16456</t>
  </si>
  <si>
    <t>SINATRA</t>
  </si>
  <si>
    <t>17800</t>
  </si>
  <si>
    <t>THORPE</t>
  </si>
  <si>
    <t>15545</t>
  </si>
  <si>
    <t>RUMMY</t>
  </si>
  <si>
    <t>16461</t>
  </si>
  <si>
    <t>SIREN</t>
  </si>
  <si>
    <t>05595</t>
  </si>
  <si>
    <t>ECUADOR</t>
  </si>
  <si>
    <t>08194</t>
  </si>
  <si>
    <t>HAWKINS</t>
  </si>
  <si>
    <t>15554</t>
  </si>
  <si>
    <t>RUBLE</t>
  </si>
  <si>
    <t>17817</t>
  </si>
  <si>
    <t>TICHENOR</t>
  </si>
  <si>
    <t>08210</t>
  </si>
  <si>
    <t>HAVEN</t>
  </si>
  <si>
    <t>08253</t>
  </si>
  <si>
    <t>HAZEL</t>
  </si>
  <si>
    <t>15586</t>
  </si>
  <si>
    <t>RUSTIC</t>
  </si>
  <si>
    <t>16472</t>
  </si>
  <si>
    <t>SIZZLER</t>
  </si>
  <si>
    <t>05615</t>
  </si>
  <si>
    <t>EDSEL</t>
  </si>
  <si>
    <t>07300</t>
  </si>
  <si>
    <t>GLASS</t>
  </si>
  <si>
    <t>07340</t>
  </si>
  <si>
    <t>GLENCOE</t>
  </si>
  <si>
    <t>08255</t>
  </si>
  <si>
    <t>HEATHER</t>
  </si>
  <si>
    <t>17830</t>
  </si>
  <si>
    <t>TIDE</t>
  </si>
  <si>
    <t>05619</t>
  </si>
  <si>
    <t>EDWIN</t>
  </si>
  <si>
    <t>07400</t>
  </si>
  <si>
    <t>GOLDEN</t>
  </si>
  <si>
    <t>16476</t>
  </si>
  <si>
    <t>SKELTON</t>
  </si>
  <si>
    <t>17860</t>
  </si>
  <si>
    <t>TIGER</t>
  </si>
  <si>
    <t>08266</t>
  </si>
  <si>
    <t>HEALTHCARE</t>
  </si>
  <si>
    <t>8134</t>
  </si>
  <si>
    <t>08268</t>
  </si>
  <si>
    <t>HEAPS PEAK</t>
  </si>
  <si>
    <t>07420</t>
  </si>
  <si>
    <t>GOLDWYN</t>
  </si>
  <si>
    <t>08273</t>
  </si>
  <si>
    <t>HEFTLER</t>
  </si>
  <si>
    <t>08303</t>
  </si>
  <si>
    <t>HELM</t>
  </si>
  <si>
    <t>07450</t>
  </si>
  <si>
    <t>GOTHAM</t>
  </si>
  <si>
    <t>5898</t>
  </si>
  <si>
    <t>17895</t>
  </si>
  <si>
    <t>TINDAL</t>
  </si>
  <si>
    <t>17907</t>
  </si>
  <si>
    <t>TIPPERARY</t>
  </si>
  <si>
    <t>08304</t>
  </si>
  <si>
    <t>HELLMAN</t>
  </si>
  <si>
    <t>07460</t>
  </si>
  <si>
    <t>GRAND</t>
  </si>
  <si>
    <t>05637</t>
  </si>
  <si>
    <t>STILLWELL</t>
  </si>
  <si>
    <t>08340</t>
  </si>
  <si>
    <t>HERBERT</t>
  </si>
  <si>
    <t>16480</t>
  </si>
  <si>
    <t>SKYLAND</t>
  </si>
  <si>
    <t>08345</t>
  </si>
  <si>
    <t>HERRING</t>
  </si>
  <si>
    <t>07470</t>
  </si>
  <si>
    <t>GRANDVIEW</t>
  </si>
  <si>
    <t>16500</t>
  </si>
  <si>
    <t>SLACK</t>
  </si>
  <si>
    <t>15594</t>
  </si>
  <si>
    <t>RUTLEDGE</t>
  </si>
  <si>
    <t>05670</t>
  </si>
  <si>
    <t>ELDEN</t>
  </si>
  <si>
    <t>07500</t>
  </si>
  <si>
    <t>GRANT</t>
  </si>
  <si>
    <t>16550</t>
  </si>
  <si>
    <t>SLOVER</t>
  </si>
  <si>
    <t>08360</t>
  </si>
  <si>
    <t>HERZ</t>
  </si>
  <si>
    <t>17917</t>
  </si>
  <si>
    <t>TIZZARD</t>
  </si>
  <si>
    <t>17950</t>
  </si>
  <si>
    <t>TOLEDO</t>
  </si>
  <si>
    <t>15600</t>
  </si>
  <si>
    <t>RUTGERS</t>
  </si>
  <si>
    <t>07510</t>
  </si>
  <si>
    <t>GRAPE</t>
  </si>
  <si>
    <t>17960</t>
  </si>
  <si>
    <t>TOPEKA</t>
  </si>
  <si>
    <t>08383</t>
  </si>
  <si>
    <t>HIBISCUS</t>
  </si>
  <si>
    <t>08400</t>
  </si>
  <si>
    <t>HIDALGO</t>
  </si>
  <si>
    <t>08403</t>
  </si>
  <si>
    <t>HIDDEN</t>
  </si>
  <si>
    <t>BLACK MEADOWS</t>
  </si>
  <si>
    <t>7064</t>
  </si>
  <si>
    <t>08407</t>
  </si>
  <si>
    <t>HIGHBALL</t>
  </si>
  <si>
    <t>18010</t>
  </si>
  <si>
    <t>TORSON</t>
  </si>
  <si>
    <t>16557</t>
  </si>
  <si>
    <t>SMIRNOFF</t>
  </si>
  <si>
    <t>05686</t>
  </si>
  <si>
    <t>ELEPHANT</t>
  </si>
  <si>
    <t>08408</t>
  </si>
  <si>
    <t>HIGHCLIFF</t>
  </si>
  <si>
    <t>18016</t>
  </si>
  <si>
    <t>TOUR</t>
  </si>
  <si>
    <t>18055</t>
  </si>
  <si>
    <t>TOYON</t>
  </si>
  <si>
    <t>16575</t>
  </si>
  <si>
    <t>SMOKE TREE</t>
  </si>
  <si>
    <t>15601</t>
  </si>
  <si>
    <t>RUTH</t>
  </si>
  <si>
    <t>07530</t>
  </si>
  <si>
    <t>GRAYSON</t>
  </si>
  <si>
    <t>05800</t>
  </si>
  <si>
    <t>ELMIRA</t>
  </si>
  <si>
    <t>08409</t>
  </si>
  <si>
    <t>HIGHNOON</t>
  </si>
  <si>
    <t>16577</t>
  </si>
  <si>
    <t>SNAKE</t>
  </si>
  <si>
    <t>7750</t>
  </si>
  <si>
    <t>16584</t>
  </si>
  <si>
    <t>SNEVA</t>
  </si>
  <si>
    <t>18076</t>
  </si>
  <si>
    <t>TRADEWIND</t>
  </si>
  <si>
    <t>08410</t>
  </si>
  <si>
    <t>HIGH SCHOOL</t>
  </si>
  <si>
    <t>HIGH SCHOOL P.T.</t>
  </si>
  <si>
    <t>7359</t>
  </si>
  <si>
    <t>15608</t>
  </si>
  <si>
    <t>SABINO</t>
  </si>
  <si>
    <t>05824</t>
  </si>
  <si>
    <t>ELPAC</t>
  </si>
  <si>
    <t>08440</t>
  </si>
  <si>
    <t>HILLARD</t>
  </si>
  <si>
    <t>08454</t>
  </si>
  <si>
    <t>HILLS</t>
  </si>
  <si>
    <t>05860</t>
  </si>
  <si>
    <t>EL TORO</t>
  </si>
  <si>
    <t>16585</t>
  </si>
  <si>
    <t>SNIPES</t>
  </si>
  <si>
    <t>18100</t>
  </si>
  <si>
    <t>TRANSPLANT</t>
  </si>
  <si>
    <t>15643</t>
  </si>
  <si>
    <t>SAGITTARIUS</t>
  </si>
  <si>
    <t>08470</t>
  </si>
  <si>
    <t>HINSHAW</t>
  </si>
  <si>
    <t>08482</t>
  </si>
  <si>
    <t>HILLTOP</t>
  </si>
  <si>
    <t>5145</t>
  </si>
  <si>
    <t>18105</t>
  </si>
  <si>
    <t>TRAPPER</t>
  </si>
  <si>
    <t>08490</t>
  </si>
  <si>
    <t>HILLVIEW</t>
  </si>
  <si>
    <t>05902</t>
  </si>
  <si>
    <t>EMPRESA</t>
  </si>
  <si>
    <t>08497</t>
  </si>
  <si>
    <t>HIMO</t>
  </si>
  <si>
    <t>08507</t>
  </si>
  <si>
    <t>HOBO</t>
  </si>
  <si>
    <t>16591</t>
  </si>
  <si>
    <t>SNOWCREEK</t>
  </si>
  <si>
    <t>7783</t>
  </si>
  <si>
    <t>16595</t>
  </si>
  <si>
    <t>SNOW VALLEY</t>
  </si>
  <si>
    <t>08519</t>
  </si>
  <si>
    <t>HOFER</t>
  </si>
  <si>
    <t>15660</t>
  </si>
  <si>
    <t>SALEM</t>
  </si>
  <si>
    <t>05940</t>
  </si>
  <si>
    <t>ENGLISH</t>
  </si>
  <si>
    <t>18110</t>
  </si>
  <si>
    <t>TRANSIT</t>
  </si>
  <si>
    <t>08530</t>
  </si>
  <si>
    <t>HOLBROOK</t>
  </si>
  <si>
    <t>15800</t>
  </si>
  <si>
    <t>SAN JUAN</t>
  </si>
  <si>
    <t>16630</t>
  </si>
  <si>
    <t>SOLEDAD</t>
  </si>
  <si>
    <t>08560</t>
  </si>
  <si>
    <t>HOLLENBECK</t>
  </si>
  <si>
    <t>06014</t>
  </si>
  <si>
    <t>ERIN</t>
  </si>
  <si>
    <t>08590</t>
  </si>
  <si>
    <t>HOLLY</t>
  </si>
  <si>
    <t>08601</t>
  </si>
  <si>
    <t>HOLLY VISTA</t>
  </si>
  <si>
    <t>16651</t>
  </si>
  <si>
    <t>SOMBRERO</t>
  </si>
  <si>
    <t>18120</t>
  </si>
  <si>
    <t>TRENTON</t>
  </si>
  <si>
    <t>15922</t>
  </si>
  <si>
    <t>SAUNDERS</t>
  </si>
  <si>
    <t>18125</t>
  </si>
  <si>
    <t>TREY</t>
  </si>
  <si>
    <t>08610</t>
  </si>
  <si>
    <t>HOLSTEIN</t>
  </si>
  <si>
    <t>08617</t>
  </si>
  <si>
    <t>HOMBRE</t>
  </si>
  <si>
    <t>16705</t>
  </si>
  <si>
    <t>SOUTHRIDGE</t>
  </si>
  <si>
    <t>7762</t>
  </si>
  <si>
    <t>06055</t>
  </si>
  <si>
    <t>ESSEX</t>
  </si>
  <si>
    <t>15940</t>
  </si>
  <si>
    <t>SAVI</t>
  </si>
  <si>
    <t>5890</t>
  </si>
  <si>
    <t>16716</t>
  </si>
  <si>
    <t>SPA</t>
  </si>
  <si>
    <t>08662</t>
  </si>
  <si>
    <t>HONEYWELL</t>
  </si>
  <si>
    <t>18128</t>
  </si>
  <si>
    <t>TRIANGLE</t>
  </si>
  <si>
    <t>06112</t>
  </si>
  <si>
    <t>EURO</t>
  </si>
  <si>
    <t>15971</t>
  </si>
  <si>
    <t>SAXOPHONE</t>
  </si>
  <si>
    <t>16720</t>
  </si>
  <si>
    <t>SPADRA</t>
  </si>
  <si>
    <t>18130</t>
  </si>
  <si>
    <t>TRIBUNE</t>
  </si>
  <si>
    <t>08664</t>
  </si>
  <si>
    <t>HONOR</t>
  </si>
  <si>
    <t>15973</t>
  </si>
  <si>
    <t>SCARLET</t>
  </si>
  <si>
    <t>15975</t>
  </si>
  <si>
    <t>SCALP</t>
  </si>
  <si>
    <t>16726</t>
  </si>
  <si>
    <t>SPANADA</t>
  </si>
  <si>
    <t>06171</t>
  </si>
  <si>
    <t>EXPLORER</t>
  </si>
  <si>
    <t>18150</t>
  </si>
  <si>
    <t>TRIMBLE</t>
  </si>
  <si>
    <t>08670</t>
  </si>
  <si>
    <t>HOOK CREEK</t>
  </si>
  <si>
    <t>HOOK CREEK P.T.</t>
  </si>
  <si>
    <t>7364</t>
  </si>
  <si>
    <t>08689</t>
  </si>
  <si>
    <t>HOPPER</t>
  </si>
  <si>
    <t>06173</t>
  </si>
  <si>
    <t>FACEMASK</t>
  </si>
  <si>
    <t>18170</t>
  </si>
  <si>
    <t>TROCHU</t>
  </si>
  <si>
    <t>08690</t>
  </si>
  <si>
    <t>HOOVER</t>
  </si>
  <si>
    <t>15985</t>
  </si>
  <si>
    <t>SCHILLING</t>
  </si>
  <si>
    <t>08699</t>
  </si>
  <si>
    <t>HORN</t>
  </si>
  <si>
    <t>16004</t>
  </si>
  <si>
    <t>SCIENCE</t>
  </si>
  <si>
    <t>16006</t>
  </si>
  <si>
    <t>SCORE</t>
  </si>
  <si>
    <t>16730</t>
  </si>
  <si>
    <t>SPARKS</t>
  </si>
  <si>
    <t>06188</t>
  </si>
  <si>
    <t>FAIR</t>
  </si>
  <si>
    <t>08701</t>
  </si>
  <si>
    <t>HOSPAT</t>
  </si>
  <si>
    <t>18210</t>
  </si>
  <si>
    <t>TROUSDALE</t>
  </si>
  <si>
    <t>06250</t>
  </si>
  <si>
    <t>FAIRWAY</t>
  </si>
  <si>
    <t>08703</t>
  </si>
  <si>
    <t>HOSE</t>
  </si>
  <si>
    <t>06283</t>
  </si>
  <si>
    <t>FARALLON</t>
  </si>
  <si>
    <t>07560</t>
  </si>
  <si>
    <t>GRAVEYARD</t>
  </si>
  <si>
    <t>18220</t>
  </si>
  <si>
    <t>TRUBLU</t>
  </si>
  <si>
    <t>06285</t>
  </si>
  <si>
    <t>FARO</t>
  </si>
  <si>
    <t>16736</t>
  </si>
  <si>
    <t>SPARLING</t>
  </si>
  <si>
    <t>18224</t>
  </si>
  <si>
    <t>TRUDIE</t>
  </si>
  <si>
    <t>16007</t>
  </si>
  <si>
    <t>SCORPIO</t>
  </si>
  <si>
    <t>08720</t>
  </si>
  <si>
    <t>HOTPOINT</t>
  </si>
  <si>
    <t>06293</t>
  </si>
  <si>
    <t>FARTHING</t>
  </si>
  <si>
    <t>06310</t>
  </si>
  <si>
    <t>FELLER</t>
  </si>
  <si>
    <t>16009</t>
  </si>
  <si>
    <t>SCOTCH</t>
  </si>
  <si>
    <t>18235</t>
  </si>
  <si>
    <t>TRUSS</t>
  </si>
  <si>
    <t>08755</t>
  </si>
  <si>
    <t>HOVATTER</t>
  </si>
  <si>
    <t>07620</t>
  </si>
  <si>
    <t>GREENWOOD</t>
  </si>
  <si>
    <t>16763</t>
  </si>
  <si>
    <t>SPECTRUM</t>
  </si>
  <si>
    <t>07656</t>
  </si>
  <si>
    <t>GRIDLEY</t>
  </si>
  <si>
    <t>06337</t>
  </si>
  <si>
    <t>FERN</t>
  </si>
  <si>
    <t>08768</t>
  </si>
  <si>
    <t>HOWBUCK</t>
  </si>
  <si>
    <t>18245</t>
  </si>
  <si>
    <t>TUBE</t>
  </si>
  <si>
    <t>08771</t>
  </si>
  <si>
    <t>HOWITZER</t>
  </si>
  <si>
    <t>16765</t>
  </si>
  <si>
    <t>SPEEDWAY</t>
  </si>
  <si>
    <t>06421</t>
  </si>
  <si>
    <t>FIJI</t>
  </si>
  <si>
    <t>07660</t>
  </si>
  <si>
    <t>GRIZZLEY</t>
  </si>
  <si>
    <t>08807</t>
  </si>
  <si>
    <t>HUFF</t>
  </si>
  <si>
    <t>16016</t>
  </si>
  <si>
    <t>SCOW</t>
  </si>
  <si>
    <t>08830</t>
  </si>
  <si>
    <t>HUMPHREY</t>
  </si>
  <si>
    <t>08850</t>
  </si>
  <si>
    <t>HURSTVIEW</t>
  </si>
  <si>
    <t>16774</t>
  </si>
  <si>
    <t>SPIKE</t>
  </si>
  <si>
    <t>18250</t>
  </si>
  <si>
    <t>TUCKER</t>
  </si>
  <si>
    <t>08856</t>
  </si>
  <si>
    <t>HUTCHINS</t>
  </si>
  <si>
    <t>18260</t>
  </si>
  <si>
    <t>TULANE</t>
  </si>
  <si>
    <t>07750</t>
  </si>
  <si>
    <t>GULF</t>
  </si>
  <si>
    <t>18295</t>
  </si>
  <si>
    <t>TUNDRA</t>
  </si>
  <si>
    <t>16017</t>
  </si>
  <si>
    <t>SCRABBLE</t>
  </si>
  <si>
    <t>06423</t>
  </si>
  <si>
    <t>FILBERT</t>
  </si>
  <si>
    <t>08864</t>
  </si>
  <si>
    <t>HYDRANT</t>
  </si>
  <si>
    <t>16775</t>
  </si>
  <si>
    <t>SPILLWAY</t>
  </si>
  <si>
    <t>06435</t>
  </si>
  <si>
    <t>FINALS</t>
  </si>
  <si>
    <t>07770</t>
  </si>
  <si>
    <t>GUNDRY</t>
  </si>
  <si>
    <t>08880</t>
  </si>
  <si>
    <t>ICE HOUSE</t>
  </si>
  <si>
    <t>ICE HOUSE P.T.</t>
  </si>
  <si>
    <t>7404</t>
  </si>
  <si>
    <t>08888</t>
  </si>
  <si>
    <t>IDA</t>
  </si>
  <si>
    <t>16780</t>
  </si>
  <si>
    <t>SPINKS</t>
  </si>
  <si>
    <t>16074</t>
  </si>
  <si>
    <t>SEAWEED</t>
  </si>
  <si>
    <t>18340</t>
  </si>
  <si>
    <t>TWEEDY</t>
  </si>
  <si>
    <t>08899</t>
  </si>
  <si>
    <t>IKE</t>
  </si>
  <si>
    <t>07780</t>
  </si>
  <si>
    <t>GUNLOCK</t>
  </si>
  <si>
    <t>16808</t>
  </si>
  <si>
    <t>SPRINT</t>
  </si>
  <si>
    <t>18350</t>
  </si>
  <si>
    <t>TWINING</t>
  </si>
  <si>
    <t>08905</t>
  </si>
  <si>
    <t>IMBACH</t>
  </si>
  <si>
    <t>06493</t>
  </si>
  <si>
    <t>FIZZ</t>
  </si>
  <si>
    <t>08907</t>
  </si>
  <si>
    <t>INCA</t>
  </si>
  <si>
    <t>07850</t>
  </si>
  <si>
    <t>HALE</t>
  </si>
  <si>
    <t>07860</t>
  </si>
  <si>
    <t>HALIBUT</t>
  </si>
  <si>
    <t>16839</t>
  </si>
  <si>
    <t>SQUINT</t>
  </si>
  <si>
    <t>18360</t>
  </si>
  <si>
    <t>TWENTY SIX ST</t>
  </si>
  <si>
    <t>16105</t>
  </si>
  <si>
    <t>SEGERSTROM</t>
  </si>
  <si>
    <t>08908</t>
  </si>
  <si>
    <t>INCH</t>
  </si>
  <si>
    <t>18410</t>
  </si>
  <si>
    <t>UNION</t>
  </si>
  <si>
    <t>16855</t>
  </si>
  <si>
    <t>STACK</t>
  </si>
  <si>
    <t>16121</t>
  </si>
  <si>
    <t>SEMESTER</t>
  </si>
  <si>
    <t>16126</t>
  </si>
  <si>
    <t>SEMINOLE</t>
  </si>
  <si>
    <t>08910</t>
  </si>
  <si>
    <t>INDIANA</t>
  </si>
  <si>
    <t>06499</t>
  </si>
  <si>
    <t>FLAKE</t>
  </si>
  <si>
    <t>08916</t>
  </si>
  <si>
    <t>INFERNO</t>
  </si>
  <si>
    <t>07868</t>
  </si>
  <si>
    <t>HALLDALE</t>
  </si>
  <si>
    <t>08937</t>
  </si>
  <si>
    <t>INTERN</t>
  </si>
  <si>
    <t>16870</t>
  </si>
  <si>
    <t>STAFFORD</t>
  </si>
  <si>
    <t>16147</t>
  </si>
  <si>
    <t>SERNA</t>
  </si>
  <si>
    <t>18420</t>
  </si>
  <si>
    <t>UNION PACIFIC</t>
  </si>
  <si>
    <t>18430</t>
  </si>
  <si>
    <t>UNITY</t>
  </si>
  <si>
    <t>06504</t>
  </si>
  <si>
    <t>FLATS</t>
  </si>
  <si>
    <t>07870</t>
  </si>
  <si>
    <t>HALLET</t>
  </si>
  <si>
    <t>08938</t>
  </si>
  <si>
    <t>INTERPACE</t>
  </si>
  <si>
    <t>16210</t>
  </si>
  <si>
    <t>SEWELL</t>
  </si>
  <si>
    <t>18514</t>
  </si>
  <si>
    <t>VACUUM</t>
  </si>
  <si>
    <t>18550</t>
  </si>
  <si>
    <t>VALMONTE</t>
  </si>
  <si>
    <t>16884</t>
  </si>
  <si>
    <t>STAGHORN</t>
  </si>
  <si>
    <t>08985</t>
  </si>
  <si>
    <t>IRENE</t>
  </si>
  <si>
    <t>07886</t>
  </si>
  <si>
    <t>HALTER</t>
  </si>
  <si>
    <t>18578</t>
  </si>
  <si>
    <t>VALVE</t>
  </si>
  <si>
    <t>08989</t>
  </si>
  <si>
    <t>IRONHORSE</t>
  </si>
  <si>
    <t>16890</t>
  </si>
  <si>
    <t>STALLING</t>
  </si>
  <si>
    <t>16230</t>
  </si>
  <si>
    <t>SHADOW</t>
  </si>
  <si>
    <t>08993</t>
  </si>
  <si>
    <t>IRONTREE</t>
  </si>
  <si>
    <t>07940</t>
  </si>
  <si>
    <t>HANCOCK</t>
  </si>
  <si>
    <t>08996</t>
  </si>
  <si>
    <t>IRVINGTON</t>
  </si>
  <si>
    <t>18595</t>
  </si>
  <si>
    <t>VAN CAMP</t>
  </si>
  <si>
    <t>16910</t>
  </si>
  <si>
    <t>STANDISH</t>
  </si>
  <si>
    <t>07980</t>
  </si>
  <si>
    <t>HARBOR</t>
  </si>
  <si>
    <t>16267</t>
  </si>
  <si>
    <t>SHANK</t>
  </si>
  <si>
    <t>18613</t>
  </si>
  <si>
    <t>VANDERLIP</t>
  </si>
  <si>
    <t>7887</t>
  </si>
  <si>
    <t>18620</t>
  </si>
  <si>
    <t>VAN WICK</t>
  </si>
  <si>
    <t>06539</t>
  </si>
  <si>
    <t>FLINT</t>
  </si>
  <si>
    <t>06550</t>
  </si>
  <si>
    <t>FLORES</t>
  </si>
  <si>
    <t>09026</t>
  </si>
  <si>
    <t>ISIS</t>
  </si>
  <si>
    <t>16955</t>
  </si>
  <si>
    <t>ST. CHARLES</t>
  </si>
  <si>
    <t>09050</t>
  </si>
  <si>
    <t>IVY</t>
  </si>
  <si>
    <t>06555</t>
  </si>
  <si>
    <t>FLORIDA</t>
  </si>
  <si>
    <t>09090</t>
  </si>
  <si>
    <t>JACK RABBIT</t>
  </si>
  <si>
    <t>07990</t>
  </si>
  <si>
    <t>HARCO</t>
  </si>
  <si>
    <t>09110</t>
  </si>
  <si>
    <t>JAKE</t>
  </si>
  <si>
    <t>18648</t>
  </si>
  <si>
    <t>VENUS</t>
  </si>
  <si>
    <t>16332</t>
  </si>
  <si>
    <t>SHEPHERD</t>
  </si>
  <si>
    <t>09150</t>
  </si>
  <si>
    <t>JARVIS</t>
  </si>
  <si>
    <t>16978</t>
  </si>
  <si>
    <t>STEGMAN</t>
  </si>
  <si>
    <t>08010</t>
  </si>
  <si>
    <t>HARDHAT</t>
  </si>
  <si>
    <t>18670</t>
  </si>
  <si>
    <t>VERDE</t>
  </si>
  <si>
    <t>09170</t>
  </si>
  <si>
    <t>JASPER</t>
  </si>
  <si>
    <t>06580</t>
  </si>
  <si>
    <t>FLOWER</t>
  </si>
  <si>
    <t>08020</t>
  </si>
  <si>
    <t>HARDY</t>
  </si>
  <si>
    <t>16354</t>
  </si>
  <si>
    <t>SHIPLEY</t>
  </si>
  <si>
    <t>18680</t>
  </si>
  <si>
    <t>VERDUN</t>
  </si>
  <si>
    <t>09189</t>
  </si>
  <si>
    <t>JAYBIRD</t>
  </si>
  <si>
    <t>16980</t>
  </si>
  <si>
    <t>STERLING</t>
  </si>
  <si>
    <t>18727</t>
  </si>
  <si>
    <t>VICKI</t>
  </si>
  <si>
    <t>06584</t>
  </si>
  <si>
    <t>FLUTE</t>
  </si>
  <si>
    <t>08030</t>
  </si>
  <si>
    <t>HARDWICK</t>
  </si>
  <si>
    <t>17020</t>
  </si>
  <si>
    <t>09194</t>
  </si>
  <si>
    <t>JEEP</t>
  </si>
  <si>
    <t>08040</t>
  </si>
  <si>
    <t>HARKNESS</t>
  </si>
  <si>
    <t>17051</t>
  </si>
  <si>
    <t>STOLI</t>
  </si>
  <si>
    <t>06605</t>
  </si>
  <si>
    <t>FONDA</t>
  </si>
  <si>
    <t>09203</t>
  </si>
  <si>
    <t>JELLYSTONE</t>
  </si>
  <si>
    <t>18740</t>
  </si>
  <si>
    <t>VIKING</t>
  </si>
  <si>
    <t>17061</t>
  </si>
  <si>
    <t>STONELEY</t>
  </si>
  <si>
    <t>06618</t>
  </si>
  <si>
    <t>FOOTBALL</t>
  </si>
  <si>
    <t>08077</t>
  </si>
  <si>
    <t>HARRATT</t>
  </si>
  <si>
    <t>18750</t>
  </si>
  <si>
    <t>VILLA</t>
  </si>
  <si>
    <t>08112</t>
  </si>
  <si>
    <t>HARTLE</t>
  </si>
  <si>
    <t>09205</t>
  </si>
  <si>
    <t>JENKS LAKE</t>
  </si>
  <si>
    <t>CONVERSE FLATS</t>
  </si>
  <si>
    <t>8130</t>
  </si>
  <si>
    <t>17064</t>
  </si>
  <si>
    <t>STORAGE</t>
  </si>
  <si>
    <t>09229</t>
  </si>
  <si>
    <t>JET SKI</t>
  </si>
  <si>
    <t>PARKER STRIP</t>
  </si>
  <si>
    <t>7679</t>
  </si>
  <si>
    <t>16366</t>
  </si>
  <si>
    <t>SHOOTER</t>
  </si>
  <si>
    <t>18790</t>
  </si>
  <si>
    <t>VIOLET</t>
  </si>
  <si>
    <t>09251</t>
  </si>
  <si>
    <t>JIMS</t>
  </si>
  <si>
    <t>08135</t>
  </si>
  <si>
    <t>HARVEST</t>
  </si>
  <si>
    <t>18830</t>
  </si>
  <si>
    <t>VITA</t>
  </si>
  <si>
    <t>09300</t>
  </si>
  <si>
    <t>JOJO</t>
  </si>
  <si>
    <t>17070</t>
  </si>
  <si>
    <t>STORY</t>
  </si>
  <si>
    <t>16408</t>
  </si>
  <si>
    <t>SIAM</t>
  </si>
  <si>
    <t>09324</t>
  </si>
  <si>
    <t>JOSARD</t>
  </si>
  <si>
    <t>06645</t>
  </si>
  <si>
    <t>FOGCUTTER</t>
  </si>
  <si>
    <t>18870</t>
  </si>
  <si>
    <t>VULTAIR</t>
  </si>
  <si>
    <t>09358</t>
  </si>
  <si>
    <t>JOY</t>
  </si>
  <si>
    <t>08170</t>
  </si>
  <si>
    <t>HATTER</t>
  </si>
  <si>
    <t>09360</t>
  </si>
  <si>
    <t>JOYCE</t>
  </si>
  <si>
    <t>08180</t>
  </si>
  <si>
    <t>HAWTHORNE</t>
  </si>
  <si>
    <t>09367</t>
  </si>
  <si>
    <t>JUBILEE</t>
  </si>
  <si>
    <t>06726</t>
  </si>
  <si>
    <t>FRAN - 569 JA</t>
  </si>
  <si>
    <t>JAPANESE MESA</t>
  </si>
  <si>
    <t>4332</t>
  </si>
  <si>
    <t>17116</t>
  </si>
  <si>
    <t>STREAMLINER</t>
  </si>
  <si>
    <t>09380</t>
  </si>
  <si>
    <t>JUDSON</t>
  </si>
  <si>
    <t>09390</t>
  </si>
  <si>
    <t>JULEP</t>
  </si>
  <si>
    <t>16412</t>
  </si>
  <si>
    <t>SIESTA</t>
  </si>
  <si>
    <t>18871</t>
  </si>
  <si>
    <t>VULTEE</t>
  </si>
  <si>
    <t>09411</t>
  </si>
  <si>
    <t>JUNIOR</t>
  </si>
  <si>
    <t>06727</t>
  </si>
  <si>
    <t>FRANC</t>
  </si>
  <si>
    <t>09420</t>
  </si>
  <si>
    <t>JURUPA</t>
  </si>
  <si>
    <t>17119</t>
  </si>
  <si>
    <t>CITY OF BANNING #2</t>
  </si>
  <si>
    <t>17145</t>
  </si>
  <si>
    <t>STUTZ</t>
  </si>
  <si>
    <t>08190</t>
  </si>
  <si>
    <t>HAWAIIAN</t>
  </si>
  <si>
    <t>18900</t>
  </si>
  <si>
    <t>WADSWORTH</t>
  </si>
  <si>
    <t>18910</t>
  </si>
  <si>
    <t>WAGNER</t>
  </si>
  <si>
    <t>09426</t>
  </si>
  <si>
    <t>JUSTICE</t>
  </si>
  <si>
    <t>06848</t>
  </si>
  <si>
    <t>FRUITVALE</t>
  </si>
  <si>
    <t>16420</t>
  </si>
  <si>
    <t>SIDNEY</t>
  </si>
  <si>
    <t>08200</t>
  </si>
  <si>
    <t>HAVANA</t>
  </si>
  <si>
    <t>09430</t>
  </si>
  <si>
    <t>KADOTA</t>
  </si>
  <si>
    <t>06867</t>
  </si>
  <si>
    <t>FULLBACK</t>
  </si>
  <si>
    <t>18930</t>
  </si>
  <si>
    <t>WALGROVE</t>
  </si>
  <si>
    <t>17199</t>
  </si>
  <si>
    <t>SUMAC</t>
  </si>
  <si>
    <t>08230</t>
  </si>
  <si>
    <t>HAYDEN</t>
  </si>
  <si>
    <t>08250</t>
  </si>
  <si>
    <t>HAYWARD</t>
  </si>
  <si>
    <t>16439</t>
  </si>
  <si>
    <t>SILVER</t>
  </si>
  <si>
    <t>18937</t>
  </si>
  <si>
    <t>WALK</t>
  </si>
  <si>
    <t>18970</t>
  </si>
  <si>
    <t>WALNUT PARK</t>
  </si>
  <si>
    <t>09436</t>
  </si>
  <si>
    <t>KAISER</t>
  </si>
  <si>
    <t>16457</t>
  </si>
  <si>
    <t>SIOUX</t>
  </si>
  <si>
    <t>06985</t>
  </si>
  <si>
    <t>GAMBLE</t>
  </si>
  <si>
    <t>08265</t>
  </si>
  <si>
    <t>HEADLEY</t>
  </si>
  <si>
    <t>7355</t>
  </si>
  <si>
    <t>08270</t>
  </si>
  <si>
    <t>HEDGE</t>
  </si>
  <si>
    <t>18974</t>
  </si>
  <si>
    <t>WALRUS</t>
  </si>
  <si>
    <t>17240</t>
  </si>
  <si>
    <t>SUN</t>
  </si>
  <si>
    <t>17258</t>
  </si>
  <si>
    <t>LANDERS</t>
  </si>
  <si>
    <t>08301</t>
  </si>
  <si>
    <t>HELIUM</t>
  </si>
  <si>
    <t>09480</t>
  </si>
  <si>
    <t>KAUFFMAN</t>
  </si>
  <si>
    <t>16482</t>
  </si>
  <si>
    <t>SKYPARK</t>
  </si>
  <si>
    <t>09490</t>
  </si>
  <si>
    <t>KAY</t>
  </si>
  <si>
    <t>07000</t>
  </si>
  <si>
    <t>GARZA</t>
  </si>
  <si>
    <t>18976</t>
  </si>
  <si>
    <t>WALTER</t>
  </si>
  <si>
    <t>09539</t>
  </si>
  <si>
    <t>KEIM</t>
  </si>
  <si>
    <t>09540</t>
  </si>
  <si>
    <t>KEITH</t>
  </si>
  <si>
    <t>07020</t>
  </si>
  <si>
    <t>GAMMA</t>
  </si>
  <si>
    <t>16485</t>
  </si>
  <si>
    <t>SKIFF</t>
  </si>
  <si>
    <t>09570</t>
  </si>
  <si>
    <t>KENBO</t>
  </si>
  <si>
    <t>08344</t>
  </si>
  <si>
    <t>HEREFORD</t>
  </si>
  <si>
    <t>09590</t>
  </si>
  <si>
    <t>KENDELL</t>
  </si>
  <si>
    <t>18980</t>
  </si>
  <si>
    <t>WANDA</t>
  </si>
  <si>
    <t>19000</t>
  </si>
  <si>
    <t>WARD</t>
  </si>
  <si>
    <t>09610</t>
  </si>
  <si>
    <t>KENMORE</t>
  </si>
  <si>
    <t>09630</t>
  </si>
  <si>
    <t>KENOAK</t>
  </si>
  <si>
    <t>08350</t>
  </si>
  <si>
    <t>HERMOSA</t>
  </si>
  <si>
    <t>09632</t>
  </si>
  <si>
    <t>KESSLER</t>
  </si>
  <si>
    <t>07036</t>
  </si>
  <si>
    <t>GARBONI</t>
  </si>
  <si>
    <t>19010</t>
  </si>
  <si>
    <t>WARDLOW</t>
  </si>
  <si>
    <t>16492</t>
  </si>
  <si>
    <t>SKINNER</t>
  </si>
  <si>
    <t>17275</t>
  </si>
  <si>
    <t>SUNKIST</t>
  </si>
  <si>
    <t>09645</t>
  </si>
  <si>
    <t>KENYON</t>
  </si>
  <si>
    <t>08380</t>
  </si>
  <si>
    <t>HIBBING</t>
  </si>
  <si>
    <t>08390</t>
  </si>
  <si>
    <t>HICKORY</t>
  </si>
  <si>
    <t>19020</t>
  </si>
  <si>
    <t>WARMAN</t>
  </si>
  <si>
    <t>16498</t>
  </si>
  <si>
    <t>SKYLAB</t>
  </si>
  <si>
    <t>09647</t>
  </si>
  <si>
    <t>KERMIT</t>
  </si>
  <si>
    <t>17278</t>
  </si>
  <si>
    <t>SUNNY LANE</t>
  </si>
  <si>
    <t>17280</t>
  </si>
  <si>
    <t>SUNNYSLOPE</t>
  </si>
  <si>
    <t>19035</t>
  </si>
  <si>
    <t>WARNER</t>
  </si>
  <si>
    <t>08430</t>
  </si>
  <si>
    <t>HILL</t>
  </si>
  <si>
    <t>09660</t>
  </si>
  <si>
    <t>KEWEN</t>
  </si>
  <si>
    <t>16520</t>
  </si>
  <si>
    <t>SLATE</t>
  </si>
  <si>
    <t>07082</t>
  </si>
  <si>
    <t>GARY - 568 JA</t>
  </si>
  <si>
    <t>09673</t>
  </si>
  <si>
    <t>KICKAPOO TRAIL</t>
  </si>
  <si>
    <t>17310</t>
  </si>
  <si>
    <t>SUNSWEET</t>
  </si>
  <si>
    <t>19060</t>
  </si>
  <si>
    <t>WATTS</t>
  </si>
  <si>
    <t>07100</t>
  </si>
  <si>
    <t>GASTON</t>
  </si>
  <si>
    <t>08460</t>
  </si>
  <si>
    <t>HINDRY</t>
  </si>
  <si>
    <t>08480</t>
  </si>
  <si>
    <t>HILLSIDE</t>
  </si>
  <si>
    <t>16535</t>
  </si>
  <si>
    <t>SLICE</t>
  </si>
  <si>
    <t>09685</t>
  </si>
  <si>
    <t>KIEWAY</t>
  </si>
  <si>
    <t>19073</t>
  </si>
  <si>
    <t>WAYSIDE</t>
  </si>
  <si>
    <t>07131</t>
  </si>
  <si>
    <t>GAZELLE</t>
  </si>
  <si>
    <t>17314</t>
  </si>
  <si>
    <t>SUNTAN</t>
  </si>
  <si>
    <t>8204</t>
  </si>
  <si>
    <t>08495</t>
  </si>
  <si>
    <t>HILTON</t>
  </si>
  <si>
    <t>17340</t>
  </si>
  <si>
    <t>SUPREME</t>
  </si>
  <si>
    <t>07140</t>
  </si>
  <si>
    <t>GEHRIG</t>
  </si>
  <si>
    <t>09703</t>
  </si>
  <si>
    <t>KILTS</t>
  </si>
  <si>
    <t>19110</t>
  </si>
  <si>
    <t>WEBBWOOD</t>
  </si>
  <si>
    <t>16538</t>
  </si>
  <si>
    <t>SLING</t>
  </si>
  <si>
    <t>19130</t>
  </si>
  <si>
    <t>WEBSTER</t>
  </si>
  <si>
    <t>09716</t>
  </si>
  <si>
    <t>KIMBERLY</t>
  </si>
  <si>
    <t>7427</t>
  </si>
  <si>
    <t>09723</t>
  </si>
  <si>
    <t>KINGSFORD</t>
  </si>
  <si>
    <t>17355</t>
  </si>
  <si>
    <t>SURGEON</t>
  </si>
  <si>
    <t>16551</t>
  </si>
  <si>
    <t>SMELTZER</t>
  </si>
  <si>
    <t>09725</t>
  </si>
  <si>
    <t>KINGHURST</t>
  </si>
  <si>
    <t>08500</t>
  </si>
  <si>
    <t>HOBART</t>
  </si>
  <si>
    <t>09760</t>
  </si>
  <si>
    <t>KINGSLEY</t>
  </si>
  <si>
    <t>19135</t>
  </si>
  <si>
    <t>WEISER</t>
  </si>
  <si>
    <t>09780</t>
  </si>
  <si>
    <t>KINNELOA</t>
  </si>
  <si>
    <t>19170</t>
  </si>
  <si>
    <t>WESLEY</t>
  </si>
  <si>
    <t>07160</t>
  </si>
  <si>
    <t>GENEVA</t>
  </si>
  <si>
    <t>08505</t>
  </si>
  <si>
    <t>HOBACK</t>
  </si>
  <si>
    <t>17376</t>
  </si>
  <si>
    <t>SUSAN</t>
  </si>
  <si>
    <t>07186</t>
  </si>
  <si>
    <t>GIANTS</t>
  </si>
  <si>
    <t>08600</t>
  </si>
  <si>
    <t>HOLLYWOOD</t>
  </si>
  <si>
    <t>19190</t>
  </si>
  <si>
    <t>WESTERN</t>
  </si>
  <si>
    <t>16583</t>
  </si>
  <si>
    <t>SNEAD</t>
  </si>
  <si>
    <t>07241</t>
  </si>
  <si>
    <t>GILLIS</t>
  </si>
  <si>
    <t>09815</t>
  </si>
  <si>
    <t>KONA</t>
  </si>
  <si>
    <t>19220</t>
  </si>
  <si>
    <t>WETHERLY</t>
  </si>
  <si>
    <t>19230</t>
  </si>
  <si>
    <t>WHALE</t>
  </si>
  <si>
    <t>07258</t>
  </si>
  <si>
    <t>GILMAN</t>
  </si>
  <si>
    <t>8181</t>
  </si>
  <si>
    <t>07264</t>
  </si>
  <si>
    <t>GINGER</t>
  </si>
  <si>
    <t>17383</t>
  </si>
  <si>
    <t>SUTT</t>
  </si>
  <si>
    <t>09820</t>
  </si>
  <si>
    <t>KLUSMAN</t>
  </si>
  <si>
    <t>16597</t>
  </si>
  <si>
    <t>SNYDER</t>
  </si>
  <si>
    <t>08603</t>
  </si>
  <si>
    <t>HOLMES</t>
  </si>
  <si>
    <t>09857</t>
  </si>
  <si>
    <t>KRANZER</t>
  </si>
  <si>
    <t>19260</t>
  </si>
  <si>
    <t>WHITE</t>
  </si>
  <si>
    <t>09861</t>
  </si>
  <si>
    <t>KRATKA</t>
  </si>
  <si>
    <t>09865</t>
  </si>
  <si>
    <t>KRAFT</t>
  </si>
  <si>
    <t>07360</t>
  </si>
  <si>
    <t>GLIDDEN</t>
  </si>
  <si>
    <t>08620</t>
  </si>
  <si>
    <t>HOME</t>
  </si>
  <si>
    <t>19268</t>
  </si>
  <si>
    <t>WHITING</t>
  </si>
  <si>
    <t>19309</t>
  </si>
  <si>
    <t>WHITSETT</t>
  </si>
  <si>
    <t>17385</t>
  </si>
  <si>
    <t>SUZY</t>
  </si>
  <si>
    <t>16609</t>
  </si>
  <si>
    <t>SOCRATES</t>
  </si>
  <si>
    <t>09870</t>
  </si>
  <si>
    <t>KROPP</t>
  </si>
  <si>
    <t>07363</t>
  </si>
  <si>
    <t>GLIDER</t>
  </si>
  <si>
    <t>17405</t>
  </si>
  <si>
    <t>SWEETWATER</t>
  </si>
  <si>
    <t>19340</t>
  </si>
  <si>
    <t>WHITWORTH</t>
  </si>
  <si>
    <t>08630</t>
  </si>
  <si>
    <t>HOME GARDENS</t>
  </si>
  <si>
    <t>07386</t>
  </si>
  <si>
    <t>FERREE</t>
  </si>
  <si>
    <t>19370</t>
  </si>
  <si>
    <t>WILCOX</t>
  </si>
  <si>
    <t>16665</t>
  </si>
  <si>
    <t>SONICS</t>
  </si>
  <si>
    <t>08660</t>
  </si>
  <si>
    <t>HONDO</t>
  </si>
  <si>
    <t>08680</t>
  </si>
  <si>
    <t>HOOPER</t>
  </si>
  <si>
    <t>09875</t>
  </si>
  <si>
    <t>KUFFEL</t>
  </si>
  <si>
    <t>7424</t>
  </si>
  <si>
    <t>09885</t>
  </si>
  <si>
    <t>KWIS</t>
  </si>
  <si>
    <t>17450</t>
  </si>
  <si>
    <t>SYLVAN</t>
  </si>
  <si>
    <t>08740</t>
  </si>
  <si>
    <t>HOUGHTON</t>
  </si>
  <si>
    <t>17458</t>
  </si>
  <si>
    <t>TACHEVAH</t>
  </si>
  <si>
    <t>09897</t>
  </si>
  <si>
    <t>LAB</t>
  </si>
  <si>
    <t>19373</t>
  </si>
  <si>
    <t>WILDCAT</t>
  </si>
  <si>
    <t>17475</t>
  </si>
  <si>
    <t>TAGGERT</t>
  </si>
  <si>
    <t>16675</t>
  </si>
  <si>
    <t>SOPWITH</t>
  </si>
  <si>
    <t>08860</t>
  </si>
  <si>
    <t>HYDE PARK</t>
  </si>
  <si>
    <t>07388</t>
  </si>
  <si>
    <t>GOETZ</t>
  </si>
  <si>
    <t>17495</t>
  </si>
  <si>
    <t>TAKOTA</t>
  </si>
  <si>
    <t>09971</t>
  </si>
  <si>
    <t>LADDER</t>
  </si>
  <si>
    <t>19415</t>
  </si>
  <si>
    <t>WILLIAM</t>
  </si>
  <si>
    <t>09972</t>
  </si>
  <si>
    <t>LA GRANDE</t>
  </si>
  <si>
    <t>07391</t>
  </si>
  <si>
    <t>GOLD</t>
  </si>
  <si>
    <t>17516</t>
  </si>
  <si>
    <t>TAMORA</t>
  </si>
  <si>
    <t>16739</t>
  </si>
  <si>
    <t>SPARROW</t>
  </si>
  <si>
    <t>07418</t>
  </si>
  <si>
    <t>GOLDWATER</t>
  </si>
  <si>
    <t>19420</t>
  </si>
  <si>
    <t>WILLOW</t>
  </si>
  <si>
    <t>09975</t>
  </si>
  <si>
    <t>LAGER</t>
  </si>
  <si>
    <t>09977</t>
  </si>
  <si>
    <t>LAGOON</t>
  </si>
  <si>
    <t>17520</t>
  </si>
  <si>
    <t>TAMARIND</t>
  </si>
  <si>
    <t>16760</t>
  </si>
  <si>
    <t>SPEAKER</t>
  </si>
  <si>
    <t>16770</t>
  </si>
  <si>
    <t>SPENCER</t>
  </si>
  <si>
    <t>09980</t>
  </si>
  <si>
    <t>LAKE</t>
  </si>
  <si>
    <t>19450</t>
  </si>
  <si>
    <t>WILMINGTON</t>
  </si>
  <si>
    <t>09998</t>
  </si>
  <si>
    <t>COULTER</t>
  </si>
  <si>
    <t>7140</t>
  </si>
  <si>
    <t>10020</t>
  </si>
  <si>
    <t>LAMANDA</t>
  </si>
  <si>
    <t>10037</t>
  </si>
  <si>
    <t>LANCERS</t>
  </si>
  <si>
    <t>07459</t>
  </si>
  <si>
    <t>GRADUATE</t>
  </si>
  <si>
    <t>16773</t>
  </si>
  <si>
    <t>SPICE</t>
  </si>
  <si>
    <t>19470</t>
  </si>
  <si>
    <t>WILSHIRE</t>
  </si>
  <si>
    <t>19507</t>
  </si>
  <si>
    <t>WINDHAM</t>
  </si>
  <si>
    <t>07514</t>
  </si>
  <si>
    <t>GRAPHITE</t>
  </si>
  <si>
    <t>10040</t>
  </si>
  <si>
    <t>SUNFAIR</t>
  </si>
  <si>
    <t>17522</t>
  </si>
  <si>
    <t>TAMPICO</t>
  </si>
  <si>
    <t>07517</t>
  </si>
  <si>
    <t>GRASSHOPPER</t>
  </si>
  <si>
    <t>16784</t>
  </si>
  <si>
    <t>SPITFIRE</t>
  </si>
  <si>
    <t>10043</t>
  </si>
  <si>
    <t>LANDAU</t>
  </si>
  <si>
    <t>07575</t>
  </si>
  <si>
    <t>GREEN ACRES</t>
  </si>
  <si>
    <t>17525</t>
  </si>
  <si>
    <t>TAMWORTH</t>
  </si>
  <si>
    <t>08877</t>
  </si>
  <si>
    <t>IBEX</t>
  </si>
  <si>
    <t>10050</t>
  </si>
  <si>
    <t>LANE</t>
  </si>
  <si>
    <t>16795</t>
  </si>
  <si>
    <t>SPRAGUE</t>
  </si>
  <si>
    <t>17526</t>
  </si>
  <si>
    <t>TANOBLE</t>
  </si>
  <si>
    <t>10060</t>
  </si>
  <si>
    <t>LANTERMAN</t>
  </si>
  <si>
    <t>17527</t>
  </si>
  <si>
    <t>TANGERINE</t>
  </si>
  <si>
    <t>10080</t>
  </si>
  <si>
    <t>LA PORTE</t>
  </si>
  <si>
    <t>07576</t>
  </si>
  <si>
    <t>GREENBAY</t>
  </si>
  <si>
    <t>17535</t>
  </si>
  <si>
    <t>TANGLEWOOD</t>
  </si>
  <si>
    <t>08900</t>
  </si>
  <si>
    <t>ILLINOIS</t>
  </si>
  <si>
    <t>16882</t>
  </si>
  <si>
    <t>STAGELINE</t>
  </si>
  <si>
    <t>10090</t>
  </si>
  <si>
    <t>LA POSADA</t>
  </si>
  <si>
    <t>10093</t>
  </si>
  <si>
    <t>LA PRESA</t>
  </si>
  <si>
    <t>10096</t>
  </si>
  <si>
    <t>LA QUINTA</t>
  </si>
  <si>
    <t>10102</t>
  </si>
  <si>
    <t>LARCH</t>
  </si>
  <si>
    <t>10110</t>
  </si>
  <si>
    <t>LA RICA</t>
  </si>
  <si>
    <t>10124</t>
  </si>
  <si>
    <t>LARREA</t>
  </si>
  <si>
    <t>16900</t>
  </si>
  <si>
    <t>STANDARD</t>
  </si>
  <si>
    <t>17634</t>
  </si>
  <si>
    <t>TELEPHONE</t>
  </si>
  <si>
    <t>07594</t>
  </si>
  <si>
    <t>GREEN RIVER</t>
  </si>
  <si>
    <t>10141</t>
  </si>
  <si>
    <t>LA SIERRA</t>
  </si>
  <si>
    <t>07638</t>
  </si>
  <si>
    <t>GRETA</t>
  </si>
  <si>
    <t>10155</t>
  </si>
  <si>
    <t>LAS PALMAS</t>
  </si>
  <si>
    <t>16926</t>
  </si>
  <si>
    <t>STANFORD</t>
  </si>
  <si>
    <t>10163</t>
  </si>
  <si>
    <t>LAST</t>
  </si>
  <si>
    <t>17661</t>
  </si>
  <si>
    <t>TENDER</t>
  </si>
  <si>
    <t>07655</t>
  </si>
  <si>
    <t>GREYHOUND</t>
  </si>
  <si>
    <t>17673</t>
  </si>
  <si>
    <t>TERRA</t>
  </si>
  <si>
    <t>10170</t>
  </si>
  <si>
    <t>LAS TUNAS</t>
  </si>
  <si>
    <t>10184</t>
  </si>
  <si>
    <t>LATHE</t>
  </si>
  <si>
    <t>17690</t>
  </si>
  <si>
    <t>TEST</t>
  </si>
  <si>
    <t>16935</t>
  </si>
  <si>
    <t>STARGAZER</t>
  </si>
  <si>
    <t>10194</t>
  </si>
  <si>
    <t>LATIN</t>
  </si>
  <si>
    <t>10216</t>
  </si>
  <si>
    <t>LAVA</t>
  </si>
  <si>
    <t>8103</t>
  </si>
  <si>
    <t>10222</t>
  </si>
  <si>
    <t>LAVER</t>
  </si>
  <si>
    <t>10239</t>
  </si>
  <si>
    <t>LAWMAN</t>
  </si>
  <si>
    <t>16936</t>
  </si>
  <si>
    <t>STAR ROCK</t>
  </si>
  <si>
    <t>07662</t>
  </si>
  <si>
    <t>GRIDIRON</t>
  </si>
  <si>
    <t>10268</t>
  </si>
  <si>
    <t>LEAK</t>
  </si>
  <si>
    <t>8139</t>
  </si>
  <si>
    <t>16956</t>
  </si>
  <si>
    <t>ST. CROIX</t>
  </si>
  <si>
    <t>07668</t>
  </si>
  <si>
    <t>GRUWELL</t>
  </si>
  <si>
    <t>17700</t>
  </si>
  <si>
    <t>TETLEY</t>
  </si>
  <si>
    <t>10271</t>
  </si>
  <si>
    <t>LEBER</t>
  </si>
  <si>
    <t>10300</t>
  </si>
  <si>
    <t>LEETUM</t>
  </si>
  <si>
    <t>16958</t>
  </si>
  <si>
    <t>ST. THOMAS</t>
  </si>
  <si>
    <t>10313</t>
  </si>
  <si>
    <t>CRESCENTA</t>
  </si>
  <si>
    <t>5015</t>
  </si>
  <si>
    <t>17717</t>
  </si>
  <si>
    <t>TEXFI</t>
  </si>
  <si>
    <t>07685</t>
  </si>
  <si>
    <t>GRUNION</t>
  </si>
  <si>
    <t>10317</t>
  </si>
  <si>
    <t>LEHIGH</t>
  </si>
  <si>
    <t>16973</t>
  </si>
  <si>
    <t>STEEL</t>
  </si>
  <si>
    <t>17770</t>
  </si>
  <si>
    <t>THOMAS</t>
  </si>
  <si>
    <t>10365</t>
  </si>
  <si>
    <t>LENA</t>
  </si>
  <si>
    <t>17001</t>
  </si>
  <si>
    <t>STINGER</t>
  </si>
  <si>
    <t>07690</t>
  </si>
  <si>
    <t>GUAM</t>
  </si>
  <si>
    <t>17778</t>
  </si>
  <si>
    <t>THOMPSEN</t>
  </si>
  <si>
    <t>19540</t>
  </si>
  <si>
    <t>WINLOCK</t>
  </si>
  <si>
    <t>17063</t>
  </si>
  <si>
    <t>STONEMAN</t>
  </si>
  <si>
    <t>10380</t>
  </si>
  <si>
    <t>LEONARD</t>
  </si>
  <si>
    <t>10400</t>
  </si>
  <si>
    <t>LEROY</t>
  </si>
  <si>
    <t>19550</t>
  </si>
  <si>
    <t>WINONA</t>
  </si>
  <si>
    <t>10406</t>
  </si>
  <si>
    <t>LESTER</t>
  </si>
  <si>
    <t>17785</t>
  </si>
  <si>
    <t>THOR</t>
  </si>
  <si>
    <t>10408</t>
  </si>
  <si>
    <t>LETTUCE</t>
  </si>
  <si>
    <t>07725</t>
  </si>
  <si>
    <t>GUFFY</t>
  </si>
  <si>
    <t>19580</t>
  </si>
  <si>
    <t>WISE</t>
  </si>
  <si>
    <t>17840</t>
  </si>
  <si>
    <t>TIENDA</t>
  </si>
  <si>
    <t>10417</t>
  </si>
  <si>
    <t>LEVEL</t>
  </si>
  <si>
    <t>19590</t>
  </si>
  <si>
    <t>WOLF</t>
  </si>
  <si>
    <t>17865</t>
  </si>
  <si>
    <t>TILDEN</t>
  </si>
  <si>
    <t>10439</t>
  </si>
  <si>
    <t>LIBRA</t>
  </si>
  <si>
    <t>17870</t>
  </si>
  <si>
    <t>TILE</t>
  </si>
  <si>
    <t>17072</t>
  </si>
  <si>
    <t>STOUT</t>
  </si>
  <si>
    <t>07756</t>
  </si>
  <si>
    <t>GUM</t>
  </si>
  <si>
    <t>10455</t>
  </si>
  <si>
    <t>LIFT</t>
  </si>
  <si>
    <t>NORTH INTAKE</t>
  </si>
  <si>
    <t>8205</t>
  </si>
  <si>
    <t>10470</t>
  </si>
  <si>
    <t>LIMA</t>
  </si>
  <si>
    <t>SIERRA MADRE</t>
  </si>
  <si>
    <t>5144</t>
  </si>
  <si>
    <t>19610</t>
  </si>
  <si>
    <t>WOODROW</t>
  </si>
  <si>
    <t>10495</t>
  </si>
  <si>
    <t>LINDA VISTA</t>
  </si>
  <si>
    <t>17125</t>
  </si>
  <si>
    <t>STUDENT</t>
  </si>
  <si>
    <t>19700</t>
  </si>
  <si>
    <t>XIMENO</t>
  </si>
  <si>
    <t>17890</t>
  </si>
  <si>
    <t>TIMES</t>
  </si>
  <si>
    <t>07790</t>
  </si>
  <si>
    <t>GUNTHER</t>
  </si>
  <si>
    <t>19710</t>
  </si>
  <si>
    <t>YATES</t>
  </si>
  <si>
    <t>17167</t>
  </si>
  <si>
    <t>SUDAN</t>
  </si>
  <si>
    <t>10536</t>
  </si>
  <si>
    <t>LITTLE MOUNTAIN</t>
  </si>
  <si>
    <t>10555</t>
  </si>
  <si>
    <t>LIZARD</t>
  </si>
  <si>
    <t>7464</t>
  </si>
  <si>
    <t>10572</t>
  </si>
  <si>
    <t>LODESTAR</t>
  </si>
  <si>
    <t>07797</t>
  </si>
  <si>
    <t>GUSHER</t>
  </si>
  <si>
    <t>10580</t>
  </si>
  <si>
    <t>LOBET</t>
  </si>
  <si>
    <t>17920</t>
  </si>
  <si>
    <t>TOLA</t>
  </si>
  <si>
    <t>10610</t>
  </si>
  <si>
    <t>LOCKSLEY</t>
  </si>
  <si>
    <t>19720</t>
  </si>
  <si>
    <t>YALE</t>
  </si>
  <si>
    <t>19770</t>
  </si>
  <si>
    <t>YORK</t>
  </si>
  <si>
    <t>17180</t>
  </si>
  <si>
    <t>SUGAR</t>
  </si>
  <si>
    <t>08906</t>
  </si>
  <si>
    <t>IMAGE</t>
  </si>
  <si>
    <t>5284</t>
  </si>
  <si>
    <t>07805</t>
  </si>
  <si>
    <t>GYPSUM</t>
  </si>
  <si>
    <t>17940</t>
  </si>
  <si>
    <t>TOKAY</t>
  </si>
  <si>
    <t>19780</t>
  </si>
  <si>
    <t>YOUNG</t>
  </si>
  <si>
    <t>08940</t>
  </si>
  <si>
    <t>INTERSTATE</t>
  </si>
  <si>
    <t>08950</t>
  </si>
  <si>
    <t>IOWA</t>
  </si>
  <si>
    <t>10626</t>
  </si>
  <si>
    <t>LOCOMOTIVE</t>
  </si>
  <si>
    <t>07821</t>
  </si>
  <si>
    <t>HACKLER</t>
  </si>
  <si>
    <t>17210</t>
  </si>
  <si>
    <t>SULLY</t>
  </si>
  <si>
    <t>10665</t>
  </si>
  <si>
    <t>LOMAS</t>
  </si>
  <si>
    <t>19796</t>
  </si>
  <si>
    <t>ZAMORA</t>
  </si>
  <si>
    <t>08970</t>
  </si>
  <si>
    <t>IRA</t>
  </si>
  <si>
    <t>07834</t>
  </si>
  <si>
    <t>HAITI</t>
  </si>
  <si>
    <t>19798</t>
  </si>
  <si>
    <t>ZANE</t>
  </si>
  <si>
    <t>17253</t>
  </si>
  <si>
    <t>SUNDANCE</t>
  </si>
  <si>
    <t>SUN CITY</t>
  </si>
  <si>
    <t>8078</t>
  </si>
  <si>
    <t>10670</t>
  </si>
  <si>
    <t>LOMBARDY</t>
  </si>
  <si>
    <t>07851</t>
  </si>
  <si>
    <t>HALEY</t>
  </si>
  <si>
    <t>10703</t>
  </si>
  <si>
    <t>LOPER</t>
  </si>
  <si>
    <t>17955</t>
  </si>
  <si>
    <t>TOLL</t>
  </si>
  <si>
    <t>8266</t>
  </si>
  <si>
    <t>07855</t>
  </si>
  <si>
    <t>HALFBACK</t>
  </si>
  <si>
    <t>10710</t>
  </si>
  <si>
    <t>RALEIGH</t>
  </si>
  <si>
    <t>08986</t>
  </si>
  <si>
    <t>IRISH</t>
  </si>
  <si>
    <t>10719</t>
  </si>
  <si>
    <t>LORNA</t>
  </si>
  <si>
    <t>17958</t>
  </si>
  <si>
    <t>TOLTEC</t>
  </si>
  <si>
    <t>10730</t>
  </si>
  <si>
    <t>LOWELL</t>
  </si>
  <si>
    <t>17260</t>
  </si>
  <si>
    <t>SUNFLOWER</t>
  </si>
  <si>
    <t>19810</t>
  </si>
  <si>
    <t>ZEBRA</t>
  </si>
  <si>
    <t>09000</t>
  </si>
  <si>
    <t>IRWIN HTS</t>
  </si>
  <si>
    <t>10753</t>
  </si>
  <si>
    <t>LOVE</t>
  </si>
  <si>
    <t>17373</t>
  </si>
  <si>
    <t>SURVEYOR</t>
  </si>
  <si>
    <t>09080</t>
  </si>
  <si>
    <t>JACKSON</t>
  </si>
  <si>
    <t>09120</t>
  </si>
  <si>
    <t>JAMES</t>
  </si>
  <si>
    <t>10782</t>
  </si>
  <si>
    <t>LUGONIA</t>
  </si>
  <si>
    <t>07871</t>
  </si>
  <si>
    <t>HALLSWORTH</t>
  </si>
  <si>
    <t>17959</t>
  </si>
  <si>
    <t>TOLTON</t>
  </si>
  <si>
    <t>10815</t>
  </si>
  <si>
    <t>LURING</t>
  </si>
  <si>
    <t>7472</t>
  </si>
  <si>
    <t>19812</t>
  </si>
  <si>
    <t>ZEBU</t>
  </si>
  <si>
    <t>17965</t>
  </si>
  <si>
    <t>TOMMY</t>
  </si>
  <si>
    <t>17460</t>
  </si>
  <si>
    <t>TACKLE</t>
  </si>
  <si>
    <t>10845</t>
  </si>
  <si>
    <t>LYNNE</t>
  </si>
  <si>
    <t>09130</t>
  </si>
  <si>
    <t>JANICE</t>
  </si>
  <si>
    <t>07876</t>
  </si>
  <si>
    <t>HALSEY</t>
  </si>
  <si>
    <t>10855</t>
  </si>
  <si>
    <t>LYTLE</t>
  </si>
  <si>
    <t>09180</t>
  </si>
  <si>
    <t>JAVA</t>
  </si>
  <si>
    <t>09187</t>
  </si>
  <si>
    <t>JAY</t>
  </si>
  <si>
    <t>7411</t>
  </si>
  <si>
    <t>07916</t>
  </si>
  <si>
    <t>HAMMOCK</t>
  </si>
  <si>
    <t>19822</t>
  </si>
  <si>
    <t>ZENO</t>
  </si>
  <si>
    <t>10856</t>
  </si>
  <si>
    <t>LYTTON</t>
  </si>
  <si>
    <t>17470</t>
  </si>
  <si>
    <t>TACOMA</t>
  </si>
  <si>
    <t>09188</t>
  </si>
  <si>
    <t>JAYBLUE</t>
  </si>
  <si>
    <t>10868</t>
  </si>
  <si>
    <t>MACHINE</t>
  </si>
  <si>
    <t>19825</t>
  </si>
  <si>
    <t>ZEPHER</t>
  </si>
  <si>
    <t>17487</t>
  </si>
  <si>
    <t>TAIWAN</t>
  </si>
  <si>
    <t>17967</t>
  </si>
  <si>
    <t>TON</t>
  </si>
  <si>
    <t>09207</t>
  </si>
  <si>
    <t>JENKINS</t>
  </si>
  <si>
    <t>07950</t>
  </si>
  <si>
    <t>HANDY</t>
  </si>
  <si>
    <t>10875</t>
  </si>
  <si>
    <t>MACY</t>
  </si>
  <si>
    <t>10930</t>
  </si>
  <si>
    <t>MAGNOLIA</t>
  </si>
  <si>
    <t>17968</t>
  </si>
  <si>
    <t>TONIC</t>
  </si>
  <si>
    <t>19827</t>
  </si>
  <si>
    <t>ZEPPELIN</t>
  </si>
  <si>
    <t>10951</t>
  </si>
  <si>
    <t>MAIZE</t>
  </si>
  <si>
    <t>08051</t>
  </si>
  <si>
    <t>HARMONICA</t>
  </si>
  <si>
    <t>17973</t>
  </si>
  <si>
    <t>TOOL</t>
  </si>
  <si>
    <t>19835</t>
  </si>
  <si>
    <t>ZIRCON</t>
  </si>
  <si>
    <t>09215</t>
  </si>
  <si>
    <t>JENNINGS</t>
  </si>
  <si>
    <t>08055</t>
  </si>
  <si>
    <t>HARNAGE</t>
  </si>
  <si>
    <t>10970</t>
  </si>
  <si>
    <t>MAITLAND</t>
  </si>
  <si>
    <t>17980</t>
  </si>
  <si>
    <t>TORCHLIGHT</t>
  </si>
  <si>
    <t>11048</t>
  </si>
  <si>
    <t>MANDARIN</t>
  </si>
  <si>
    <t>19840</t>
  </si>
  <si>
    <t>ZOE</t>
  </si>
  <si>
    <t>17536</t>
  </si>
  <si>
    <t>TAN</t>
  </si>
  <si>
    <t>11050</t>
  </si>
  <si>
    <t>MANGO</t>
  </si>
  <si>
    <t>17985</t>
  </si>
  <si>
    <t>TOPOC</t>
  </si>
  <si>
    <t>5678</t>
  </si>
  <si>
    <t>17546</t>
  </si>
  <si>
    <t>TAHQUITZ</t>
  </si>
  <si>
    <t>7808</t>
  </si>
  <si>
    <t>19890</t>
  </si>
  <si>
    <t>ZINC</t>
  </si>
  <si>
    <t>11071</t>
  </si>
  <si>
    <t>MANITOU</t>
  </si>
  <si>
    <t>09240</t>
  </si>
  <si>
    <t>JESSUP</t>
  </si>
  <si>
    <t>17551</t>
  </si>
  <si>
    <t>TARPON</t>
  </si>
  <si>
    <t>09260</t>
  </si>
  <si>
    <t>11080</t>
  </si>
  <si>
    <t>MANNING</t>
  </si>
  <si>
    <t>17997</t>
  </si>
  <si>
    <t>TORONTO</t>
  </si>
  <si>
    <t>08060</t>
  </si>
  <si>
    <t>HARPER</t>
  </si>
  <si>
    <t>09310</t>
  </si>
  <si>
    <t>JONES</t>
  </si>
  <si>
    <t>08086</t>
  </si>
  <si>
    <t>HARRIER</t>
  </si>
  <si>
    <t>21003</t>
  </si>
  <si>
    <t>SHRED 1</t>
  </si>
  <si>
    <t>5288</t>
  </si>
  <si>
    <t>21019</t>
  </si>
  <si>
    <t>POLARIS 1</t>
  </si>
  <si>
    <t>5202</t>
  </si>
  <si>
    <t>21026</t>
  </si>
  <si>
    <t>COOLING 1</t>
  </si>
  <si>
    <t>8818</t>
  </si>
  <si>
    <t>18000</t>
  </si>
  <si>
    <t>TORPEDO</t>
  </si>
  <si>
    <t>09340</t>
  </si>
  <si>
    <t>JOSIE</t>
  </si>
  <si>
    <t>17577</t>
  </si>
  <si>
    <t>TAURUS</t>
  </si>
  <si>
    <t>11090</t>
  </si>
  <si>
    <t>MANOR</t>
  </si>
  <si>
    <t>21027</t>
  </si>
  <si>
    <t>COOLING 2</t>
  </si>
  <si>
    <t>21028</t>
  </si>
  <si>
    <t>HYDROCRACKER 1</t>
  </si>
  <si>
    <t>21029</t>
  </si>
  <si>
    <t>HYDROCRACKER 2</t>
  </si>
  <si>
    <t>21031</t>
  </si>
  <si>
    <t>HANJIN 1</t>
  </si>
  <si>
    <t>5290</t>
  </si>
  <si>
    <t>21032</t>
  </si>
  <si>
    <t>HANJIN 2</t>
  </si>
  <si>
    <t>21035</t>
  </si>
  <si>
    <t>TREATER 1</t>
  </si>
  <si>
    <t>21036</t>
  </si>
  <si>
    <t>TREATER 2</t>
  </si>
  <si>
    <t>21037</t>
  </si>
  <si>
    <t>TREATER 3</t>
  </si>
  <si>
    <t>21038</t>
  </si>
  <si>
    <t>TREATER 4</t>
  </si>
  <si>
    <t>21039</t>
  </si>
  <si>
    <t>LAYE</t>
  </si>
  <si>
    <t>21040</t>
  </si>
  <si>
    <t>MATA</t>
  </si>
  <si>
    <t>21041</t>
  </si>
  <si>
    <t>SONY 1</t>
  </si>
  <si>
    <t>5287</t>
  </si>
  <si>
    <t>11100</t>
  </si>
  <si>
    <t>MANSA</t>
  </si>
  <si>
    <t>11170</t>
  </si>
  <si>
    <t>MARBLE</t>
  </si>
  <si>
    <t>18008</t>
  </si>
  <si>
    <t>TORRO PEAK</t>
  </si>
  <si>
    <t>09350</t>
  </si>
  <si>
    <t>JOSLYN</t>
  </si>
  <si>
    <t>18018</t>
  </si>
  <si>
    <t>TORTUGA</t>
  </si>
  <si>
    <t>17579</t>
  </si>
  <si>
    <t>TAVA</t>
  </si>
  <si>
    <t>11175</t>
  </si>
  <si>
    <t>MARBUCK</t>
  </si>
  <si>
    <t>08130</t>
  </si>
  <si>
    <t>09370</t>
  </si>
  <si>
    <t>JUDAH</t>
  </si>
  <si>
    <t>08137</t>
  </si>
  <si>
    <t>HARWOOD</t>
  </si>
  <si>
    <t>18020</t>
  </si>
  <si>
    <t>TOWER</t>
  </si>
  <si>
    <t>11182</t>
  </si>
  <si>
    <t>MARCONI</t>
  </si>
  <si>
    <t>18043</t>
  </si>
  <si>
    <t>TOWNHALL</t>
  </si>
  <si>
    <t>09375</t>
  </si>
  <si>
    <t>JUDGE</t>
  </si>
  <si>
    <t>21042</t>
  </si>
  <si>
    <t>SONY 2</t>
  </si>
  <si>
    <t>21044</t>
  </si>
  <si>
    <t>NOX 1</t>
  </si>
  <si>
    <t>21045</t>
  </si>
  <si>
    <t>NOX 2</t>
  </si>
  <si>
    <t>21052</t>
  </si>
  <si>
    <t>BOOST 1</t>
  </si>
  <si>
    <t>5717</t>
  </si>
  <si>
    <t>21055</t>
  </si>
  <si>
    <t>I-BEAM</t>
  </si>
  <si>
    <t>5172</t>
  </si>
  <si>
    <t>11185</t>
  </si>
  <si>
    <t>MARENDALE</t>
  </si>
  <si>
    <t>11190</t>
  </si>
  <si>
    <t>MARENGO</t>
  </si>
  <si>
    <t>09410</t>
  </si>
  <si>
    <t>JUNEAU</t>
  </si>
  <si>
    <t>11210</t>
  </si>
  <si>
    <t>MARGUERITA</t>
  </si>
  <si>
    <t>17597</t>
  </si>
  <si>
    <t>TEACHER</t>
  </si>
  <si>
    <t>08193</t>
  </si>
  <si>
    <t>HAWK</t>
  </si>
  <si>
    <t>17606</t>
  </si>
  <si>
    <t>TEE</t>
  </si>
  <si>
    <t>09415</t>
  </si>
  <si>
    <t>JUPITER</t>
  </si>
  <si>
    <t>18070</t>
  </si>
  <si>
    <t>TRACK</t>
  </si>
  <si>
    <t>11256</t>
  </si>
  <si>
    <t>MARQUIS</t>
  </si>
  <si>
    <t>18073</t>
  </si>
  <si>
    <t>TRACTOR</t>
  </si>
  <si>
    <t>09423</t>
  </si>
  <si>
    <t>JURY</t>
  </si>
  <si>
    <t>17636</t>
  </si>
  <si>
    <t>TELLER</t>
  </si>
  <si>
    <t>08252</t>
  </si>
  <si>
    <t>HAZELNUT</t>
  </si>
  <si>
    <t>11339</t>
  </si>
  <si>
    <t>MATEUS</t>
  </si>
  <si>
    <t>21056</t>
  </si>
  <si>
    <t>BLUEWATER</t>
  </si>
  <si>
    <t>8820</t>
  </si>
  <si>
    <t>21058</t>
  </si>
  <si>
    <t>JETWATER</t>
  </si>
  <si>
    <t>21060</t>
  </si>
  <si>
    <t>RO FEED WATER</t>
  </si>
  <si>
    <t>11362</t>
  </si>
  <si>
    <t>MAXIM</t>
  </si>
  <si>
    <t>18087</t>
  </si>
  <si>
    <t>TRAIN</t>
  </si>
  <si>
    <t>21065</t>
  </si>
  <si>
    <t>TANK FARM 5</t>
  </si>
  <si>
    <t>21066</t>
  </si>
  <si>
    <t>TANK FARM 6</t>
  </si>
  <si>
    <t>21068</t>
  </si>
  <si>
    <t>MCVEIGH</t>
  </si>
  <si>
    <t>21070</t>
  </si>
  <si>
    <t>FUEL GAS 1</t>
  </si>
  <si>
    <t>21071</t>
  </si>
  <si>
    <t>FUEL GAS 2</t>
  </si>
  <si>
    <t>21072</t>
  </si>
  <si>
    <t>FUEL GAS 3</t>
  </si>
  <si>
    <t>21073</t>
  </si>
  <si>
    <t>FUEL GAS 4</t>
  </si>
  <si>
    <t>21084</t>
  </si>
  <si>
    <t>SIGGEN 1</t>
  </si>
  <si>
    <t>5132</t>
  </si>
  <si>
    <t>21097</t>
  </si>
  <si>
    <t>MTS#1</t>
  </si>
  <si>
    <t>5177</t>
  </si>
  <si>
    <t>21098</t>
  </si>
  <si>
    <t>MTS#2</t>
  </si>
  <si>
    <t>21099</t>
  </si>
  <si>
    <t>MTS#3</t>
  </si>
  <si>
    <t>17653</t>
  </si>
  <si>
    <t>TEMECK</t>
  </si>
  <si>
    <t>11371</t>
  </si>
  <si>
    <t>MAYAN</t>
  </si>
  <si>
    <t>09452</t>
  </si>
  <si>
    <t>KALMIA</t>
  </si>
  <si>
    <t>08257</t>
  </si>
  <si>
    <t>HEACOCK</t>
  </si>
  <si>
    <t>18094</t>
  </si>
  <si>
    <t>TRAM</t>
  </si>
  <si>
    <t>11380</t>
  </si>
  <si>
    <t>MAYBELL</t>
  </si>
  <si>
    <t>09460</t>
  </si>
  <si>
    <t>KANSAS</t>
  </si>
  <si>
    <t>18096</t>
  </si>
  <si>
    <t>TRAMVIEW</t>
  </si>
  <si>
    <t>17669</t>
  </si>
  <si>
    <t>TERM</t>
  </si>
  <si>
    <t>08271</t>
  </si>
  <si>
    <t>HEERS</t>
  </si>
  <si>
    <t>09470</t>
  </si>
  <si>
    <t>KATHERINE</t>
  </si>
  <si>
    <t>18112</t>
  </si>
  <si>
    <t>TRAPP</t>
  </si>
  <si>
    <t>17523</t>
  </si>
  <si>
    <t>TAMMY</t>
  </si>
  <si>
    <t>11400</t>
  </si>
  <si>
    <t>MAYFAIR</t>
  </si>
  <si>
    <t>09474</t>
  </si>
  <si>
    <t>KATHLEEN</t>
  </si>
  <si>
    <t>18385</t>
  </si>
  <si>
    <t>TYBURN</t>
  </si>
  <si>
    <t>7824</t>
  </si>
  <si>
    <t>17674</t>
  </si>
  <si>
    <t>TERRA COTTA</t>
  </si>
  <si>
    <t>11410</t>
  </si>
  <si>
    <t>MAYFIELD</t>
  </si>
  <si>
    <t>11427</t>
  </si>
  <si>
    <t>MC ALLISTER</t>
  </si>
  <si>
    <t>09499</t>
  </si>
  <si>
    <t>KEARNEY</t>
  </si>
  <si>
    <t>7429</t>
  </si>
  <si>
    <t>09500</t>
  </si>
  <si>
    <t>KEATS</t>
  </si>
  <si>
    <t>08275</t>
  </si>
  <si>
    <t>HEIL</t>
  </si>
  <si>
    <t>17678</t>
  </si>
  <si>
    <t>TERRIER</t>
  </si>
  <si>
    <t>18116</t>
  </si>
  <si>
    <t>TRAVIS</t>
  </si>
  <si>
    <t>11475</t>
  </si>
  <si>
    <t>MC COY</t>
  </si>
  <si>
    <t>11478</t>
  </si>
  <si>
    <t>MCCALLUM</t>
  </si>
  <si>
    <t>11483</t>
  </si>
  <si>
    <t>MCENROE</t>
  </si>
  <si>
    <t>18126</t>
  </si>
  <si>
    <t>TRESTLE</t>
  </si>
  <si>
    <t>08276</t>
  </si>
  <si>
    <t>HINES</t>
  </si>
  <si>
    <t>17754</t>
  </si>
  <si>
    <t>THELMA</t>
  </si>
  <si>
    <t>11515</t>
  </si>
  <si>
    <t>MCMANUS</t>
  </si>
  <si>
    <t>11550</t>
  </si>
  <si>
    <t>MEADOWBROOK</t>
  </si>
  <si>
    <t>11554</t>
  </si>
  <si>
    <t>MEAGAN</t>
  </si>
  <si>
    <t>08305</t>
  </si>
  <si>
    <t>HEMACINTO</t>
  </si>
  <si>
    <t>18131</t>
  </si>
  <si>
    <t>TRIBAL</t>
  </si>
  <si>
    <t>17795</t>
  </si>
  <si>
    <t>THORNTON</t>
  </si>
  <si>
    <t>11557</t>
  </si>
  <si>
    <t>MEARS</t>
  </si>
  <si>
    <t>11570</t>
  </si>
  <si>
    <t>MEDFORD</t>
  </si>
  <si>
    <t>08341</t>
  </si>
  <si>
    <t>HERO</t>
  </si>
  <si>
    <t>11600</t>
  </si>
  <si>
    <t>MEDNICK</t>
  </si>
  <si>
    <t>11621</t>
  </si>
  <si>
    <t>MELON</t>
  </si>
  <si>
    <t>17892</t>
  </si>
  <si>
    <t>TIN</t>
  </si>
  <si>
    <t>18140</t>
  </si>
  <si>
    <t>TRI CITY</t>
  </si>
  <si>
    <t>11625</t>
  </si>
  <si>
    <t>MELODY</t>
  </si>
  <si>
    <t>08424</t>
  </si>
  <si>
    <t>HIGO</t>
  </si>
  <si>
    <t>17900</t>
  </si>
  <si>
    <t>TINKER</t>
  </si>
  <si>
    <t>18143</t>
  </si>
  <si>
    <t>TRIDENT</t>
  </si>
  <si>
    <t>08427</t>
  </si>
  <si>
    <t>HI LINE</t>
  </si>
  <si>
    <t>PEBBLY BEACH</t>
  </si>
  <si>
    <t>3064</t>
  </si>
  <si>
    <t>61</t>
  </si>
  <si>
    <t>17914</t>
  </si>
  <si>
    <t>TITTLE</t>
  </si>
  <si>
    <t>08503</t>
  </si>
  <si>
    <t>HIRSCH</t>
  </si>
  <si>
    <t>09506</t>
  </si>
  <si>
    <t>KEEL</t>
  </si>
  <si>
    <t>18166</t>
  </si>
  <si>
    <t>TREVINO</t>
  </si>
  <si>
    <t>09535</t>
  </si>
  <si>
    <t>KEEVER</t>
  </si>
  <si>
    <t>11680</t>
  </si>
  <si>
    <t>MERCER</t>
  </si>
  <si>
    <t>18190</t>
  </si>
  <si>
    <t>TROTTER</t>
  </si>
  <si>
    <t>18200</t>
  </si>
  <si>
    <t>TROY</t>
  </si>
  <si>
    <t>17916</t>
  </si>
  <si>
    <t>TITANIUM</t>
  </si>
  <si>
    <t>11685</t>
  </si>
  <si>
    <t>MEREDITH</t>
  </si>
  <si>
    <t>09546</t>
  </si>
  <si>
    <t>KELBER</t>
  </si>
  <si>
    <t>11690</t>
  </si>
  <si>
    <t>MERIDIAN</t>
  </si>
  <si>
    <t>08524</t>
  </si>
  <si>
    <t>HOGAN</t>
  </si>
  <si>
    <t>18222</t>
  </si>
  <si>
    <t>TRUCK</t>
  </si>
  <si>
    <t>17970</t>
  </si>
  <si>
    <t>TONNER</t>
  </si>
  <si>
    <t>11700</t>
  </si>
  <si>
    <t>MERRIL</t>
  </si>
  <si>
    <t>11734</t>
  </si>
  <si>
    <t>MESCAL</t>
  </si>
  <si>
    <t>11750</t>
  </si>
  <si>
    <t>MERVIN</t>
  </si>
  <si>
    <t>09558</t>
  </si>
  <si>
    <t>KELSEY</t>
  </si>
  <si>
    <t>18271</t>
  </si>
  <si>
    <t>TULLY</t>
  </si>
  <si>
    <t>11780</t>
  </si>
  <si>
    <t>METRO</t>
  </si>
  <si>
    <t>09580</t>
  </si>
  <si>
    <t>KELVINATOR</t>
  </si>
  <si>
    <t>17995</t>
  </si>
  <si>
    <t>TORNADO</t>
  </si>
  <si>
    <t>11817</t>
  </si>
  <si>
    <t>MICHAEL</t>
  </si>
  <si>
    <t>09620</t>
  </si>
  <si>
    <t>KENNEY</t>
  </si>
  <si>
    <t>18301</t>
  </si>
  <si>
    <t>TUPELO</t>
  </si>
  <si>
    <t>09640</t>
  </si>
  <si>
    <t>KENWOOD</t>
  </si>
  <si>
    <t>08580</t>
  </si>
  <si>
    <t>HOLLOWAY</t>
  </si>
  <si>
    <t>08666</t>
  </si>
  <si>
    <t>HOOK</t>
  </si>
  <si>
    <t>11818</t>
  </si>
  <si>
    <t>MICHELLE</t>
  </si>
  <si>
    <t>18013</t>
  </si>
  <si>
    <t>TOUCHDOWN</t>
  </si>
  <si>
    <t>08691</t>
  </si>
  <si>
    <t>HOPI</t>
  </si>
  <si>
    <t>18310</t>
  </si>
  <si>
    <t>TURF</t>
  </si>
  <si>
    <t>18317</t>
  </si>
  <si>
    <t>TURNBULL</t>
  </si>
  <si>
    <t>09649</t>
  </si>
  <si>
    <t>KERNAN</t>
  </si>
  <si>
    <t>11844</t>
  </si>
  <si>
    <t>MIDORI</t>
  </si>
  <si>
    <t>18017</t>
  </si>
  <si>
    <t>TOURNEY</t>
  </si>
  <si>
    <t>08692</t>
  </si>
  <si>
    <t>HOROSCOPE</t>
  </si>
  <si>
    <t>11860</t>
  </si>
  <si>
    <t>MIDWICK</t>
  </si>
  <si>
    <t>18333</t>
  </si>
  <si>
    <t>TURNTABLE</t>
  </si>
  <si>
    <t>11888</t>
  </si>
  <si>
    <t>MILER</t>
  </si>
  <si>
    <t>11907</t>
  </si>
  <si>
    <t>MILLENNIUM</t>
  </si>
  <si>
    <t>09670</t>
  </si>
  <si>
    <t>KEYSTONE</t>
  </si>
  <si>
    <t>18060</t>
  </si>
  <si>
    <t>TRABUCO</t>
  </si>
  <si>
    <t>18104</t>
  </si>
  <si>
    <t>TORRENT</t>
  </si>
  <si>
    <t>18375</t>
  </si>
  <si>
    <t>TWIN PEAKS</t>
  </si>
  <si>
    <t>12012</t>
  </si>
  <si>
    <t>MISTLETOE</t>
  </si>
  <si>
    <t>18386</t>
  </si>
  <si>
    <t>TYHARD</t>
  </si>
  <si>
    <t>09680</t>
  </si>
  <si>
    <t>KIDD</t>
  </si>
  <si>
    <t>18115</t>
  </si>
  <si>
    <t>TRAUTWEIN</t>
  </si>
  <si>
    <t>08693</t>
  </si>
  <si>
    <t>HORSESHOE</t>
  </si>
  <si>
    <t>18390</t>
  </si>
  <si>
    <t>TYLER</t>
  </si>
  <si>
    <t>09690</t>
  </si>
  <si>
    <t>KILLDEE</t>
  </si>
  <si>
    <t>12027</t>
  </si>
  <si>
    <t>MOCKINGBIRD</t>
  </si>
  <si>
    <t>7545</t>
  </si>
  <si>
    <t>18442</t>
  </si>
  <si>
    <t>UNIVERSITY</t>
  </si>
  <si>
    <t>LA COLINA</t>
  </si>
  <si>
    <t>4230</t>
  </si>
  <si>
    <t>18460</t>
  </si>
  <si>
    <t>UNRUH</t>
  </si>
  <si>
    <t>12050</t>
  </si>
  <si>
    <t>MOHAWK</t>
  </si>
  <si>
    <t>00819</t>
  </si>
  <si>
    <t>ATHEL</t>
  </si>
  <si>
    <t>03910</t>
  </si>
  <si>
    <t>CONCRETE</t>
  </si>
  <si>
    <t>08800</t>
  </si>
  <si>
    <t>HUDSON</t>
  </si>
  <si>
    <t>09693</t>
  </si>
  <si>
    <t>KILKENNY</t>
  </si>
  <si>
    <t>18158</t>
  </si>
  <si>
    <t>TRINIDAD</t>
  </si>
  <si>
    <t>08812</t>
  </si>
  <si>
    <t>HUGO</t>
  </si>
  <si>
    <t>08817</t>
  </si>
  <si>
    <t>HUMBER</t>
  </si>
  <si>
    <t>09696</t>
  </si>
  <si>
    <t>KILROY</t>
  </si>
  <si>
    <t>18229</t>
  </si>
  <si>
    <t>TRUMBLE</t>
  </si>
  <si>
    <t>09720</t>
  </si>
  <si>
    <t>KING</t>
  </si>
  <si>
    <t>08818</t>
  </si>
  <si>
    <t>HUMBLE</t>
  </si>
  <si>
    <t>08840</t>
  </si>
  <si>
    <t>HUNT</t>
  </si>
  <si>
    <t>18241</t>
  </si>
  <si>
    <t>TSUNAMI</t>
  </si>
  <si>
    <t>18251</t>
  </si>
  <si>
    <t>TUDOR</t>
  </si>
  <si>
    <t>09750</t>
  </si>
  <si>
    <t>KINMONT</t>
  </si>
  <si>
    <t>08842</t>
  </si>
  <si>
    <t>HUNTER</t>
  </si>
  <si>
    <t>09783</t>
  </si>
  <si>
    <t>KIRKPATRICK</t>
  </si>
  <si>
    <t>09806</t>
  </si>
  <si>
    <t>KIRSOP</t>
  </si>
  <si>
    <t>09840</t>
  </si>
  <si>
    <t>KORNBLUM</t>
  </si>
  <si>
    <t>18464</t>
  </si>
  <si>
    <t>UNSER</t>
  </si>
  <si>
    <t>09850</t>
  </si>
  <si>
    <t>KOBE</t>
  </si>
  <si>
    <t>08846</t>
  </si>
  <si>
    <t>HURRICANE</t>
  </si>
  <si>
    <t>18255</t>
  </si>
  <si>
    <t>TUITION</t>
  </si>
  <si>
    <t>18496</t>
  </si>
  <si>
    <t>UTAH</t>
  </si>
  <si>
    <t>09900</t>
  </si>
  <si>
    <t>LA BREA</t>
  </si>
  <si>
    <t>08855</t>
  </si>
  <si>
    <t>HUSKIE</t>
  </si>
  <si>
    <t>09920</t>
  </si>
  <si>
    <t>PAN PACIFIC</t>
  </si>
  <si>
    <t>18265</t>
  </si>
  <si>
    <t>TULIP</t>
  </si>
  <si>
    <t>18498</t>
  </si>
  <si>
    <t>UTOPIA</t>
  </si>
  <si>
    <t>09970</t>
  </si>
  <si>
    <t>LADERA</t>
  </si>
  <si>
    <t>18280</t>
  </si>
  <si>
    <t>TULSA</t>
  </si>
  <si>
    <t>10000</t>
  </si>
  <si>
    <t>GERATHS</t>
  </si>
  <si>
    <t>18515</t>
  </si>
  <si>
    <t>VALIANT</t>
  </si>
  <si>
    <t>08890</t>
  </si>
  <si>
    <t>IDAHO</t>
  </si>
  <si>
    <t>10010</t>
  </si>
  <si>
    <t>JEPSON</t>
  </si>
  <si>
    <t>18380</t>
  </si>
  <si>
    <t>TWISTER</t>
  </si>
  <si>
    <t>18520</t>
  </si>
  <si>
    <t>VALINDA</t>
  </si>
  <si>
    <t>08895</t>
  </si>
  <si>
    <t>IDYLLBROOK</t>
  </si>
  <si>
    <t>7405</t>
  </si>
  <si>
    <t>10059</t>
  </si>
  <si>
    <t>LANTANA</t>
  </si>
  <si>
    <t>18540</t>
  </si>
  <si>
    <t>VALLEY OF THE MOON</t>
  </si>
  <si>
    <t>VALLEY OF THE MOON P.T.</t>
  </si>
  <si>
    <t>7882</t>
  </si>
  <si>
    <t>18395</t>
  </si>
  <si>
    <t>TYPHOON</t>
  </si>
  <si>
    <t>08920</t>
  </si>
  <si>
    <t>INLET</t>
  </si>
  <si>
    <t>18560</t>
  </si>
  <si>
    <t>VALNETT</t>
  </si>
  <si>
    <t>08934</t>
  </si>
  <si>
    <t>INTERIOR</t>
  </si>
  <si>
    <t>18570</t>
  </si>
  <si>
    <t>VALSUN</t>
  </si>
  <si>
    <t>10076</t>
  </si>
  <si>
    <t>LA PEER</t>
  </si>
  <si>
    <t>08955</t>
  </si>
  <si>
    <t>IRAN</t>
  </si>
  <si>
    <t>18600</t>
  </si>
  <si>
    <t>VANCOUVER</t>
  </si>
  <si>
    <t>10098</t>
  </si>
  <si>
    <t>LARABEE</t>
  </si>
  <si>
    <t>18494</t>
  </si>
  <si>
    <t>URANIUM</t>
  </si>
  <si>
    <t>18626</t>
  </si>
  <si>
    <t>VARSITY</t>
  </si>
  <si>
    <t>18628</t>
  </si>
  <si>
    <t>VASSAL</t>
  </si>
  <si>
    <t>10100</t>
  </si>
  <si>
    <t>LAREDO</t>
  </si>
  <si>
    <t>08960</t>
  </si>
  <si>
    <t>IRIS</t>
  </si>
  <si>
    <t>08987</t>
  </si>
  <si>
    <t>IRONWOOD</t>
  </si>
  <si>
    <t>18586</t>
  </si>
  <si>
    <t>VAN BROCKLIN</t>
  </si>
  <si>
    <t>18629</t>
  </si>
  <si>
    <t>VECINO</t>
  </si>
  <si>
    <t>08990</t>
  </si>
  <si>
    <t>IRVINE PARK</t>
  </si>
  <si>
    <t>IRVINE PARK P.T.</t>
  </si>
  <si>
    <t>7408</t>
  </si>
  <si>
    <t>10126</t>
  </si>
  <si>
    <t>LARRY</t>
  </si>
  <si>
    <t>08991</t>
  </si>
  <si>
    <t>IRON</t>
  </si>
  <si>
    <t>18590</t>
  </si>
  <si>
    <t>VAN BUREN</t>
  </si>
  <si>
    <t>18633</t>
  </si>
  <si>
    <t>MEMPHIS</t>
  </si>
  <si>
    <t>09038</t>
  </si>
  <si>
    <t>ISRAEL</t>
  </si>
  <si>
    <t>18622</t>
  </si>
  <si>
    <t>VASCO</t>
  </si>
  <si>
    <t>10150</t>
  </si>
  <si>
    <t>LASKY</t>
  </si>
  <si>
    <t>10160</t>
  </si>
  <si>
    <t>LASSEN</t>
  </si>
  <si>
    <t>10180</t>
  </si>
  <si>
    <t>LATCHFORD</t>
  </si>
  <si>
    <t>18624</t>
  </si>
  <si>
    <t>VARDON</t>
  </si>
  <si>
    <t>09100</t>
  </si>
  <si>
    <t>JACMAR</t>
  </si>
  <si>
    <t>18632</t>
  </si>
  <si>
    <t>VELARDO</t>
  </si>
  <si>
    <t>09114</t>
  </si>
  <si>
    <t>JAMAICA</t>
  </si>
  <si>
    <t>18634</t>
  </si>
  <si>
    <t>VELLA</t>
  </si>
  <si>
    <t>18635</t>
  </si>
  <si>
    <t>VELMA</t>
  </si>
  <si>
    <t>10250</t>
  </si>
  <si>
    <t>LAWS</t>
  </si>
  <si>
    <t>09116</t>
  </si>
  <si>
    <t>JAMBOREE</t>
  </si>
  <si>
    <t>18650</t>
  </si>
  <si>
    <t>VERA CRUZ</t>
  </si>
  <si>
    <t>18657</t>
  </si>
  <si>
    <t>VERDI</t>
  </si>
  <si>
    <t>10290</t>
  </si>
  <si>
    <t>LEE</t>
  </si>
  <si>
    <t>10310</t>
  </si>
  <si>
    <t>LEFFINGWELL</t>
  </si>
  <si>
    <t>09142</t>
  </si>
  <si>
    <t>JANUARY</t>
  </si>
  <si>
    <t>18660</t>
  </si>
  <si>
    <t>VERDUGO</t>
  </si>
  <si>
    <t>18654</t>
  </si>
  <si>
    <t>VERBENA</t>
  </si>
  <si>
    <t>09146</t>
  </si>
  <si>
    <t>JACQUE</t>
  </si>
  <si>
    <t>18691</t>
  </si>
  <si>
    <t>VERMONT</t>
  </si>
  <si>
    <t>10330</t>
  </si>
  <si>
    <t>LEMON</t>
  </si>
  <si>
    <t>10390</t>
  </si>
  <si>
    <t>LEOTA</t>
  </si>
  <si>
    <t>18776</t>
  </si>
  <si>
    <t>VINE</t>
  </si>
  <si>
    <t>09190</t>
  </si>
  <si>
    <t>JAYCEE</t>
  </si>
  <si>
    <t>5810</t>
  </si>
  <si>
    <t>09191</t>
  </si>
  <si>
    <t>JAYMAC</t>
  </si>
  <si>
    <t>18674</t>
  </si>
  <si>
    <t>VERDEMONT</t>
  </si>
  <si>
    <t>09192</t>
  </si>
  <si>
    <t>JAZZ</t>
  </si>
  <si>
    <t>18793</t>
  </si>
  <si>
    <t>VIOLIN</t>
  </si>
  <si>
    <t>18796</t>
  </si>
  <si>
    <t>VIPER</t>
  </si>
  <si>
    <t>18815</t>
  </si>
  <si>
    <t>VIRGO</t>
  </si>
  <si>
    <t>09200</t>
  </si>
  <si>
    <t>JEFFREY</t>
  </si>
  <si>
    <t>09226</t>
  </si>
  <si>
    <t>JEROME</t>
  </si>
  <si>
    <t>18700</t>
  </si>
  <si>
    <t>VERONA</t>
  </si>
  <si>
    <t>18847</t>
  </si>
  <si>
    <t>VONI</t>
  </si>
  <si>
    <t>7890</t>
  </si>
  <si>
    <t>18880</t>
  </si>
  <si>
    <t>WACO</t>
  </si>
  <si>
    <t>10350</t>
  </si>
  <si>
    <t>LEMONT</t>
  </si>
  <si>
    <t>18720</t>
  </si>
  <si>
    <t>VIADUCT</t>
  </si>
  <si>
    <t>09270</t>
  </si>
  <si>
    <t>JOAQUIN</t>
  </si>
  <si>
    <t>18725</t>
  </si>
  <si>
    <t>VICENTIA</t>
  </si>
  <si>
    <t>09276</t>
  </si>
  <si>
    <t>JOCLYN</t>
  </si>
  <si>
    <t>7413</t>
  </si>
  <si>
    <t>09315</t>
  </si>
  <si>
    <t>JOPLIN</t>
  </si>
  <si>
    <t>18730</t>
  </si>
  <si>
    <t>VIDEO</t>
  </si>
  <si>
    <t>18760</t>
  </si>
  <si>
    <t>VILLAGE</t>
  </si>
  <si>
    <t>05479</t>
  </si>
  <si>
    <t>DYNAMICS</t>
  </si>
  <si>
    <t>18927</t>
  </si>
  <si>
    <t>WAINWRIGHT</t>
  </si>
  <si>
    <t>18818</t>
  </si>
  <si>
    <t>VISE</t>
  </si>
  <si>
    <t>18929</t>
  </si>
  <si>
    <t>WAITE</t>
  </si>
  <si>
    <t>18821</t>
  </si>
  <si>
    <t>VITAMIN</t>
  </si>
  <si>
    <t>09363</t>
  </si>
  <si>
    <t>JUAREZ</t>
  </si>
  <si>
    <t>19028</t>
  </si>
  <si>
    <t>WARRIORS</t>
  </si>
  <si>
    <t>09365</t>
  </si>
  <si>
    <t>JUANITA</t>
  </si>
  <si>
    <t>18843</t>
  </si>
  <si>
    <t>VOLTURNO</t>
  </si>
  <si>
    <t>09412</t>
  </si>
  <si>
    <t>JUNIPER</t>
  </si>
  <si>
    <t>19044</t>
  </si>
  <si>
    <t>WATERFIELD</t>
  </si>
  <si>
    <t>18846</t>
  </si>
  <si>
    <t>VON</t>
  </si>
  <si>
    <t>09429</t>
  </si>
  <si>
    <t>KADICE</t>
  </si>
  <si>
    <t>18923</t>
  </si>
  <si>
    <t>WAHLSTROM</t>
  </si>
  <si>
    <t>19080</t>
  </si>
  <si>
    <t>WEALTH</t>
  </si>
  <si>
    <t>19137</t>
  </si>
  <si>
    <t>WEIR</t>
  </si>
  <si>
    <t>09433</t>
  </si>
  <si>
    <t>KAHLUA</t>
  </si>
  <si>
    <t>18925</t>
  </si>
  <si>
    <t>WAHOO</t>
  </si>
  <si>
    <t>19138</t>
  </si>
  <si>
    <t>WEISKOFF</t>
  </si>
  <si>
    <t>19145</t>
  </si>
  <si>
    <t>WELLINGTON</t>
  </si>
  <si>
    <t>7900</t>
  </si>
  <si>
    <t>19177</t>
  </si>
  <si>
    <t>WESTBROOK</t>
  </si>
  <si>
    <t>09465</t>
  </si>
  <si>
    <t>KAPPA</t>
  </si>
  <si>
    <t>19244</t>
  </si>
  <si>
    <t>WHIPSTOCK</t>
  </si>
  <si>
    <t>09467</t>
  </si>
  <si>
    <t>KAREN</t>
  </si>
  <si>
    <t>18990</t>
  </si>
  <si>
    <t>WAPELLO</t>
  </si>
  <si>
    <t>19030</t>
  </si>
  <si>
    <t>WARM CREEK</t>
  </si>
  <si>
    <t>19248</t>
  </si>
  <si>
    <t>WHISKEY</t>
  </si>
  <si>
    <t>00783</t>
  </si>
  <si>
    <t>ARUBA</t>
  </si>
  <si>
    <t>19033</t>
  </si>
  <si>
    <t>WASH</t>
  </si>
  <si>
    <t>19310</t>
  </si>
  <si>
    <t>WHITAKER</t>
  </si>
  <si>
    <t>19037</t>
  </si>
  <si>
    <t>WARWICK</t>
  </si>
  <si>
    <t>19330</t>
  </si>
  <si>
    <t>WHITTWOOD</t>
  </si>
  <si>
    <t>19050</t>
  </si>
  <si>
    <t>WATERMAN</t>
  </si>
  <si>
    <t>19350</t>
  </si>
  <si>
    <t>WICHITA</t>
  </si>
  <si>
    <t>19383</t>
  </si>
  <si>
    <t>WILDOMAR</t>
  </si>
  <si>
    <t>19053</t>
  </si>
  <si>
    <t>WATERWHEEL</t>
  </si>
  <si>
    <t>19090</t>
  </si>
  <si>
    <t>WEAVER</t>
  </si>
  <si>
    <t>19120</t>
  </si>
  <si>
    <t>WEBER</t>
  </si>
  <si>
    <t>19410</t>
  </si>
  <si>
    <t>WILLETS</t>
  </si>
  <si>
    <t>03267</t>
  </si>
  <si>
    <t>CENTAVO</t>
  </si>
  <si>
    <t>19131</t>
  </si>
  <si>
    <t>WEDGE</t>
  </si>
  <si>
    <t>19528</t>
  </si>
  <si>
    <t>WINERY</t>
  </si>
  <si>
    <t>19132</t>
  </si>
  <si>
    <t>WEESHA</t>
  </si>
  <si>
    <t>8261</t>
  </si>
  <si>
    <t>19133</t>
  </si>
  <si>
    <t>WEEKS</t>
  </si>
  <si>
    <t>19139</t>
  </si>
  <si>
    <t>WEIRICK</t>
  </si>
  <si>
    <t>19143</t>
  </si>
  <si>
    <t>WELCOME</t>
  </si>
  <si>
    <t>19160</t>
  </si>
  <si>
    <t>WERDEN</t>
  </si>
  <si>
    <t>19263</t>
  </si>
  <si>
    <t>WHITEHORN</t>
  </si>
  <si>
    <t>19539</t>
  </si>
  <si>
    <t>WINGNUT</t>
  </si>
  <si>
    <t>19570</t>
  </si>
  <si>
    <t>WINTERSBURG</t>
  </si>
  <si>
    <t>19264</t>
  </si>
  <si>
    <t>WHITEHORSE</t>
  </si>
  <si>
    <t>19265</t>
  </si>
  <si>
    <t>WHITESIDE</t>
  </si>
  <si>
    <t>19290</t>
  </si>
  <si>
    <t>WHITLOCK</t>
  </si>
  <si>
    <t>19300</t>
  </si>
  <si>
    <t>WHITMORE</t>
  </si>
  <si>
    <t>19576</t>
  </si>
  <si>
    <t>WISCONSIN</t>
  </si>
  <si>
    <t>19320</t>
  </si>
  <si>
    <t>WHITTRAM</t>
  </si>
  <si>
    <t>19354</t>
  </si>
  <si>
    <t>WIGWAG</t>
  </si>
  <si>
    <t>19692</t>
  </si>
  <si>
    <t>WRIGLEY</t>
  </si>
  <si>
    <t>19696</t>
  </si>
  <si>
    <t>WYOMING</t>
  </si>
  <si>
    <t>19375</t>
  </si>
  <si>
    <t>WILDERNESS</t>
  </si>
  <si>
    <t>7911</t>
  </si>
  <si>
    <t>19400</t>
  </si>
  <si>
    <t>WILLARD</t>
  </si>
  <si>
    <t>19699</t>
  </si>
  <si>
    <t>XEROX</t>
  </si>
  <si>
    <t>19417</t>
  </si>
  <si>
    <t>WILLIS</t>
  </si>
  <si>
    <t>19703</t>
  </si>
  <si>
    <t>YAHTZEE</t>
  </si>
  <si>
    <t>19723</t>
  </si>
  <si>
    <t>YELLOW</t>
  </si>
  <si>
    <t>19440</t>
  </si>
  <si>
    <t>WILMAR</t>
  </si>
  <si>
    <t>19500</t>
  </si>
  <si>
    <t>WINARK</t>
  </si>
  <si>
    <t>19725</t>
  </si>
  <si>
    <t>YELLOWTAIL</t>
  </si>
  <si>
    <t>19530</t>
  </si>
  <si>
    <t>WINEVILLE</t>
  </si>
  <si>
    <t>19545</t>
  </si>
  <si>
    <t>WINNER</t>
  </si>
  <si>
    <t>19568</t>
  </si>
  <si>
    <t>WINTERHAVEN</t>
  </si>
  <si>
    <t>19727</t>
  </si>
  <si>
    <t>YEN</t>
  </si>
  <si>
    <t>19569</t>
  </si>
  <si>
    <t>WINTERS</t>
  </si>
  <si>
    <t>19573</t>
  </si>
  <si>
    <t>WINTHROP</t>
  </si>
  <si>
    <t>19585</t>
  </si>
  <si>
    <t>WISTARIA</t>
  </si>
  <si>
    <t>19747</t>
  </si>
  <si>
    <t>YOGI</t>
  </si>
  <si>
    <t>19593</t>
  </si>
  <si>
    <t>WONDER PALMS</t>
  </si>
  <si>
    <t>19640</t>
  </si>
  <si>
    <t>WOODSIDE</t>
  </si>
  <si>
    <t>19650</t>
  </si>
  <si>
    <t>WOODWARD</t>
  </si>
  <si>
    <t>19655</t>
  </si>
  <si>
    <t>WOODVIEW</t>
  </si>
  <si>
    <t>19781</t>
  </si>
  <si>
    <t>YOUNGER</t>
  </si>
  <si>
    <t>19660</t>
  </si>
  <si>
    <t>WOOLLEY</t>
  </si>
  <si>
    <t>19694</t>
  </si>
  <si>
    <t>ANGELES</t>
  </si>
  <si>
    <t>19788</t>
  </si>
  <si>
    <t>YUCATAN</t>
  </si>
  <si>
    <t>19791</t>
  </si>
  <si>
    <t>YUMA</t>
  </si>
  <si>
    <t>19697</t>
  </si>
  <si>
    <t>WYLE</t>
  </si>
  <si>
    <t>21048</t>
  </si>
  <si>
    <t>8357</t>
  </si>
  <si>
    <t>21069</t>
  </si>
  <si>
    <t>BURPIT 1</t>
  </si>
  <si>
    <t>BURRIS PIT (BURPIT)</t>
  </si>
  <si>
    <t>5884</t>
  </si>
  <si>
    <t>21085</t>
  </si>
  <si>
    <t>RECOVERY 1</t>
  </si>
  <si>
    <t>8801</t>
  </si>
  <si>
    <t>21086</t>
  </si>
  <si>
    <t>SOCO 1</t>
  </si>
  <si>
    <t>5897</t>
  </si>
  <si>
    <t>21087</t>
  </si>
  <si>
    <t>PAPER 1</t>
  </si>
  <si>
    <t>5815</t>
  </si>
  <si>
    <t>19705</t>
  </si>
  <si>
    <t>YARBOROUGH</t>
  </si>
  <si>
    <t>19740</t>
  </si>
  <si>
    <t>YNEZ</t>
  </si>
  <si>
    <t>19751</t>
  </si>
  <si>
    <t>YORBA</t>
  </si>
  <si>
    <t>19772</t>
  </si>
  <si>
    <t>YORKTOWN</t>
  </si>
  <si>
    <t>19785</t>
  </si>
  <si>
    <t>YOUNKIN</t>
  </si>
  <si>
    <t>19787</t>
  </si>
  <si>
    <t>YUBAN</t>
  </si>
  <si>
    <t>19805</t>
  </si>
  <si>
    <t>ZAPATA</t>
  </si>
  <si>
    <t>19828</t>
  </si>
  <si>
    <t>ZIMMER</t>
  </si>
  <si>
    <t>19894</t>
  </si>
  <si>
    <t>ZINFANDEL</t>
  </si>
  <si>
    <t>19897</t>
  </si>
  <si>
    <t>ZINSER</t>
  </si>
  <si>
    <t>19898</t>
  </si>
  <si>
    <t>ZEUS</t>
  </si>
  <si>
    <t>20905</t>
  </si>
  <si>
    <t>CITY OF BANNING #1</t>
  </si>
  <si>
    <t>21053</t>
  </si>
  <si>
    <t>DATABANK 1</t>
  </si>
  <si>
    <t>5694</t>
  </si>
  <si>
    <t>21054</t>
  </si>
  <si>
    <t>8297</t>
  </si>
  <si>
    <t>21064</t>
  </si>
  <si>
    <t>PLASTIC 1</t>
  </si>
  <si>
    <t>5609</t>
  </si>
  <si>
    <t>21191</t>
  </si>
  <si>
    <t>VENWIND 1</t>
  </si>
  <si>
    <t>8306</t>
  </si>
  <si>
    <t>21192</t>
  </si>
  <si>
    <t>VENWIND 2</t>
  </si>
  <si>
    <t>21193</t>
  </si>
  <si>
    <t>VENWIND 3</t>
  </si>
  <si>
    <t>21194</t>
  </si>
  <si>
    <t>VENWIND 4</t>
  </si>
  <si>
    <t>21089</t>
  </si>
  <si>
    <t>PAROLE</t>
  </si>
  <si>
    <t>5345</t>
  </si>
  <si>
    <t>04652</t>
  </si>
  <si>
    <t>DANUBE</t>
  </si>
  <si>
    <t>17736</t>
  </si>
  <si>
    <t>THAMES</t>
  </si>
  <si>
    <t>02321</t>
  </si>
  <si>
    <t>BRUMFIELD</t>
  </si>
  <si>
    <t>03838</t>
  </si>
  <si>
    <t>COLT</t>
  </si>
  <si>
    <t>09551</t>
  </si>
  <si>
    <t>KELLER</t>
  </si>
  <si>
    <t>19351</t>
  </si>
  <si>
    <t>WIGTON</t>
  </si>
  <si>
    <t>05334</t>
  </si>
  <si>
    <t>DROID</t>
  </si>
  <si>
    <t>10251</t>
  </si>
  <si>
    <t>LAWSON</t>
  </si>
  <si>
    <t>17401</t>
  </si>
  <si>
    <t>SWATZKE</t>
  </si>
  <si>
    <t>15372</t>
  </si>
  <si>
    <t>ROMANUS</t>
  </si>
  <si>
    <t>11041</t>
  </si>
  <si>
    <t>BARILLA</t>
  </si>
  <si>
    <t>03499</t>
  </si>
  <si>
    <t>CHURCHILL</t>
  </si>
  <si>
    <t>19538</t>
  </si>
  <si>
    <t>WINGATE</t>
  </si>
  <si>
    <t>09851</t>
  </si>
  <si>
    <t>KORDELL</t>
  </si>
  <si>
    <t>05305</t>
  </si>
  <si>
    <t>DRACHMA</t>
  </si>
  <si>
    <t>06661</t>
  </si>
  <si>
    <t>FORINT</t>
  </si>
  <si>
    <t>07736</t>
  </si>
  <si>
    <t>GUILDER</t>
  </si>
  <si>
    <t>19249</t>
  </si>
  <si>
    <t>WHISPER</t>
  </si>
  <si>
    <t>18723</t>
  </si>
  <si>
    <t>VIAVERDE</t>
  </si>
  <si>
    <t>14581</t>
  </si>
  <si>
    <t>QUEEN MARY 1</t>
  </si>
  <si>
    <t>QUEEN MARY U.G.S.</t>
  </si>
  <si>
    <t>7701</t>
  </si>
  <si>
    <t>17686</t>
  </si>
  <si>
    <t>TESORO</t>
  </si>
  <si>
    <t>09275</t>
  </si>
  <si>
    <t>JOB</t>
  </si>
  <si>
    <t>7414</t>
  </si>
  <si>
    <t>09249</t>
  </si>
  <si>
    <t>JIMMY</t>
  </si>
  <si>
    <t>16436</t>
  </si>
  <si>
    <t>SILO</t>
  </si>
  <si>
    <t>06078</t>
  </si>
  <si>
    <t>ETHANAC</t>
  </si>
  <si>
    <t>10131</t>
  </si>
  <si>
    <t>LARTHIEN</t>
  </si>
  <si>
    <t>11975</t>
  </si>
  <si>
    <t>MIRROR</t>
  </si>
  <si>
    <t>01254</t>
  </si>
  <si>
    <t>BAYLINER</t>
  </si>
  <si>
    <t>CANYON LAKE</t>
  </si>
  <si>
    <t>8228</t>
  </si>
  <si>
    <t>16066</t>
  </si>
  <si>
    <t>SEARAY</t>
  </si>
  <si>
    <t>20910</t>
  </si>
  <si>
    <t>ALOLA #2</t>
  </si>
  <si>
    <t>4286</t>
  </si>
  <si>
    <t>04422</t>
  </si>
  <si>
    <t>CROSSON</t>
  </si>
  <si>
    <t>18409</t>
  </si>
  <si>
    <t>UNDERWORLD</t>
  </si>
  <si>
    <t>7747</t>
  </si>
  <si>
    <t>12355</t>
  </si>
  <si>
    <t>MUMMY</t>
  </si>
  <si>
    <t>17494</t>
  </si>
  <si>
    <t>TAKNING</t>
  </si>
  <si>
    <t>14551</t>
  </si>
  <si>
    <t>QATAR</t>
  </si>
  <si>
    <t>16848</t>
  </si>
  <si>
    <t>SRI LANKA</t>
  </si>
  <si>
    <t>13933</t>
  </si>
  <si>
    <t>PEOPLES</t>
  </si>
  <si>
    <t>15494</t>
  </si>
  <si>
    <t>ROXIE</t>
  </si>
  <si>
    <t>7740</t>
  </si>
  <si>
    <t>21092</t>
  </si>
  <si>
    <t>THUMSGEN 1</t>
  </si>
  <si>
    <t>1161</t>
  </si>
  <si>
    <t>03118</t>
  </si>
  <si>
    <t>CASSINI</t>
  </si>
  <si>
    <t>18868</t>
  </si>
  <si>
    <t>VOYAGER</t>
  </si>
  <si>
    <t>01891</t>
  </si>
  <si>
    <t>BOLLERO</t>
  </si>
  <si>
    <t>15987</t>
  </si>
  <si>
    <t>SCHOLAR</t>
  </si>
  <si>
    <t>05336</t>
  </si>
  <si>
    <t>DRONE</t>
  </si>
  <si>
    <t>01625</t>
  </si>
  <si>
    <t>BIG FALLS</t>
  </si>
  <si>
    <t>15462</t>
  </si>
  <si>
    <t>ROTEC</t>
  </si>
  <si>
    <t>19832</t>
  </si>
  <si>
    <t>ZIPPY</t>
  </si>
  <si>
    <t>19809</t>
  </si>
  <si>
    <t>ZASADNI</t>
  </si>
  <si>
    <t>16364</t>
  </si>
  <si>
    <t>SHOEMAKER</t>
  </si>
  <si>
    <t>15441</t>
  </si>
  <si>
    <t>ROSEMONT</t>
  </si>
  <si>
    <t>05230</t>
  </si>
  <si>
    <t>DOS LAGOS</t>
  </si>
  <si>
    <t>DOS LAGOS P.M.</t>
  </si>
  <si>
    <t>7178</t>
  </si>
  <si>
    <t>03136</t>
  </si>
  <si>
    <t>CASTRO PEAK</t>
  </si>
  <si>
    <t>7180</t>
  </si>
  <si>
    <t>03163</t>
  </si>
  <si>
    <t>CATARACT</t>
  </si>
  <si>
    <t>10191</t>
  </si>
  <si>
    <t>LATIMER</t>
  </si>
  <si>
    <t>00884</t>
  </si>
  <si>
    <t>AVENIDA</t>
  </si>
  <si>
    <t>02323</t>
  </si>
  <si>
    <t>BRUNO</t>
  </si>
  <si>
    <t>17121</t>
  </si>
  <si>
    <t>STROH</t>
  </si>
  <si>
    <t>7795</t>
  </si>
  <si>
    <t>15114</t>
  </si>
  <si>
    <t>RINKER</t>
  </si>
  <si>
    <t>11363</t>
  </si>
  <si>
    <t>MAXIMUS</t>
  </si>
  <si>
    <t>01377</t>
  </si>
  <si>
    <t>BEELER</t>
  </si>
  <si>
    <t>10333</t>
  </si>
  <si>
    <t>LEMONADE</t>
  </si>
  <si>
    <t>03353</t>
  </si>
  <si>
    <t>CHARDONNAY</t>
  </si>
  <si>
    <t>05928</t>
  </si>
  <si>
    <t>ENDOR</t>
  </si>
  <si>
    <t>03502</t>
  </si>
  <si>
    <t>CHUCK WAGON</t>
  </si>
  <si>
    <t>16152</t>
  </si>
  <si>
    <t>RANA</t>
  </si>
  <si>
    <t>11697</t>
  </si>
  <si>
    <t>MERLOT</t>
  </si>
  <si>
    <t>19176</t>
  </si>
  <si>
    <t>WESTBLUFF</t>
  </si>
  <si>
    <t>02197</t>
  </si>
  <si>
    <t>BREWER</t>
  </si>
  <si>
    <t>02463</t>
  </si>
  <si>
    <t>BURLESON</t>
  </si>
  <si>
    <t>03265</t>
  </si>
  <si>
    <t>CENTAUR</t>
  </si>
  <si>
    <t>8076</t>
  </si>
  <si>
    <t>07663</t>
  </si>
  <si>
    <t>GRILLEY</t>
  </si>
  <si>
    <t>19543</t>
  </si>
  <si>
    <t>WINNEBAGO</t>
  </si>
  <si>
    <t>06131</t>
  </si>
  <si>
    <t>EVEREST</t>
  </si>
  <si>
    <t>08302</t>
  </si>
  <si>
    <t>HELENKA</t>
  </si>
  <si>
    <t>07935</t>
  </si>
  <si>
    <t>HAN SOLO</t>
  </si>
  <si>
    <t>07251</t>
  </si>
  <si>
    <t>GILLIBRAND</t>
  </si>
  <si>
    <t>10316</t>
  </si>
  <si>
    <t>LEIA</t>
  </si>
  <si>
    <t>00671</t>
  </si>
  <si>
    <t>ARBORETUM</t>
  </si>
  <si>
    <t>01894</t>
  </si>
  <si>
    <t>BOLOR</t>
  </si>
  <si>
    <t>08496</t>
  </si>
  <si>
    <t>HIMALAYAS</t>
  </si>
  <si>
    <t>07715</t>
  </si>
  <si>
    <t>GUERNSEY</t>
  </si>
  <si>
    <t>00526</t>
  </si>
  <si>
    <t>ANDES</t>
  </si>
  <si>
    <t>11022</t>
  </si>
  <si>
    <t>MAMBA</t>
  </si>
  <si>
    <t>08161</t>
  </si>
  <si>
    <t>HATFIELD</t>
  </si>
  <si>
    <t>07695</t>
  </si>
  <si>
    <t>GUARD</t>
  </si>
  <si>
    <t>00321</t>
  </si>
  <si>
    <t>ALLEGIANCE</t>
  </si>
  <si>
    <t>10785</t>
  </si>
  <si>
    <t>LUISENO</t>
  </si>
  <si>
    <t>09125</t>
  </si>
  <si>
    <t>JANAE</t>
  </si>
  <si>
    <t>01861</t>
  </si>
  <si>
    <t>BODKIN</t>
  </si>
  <si>
    <t>07463</t>
  </si>
  <si>
    <t>06745</t>
  </si>
  <si>
    <t>FREEDOM</t>
  </si>
  <si>
    <t>18415</t>
  </si>
  <si>
    <t>UNICORN</t>
  </si>
  <si>
    <t>00817</t>
  </si>
  <si>
    <t>ATENTO</t>
  </si>
  <si>
    <t>5083</t>
  </si>
  <si>
    <t>16112</t>
  </si>
  <si>
    <t>SEGURO</t>
  </si>
  <si>
    <t>17692</t>
  </si>
  <si>
    <t>TESTARUDO</t>
  </si>
  <si>
    <t>06887</t>
  </si>
  <si>
    <t>FUTURO</t>
  </si>
  <si>
    <t>03745</t>
  </si>
  <si>
    <t>COGNAC</t>
  </si>
  <si>
    <t>17645</t>
  </si>
  <si>
    <t>TELSTAR</t>
  </si>
  <si>
    <t>05308</t>
  </si>
  <si>
    <t>DRAGON</t>
  </si>
  <si>
    <t>19693</t>
  </si>
  <si>
    <t>WUTCHUMNA</t>
  </si>
  <si>
    <t>01979</t>
  </si>
  <si>
    <t>BORDEAUX</t>
  </si>
  <si>
    <t>11302</t>
  </si>
  <si>
    <t>MARTINI</t>
  </si>
  <si>
    <t>09881</t>
  </si>
  <si>
    <t>KUMQUAT</t>
  </si>
  <si>
    <t>02261</t>
  </si>
  <si>
    <t>BROADCAST</t>
  </si>
  <si>
    <t>14758</t>
  </si>
  <si>
    <t>RED BOX</t>
  </si>
  <si>
    <t>RED BOX P.T.</t>
  </si>
  <si>
    <t>7720</t>
  </si>
  <si>
    <t>00108</t>
  </si>
  <si>
    <t>ACOSTA</t>
  </si>
  <si>
    <t>01748</t>
  </si>
  <si>
    <t>BLACKHORSE</t>
  </si>
  <si>
    <t>7185</t>
  </si>
  <si>
    <t>13082</t>
  </si>
  <si>
    <t>OLANCHA</t>
  </si>
  <si>
    <t>14791</t>
  </si>
  <si>
    <t>REDINGTON</t>
  </si>
  <si>
    <t>14569</t>
  </si>
  <si>
    <t>QUARTERBACK</t>
  </si>
  <si>
    <t>16019</t>
  </si>
  <si>
    <t>SCRIMMAGE</t>
  </si>
  <si>
    <t>18338</t>
  </si>
  <si>
    <t>TWAIN</t>
  </si>
  <si>
    <t>17454</t>
  </si>
  <si>
    <t>TABERNA</t>
  </si>
  <si>
    <t>05145</t>
  </si>
  <si>
    <t>DOERNER</t>
  </si>
  <si>
    <t>11512</t>
  </si>
  <si>
    <t>MCLAUGHLIN</t>
  </si>
  <si>
    <t>12563</t>
  </si>
  <si>
    <t>NEAPOLITAN</t>
  </si>
  <si>
    <t>19001</t>
  </si>
  <si>
    <t>WARDELL</t>
  </si>
  <si>
    <t>04726</t>
  </si>
  <si>
    <t>DEALER</t>
  </si>
  <si>
    <t>12024</t>
  </si>
  <si>
    <t>MOCCASIN</t>
  </si>
  <si>
    <t>16553</t>
  </si>
  <si>
    <t>SLUMP</t>
  </si>
  <si>
    <t>16556</t>
  </si>
  <si>
    <t>SLURRY</t>
  </si>
  <si>
    <t>11012</t>
  </si>
  <si>
    <t>MALLET</t>
  </si>
  <si>
    <t>17164</t>
  </si>
  <si>
    <t>SUBWAY</t>
  </si>
  <si>
    <t>14584</t>
  </si>
  <si>
    <t>QUEENSLAND</t>
  </si>
  <si>
    <t>02182</t>
  </si>
  <si>
    <t>BREAKWATER</t>
  </si>
  <si>
    <t>7181</t>
  </si>
  <si>
    <t>17026</t>
  </si>
  <si>
    <t>STILLWATER</t>
  </si>
  <si>
    <t>16018</t>
  </si>
  <si>
    <t>SCRAPPER</t>
  </si>
  <si>
    <t>00620</t>
  </si>
  <si>
    <t>ANZAR</t>
  </si>
  <si>
    <t>MWD LAKE MATHEWS</t>
  </si>
  <si>
    <t>1045</t>
  </si>
  <si>
    <t>05855</t>
  </si>
  <si>
    <t>ELSWORTH</t>
  </si>
  <si>
    <t>19261</t>
  </si>
  <si>
    <t>WHITENDALE</t>
  </si>
  <si>
    <t>07511</t>
  </si>
  <si>
    <t>GRAPEVINE PEAK</t>
  </si>
  <si>
    <t>GRAPEVINE PEAK P.T.</t>
  </si>
  <si>
    <t>7324</t>
  </si>
  <si>
    <t>14709</t>
  </si>
  <si>
    <t>RASMUSSEN</t>
  </si>
  <si>
    <t>13617</t>
  </si>
  <si>
    <t>PANCHITO</t>
  </si>
  <si>
    <t>7680</t>
  </si>
  <si>
    <t>05626</t>
  </si>
  <si>
    <t>EFFIE</t>
  </si>
  <si>
    <t>03810</t>
  </si>
  <si>
    <t>COLLINS</t>
  </si>
  <si>
    <t>13175</t>
  </si>
  <si>
    <t>ONAGA</t>
  </si>
  <si>
    <t>11335</t>
  </si>
  <si>
    <t>MATERA</t>
  </si>
  <si>
    <t>13676</t>
  </si>
  <si>
    <t>PARCELA</t>
  </si>
  <si>
    <t>15376</t>
  </si>
  <si>
    <t>ROMERO</t>
  </si>
  <si>
    <t>06796</t>
  </si>
  <si>
    <t>FREIGHTLINER</t>
  </si>
  <si>
    <t>13901</t>
  </si>
  <si>
    <t>PELONA</t>
  </si>
  <si>
    <t>01531</t>
  </si>
  <si>
    <t>BENNY</t>
  </si>
  <si>
    <t>5096</t>
  </si>
  <si>
    <t>06370</t>
  </si>
  <si>
    <t>FIELDS</t>
  </si>
  <si>
    <t>17062</t>
  </si>
  <si>
    <t>STOOGES</t>
  </si>
  <si>
    <t>00116</t>
  </si>
  <si>
    <t>AGAVE</t>
  </si>
  <si>
    <t>09079</t>
  </si>
  <si>
    <t>JACARANDA</t>
  </si>
  <si>
    <t>08368</t>
  </si>
  <si>
    <t>HEWITT</t>
  </si>
  <si>
    <t>09979</t>
  </si>
  <si>
    <t>LAIRD</t>
  </si>
  <si>
    <t>03257</t>
  </si>
  <si>
    <t>CELLO</t>
  </si>
  <si>
    <t>18160</t>
  </si>
  <si>
    <t>TRINITY</t>
  </si>
  <si>
    <t>16666</t>
  </si>
  <si>
    <t>QUASAR</t>
  </si>
  <si>
    <t>16632</t>
  </si>
  <si>
    <t>FLARE</t>
  </si>
  <si>
    <t>17265</t>
  </si>
  <si>
    <t>SUNGLASSES</t>
  </si>
  <si>
    <t>10199</t>
  </si>
  <si>
    <t>LATTE</t>
  </si>
  <si>
    <t>15111</t>
  </si>
  <si>
    <t>RINER</t>
  </si>
  <si>
    <t>11563</t>
  </si>
  <si>
    <t>MEDAL</t>
  </si>
  <si>
    <t>19239</t>
  </si>
  <si>
    <t>WHEY</t>
  </si>
  <si>
    <t>11311</t>
  </si>
  <si>
    <t>MARX</t>
  </si>
  <si>
    <t>03383</t>
  </si>
  <si>
    <t>CHATTANOOGA</t>
  </si>
  <si>
    <t>11918</t>
  </si>
  <si>
    <t>MIMOSA</t>
  </si>
  <si>
    <t>15226</t>
  </si>
  <si>
    <t>ROADRUNNER</t>
  </si>
  <si>
    <t>02852</t>
  </si>
  <si>
    <t>CANDLEBERRY</t>
  </si>
  <si>
    <t>01731</t>
  </si>
  <si>
    <t>BISSELL</t>
  </si>
  <si>
    <t>08682</t>
  </si>
  <si>
    <t>HOPE</t>
  </si>
  <si>
    <t>10931</t>
  </si>
  <si>
    <t>MAGOO</t>
  </si>
  <si>
    <t>13005</t>
  </si>
  <si>
    <t>OBSERVATORY</t>
  </si>
  <si>
    <t>7601</t>
  </si>
  <si>
    <t>17911</t>
  </si>
  <si>
    <t>TIVO</t>
  </si>
  <si>
    <t>7548</t>
  </si>
  <si>
    <t>04215</t>
  </si>
  <si>
    <t>COURT HOUSE</t>
  </si>
  <si>
    <t>COURT HOUSE P.T.</t>
  </si>
  <si>
    <t>7190</t>
  </si>
  <si>
    <t>00025</t>
  </si>
  <si>
    <t>ABRAMS</t>
  </si>
  <si>
    <t>14391</t>
  </si>
  <si>
    <t>PRAYER</t>
  </si>
  <si>
    <t>06053</t>
  </si>
  <si>
    <t>ESPRESSO</t>
  </si>
  <si>
    <t>19534</t>
  </si>
  <si>
    <t>WING</t>
  </si>
  <si>
    <t>03583</t>
  </si>
  <si>
    <t>CLAMPETT</t>
  </si>
  <si>
    <t>04221</t>
  </si>
  <si>
    <t>7179</t>
  </si>
  <si>
    <t>30520</t>
  </si>
  <si>
    <t>SDGE 520</t>
  </si>
  <si>
    <t>SDGE AVOCADO</t>
  </si>
  <si>
    <t>4089</t>
  </si>
  <si>
    <t>16473</t>
  </si>
  <si>
    <t>SKYBORNE</t>
  </si>
  <si>
    <t>7744</t>
  </si>
  <si>
    <t>21095</t>
  </si>
  <si>
    <t>5366</t>
  </si>
  <si>
    <t>12485</t>
  </si>
  <si>
    <t>NAPOLEON</t>
  </si>
  <si>
    <t>19829</t>
  </si>
  <si>
    <t>ZIGGY</t>
  </si>
  <si>
    <t>7975</t>
  </si>
  <si>
    <t>16941</t>
  </si>
  <si>
    <t>STARFIGHTER</t>
  </si>
  <si>
    <t>00005</t>
  </si>
  <si>
    <t>ABACUS</t>
  </si>
  <si>
    <t>13902</t>
  </si>
  <si>
    <t>PENCIL</t>
  </si>
  <si>
    <t>14395</t>
  </si>
  <si>
    <t>PREDATOR</t>
  </si>
  <si>
    <t>09809</t>
  </si>
  <si>
    <t>KLISS</t>
  </si>
  <si>
    <t>7432</t>
  </si>
  <si>
    <t>16974</t>
  </si>
  <si>
    <t>STEELMAN</t>
  </si>
  <si>
    <t>15557</t>
  </si>
  <si>
    <t>RULER</t>
  </si>
  <si>
    <t>01275</t>
  </si>
  <si>
    <t>BAZOOKA</t>
  </si>
  <si>
    <t>03564</t>
  </si>
  <si>
    <t>CITY RANCH</t>
  </si>
  <si>
    <t>12167</t>
  </si>
  <si>
    <t>MORA</t>
  </si>
  <si>
    <t>16672</t>
  </si>
  <si>
    <t>SOPER</t>
  </si>
  <si>
    <t>7800</t>
  </si>
  <si>
    <t>11732</t>
  </si>
  <si>
    <t>MESA GRANDE</t>
  </si>
  <si>
    <t>16484</t>
  </si>
  <si>
    <t>SKYWALKER</t>
  </si>
  <si>
    <t>03297</t>
  </si>
  <si>
    <t>CEREAL</t>
  </si>
  <si>
    <t>03711</t>
  </si>
  <si>
    <t>CLYDESDALE</t>
  </si>
  <si>
    <t>17388</t>
  </si>
  <si>
    <t>S V C</t>
  </si>
  <si>
    <t>08707</t>
  </si>
  <si>
    <t>HOSS</t>
  </si>
  <si>
    <t>03707</t>
  </si>
  <si>
    <t>CLUBHOUSE</t>
  </si>
  <si>
    <t>12177</t>
  </si>
  <si>
    <t>MORELLO</t>
  </si>
  <si>
    <t>16598</t>
  </si>
  <si>
    <t>SOBOBA</t>
  </si>
  <si>
    <t>00888</t>
  </si>
  <si>
    <t>AVANTI</t>
  </si>
  <si>
    <t>01754</t>
  </si>
  <si>
    <t>VARGAS</t>
  </si>
  <si>
    <t>02161</t>
  </si>
  <si>
    <t>BRAVON</t>
  </si>
  <si>
    <t>04651</t>
  </si>
  <si>
    <t>DANISH</t>
  </si>
  <si>
    <t>17422</t>
  </si>
  <si>
    <t>SWISS</t>
  </si>
  <si>
    <t>12197</t>
  </si>
  <si>
    <t>MORRIE</t>
  </si>
  <si>
    <t>11605</t>
  </si>
  <si>
    <t>MEDUSA</t>
  </si>
  <si>
    <t>00635</t>
  </si>
  <si>
    <t>APPALOUSA</t>
  </si>
  <si>
    <t>07738</t>
  </si>
  <si>
    <t>GUINNESS</t>
  </si>
  <si>
    <t>09812</t>
  </si>
  <si>
    <t>KNEELAND</t>
  </si>
  <si>
    <t>7431</t>
  </si>
  <si>
    <t>06842</t>
  </si>
  <si>
    <t>FRONTAGE</t>
  </si>
  <si>
    <t>08269</t>
  </si>
  <si>
    <t>HEARTWELL</t>
  </si>
  <si>
    <t>7384</t>
  </si>
  <si>
    <t>05475</t>
  </si>
  <si>
    <t>DWEEZIL</t>
  </si>
  <si>
    <t>19482</t>
  </si>
  <si>
    <t>WILSON CREEK</t>
  </si>
  <si>
    <t>12571</t>
  </si>
  <si>
    <t>NEEDLE</t>
  </si>
  <si>
    <t>18833</t>
  </si>
  <si>
    <t>VOGAN</t>
  </si>
  <si>
    <t>7895</t>
  </si>
  <si>
    <t>10078</t>
  </si>
  <si>
    <t>LAPINS</t>
  </si>
  <si>
    <t>15468</t>
  </si>
  <si>
    <t>ROUNDEL</t>
  </si>
  <si>
    <t>16499</t>
  </si>
  <si>
    <t>SLAB</t>
  </si>
  <si>
    <t>8007</t>
  </si>
  <si>
    <t>10688</t>
  </si>
  <si>
    <t>LONG</t>
  </si>
  <si>
    <t>7485</t>
  </si>
  <si>
    <t>18299</t>
  </si>
  <si>
    <t>TUNNEL</t>
  </si>
  <si>
    <t>00774</t>
  </si>
  <si>
    <t>ARRINGTON</t>
  </si>
  <si>
    <t>7025</t>
  </si>
  <si>
    <t>14925</t>
  </si>
  <si>
    <t>RETREAT</t>
  </si>
  <si>
    <t>7735</t>
  </si>
  <si>
    <t>16444</t>
  </si>
  <si>
    <t>SILVA</t>
  </si>
  <si>
    <t>16833</t>
  </si>
  <si>
    <t>SQUADRON</t>
  </si>
  <si>
    <t>00885</t>
  </si>
  <si>
    <t>AVENTURA</t>
  </si>
  <si>
    <t>7024</t>
  </si>
  <si>
    <t>03370</t>
  </si>
  <si>
    <t>CHARLIE</t>
  </si>
  <si>
    <t>01189</t>
  </si>
  <si>
    <t>BARWICK</t>
  </si>
  <si>
    <t>7052</t>
  </si>
  <si>
    <t>05185</t>
  </si>
  <si>
    <t>DOLORES</t>
  </si>
  <si>
    <t>7183</t>
  </si>
  <si>
    <t>03319</t>
  </si>
  <si>
    <t>CHAMPION</t>
  </si>
  <si>
    <t>08912</t>
  </si>
  <si>
    <t>INDEPENDENCE</t>
  </si>
  <si>
    <t>08391</t>
  </si>
  <si>
    <t>HICKS</t>
  </si>
  <si>
    <t>7094</t>
  </si>
  <si>
    <t>18724</t>
  </si>
  <si>
    <t>VICASA</t>
  </si>
  <si>
    <t>10946</t>
  </si>
  <si>
    <t>MAIDEN</t>
  </si>
  <si>
    <t>7506</t>
  </si>
  <si>
    <t>17421</t>
  </si>
  <si>
    <t>SWIFTWATER</t>
  </si>
  <si>
    <t>13603</t>
  </si>
  <si>
    <t>PALOMINO</t>
  </si>
  <si>
    <t>09196</t>
  </si>
  <si>
    <t>LISA ANNE</t>
  </si>
  <si>
    <t>06498</t>
  </si>
  <si>
    <t>FLAGSTAFF</t>
  </si>
  <si>
    <t>00889</t>
  </si>
  <si>
    <t>AVENGER</t>
  </si>
  <si>
    <t>00871</t>
  </si>
  <si>
    <t>AVALANCHE</t>
  </si>
  <si>
    <t>18722</t>
  </si>
  <si>
    <t>VIA NORTE</t>
  </si>
  <si>
    <t>03727</t>
  </si>
  <si>
    <t>COCHISE</t>
  </si>
  <si>
    <t>12482</t>
  </si>
  <si>
    <t>NAPA</t>
  </si>
  <si>
    <t>11939</t>
  </si>
  <si>
    <t>MINOTAUR</t>
  </si>
  <si>
    <t>13518</t>
  </si>
  <si>
    <t>PAHUTE</t>
  </si>
  <si>
    <t>13981</t>
  </si>
  <si>
    <t>PETE</t>
  </si>
  <si>
    <t>10551</t>
  </si>
  <si>
    <t>LIVERMORE</t>
  </si>
  <si>
    <t>02255</t>
  </si>
  <si>
    <t>BRITTLE BUSH</t>
  </si>
  <si>
    <t>01057</t>
  </si>
  <si>
    <t>BAMBOO</t>
  </si>
  <si>
    <t>03065</t>
  </si>
  <si>
    <t>CAR WASH</t>
  </si>
  <si>
    <t>CAR WASH P.T.</t>
  </si>
  <si>
    <t>7951</t>
  </si>
  <si>
    <t>01515</t>
  </si>
  <si>
    <t>BEELINE</t>
  </si>
  <si>
    <t>18488</t>
  </si>
  <si>
    <t>URBITA</t>
  </si>
  <si>
    <t>09494</t>
  </si>
  <si>
    <t>FUJIYAMA</t>
  </si>
  <si>
    <t>05219</t>
  </si>
  <si>
    <t>DOROF</t>
  </si>
  <si>
    <t>00865</t>
  </si>
  <si>
    <t>AUGUSTA</t>
  </si>
  <si>
    <t>12525</t>
  </si>
  <si>
    <t>NATALIE</t>
  </si>
  <si>
    <t>10787</t>
  </si>
  <si>
    <t>LUNA</t>
  </si>
  <si>
    <t>02986</t>
  </si>
  <si>
    <t>CARNATION</t>
  </si>
  <si>
    <t>09658</t>
  </si>
  <si>
    <t>KEWAMEE</t>
  </si>
  <si>
    <t>19065</t>
  </si>
  <si>
    <t>WATUSI</t>
  </si>
  <si>
    <t>18176</t>
  </si>
  <si>
    <t>TROMBONE</t>
  </si>
  <si>
    <t>13794</t>
  </si>
  <si>
    <t>PATRON</t>
  </si>
  <si>
    <t>16981</t>
  </si>
  <si>
    <t>STELLA</t>
  </si>
  <si>
    <t>08501</t>
  </si>
  <si>
    <t>HITCH</t>
  </si>
  <si>
    <t>06169</t>
  </si>
  <si>
    <t>EXTINGUISHER</t>
  </si>
  <si>
    <t>08306</t>
  </si>
  <si>
    <t>HELMET</t>
  </si>
  <si>
    <t>02135</t>
  </si>
  <si>
    <t>BRAKEBILL</t>
  </si>
  <si>
    <t>11350</t>
  </si>
  <si>
    <t>MAUNA LOA</t>
  </si>
  <si>
    <t>16349</t>
  </si>
  <si>
    <t>SHETLAND</t>
  </si>
  <si>
    <t>06043</t>
  </si>
  <si>
    <t>ESCALA</t>
  </si>
  <si>
    <t>7222</t>
  </si>
  <si>
    <t>10901</t>
  </si>
  <si>
    <t>MADRONE</t>
  </si>
  <si>
    <t>7504</t>
  </si>
  <si>
    <t>16118</t>
  </si>
  <si>
    <t>SELLERS</t>
  </si>
  <si>
    <t>03766</t>
  </si>
  <si>
    <t>COLDBROOK</t>
  </si>
  <si>
    <t>7950</t>
  </si>
  <si>
    <t>05488</t>
  </si>
  <si>
    <t>EAGLE RANCH</t>
  </si>
  <si>
    <t>10933</t>
  </si>
  <si>
    <t>MAGUA</t>
  </si>
  <si>
    <t>13652</t>
  </si>
  <si>
    <t>PAPAYA</t>
  </si>
  <si>
    <t>7682</t>
  </si>
  <si>
    <t>06496</t>
  </si>
  <si>
    <t>FLAGSTONE</t>
  </si>
  <si>
    <t>7261</t>
  </si>
  <si>
    <t>12005</t>
  </si>
  <si>
    <t>MISSISSIPPI</t>
  </si>
  <si>
    <t>5374</t>
  </si>
  <si>
    <t>15122</t>
  </si>
  <si>
    <t>RIO GRANDE</t>
  </si>
  <si>
    <t>03296</t>
  </si>
  <si>
    <t>CERAMIC</t>
  </si>
  <si>
    <t>10414</t>
  </si>
  <si>
    <t>LEVECHE</t>
  </si>
  <si>
    <t>06891</t>
  </si>
  <si>
    <t>GABRIELINO</t>
  </si>
  <si>
    <t>7326</t>
  </si>
  <si>
    <t>04626</t>
  </si>
  <si>
    <t>DAELEY</t>
  </si>
  <si>
    <t>7184</t>
  </si>
  <si>
    <t>01705</t>
  </si>
  <si>
    <t>BIRCHWOOD</t>
  </si>
  <si>
    <t>19776</t>
  </si>
  <si>
    <t>YOSEMITE</t>
  </si>
  <si>
    <t>00271</t>
  </si>
  <si>
    <t>ALBURY</t>
  </si>
  <si>
    <t>7005</t>
  </si>
  <si>
    <t>06676</t>
  </si>
  <si>
    <t>FOUNDERS</t>
  </si>
  <si>
    <t>7266</t>
  </si>
  <si>
    <t>05683</t>
  </si>
  <si>
    <t>ELEMENTARY</t>
  </si>
  <si>
    <t>7221</t>
  </si>
  <si>
    <t>19505</t>
  </si>
  <si>
    <t>WINDING</t>
  </si>
  <si>
    <t>7901</t>
  </si>
  <si>
    <t>19726</t>
  </si>
  <si>
    <t>YELLOWSTONE</t>
  </si>
  <si>
    <t>20906</t>
  </si>
  <si>
    <t>CITY OF BANNING #3</t>
  </si>
  <si>
    <t>17378</t>
  </si>
  <si>
    <t>SUSQUEHANNA</t>
  </si>
  <si>
    <t>18734</t>
  </si>
  <si>
    <t>VIENTO</t>
  </si>
  <si>
    <t>20501</t>
  </si>
  <si>
    <t>KINGSBURG 11-13</t>
  </si>
  <si>
    <t>KINGSBURG (PGAE)</t>
  </si>
  <si>
    <t>4044</t>
  </si>
  <si>
    <t>17112</t>
  </si>
  <si>
    <t>STRIPER</t>
  </si>
  <si>
    <t>07825</t>
  </si>
  <si>
    <t>HACKBERRY</t>
  </si>
  <si>
    <t>03948</t>
  </si>
  <si>
    <t>CONNECTICUT</t>
  </si>
  <si>
    <t>08298</t>
  </si>
  <si>
    <t>HELICOPTER</t>
  </si>
  <si>
    <t>21096</t>
  </si>
  <si>
    <t>ESP1</t>
  </si>
  <si>
    <t>00792</t>
  </si>
  <si>
    <t>ASHBERRY</t>
  </si>
  <si>
    <t>11326</t>
  </si>
  <si>
    <t>MASSACHUSETTS</t>
  </si>
  <si>
    <t>19521</t>
  </si>
  <si>
    <t>WIND TUNNEL</t>
  </si>
  <si>
    <t>21100</t>
  </si>
  <si>
    <t>ESP2 DESALTER</t>
  </si>
  <si>
    <t>14244</t>
  </si>
  <si>
    <t>PLUMMER</t>
  </si>
  <si>
    <t>09882</t>
  </si>
  <si>
    <t>KUNA</t>
  </si>
  <si>
    <t>09503</t>
  </si>
  <si>
    <t>KEEFER</t>
  </si>
  <si>
    <t>16776</t>
  </si>
  <si>
    <t>SPHINX</t>
  </si>
  <si>
    <t>19262</t>
  </si>
  <si>
    <t>WHITECLIFF</t>
  </si>
  <si>
    <t>16806</t>
  </si>
  <si>
    <t>SPRING VALLEY</t>
  </si>
  <si>
    <t>06276</t>
  </si>
  <si>
    <t>FARMINGTON</t>
  </si>
  <si>
    <t>14641</t>
  </si>
  <si>
    <t>RAIDERS</t>
  </si>
  <si>
    <t>17165</t>
  </si>
  <si>
    <t>SUCCESS</t>
  </si>
  <si>
    <t>17797</t>
  </si>
  <si>
    <t>THOROUGHBRED</t>
  </si>
  <si>
    <t>04396</t>
  </si>
  <si>
    <t>CROMWELL</t>
  </si>
  <si>
    <t>18501</t>
  </si>
  <si>
    <t>VACA</t>
  </si>
  <si>
    <t>01622</t>
  </si>
  <si>
    <t>BIG CONE</t>
  </si>
  <si>
    <t>04049</t>
  </si>
  <si>
    <t>CORDOBA</t>
  </si>
  <si>
    <t>04446</t>
  </si>
  <si>
    <t>CRUMVILLE</t>
  </si>
  <si>
    <t>18851</t>
  </si>
  <si>
    <t>VORTEX</t>
  </si>
  <si>
    <t>19826</t>
  </si>
  <si>
    <t>ZEVO</t>
  </si>
  <si>
    <t>10475</t>
  </si>
  <si>
    <t>LIMBER</t>
  </si>
  <si>
    <t>12551</t>
  </si>
  <si>
    <t>NAVIGATOR</t>
  </si>
  <si>
    <t>04693</t>
  </si>
  <si>
    <t>DARTMOUTH</t>
  </si>
  <si>
    <t>16668</t>
  </si>
  <si>
    <t>SONOMA</t>
  </si>
  <si>
    <t>11184</t>
  </si>
  <si>
    <t>MARCUS</t>
  </si>
  <si>
    <t>03391</t>
  </si>
  <si>
    <t>CHEETAH</t>
  </si>
  <si>
    <t>06364</t>
  </si>
  <si>
    <t>RICKO</t>
  </si>
  <si>
    <t>09471</t>
  </si>
  <si>
    <t>KATELLA</t>
  </si>
  <si>
    <t>14061</t>
  </si>
  <si>
    <t>PICCOLO</t>
  </si>
  <si>
    <t>00436</t>
  </si>
  <si>
    <t>AMBERCREST</t>
  </si>
  <si>
    <t>13965</t>
  </si>
  <si>
    <t>PERRIS</t>
  </si>
  <si>
    <t>7684</t>
  </si>
  <si>
    <t>11115</t>
  </si>
  <si>
    <t>MANTECA</t>
  </si>
  <si>
    <t>15651</t>
  </si>
  <si>
    <t>SAKIOKA</t>
  </si>
  <si>
    <t>16624</t>
  </si>
  <si>
    <t>SOLDIER</t>
  </si>
  <si>
    <t>03949</t>
  </si>
  <si>
    <t>CONSTANTINE</t>
  </si>
  <si>
    <t>01897</t>
  </si>
  <si>
    <t>BOMBAY</t>
  </si>
  <si>
    <t>10871</t>
  </si>
  <si>
    <t>MACIEL</t>
  </si>
  <si>
    <t>08816</t>
  </si>
  <si>
    <t>HULSTEIN</t>
  </si>
  <si>
    <t>17508</t>
  </si>
  <si>
    <t>TAMALE</t>
  </si>
  <si>
    <t>18254</t>
  </si>
  <si>
    <t>TUGGLE</t>
  </si>
  <si>
    <t>02246</t>
  </si>
  <si>
    <t>BRINKLEY</t>
  </si>
  <si>
    <t>7537</t>
  </si>
  <si>
    <t>12641</t>
  </si>
  <si>
    <t>NEW CASTLE</t>
  </si>
  <si>
    <t>12028</t>
  </si>
  <si>
    <t>MODELO</t>
  </si>
  <si>
    <t>14396</t>
  </si>
  <si>
    <t>PREGO</t>
  </si>
  <si>
    <t>00413</t>
  </si>
  <si>
    <t>AMADO</t>
  </si>
  <si>
    <t>16382</t>
  </si>
  <si>
    <t>SHOWDOWN</t>
  </si>
  <si>
    <t>RITTER RANCH</t>
  </si>
  <si>
    <t>8504</t>
  </si>
  <si>
    <t>16418</t>
  </si>
  <si>
    <t>SIENNA</t>
  </si>
  <si>
    <t>17698</t>
  </si>
  <si>
    <t>TETRIS</t>
  </si>
  <si>
    <t>00801</t>
  </si>
  <si>
    <t>ASHLEY</t>
  </si>
  <si>
    <t>7020</t>
  </si>
  <si>
    <t>06595</t>
  </si>
  <si>
    <t>FOGG</t>
  </si>
  <si>
    <t>18765</t>
  </si>
  <si>
    <t>VIMINAL</t>
  </si>
  <si>
    <t>18334</t>
  </si>
  <si>
    <t>TURTLE</t>
  </si>
  <si>
    <t>14473</t>
  </si>
  <si>
    <t>PRYOR</t>
  </si>
  <si>
    <t>14406</t>
  </si>
  <si>
    <t>PRIMERO</t>
  </si>
  <si>
    <t>11351</t>
  </si>
  <si>
    <t>MAULHARDT</t>
  </si>
  <si>
    <t>06701</t>
  </si>
  <si>
    <t>FOXGLOVE</t>
  </si>
  <si>
    <t>17033</t>
  </si>
  <si>
    <t>STOCKCAR</t>
  </si>
  <si>
    <t>30521</t>
  </si>
  <si>
    <t>SDGE 521</t>
  </si>
  <si>
    <t>04645</t>
  </si>
  <si>
    <t>DANGERFIELD</t>
  </si>
  <si>
    <t>19658</t>
  </si>
  <si>
    <t>WOOKIE</t>
  </si>
  <si>
    <t>15945</t>
  </si>
  <si>
    <t>SAVORY</t>
  </si>
  <si>
    <t>14091</t>
  </si>
  <si>
    <t>PIMIENTO</t>
  </si>
  <si>
    <t>7681</t>
  </si>
  <si>
    <t>12081</t>
  </si>
  <si>
    <t>MONACO</t>
  </si>
  <si>
    <t>MONACO U.G.S.</t>
  </si>
  <si>
    <t>7528</t>
  </si>
  <si>
    <t>00921</t>
  </si>
  <si>
    <t>BABYLON</t>
  </si>
  <si>
    <t>04053</t>
  </si>
  <si>
    <t>CORINTH</t>
  </si>
  <si>
    <t>15851</t>
  </si>
  <si>
    <t>SAN YSIDRO</t>
  </si>
  <si>
    <t>SAN YSIDRO P.T.</t>
  </si>
  <si>
    <t>7741</t>
  </si>
  <si>
    <t>02635</t>
  </si>
  <si>
    <t>CAHUILLA</t>
  </si>
  <si>
    <t>13201</t>
  </si>
  <si>
    <t>ORANGE BLOSSOM</t>
  </si>
  <si>
    <t>00699</t>
  </si>
  <si>
    <t>ARIEL</t>
  </si>
  <si>
    <t>06448</t>
  </si>
  <si>
    <t>FIRME</t>
  </si>
  <si>
    <t>00727</t>
  </si>
  <si>
    <t>ARMIJO</t>
  </si>
  <si>
    <t>7026</t>
  </si>
  <si>
    <t>06001</t>
  </si>
  <si>
    <t>EQUINOX</t>
  </si>
  <si>
    <t>00929</t>
  </si>
  <si>
    <t>BACKDRAFT</t>
  </si>
  <si>
    <t>12781</t>
  </si>
  <si>
    <t>NOMEX</t>
  </si>
  <si>
    <t>07109</t>
  </si>
  <si>
    <t>TURNOUT</t>
  </si>
  <si>
    <t>18326</t>
  </si>
  <si>
    <t>JBSHERMAN</t>
  </si>
  <si>
    <t>08911</t>
  </si>
  <si>
    <t>INDIANAPOLIS</t>
  </si>
  <si>
    <t>03488</t>
  </si>
  <si>
    <t>CHOLLITA</t>
  </si>
  <si>
    <t>7112</t>
  </si>
  <si>
    <t>10913</t>
  </si>
  <si>
    <t>MAGAZINE</t>
  </si>
  <si>
    <t>03525</t>
  </si>
  <si>
    <t>CISTERN</t>
  </si>
  <si>
    <t>06950</t>
  </si>
  <si>
    <t>GALENA</t>
  </si>
  <si>
    <t>12178</t>
  </si>
  <si>
    <t>MORONGO</t>
  </si>
  <si>
    <t>7549</t>
  </si>
  <si>
    <t>08294</t>
  </si>
  <si>
    <t>HEISMAN</t>
  </si>
  <si>
    <t>18172</t>
  </si>
  <si>
    <t>ESCAMILLA</t>
  </si>
  <si>
    <t>08946</t>
  </si>
  <si>
    <t>INVADER</t>
  </si>
  <si>
    <t>15474</t>
  </si>
  <si>
    <t>ROVER</t>
  </si>
  <si>
    <t>16761</t>
  </si>
  <si>
    <t>SPEAR</t>
  </si>
  <si>
    <t>06439</t>
  </si>
  <si>
    <t>FINISHLINE</t>
  </si>
  <si>
    <t>13728</t>
  </si>
  <si>
    <t>PARMAN</t>
  </si>
  <si>
    <t>14189</t>
  </si>
  <si>
    <t>PLATOON</t>
  </si>
  <si>
    <t>12779</t>
  </si>
  <si>
    <t>PRIDA</t>
  </si>
  <si>
    <t>11142</t>
  </si>
  <si>
    <t>MANZER</t>
  </si>
  <si>
    <t>17512</t>
  </si>
  <si>
    <t>TAMBOURINE</t>
  </si>
  <si>
    <t>15063</t>
  </si>
  <si>
    <t>JERRY</t>
  </si>
  <si>
    <t>00771</t>
  </si>
  <si>
    <t>ARNOLD</t>
  </si>
  <si>
    <t>03943</t>
  </si>
  <si>
    <t>CONSEJO</t>
  </si>
  <si>
    <t>16451</t>
  </si>
  <si>
    <t>SIMS</t>
  </si>
  <si>
    <t>10281</t>
  </si>
  <si>
    <t>LEDFORD</t>
  </si>
  <si>
    <t>03445</t>
  </si>
  <si>
    <t>CHEWBACCA</t>
  </si>
  <si>
    <t>11334</t>
  </si>
  <si>
    <t>MATADOR</t>
  </si>
  <si>
    <t>03477</t>
  </si>
  <si>
    <t>CHINO TRAINING</t>
  </si>
  <si>
    <t>CHINO TRAINING P.T.</t>
  </si>
  <si>
    <t>7953</t>
  </si>
  <si>
    <t>05275</t>
  </si>
  <si>
    <t>AMBRUS</t>
  </si>
  <si>
    <t>17815</t>
  </si>
  <si>
    <t>THUNDERBOLT</t>
  </si>
  <si>
    <t>17963</t>
  </si>
  <si>
    <t>TOMCAT</t>
  </si>
  <si>
    <t>06666</t>
  </si>
  <si>
    <t>FORTRESS</t>
  </si>
  <si>
    <t>5176</t>
  </si>
  <si>
    <t>09721</t>
  </si>
  <si>
    <t>KINGCOBRA</t>
  </si>
  <si>
    <t>12226</t>
  </si>
  <si>
    <t>MOSQUITO</t>
  </si>
  <si>
    <t>19014</t>
  </si>
  <si>
    <t>WARHAWK</t>
  </si>
  <si>
    <t>03317</t>
  </si>
  <si>
    <t>CHALON</t>
  </si>
  <si>
    <t>7954</t>
  </si>
  <si>
    <t>08446</t>
  </si>
  <si>
    <t>HILLFIELD</t>
  </si>
  <si>
    <t>03517</t>
  </si>
  <si>
    <t>CINDER</t>
  </si>
  <si>
    <t>8361</t>
  </si>
  <si>
    <t>08943</t>
  </si>
  <si>
    <t>INTREPID</t>
  </si>
  <si>
    <t>07231</t>
  </si>
  <si>
    <t>GILA</t>
  </si>
  <si>
    <t>03255</t>
  </si>
  <si>
    <t>CELESTIAL</t>
  </si>
  <si>
    <t>11494</t>
  </si>
  <si>
    <t>MACINTOSH</t>
  </si>
  <si>
    <t>8006</t>
  </si>
  <si>
    <t>13409</t>
  </si>
  <si>
    <t>OZARK</t>
  </si>
  <si>
    <t>12712</t>
  </si>
  <si>
    <t>NIKE</t>
  </si>
  <si>
    <t>14441</t>
  </si>
  <si>
    <t>PROFIT</t>
  </si>
  <si>
    <t>08651</t>
  </si>
  <si>
    <t>HONEYCRISP</t>
  </si>
  <si>
    <t>16641</t>
  </si>
  <si>
    <t>SOLITAIRE</t>
  </si>
  <si>
    <t>02763</t>
  </si>
  <si>
    <t>CALYPSO</t>
  </si>
  <si>
    <t>19207</t>
  </si>
  <si>
    <t>WESTFIELD</t>
  </si>
  <si>
    <t>01513</t>
  </si>
  <si>
    <t>BARBOSSA</t>
  </si>
  <si>
    <t>05629</t>
  </si>
  <si>
    <t>EGMONT</t>
  </si>
  <si>
    <t>12758</t>
  </si>
  <si>
    <t>NOCHE</t>
  </si>
  <si>
    <t>16153</t>
  </si>
  <si>
    <t>SERENITY</t>
  </si>
  <si>
    <t>00449</t>
  </si>
  <si>
    <t>AMERICAN</t>
  </si>
  <si>
    <t>17861</t>
  </si>
  <si>
    <t>TIGRIS</t>
  </si>
  <si>
    <t>07495</t>
  </si>
  <si>
    <t>GRANNY SMITH</t>
  </si>
  <si>
    <t>01659</t>
  </si>
  <si>
    <t>BILLY</t>
  </si>
  <si>
    <t>8346</t>
  </si>
  <si>
    <t>15533</t>
  </si>
  <si>
    <t>RUIZ</t>
  </si>
  <si>
    <t>08704</t>
  </si>
  <si>
    <t>HORTON</t>
  </si>
  <si>
    <t>05588</t>
  </si>
  <si>
    <t>EBERT</t>
  </si>
  <si>
    <t>09811</t>
  </si>
  <si>
    <t>KLEVEN</t>
  </si>
  <si>
    <t>09651</t>
  </si>
  <si>
    <t>KERRY</t>
  </si>
  <si>
    <t>09301</t>
  </si>
  <si>
    <t>JONAGOLD</t>
  </si>
  <si>
    <t>11945</t>
  </si>
  <si>
    <t>MINUTEMAN</t>
  </si>
  <si>
    <t>14897</t>
  </si>
  <si>
    <t>REMBOLT</t>
  </si>
  <si>
    <t>7734</t>
  </si>
  <si>
    <t>01437</t>
  </si>
  <si>
    <t>BELUSHI</t>
  </si>
  <si>
    <t>08785</t>
  </si>
  <si>
    <t>HUB CITY</t>
  </si>
  <si>
    <t>14726</t>
  </si>
  <si>
    <t>RAVINE</t>
  </si>
  <si>
    <t>14655</t>
  </si>
  <si>
    <t>RAMBO</t>
  </si>
  <si>
    <t>17891</t>
  </si>
  <si>
    <t>TIMPANI</t>
  </si>
  <si>
    <t>14163</t>
  </si>
  <si>
    <t>PIRATE</t>
  </si>
  <si>
    <t>03709</t>
  </si>
  <si>
    <t>CLUTCH</t>
  </si>
  <si>
    <t>13466</t>
  </si>
  <si>
    <t>PACHAPPA</t>
  </si>
  <si>
    <t>7685</t>
  </si>
  <si>
    <t>06551</t>
  </si>
  <si>
    <t>FLORENCE</t>
  </si>
  <si>
    <t>13969</t>
  </si>
  <si>
    <t>RZYSKI</t>
  </si>
  <si>
    <t>16443</t>
  </si>
  <si>
    <t>SILVERSIDE</t>
  </si>
  <si>
    <t>13543</t>
  </si>
  <si>
    <t>PALACE</t>
  </si>
  <si>
    <t>05188</t>
  </si>
  <si>
    <t>DOLPHIN</t>
  </si>
  <si>
    <t>DOLPHIN P.T.</t>
  </si>
  <si>
    <t>7186</t>
  </si>
  <si>
    <t>13003</t>
  </si>
  <si>
    <t>OBOE</t>
  </si>
  <si>
    <t>00571</t>
  </si>
  <si>
    <t>ANNIKA</t>
  </si>
  <si>
    <t>05061</t>
  </si>
  <si>
    <t>DIAMONDBACK</t>
  </si>
  <si>
    <t>03379</t>
  </si>
  <si>
    <t>CHARLTON</t>
  </si>
  <si>
    <t>02842</t>
  </si>
  <si>
    <t>CANALINO</t>
  </si>
  <si>
    <t>CANALINO P.T.</t>
  </si>
  <si>
    <t>7958</t>
  </si>
  <si>
    <t>05063</t>
  </si>
  <si>
    <t>DIAMANTE</t>
  </si>
  <si>
    <t>10729</t>
  </si>
  <si>
    <t>LOUCKS</t>
  </si>
  <si>
    <t>LOUCKS P.T.</t>
  </si>
  <si>
    <t>7487</t>
  </si>
  <si>
    <t>18631</t>
  </si>
  <si>
    <t>VASQUEZ</t>
  </si>
  <si>
    <t>01243</t>
  </si>
  <si>
    <t>RMV 1243</t>
  </si>
  <si>
    <t>RCHO MSN VIEJO (SDGE)</t>
  </si>
  <si>
    <t>0129</t>
  </si>
  <si>
    <t>16944</t>
  </si>
  <si>
    <t>STARGLOW</t>
  </si>
  <si>
    <t>14461</t>
  </si>
  <si>
    <t>PRUITT</t>
  </si>
  <si>
    <t>PRUITT P.T.</t>
  </si>
  <si>
    <t>7686</t>
  </si>
  <si>
    <t>16003</t>
  </si>
  <si>
    <t>SCIURBA</t>
  </si>
  <si>
    <t>11342</t>
  </si>
  <si>
    <t>MATHIAS</t>
  </si>
  <si>
    <t>03471</t>
  </si>
  <si>
    <t>CHIMAY</t>
  </si>
  <si>
    <t>01841</t>
  </si>
  <si>
    <t>BLUEMOON</t>
  </si>
  <si>
    <t>13883</t>
  </si>
  <si>
    <t>PEDESTRIAN</t>
  </si>
  <si>
    <t>PEDESTRIAN P.T.</t>
  </si>
  <si>
    <t>7687</t>
  </si>
  <si>
    <t>02853</t>
  </si>
  <si>
    <t>HEXNUT</t>
  </si>
  <si>
    <t>14185</t>
  </si>
  <si>
    <t>PLASMA</t>
  </si>
  <si>
    <t>01516</t>
  </si>
  <si>
    <t>BEIJING</t>
  </si>
  <si>
    <t>LAS LOMAS</t>
  </si>
  <si>
    <t>5902</t>
  </si>
  <si>
    <t>00829</t>
  </si>
  <si>
    <t>ATLANTA</t>
  </si>
  <si>
    <t>10687</t>
  </si>
  <si>
    <t>LONDON</t>
  </si>
  <si>
    <t>17982</t>
  </si>
  <si>
    <t>TORINO</t>
  </si>
  <si>
    <t>03002</t>
  </si>
  <si>
    <t>CARPENTER</t>
  </si>
  <si>
    <t>17059</t>
  </si>
  <si>
    <t>STONEWOOD</t>
  </si>
  <si>
    <t>09392</t>
  </si>
  <si>
    <t>JULIUS</t>
  </si>
  <si>
    <t>02674</t>
  </si>
  <si>
    <t>CALGROVE</t>
  </si>
  <si>
    <t>15645</t>
  </si>
  <si>
    <t>SAINTS</t>
  </si>
  <si>
    <t>01039</t>
  </si>
  <si>
    <t>BALLARAT</t>
  </si>
  <si>
    <t>BALLARAT P.T.</t>
  </si>
  <si>
    <t>7051</t>
  </si>
  <si>
    <t>04561</t>
  </si>
  <si>
    <t>CYRUS</t>
  </si>
  <si>
    <t>12775</t>
  </si>
  <si>
    <t>NOOTKA</t>
  </si>
  <si>
    <t>16400</t>
  </si>
  <si>
    <t>SHOTGUN</t>
  </si>
  <si>
    <t>15881</t>
  </si>
  <si>
    <t>SAPPORO</t>
  </si>
  <si>
    <t>01085</t>
  </si>
  <si>
    <t>BARCELONA</t>
  </si>
  <si>
    <t>00176</t>
  </si>
  <si>
    <t>AIDAN</t>
  </si>
  <si>
    <t>06277</t>
  </si>
  <si>
    <t>FANTASTICO</t>
  </si>
  <si>
    <t>17354</t>
  </si>
  <si>
    <t>SURFSIDE</t>
  </si>
  <si>
    <t>18323</t>
  </si>
  <si>
    <t>TWENTY THREE ST</t>
  </si>
  <si>
    <t>TWENTY THREE ST P.T.</t>
  </si>
  <si>
    <t>7843</t>
  </si>
  <si>
    <t>18322</t>
  </si>
  <si>
    <t>TWENTY TWO ST</t>
  </si>
  <si>
    <t>TWENTY TWO ST P.T.</t>
  </si>
  <si>
    <t>7842</t>
  </si>
  <si>
    <t>07266</t>
  </si>
  <si>
    <t>GIRARD</t>
  </si>
  <si>
    <t>09086</t>
  </si>
  <si>
    <t>JACKNORTHROP</t>
  </si>
  <si>
    <t>JACKNORTHROP P.T.</t>
  </si>
  <si>
    <t>7407</t>
  </si>
  <si>
    <t>16578</t>
  </si>
  <si>
    <t>SNAPDRAGON</t>
  </si>
  <si>
    <t>02421</t>
  </si>
  <si>
    <t>BULLPUP</t>
  </si>
  <si>
    <t>MASCOT</t>
  </si>
  <si>
    <t>5375</t>
  </si>
  <si>
    <t>07401</t>
  </si>
  <si>
    <t>GOLDENBEAR</t>
  </si>
  <si>
    <t>18081</t>
  </si>
  <si>
    <t>TRAILBLAZER</t>
  </si>
  <si>
    <t>11166</t>
  </si>
  <si>
    <t>MARAUDER</t>
  </si>
  <si>
    <t>00694</t>
  </si>
  <si>
    <t>ARGONAUT</t>
  </si>
  <si>
    <t>TRITON</t>
  </si>
  <si>
    <t>5095</t>
  </si>
  <si>
    <t>07911</t>
  </si>
  <si>
    <t>HAMMERHEAD</t>
  </si>
  <si>
    <t>16075</t>
  </si>
  <si>
    <t>SEAWOLF</t>
  </si>
  <si>
    <t>17801</t>
  </si>
  <si>
    <t>THRESHER</t>
  </si>
  <si>
    <t>18161</t>
  </si>
  <si>
    <t>TRIPAS</t>
  </si>
  <si>
    <t>00328</t>
  </si>
  <si>
    <t>BULLHEAD</t>
  </si>
  <si>
    <t>03724</t>
  </si>
  <si>
    <t>CAPELIN</t>
  </si>
  <si>
    <t>08825</t>
  </si>
  <si>
    <t>HUMPBACK</t>
  </si>
  <si>
    <t>WHARF</t>
  </si>
  <si>
    <t>8833</t>
  </si>
  <si>
    <t>13220</t>
  </si>
  <si>
    <t>ORCA</t>
  </si>
  <si>
    <t>07567</t>
  </si>
  <si>
    <t>GREAT WHITE</t>
  </si>
  <si>
    <t>STEVEDORE</t>
  </si>
  <si>
    <t>8831</t>
  </si>
  <si>
    <t>07392</t>
  </si>
  <si>
    <t>GOBLIN</t>
  </si>
  <si>
    <t>03782</t>
  </si>
  <si>
    <t>COLGATE</t>
  </si>
  <si>
    <t>12916</t>
  </si>
  <si>
    <t>NURSERY</t>
  </si>
  <si>
    <t>NURSERY P.T.</t>
  </si>
  <si>
    <t>7586</t>
  </si>
  <si>
    <t>18163</t>
  </si>
  <si>
    <t>TRIUMPH</t>
  </si>
  <si>
    <t>00813</t>
  </si>
  <si>
    <t>ASTEROID</t>
  </si>
  <si>
    <t>00869</t>
  </si>
  <si>
    <t>AUTOBODY</t>
  </si>
  <si>
    <t>AUTOBODY P.T.</t>
  </si>
  <si>
    <t>7027</t>
  </si>
  <si>
    <t>06109</t>
  </si>
  <si>
    <t>EUPHRATES</t>
  </si>
  <si>
    <t>16051</t>
  </si>
  <si>
    <t>SEA PONY</t>
  </si>
  <si>
    <t>PIER</t>
  </si>
  <si>
    <t>8830</t>
  </si>
  <si>
    <t>14541</t>
  </si>
  <si>
    <t>PYGMY</t>
  </si>
  <si>
    <t>02022</t>
  </si>
  <si>
    <t>BOTTLENOSE</t>
  </si>
  <si>
    <t>SHIP</t>
  </si>
  <si>
    <t>8832</t>
  </si>
  <si>
    <t>13649</t>
  </si>
  <si>
    <t>PANTROPICAL</t>
  </si>
  <si>
    <t>07457</t>
  </si>
  <si>
    <t>GRACE</t>
  </si>
  <si>
    <t>08211</t>
  </si>
  <si>
    <t>HAVENHURST</t>
  </si>
  <si>
    <t>01204</t>
  </si>
  <si>
    <t>BASSOON</t>
  </si>
  <si>
    <t>19801</t>
  </si>
  <si>
    <t>ZANTAR</t>
  </si>
  <si>
    <t>07448</t>
  </si>
  <si>
    <t>GORGE</t>
  </si>
  <si>
    <t>16717</t>
  </si>
  <si>
    <t>SPACEX</t>
  </si>
  <si>
    <t>SPACEX P.T.</t>
  </si>
  <si>
    <t>7803</t>
  </si>
  <si>
    <t>03165</t>
  </si>
  <si>
    <t>CATERPILLAR</t>
  </si>
  <si>
    <t>08939</t>
  </si>
  <si>
    <t>INTERNATIONAL</t>
  </si>
  <si>
    <t>15874</t>
  </si>
  <si>
    <t>SANTORINI</t>
  </si>
  <si>
    <t>06304</t>
  </si>
  <si>
    <t>FEDERER</t>
  </si>
  <si>
    <t>16358</t>
  </si>
  <si>
    <t>SHIRAZ</t>
  </si>
  <si>
    <t>05147</t>
  </si>
  <si>
    <t>DOGBANE</t>
  </si>
  <si>
    <t>18511</t>
  </si>
  <si>
    <t>VALENTE</t>
  </si>
  <si>
    <t>02966</t>
  </si>
  <si>
    <t>CARMELITA</t>
  </si>
  <si>
    <t>07584</t>
  </si>
  <si>
    <t>GREENHOUSE</t>
  </si>
  <si>
    <t>09227</t>
  </si>
  <si>
    <t>JERUSALEM</t>
  </si>
  <si>
    <t>08795</t>
  </si>
  <si>
    <t>HUCKLEBERRY</t>
  </si>
  <si>
    <t>16227</t>
  </si>
  <si>
    <t>SHADE</t>
  </si>
  <si>
    <t>05208</t>
  </si>
  <si>
    <t>DONNER</t>
  </si>
  <si>
    <t>01851</t>
  </si>
  <si>
    <t>BOBBER</t>
  </si>
  <si>
    <t>15556</t>
  </si>
  <si>
    <t>RUBY</t>
  </si>
  <si>
    <t>16793</t>
  </si>
  <si>
    <t>SPLENDORA</t>
  </si>
  <si>
    <t>08315</t>
  </si>
  <si>
    <t>HENDERSON</t>
  </si>
  <si>
    <t>19838</t>
  </si>
  <si>
    <t>ZODIAC</t>
  </si>
  <si>
    <t>11731</t>
  </si>
  <si>
    <t>RUSS BOYD</t>
  </si>
  <si>
    <t>02848</t>
  </si>
  <si>
    <t>CANCUN</t>
  </si>
  <si>
    <t>18316</t>
  </si>
  <si>
    <t>TURMERIC</t>
  </si>
  <si>
    <t>09104</t>
  </si>
  <si>
    <t>JAGUAR</t>
  </si>
  <si>
    <t>07664</t>
  </si>
  <si>
    <t>GRIDLOCK</t>
  </si>
  <si>
    <t>17862</t>
  </si>
  <si>
    <t>TIGERCAT</t>
  </si>
  <si>
    <t>16497</t>
  </si>
  <si>
    <t>SKYTRAIN</t>
  </si>
  <si>
    <t>17024</t>
  </si>
  <si>
    <t>STIG</t>
  </si>
  <si>
    <t>16611</t>
  </si>
  <si>
    <t>SOHO</t>
  </si>
  <si>
    <t>12084</t>
  </si>
  <si>
    <t>MONEY</t>
  </si>
  <si>
    <t>17945</t>
  </si>
  <si>
    <t>TOLAR</t>
  </si>
  <si>
    <t>07446</t>
  </si>
  <si>
    <t>GORDO</t>
  </si>
  <si>
    <t>08435</t>
  </si>
  <si>
    <t>HILLGREEN</t>
  </si>
  <si>
    <t>HILLGREEN P.T.</t>
  </si>
  <si>
    <t>7385</t>
  </si>
  <si>
    <t>08747</t>
  </si>
  <si>
    <t>HOURGLASS</t>
  </si>
  <si>
    <t>02125</t>
  </si>
  <si>
    <t>BRADSHAW</t>
  </si>
  <si>
    <t>5075</t>
  </si>
  <si>
    <t>12618</t>
  </si>
  <si>
    <t>NESTLE</t>
  </si>
  <si>
    <t>17931</t>
  </si>
  <si>
    <t>TOBLERONE</t>
  </si>
  <si>
    <t>14716</t>
  </si>
  <si>
    <t>RAVENNA</t>
  </si>
  <si>
    <t>05344</t>
  </si>
  <si>
    <t>DRYLANDS</t>
  </si>
  <si>
    <t>00872</t>
  </si>
  <si>
    <t>AVALON</t>
  </si>
  <si>
    <t>17282</t>
  </si>
  <si>
    <t>SUNNYVALE</t>
  </si>
  <si>
    <t>05487</t>
  </si>
  <si>
    <t>EAGLE CREST</t>
  </si>
  <si>
    <t>EAGLE CREST P.T.</t>
  </si>
  <si>
    <t>7224</t>
  </si>
  <si>
    <t>21103</t>
  </si>
  <si>
    <t>WELLHEAD</t>
  </si>
  <si>
    <t>PROCESS</t>
  </si>
  <si>
    <t>8834</t>
  </si>
  <si>
    <t>14707</t>
  </si>
  <si>
    <t>RAPTOR</t>
  </si>
  <si>
    <t>HARPER LAKE</t>
  </si>
  <si>
    <t>8160</t>
  </si>
  <si>
    <t>16719</t>
  </si>
  <si>
    <t>SPADES</t>
  </si>
  <si>
    <t>04175</t>
  </si>
  <si>
    <t>COUNTERFEIT</t>
  </si>
  <si>
    <t>00812</t>
  </si>
  <si>
    <t>ASTON</t>
  </si>
  <si>
    <t>07412</t>
  </si>
  <si>
    <t>GOLDMINER</t>
  </si>
  <si>
    <t>GOLDMINER P.T.</t>
  </si>
  <si>
    <t>7327</t>
  </si>
  <si>
    <t>18117</t>
  </si>
  <si>
    <t>TREATMENT</t>
  </si>
  <si>
    <t>TREATMENT P.T.</t>
  </si>
  <si>
    <t>7827</t>
  </si>
  <si>
    <t>13165</t>
  </si>
  <si>
    <t>OMICRON</t>
  </si>
  <si>
    <t>04502</t>
  </si>
  <si>
    <t>CULVERDALE</t>
  </si>
  <si>
    <t>13301</t>
  </si>
  <si>
    <t>OSLO</t>
  </si>
  <si>
    <t>19384</t>
  </si>
  <si>
    <t>GRHARTMAN</t>
  </si>
  <si>
    <t>14368</t>
  </si>
  <si>
    <t>POSTON</t>
  </si>
  <si>
    <t>POSTON (BIA)</t>
  </si>
  <si>
    <t>4203</t>
  </si>
  <si>
    <t>10682</t>
  </si>
  <si>
    <t>LB NETWORK</t>
  </si>
  <si>
    <t>4442</t>
  </si>
  <si>
    <t>11639</t>
  </si>
  <si>
    <t>MENDOCINO</t>
  </si>
  <si>
    <t>01915</t>
  </si>
  <si>
    <t>BONNEVILLE</t>
  </si>
  <si>
    <t>LAKEVIEW</t>
  </si>
  <si>
    <t>8056</t>
  </si>
  <si>
    <t>07569</t>
  </si>
  <si>
    <t>GREAT SALT</t>
  </si>
  <si>
    <t>09047</t>
  </si>
  <si>
    <t>SOGGY</t>
  </si>
  <si>
    <t>19586</t>
  </si>
  <si>
    <t>WOBEGONE</t>
  </si>
  <si>
    <t>13663</t>
  </si>
  <si>
    <t>PARAGON</t>
  </si>
  <si>
    <t>05148</t>
  </si>
  <si>
    <t>DOG PATCH</t>
  </si>
  <si>
    <t>SAN ONOFRE</t>
  </si>
  <si>
    <t>8055</t>
  </si>
  <si>
    <t>13084</t>
  </si>
  <si>
    <t>OLD MANS</t>
  </si>
  <si>
    <t>16034</t>
  </si>
  <si>
    <t>SEABOARD</t>
  </si>
  <si>
    <t>19701</t>
  </si>
  <si>
    <t>YACHT</t>
  </si>
  <si>
    <t>YACHT P.T.</t>
  </si>
  <si>
    <t>7928</t>
  </si>
  <si>
    <t>02155</t>
  </si>
  <si>
    <t>BRAVES</t>
  </si>
  <si>
    <t>01752</t>
  </si>
  <si>
    <t>BLACKGOLD</t>
  </si>
  <si>
    <t>ASub [calc]</t>
  </si>
  <si>
    <t>ASub [value]</t>
  </si>
  <si>
    <t>SwCtr [calc]</t>
  </si>
  <si>
    <t>SwCtr [value]</t>
  </si>
  <si>
    <t>NotFound</t>
  </si>
  <si>
    <t>BSub_DMS [calc]</t>
  </si>
  <si>
    <t>BSub_Mapping</t>
  </si>
  <si>
    <t>BSub_DMS [value]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</si>
</sst>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4" fillId="0" borderId="0" xfId="0" applyFont="1" applyFill="1" applyAlignment="1">
      <alignment horizontal="left" vertical="top"/>
    </xf>
    <xf numFmtId="0" fontId="5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528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0.5703125" bestFit="1" customWidth="1"/>
    <col min="2" max="2" width="9.7109375" hidden="1" customWidth="1"/>
    <col min="3" max="3" width="7.85546875" bestFit="1" customWidth="1"/>
    <col min="4" max="4" width="24.42578125" bestFit="1" customWidth="1"/>
    <col min="5" max="6" width="24.42578125" style="11" hidden="1" customWidth="1"/>
    <col min="7" max="7" width="9" hidden="1" customWidth="1"/>
    <col min="8" max="8" width="11.85546875" hidden="1" customWidth="1"/>
    <col min="9" max="9" width="7.42578125" hidden="1" customWidth="1"/>
    <col min="10" max="10" width="21.28515625" hidden="1" customWidth="1"/>
    <col min="11" max="11" width="23.85546875" hidden="1" customWidth="1"/>
    <col min="12" max="12" width="17.28515625" bestFit="1" customWidth="1"/>
    <col min="13" max="13" width="23.85546875" bestFit="1" customWidth="1"/>
  </cols>
  <sheetData>
    <row r="1" spans="1:13" x14ac:dyDescent="0.25">
      <c r="A1" s="6" t="s">
        <v>1246</v>
      </c>
      <c r="B1" s="5" t="s">
        <v>1245</v>
      </c>
      <c r="C1" s="5" t="s">
        <v>1248</v>
      </c>
      <c r="D1" s="6" t="s">
        <v>11435</v>
      </c>
      <c r="E1" s="10" t="s">
        <v>11434</v>
      </c>
      <c r="F1" s="10" t="s">
        <v>11436</v>
      </c>
      <c r="G1" s="5" t="s">
        <v>1247</v>
      </c>
      <c r="H1" s="5" t="s">
        <v>1249</v>
      </c>
      <c r="I1" s="5" t="s">
        <v>1250</v>
      </c>
      <c r="J1" s="5" t="s">
        <v>11429</v>
      </c>
      <c r="K1" s="5" t="s">
        <v>11431</v>
      </c>
      <c r="L1" s="6" t="s">
        <v>11430</v>
      </c>
      <c r="M1" s="6" t="s">
        <v>11432</v>
      </c>
    </row>
    <row r="2" spans="1:13" x14ac:dyDescent="0.25">
      <c r="A2" s="7" t="s">
        <v>10502</v>
      </c>
      <c r="B2" s="4" t="s">
        <v>10501</v>
      </c>
      <c r="C2" s="4" t="s">
        <v>1254</v>
      </c>
      <c r="D2" s="7" t="s">
        <v>423</v>
      </c>
      <c r="E2" s="8" t="str">
        <f>IF((COUNTIF(Mapping.BSub_to_DMS.BSub!A:A,Ckt_to_SwCtr!D2))&lt;1,"NotFound",LOOKUP(Ckt_to_SwCtr!D2,Mapping.BSub_to_DMS.BSub!A:A,Mapping.BSub_to_DMS.BSub!C:C))</f>
        <v>HIGHLAND</v>
      </c>
      <c r="F2" s="8" t="s">
        <v>423</v>
      </c>
      <c r="G2" s="4">
        <v>2219808</v>
      </c>
      <c r="H2" s="4" t="s">
        <v>3783</v>
      </c>
      <c r="I2" s="4" t="s">
        <v>1745</v>
      </c>
      <c r="J2" s="4" t="str">
        <f>IF((COUNTIF(BSub_to_SwCtr!A:A,Ckt_to_SwCtr!F2))&lt;1,"NotFound",LOOKUP(Ckt_to_SwCtr!F2,BSub_to_SwCtr!A:A,BSub_to_SwCtr!B:B))</f>
        <v>SAN BERNARDINO</v>
      </c>
      <c r="K2" s="4" t="str">
        <f>IF((COUNTIF(BSub_to_SwCtr!A:A,Ckt_to_SwCtr!F2))&lt;1,"NotFound",LOOKUP(Ckt_to_SwCtr!F2,BSub_to_SwCtr!A:A,BSub_to_SwCtr!C:C))</f>
        <v>Vista Switch Center</v>
      </c>
      <c r="L2" s="7" t="s">
        <v>1142</v>
      </c>
      <c r="M2" s="7" t="s">
        <v>1230</v>
      </c>
    </row>
    <row r="3" spans="1:13" x14ac:dyDescent="0.25">
      <c r="A3" s="7" t="s">
        <v>1337</v>
      </c>
      <c r="B3" s="4" t="s">
        <v>1336</v>
      </c>
      <c r="C3" s="4" t="s">
        <v>1254</v>
      </c>
      <c r="D3" s="7" t="s">
        <v>395</v>
      </c>
      <c r="E3" s="8" t="str">
        <f>IF((COUNTIF(Mapping.BSub_to_DMS.BSub!A:A,Ckt_to_SwCtr!D3))&lt;1,"NotFound",LOOKUP(Ckt_to_SwCtr!D3,Mapping.BSub_to_DMS.BSub!A:A,Mapping.BSub_to_DMS.BSub!C:C))</f>
        <v>GREENING</v>
      </c>
      <c r="F3" s="8" t="s">
        <v>395</v>
      </c>
      <c r="G3" s="4">
        <v>2213198</v>
      </c>
      <c r="H3" s="4" t="s">
        <v>1338</v>
      </c>
      <c r="I3" s="4" t="s">
        <v>1339</v>
      </c>
      <c r="J3" s="4" t="str">
        <f>IF((COUNTIF(BSub_to_SwCtr!A:A,Ckt_to_SwCtr!F3))&lt;1,"NotFound",LOOKUP(Ckt_to_SwCtr!F3,BSub_to_SwCtr!A:A,BSub_to_SwCtr!B:B))</f>
        <v>DEL AMO</v>
      </c>
      <c r="K3" s="4" t="str">
        <f>IF((COUNTIF(BSub_to_SwCtr!A:A,Ckt_to_SwCtr!F3))&lt;1,"NotFound",LOOKUP(Ckt_to_SwCtr!F3,BSub_to_SwCtr!A:A,BSub_to_SwCtr!C:C))</f>
        <v>Lighthipe Switch Center</v>
      </c>
      <c r="L3" s="7" t="s">
        <v>1127</v>
      </c>
      <c r="M3" s="7" t="s">
        <v>1215</v>
      </c>
    </row>
    <row r="4" spans="1:13" x14ac:dyDescent="0.25">
      <c r="A4" s="7" t="s">
        <v>1278</v>
      </c>
      <c r="B4" s="4" t="s">
        <v>1277</v>
      </c>
      <c r="C4" s="4" t="s">
        <v>1254</v>
      </c>
      <c r="D4" s="7" t="s">
        <v>110</v>
      </c>
      <c r="E4" s="8" t="str">
        <f>IF((COUNTIF(Mapping.BSub_to_DMS.BSub!A:A,Ckt_to_SwCtr!D4))&lt;1,"NotFound",LOOKUP(Ckt_to_SwCtr!D4,Mapping.BSub_to_DMS.BSub!A:A,Mapping.BSub_to_DMS.BSub!C:C))</f>
        <v>BLISS</v>
      </c>
      <c r="F4" s="8" t="s">
        <v>110</v>
      </c>
      <c r="G4" s="4">
        <v>2214726</v>
      </c>
      <c r="H4" s="4" t="s">
        <v>1279</v>
      </c>
      <c r="I4" s="4" t="s">
        <v>1273</v>
      </c>
      <c r="J4" s="4" t="str">
        <f>IF((COUNTIF(BSub_to_SwCtr!A:A,Ckt_to_SwCtr!F4))&lt;1,"NotFound",LOOKUP(Ckt_to_SwCtr!F4,BSub_to_SwCtr!A:A,BSub_to_SwCtr!B:B))</f>
        <v>SPRINGVILLE</v>
      </c>
      <c r="K4" s="4" t="str">
        <f>IF((COUNTIF(BSub_to_SwCtr!A:A,Ckt_to_SwCtr!F4))&lt;1,"NotFound",LOOKUP(Ckt_to_SwCtr!F4,BSub_to_SwCtr!A:A,BSub_to_SwCtr!C:C))</f>
        <v>Rector Switch Center</v>
      </c>
      <c r="L4" s="7" t="s">
        <v>111</v>
      </c>
      <c r="M4" s="7" t="s">
        <v>1224</v>
      </c>
    </row>
    <row r="5" spans="1:13" x14ac:dyDescent="0.25">
      <c r="A5" s="7" t="s">
        <v>3311</v>
      </c>
      <c r="B5" s="4" t="s">
        <v>3310</v>
      </c>
      <c r="C5" s="4" t="s">
        <v>1254</v>
      </c>
      <c r="D5" s="7" t="s">
        <v>81</v>
      </c>
      <c r="E5" s="8" t="str">
        <f>IF((COUNTIF(Mapping.BSub_to_DMS.BSub!A:A,Ckt_to_SwCtr!D5))&lt;1,"NotFound",LOOKUP(Ckt_to_SwCtr!D5,Mapping.BSub_to_DMS.BSub!A:A,Mapping.BSub_to_DMS.BSub!C:C))</f>
        <v>ELLIS</v>
      </c>
      <c r="F5" s="8" t="s">
        <v>81</v>
      </c>
      <c r="G5" s="4">
        <v>2218928</v>
      </c>
      <c r="H5" s="4" t="s">
        <v>3312</v>
      </c>
      <c r="I5" s="4" t="s">
        <v>3313</v>
      </c>
      <c r="J5" s="4" t="str">
        <f>IF((COUNTIF(BSub_to_SwCtr!A:A,Ckt_to_SwCtr!F5))&lt;1,"NotFound",LOOKUP(Ckt_to_SwCtr!F5,BSub_to_SwCtr!A:A,BSub_to_SwCtr!B:B))</f>
        <v>ELLIS</v>
      </c>
      <c r="K5" s="4" t="str">
        <f>IF((COUNTIF(BSub_to_SwCtr!A:A,Ckt_to_SwCtr!F5))&lt;1,"NotFound",LOOKUP(Ckt_to_SwCtr!F5,BSub_to_SwCtr!A:A,BSub_to_SwCtr!C:C))</f>
        <v>Orange County Switch Ctr</v>
      </c>
      <c r="L5" s="7" t="s">
        <v>81</v>
      </c>
      <c r="M5" s="7" t="s">
        <v>1223</v>
      </c>
    </row>
    <row r="6" spans="1:13" x14ac:dyDescent="0.25">
      <c r="A6" s="7" t="s">
        <v>1341</v>
      </c>
      <c r="B6" s="4" t="s">
        <v>1340</v>
      </c>
      <c r="C6" s="4" t="s">
        <v>1254</v>
      </c>
      <c r="D6" s="7" t="s">
        <v>125</v>
      </c>
      <c r="E6" s="8" t="str">
        <f>IF((COUNTIF(Mapping.BSub_to_DMS.BSub!A:A,Ckt_to_SwCtr!D6))&lt;1,"NotFound",LOOKUP(Ckt_to_SwCtr!D6,Mapping.BSub_to_DMS.BSub!A:A,Mapping.BSub_to_DMS.BSub!C:C))</f>
        <v>BOVINE</v>
      </c>
      <c r="F6" s="8" t="s">
        <v>125</v>
      </c>
      <c r="G6" s="4">
        <v>2213188</v>
      </c>
      <c r="H6" s="4" t="s">
        <v>1342</v>
      </c>
      <c r="I6" s="4" t="s">
        <v>1339</v>
      </c>
      <c r="J6" s="4" t="str">
        <f>IF((COUNTIF(BSub_to_SwCtr!A:A,Ckt_to_SwCtr!F6))&lt;1,"NotFound",LOOKUP(Ckt_to_SwCtr!F6,BSub_to_SwCtr!A:A,BSub_to_SwCtr!B:B))</f>
        <v>DEL AMO</v>
      </c>
      <c r="K6" s="4" t="str">
        <f>IF((COUNTIF(BSub_to_SwCtr!A:A,Ckt_to_SwCtr!F6))&lt;1,"NotFound",LOOKUP(Ckt_to_SwCtr!F6,BSub_to_SwCtr!A:A,BSub_to_SwCtr!C:C))</f>
        <v>Lighthipe Switch Center</v>
      </c>
      <c r="L6" s="7" t="s">
        <v>1127</v>
      </c>
      <c r="M6" s="7" t="s">
        <v>1215</v>
      </c>
    </row>
    <row r="7" spans="1:13" x14ac:dyDescent="0.25">
      <c r="A7" s="7" t="s">
        <v>3160</v>
      </c>
      <c r="B7" s="4" t="s">
        <v>3159</v>
      </c>
      <c r="C7" s="4" t="s">
        <v>1254</v>
      </c>
      <c r="D7" s="7" t="s">
        <v>246</v>
      </c>
      <c r="E7" s="8" t="str">
        <f>IF((COUNTIF(Mapping.BSub_to_DMS.BSub!A:A,Ckt_to_SwCtr!D7))&lt;1,"NotFound",LOOKUP(Ckt_to_SwCtr!D7,Mapping.BSub_to_DMS.BSub!A:A,Mapping.BSub_to_DMS.BSub!C:C))</f>
        <v>CORTEZ</v>
      </c>
      <c r="F7" s="8" t="s">
        <v>246</v>
      </c>
      <c r="G7" s="4">
        <v>2214504</v>
      </c>
      <c r="H7" s="4" t="s">
        <v>3161</v>
      </c>
      <c r="I7" s="4" t="s">
        <v>3162</v>
      </c>
      <c r="J7" s="4" t="str">
        <f>IF((COUNTIF(BSub_to_SwCtr!A:A,Ckt_to_SwCtr!F7))&lt;1,"NotFound",LOOKUP(Ckt_to_SwCtr!F7,BSub_to_SwCtr!A:A,BSub_to_SwCtr!B:B))</f>
        <v>WALNUT</v>
      </c>
      <c r="K7" s="4" t="str">
        <f>IF((COUNTIF(BSub_to_SwCtr!A:A,Ckt_to_SwCtr!F7))&lt;1,"NotFound",LOOKUP(Ckt_to_SwCtr!F7,BSub_to_SwCtr!A:A,BSub_to_SwCtr!C:C))</f>
        <v>Mira Loma Switch Center</v>
      </c>
      <c r="L7" s="7" t="s">
        <v>77</v>
      </c>
      <c r="M7" s="7" t="s">
        <v>1227</v>
      </c>
    </row>
    <row r="8" spans="1:13" x14ac:dyDescent="0.25">
      <c r="A8" s="7" t="s">
        <v>1385</v>
      </c>
      <c r="B8" s="4" t="s">
        <v>1384</v>
      </c>
      <c r="C8" s="4" t="s">
        <v>1307</v>
      </c>
      <c r="D8" s="7" t="s">
        <v>264</v>
      </c>
      <c r="E8" s="8" t="str">
        <f>IF((COUNTIF(Mapping.BSub_to_DMS.BSub!A:A,Ckt_to_SwCtr!D8))&lt;1,"NotFound",LOOKUP(Ckt_to_SwCtr!D8,Mapping.BSub_to_DMS.BSub!A:A,Mapping.BSub_to_DMS.BSub!C:C))</f>
        <v>CUDAHY</v>
      </c>
      <c r="F8" s="8" t="s">
        <v>264</v>
      </c>
      <c r="G8" s="4">
        <v>2213060</v>
      </c>
      <c r="H8" s="4" t="s">
        <v>1312</v>
      </c>
      <c r="I8" s="4" t="s">
        <v>1313</v>
      </c>
      <c r="J8" s="4" t="str">
        <f>IF((COUNTIF(BSub_to_SwCtr!A:A,Ckt_to_SwCtr!F8))&lt;1,"NotFound",LOOKUP(Ckt_to_SwCtr!F8,BSub_to_SwCtr!A:A,BSub_to_SwCtr!B:B))</f>
        <v>LAGUNA BELL</v>
      </c>
      <c r="K8" s="4" t="str">
        <f>IF((COUNTIF(BSub_to_SwCtr!A:A,Ckt_to_SwCtr!F8))&lt;1,"NotFound",LOOKUP(Ckt_to_SwCtr!F8,BSub_to_SwCtr!A:A,BSub_to_SwCtr!C:C))</f>
        <v>Lighthipe Switch Center</v>
      </c>
      <c r="L8" s="7" t="s">
        <v>1134</v>
      </c>
      <c r="M8" s="7" t="s">
        <v>1215</v>
      </c>
    </row>
    <row r="9" spans="1:13" x14ac:dyDescent="0.25">
      <c r="A9" s="7" t="s">
        <v>10474</v>
      </c>
      <c r="B9" s="4" t="s">
        <v>10473</v>
      </c>
      <c r="C9" s="4" t="s">
        <v>1316</v>
      </c>
      <c r="D9" s="7" t="s">
        <v>861</v>
      </c>
      <c r="E9" s="8" t="str">
        <f>IF((COUNTIF(Mapping.BSub_to_DMS.BSub!A:A,Ckt_to_SwCtr!D9))&lt;1,"NotFound",LOOKUP(Ckt_to_SwCtr!D9,Mapping.BSub_to_DMS.BSub!A:A,Mapping.BSub_to_DMS.BSub!C:C))</f>
        <v>TIEFORT</v>
      </c>
      <c r="F9" s="8" t="s">
        <v>861</v>
      </c>
      <c r="G9" s="4">
        <v>2215834</v>
      </c>
      <c r="H9" s="4" t="s">
        <v>1410</v>
      </c>
      <c r="I9" s="4" t="s">
        <v>1318</v>
      </c>
      <c r="J9" s="4" t="str">
        <f>IF((COUNTIF(BSub_to_SwCtr!A:A,Ckt_to_SwCtr!F9))&lt;1,"NotFound",LOOKUP(Ckt_to_SwCtr!F9,BSub_to_SwCtr!A:A,BSub_to_SwCtr!B:B))</f>
        <v>ELDORADO</v>
      </c>
      <c r="K9" s="4" t="str">
        <f>IF((COUNTIF(BSub_to_SwCtr!A:A,Ckt_to_SwCtr!F9))&lt;1,"NotFound",LOOKUP(Ckt_to_SwCtr!F9,BSub_to_SwCtr!A:A,BSub_to_SwCtr!C:C))</f>
        <v>Eldorado Switch Center</v>
      </c>
      <c r="L9" s="7" t="s">
        <v>67</v>
      </c>
      <c r="M9" s="7" t="s">
        <v>1232</v>
      </c>
    </row>
    <row r="10" spans="1:13" x14ac:dyDescent="0.25">
      <c r="A10" s="7" t="s">
        <v>1400</v>
      </c>
      <c r="B10" s="4" t="s">
        <v>1399</v>
      </c>
      <c r="C10" s="4" t="s">
        <v>1254</v>
      </c>
      <c r="D10" s="7" t="s">
        <v>609</v>
      </c>
      <c r="E10" s="8" t="str">
        <f>IF((COUNTIF(Mapping.BSub_to_DMS.BSub!A:A,Ckt_to_SwCtr!D10))&lt;1,"NotFound",LOOKUP(Ckt_to_SwCtr!D10,Mapping.BSub_to_DMS.BSub!A:A,Mapping.BSub_to_DMS.BSub!C:C))</f>
        <v>NEPTUNE</v>
      </c>
      <c r="F10" s="8" t="s">
        <v>609</v>
      </c>
      <c r="G10" s="4">
        <v>2220082</v>
      </c>
      <c r="H10" s="4" t="s">
        <v>1401</v>
      </c>
      <c r="I10" s="4" t="s">
        <v>1313</v>
      </c>
      <c r="J10" s="4" t="str">
        <f>IF((COUNTIF(BSub_to_SwCtr!A:A,Ckt_to_SwCtr!F10))&lt;1,"NotFound",LOOKUP(Ckt_to_SwCtr!F10,BSub_to_SwCtr!A:A,BSub_to_SwCtr!B:B))</f>
        <v>HINSON</v>
      </c>
      <c r="K10" s="4" t="str">
        <f>IF((COUNTIF(BSub_to_SwCtr!A:A,Ckt_to_SwCtr!F10))&lt;1,"NotFound",LOOKUP(Ckt_to_SwCtr!F10,BSub_to_SwCtr!A:A,BSub_to_SwCtr!C:C))</f>
        <v>Lighthipe Switch Center</v>
      </c>
      <c r="L10" s="7" t="s">
        <v>127</v>
      </c>
      <c r="M10" s="7" t="s">
        <v>1215</v>
      </c>
    </row>
    <row r="11" spans="1:13" x14ac:dyDescent="0.25">
      <c r="A11" s="7" t="s">
        <v>3181</v>
      </c>
      <c r="B11" s="4" t="s">
        <v>3180</v>
      </c>
      <c r="C11" s="4" t="s">
        <v>1254</v>
      </c>
      <c r="D11" s="7" t="s">
        <v>567</v>
      </c>
      <c r="E11" s="8" t="str">
        <f>IF((COUNTIF(Mapping.BSub_to_DMS.BSub!A:A,Ckt_to_SwCtr!D11))&lt;1,"NotFound",LOOKUP(Ckt_to_SwCtr!D11,Mapping.BSub_to_DMS.BSub!A:A,Mapping.BSub_to_DMS.BSub!C:C))</f>
        <v>MILLIKEN</v>
      </c>
      <c r="F11" s="8" t="s">
        <v>567</v>
      </c>
      <c r="G11" s="4">
        <v>2215218</v>
      </c>
      <c r="H11" s="4" t="s">
        <v>3182</v>
      </c>
      <c r="I11" s="4" t="s">
        <v>1256</v>
      </c>
      <c r="J11" s="4" t="str">
        <f>IF((COUNTIF(BSub_to_SwCtr!A:A,Ckt_to_SwCtr!F11))&lt;1,"NotFound",LOOKUP(Ckt_to_SwCtr!F11,BSub_to_SwCtr!A:A,BSub_to_SwCtr!B:B))</f>
        <v>MIRA LOMA</v>
      </c>
      <c r="K11" s="4" t="str">
        <f>IF((COUNTIF(BSub_to_SwCtr!A:A,Ckt_to_SwCtr!F11))&lt;1,"NotFound",LOOKUP(Ckt_to_SwCtr!F11,BSub_to_SwCtr!A:A,BSub_to_SwCtr!C:C))</f>
        <v>Mira Loma Switch Center</v>
      </c>
      <c r="L11" s="7" t="s">
        <v>1136</v>
      </c>
      <c r="M11" s="7" t="s">
        <v>1227</v>
      </c>
    </row>
    <row r="12" spans="1:13" x14ac:dyDescent="0.25">
      <c r="A12" s="7" t="s">
        <v>1295</v>
      </c>
      <c r="B12" s="4" t="s">
        <v>1294</v>
      </c>
      <c r="C12" s="4" t="s">
        <v>1259</v>
      </c>
      <c r="D12" s="7" t="s">
        <v>610</v>
      </c>
      <c r="E12" s="8" t="str">
        <f>IF((COUNTIF(Mapping.BSub_to_DMS.BSub!A:A,Ckt_to_SwCtr!D12))&lt;1,"NotFound",LOOKUP(Ckt_to_SwCtr!D12,Mapping.BSub_to_DMS.BSub!A:A,Mapping.BSub_to_DMS.BSub!C:C))</f>
        <v>NEWBURY</v>
      </c>
      <c r="F12" s="8" t="s">
        <v>610</v>
      </c>
      <c r="G12" s="4">
        <v>2215006</v>
      </c>
      <c r="H12" s="4" t="s">
        <v>1296</v>
      </c>
      <c r="I12" s="4" t="s">
        <v>1290</v>
      </c>
      <c r="J12" s="4" t="str">
        <f>IF((COUNTIF(BSub_to_SwCtr!A:A,Ckt_to_SwCtr!F12))&lt;1,"NotFound",LOOKUP(Ckt_to_SwCtr!F12,BSub_to_SwCtr!A:A,BSub_to_SwCtr!B:B))</f>
        <v>MOORPARK</v>
      </c>
      <c r="K12" s="4" t="str">
        <f>IF((COUNTIF(BSub_to_SwCtr!A:A,Ckt_to_SwCtr!F12))&lt;1,"NotFound",LOOKUP(Ckt_to_SwCtr!F12,BSub_to_SwCtr!A:A,BSub_to_SwCtr!C:C))</f>
        <v>Ventura Switch Center</v>
      </c>
      <c r="L12" s="7" t="s">
        <v>192</v>
      </c>
      <c r="M12" s="7" t="s">
        <v>1233</v>
      </c>
    </row>
    <row r="13" spans="1:13" x14ac:dyDescent="0.25">
      <c r="A13" s="7" t="s">
        <v>3337</v>
      </c>
      <c r="B13" s="4" t="s">
        <v>3336</v>
      </c>
      <c r="C13" s="4" t="s">
        <v>1254</v>
      </c>
      <c r="D13" s="7" t="s">
        <v>553</v>
      </c>
      <c r="E13" s="8" t="str">
        <f>IF((COUNTIF(Mapping.BSub_to_DMS.BSub!A:A,Ckt_to_SwCtr!D13))&lt;1,"NotFound",LOOKUP(Ckt_to_SwCtr!D13,Mapping.BSub_to_DMS.BSub!A:A,Mapping.BSub_to_DMS.BSub!C:C))</f>
        <v>MAYBERRY</v>
      </c>
      <c r="F13" s="8" t="s">
        <v>553</v>
      </c>
      <c r="G13" s="4">
        <v>2215898</v>
      </c>
      <c r="H13" s="4" t="s">
        <v>3339</v>
      </c>
      <c r="I13" s="4" t="s">
        <v>3340</v>
      </c>
      <c r="J13" s="4" t="str">
        <f>IF((COUNTIF(BSub_to_SwCtr!A:A,Ckt_to_SwCtr!F13))&lt;1,"NotFound",LOOKUP(Ckt_to_SwCtr!F13,BSub_to_SwCtr!A:A,BSub_to_SwCtr!B:B))</f>
        <v>VALLEY</v>
      </c>
      <c r="K13" s="4" t="str">
        <f>IF((COUNTIF(BSub_to_SwCtr!A:A,Ckt_to_SwCtr!F13))&lt;1,"NotFound",LOOKUP(Ckt_to_SwCtr!F13,BSub_to_SwCtr!A:A,BSub_to_SwCtr!C:C))</f>
        <v>Valley Switch Center</v>
      </c>
      <c r="L13" s="7" t="s">
        <v>13</v>
      </c>
      <c r="M13" s="7" t="s">
        <v>1237</v>
      </c>
    </row>
    <row r="14" spans="1:13" x14ac:dyDescent="0.25">
      <c r="A14" s="7" t="s">
        <v>1285</v>
      </c>
      <c r="B14" s="4" t="s">
        <v>1284</v>
      </c>
      <c r="C14" s="4" t="s">
        <v>1254</v>
      </c>
      <c r="D14" s="7" t="s">
        <v>691</v>
      </c>
      <c r="E14" s="8" t="str">
        <f>IF((COUNTIF(Mapping.BSub_to_DMS.BSub!A:A,Ckt_to_SwCtr!D14))&lt;1,"NotFound",LOOKUP(Ckt_to_SwCtr!D14,Mapping.BSub_to_DMS.BSub!A:A,Mapping.BSub_to_DMS.BSub!C:C))</f>
        <v>PIXLEY</v>
      </c>
      <c r="F14" s="8" t="s">
        <v>691</v>
      </c>
      <c r="G14" s="4">
        <v>2219454</v>
      </c>
      <c r="H14" s="4" t="s">
        <v>1286</v>
      </c>
      <c r="I14" s="4" t="s">
        <v>1273</v>
      </c>
      <c r="J14" s="4" t="str">
        <f>IF((COUNTIF(BSub_to_SwCtr!A:A,Ckt_to_SwCtr!F14))&lt;1,"NotFound",LOOKUP(Ckt_to_SwCtr!F14,BSub_to_SwCtr!A:A,BSub_to_SwCtr!B:B))</f>
        <v>VESTAL</v>
      </c>
      <c r="K14" s="4" t="str">
        <f>IF((COUNTIF(BSub_to_SwCtr!A:A,Ckt_to_SwCtr!F14))&lt;1,"NotFound",LOOKUP(Ckt_to_SwCtr!F14,BSub_to_SwCtr!A:A,BSub_to_SwCtr!C:C))</f>
        <v>Rector Switch Center</v>
      </c>
      <c r="L14" s="7" t="s">
        <v>104</v>
      </c>
      <c r="M14" s="7" t="s">
        <v>1224</v>
      </c>
    </row>
    <row r="15" spans="1:13" x14ac:dyDescent="0.25">
      <c r="A15" s="7" t="s">
        <v>3390</v>
      </c>
      <c r="B15" s="4" t="s">
        <v>3389</v>
      </c>
      <c r="C15" s="4" t="s">
        <v>1254</v>
      </c>
      <c r="D15" s="7" t="s">
        <v>130</v>
      </c>
      <c r="E15" s="8" t="str">
        <f>IF((COUNTIF(Mapping.BSub_to_DMS.BSub!A:A,Ckt_to_SwCtr!D15))&lt;1,"NotFound",LOOKUP(Ckt_to_SwCtr!D15,Mapping.BSub_to_DMS.BSub!A:A,Mapping.BSub_to_DMS.BSub!C:C))</f>
        <v>BREA</v>
      </c>
      <c r="F15" s="8" t="s">
        <v>130</v>
      </c>
      <c r="G15" s="4">
        <v>2216194</v>
      </c>
      <c r="H15" s="4" t="s">
        <v>3391</v>
      </c>
      <c r="I15" s="4" t="s">
        <v>3392</v>
      </c>
      <c r="J15" s="4" t="str">
        <f>IF((COUNTIF(BSub_to_SwCtr!A:A,Ckt_to_SwCtr!F15))&lt;1,"NotFound",LOOKUP(Ckt_to_SwCtr!F15,BSub_to_SwCtr!A:A,BSub_to_SwCtr!B:B))</f>
        <v>OLINDA</v>
      </c>
      <c r="K15" s="4" t="str">
        <f>IF((COUNTIF(BSub_to_SwCtr!A:A,Ckt_to_SwCtr!F15))&lt;1,"NotFound",LOOKUP(Ckt_to_SwCtr!F15,BSub_to_SwCtr!A:A,BSub_to_SwCtr!C:C))</f>
        <v>Orange County Switch Ctr</v>
      </c>
      <c r="L15" s="7" t="s">
        <v>131</v>
      </c>
      <c r="M15" s="7" t="s">
        <v>1223</v>
      </c>
    </row>
    <row r="16" spans="1:13" x14ac:dyDescent="0.25">
      <c r="A16" s="7" t="s">
        <v>3362</v>
      </c>
      <c r="B16" s="4" t="s">
        <v>3361</v>
      </c>
      <c r="C16" s="4" t="s">
        <v>1254</v>
      </c>
      <c r="D16" s="7" t="s">
        <v>585</v>
      </c>
      <c r="E16" s="8" t="str">
        <f>IF((COUNTIF(Mapping.BSub_to_DMS.BSub!A:A,Ckt_to_SwCtr!D16))&lt;1,"NotFound",LOOKUP(Ckt_to_SwCtr!D16,Mapping.BSub_to_DMS.BSub!A:A,Mapping.BSub_to_DMS.BSub!C:C))</f>
        <v>MORENO</v>
      </c>
      <c r="F16" s="8" t="s">
        <v>585</v>
      </c>
      <c r="G16" s="4">
        <v>2218340</v>
      </c>
      <c r="H16" s="4" t="s">
        <v>3363</v>
      </c>
      <c r="I16" s="4" t="s">
        <v>3340</v>
      </c>
      <c r="J16" s="4" t="str">
        <f>IF((COUNTIF(BSub_to_SwCtr!A:A,Ckt_to_SwCtr!F16))&lt;1,"NotFound",LOOKUP(Ckt_to_SwCtr!F16,BSub_to_SwCtr!A:A,BSub_to_SwCtr!B:B))</f>
        <v>VALLEY</v>
      </c>
      <c r="K16" s="4" t="str">
        <f>IF((COUNTIF(BSub_to_SwCtr!A:A,Ckt_to_SwCtr!F16))&lt;1,"NotFound",LOOKUP(Ckt_to_SwCtr!F16,BSub_to_SwCtr!A:A,BSub_to_SwCtr!C:C))</f>
        <v>Valley Switch Center</v>
      </c>
      <c r="L16" s="7" t="s">
        <v>13</v>
      </c>
      <c r="M16" s="7" t="s">
        <v>1237</v>
      </c>
    </row>
    <row r="17" spans="1:13" x14ac:dyDescent="0.25">
      <c r="A17" s="7" t="s">
        <v>1281</v>
      </c>
      <c r="B17" s="4" t="s">
        <v>1280</v>
      </c>
      <c r="C17" s="4" t="s">
        <v>1254</v>
      </c>
      <c r="D17" s="7" t="s">
        <v>862</v>
      </c>
      <c r="E17" s="8" t="str">
        <f>IF((COUNTIF(Mapping.BSub_to_DMS.BSub!A:A,Ckt_to_SwCtr!D17))&lt;1,"NotFound",LOOKUP(Ckt_to_SwCtr!D17,Mapping.BSub_to_DMS.BSub!A:A,Mapping.BSub_to_DMS.BSub!C:C))</f>
        <v>TIMBERWINE</v>
      </c>
      <c r="F17" s="8" t="s">
        <v>862</v>
      </c>
      <c r="G17" s="4">
        <v>2273234</v>
      </c>
      <c r="H17" s="4" t="s">
        <v>1282</v>
      </c>
      <c r="I17" s="4" t="s">
        <v>1283</v>
      </c>
      <c r="J17" s="4" t="str">
        <f>IF((COUNTIF(BSub_to_SwCtr!A:A,Ckt_to_SwCtr!F17))&lt;1,"NotFound",LOOKUP(Ckt_to_SwCtr!F17,BSub_to_SwCtr!A:A,BSub_to_SwCtr!B:B))</f>
        <v>BIG CREEK SYSTEM</v>
      </c>
      <c r="K17" s="4" t="str">
        <f>IF((COUNTIF(BSub_to_SwCtr!A:A,Ckt_to_SwCtr!F17))&lt;1,"NotFound",LOOKUP(Ckt_to_SwCtr!F17,BSub_to_SwCtr!A:A,BSub_to_SwCtr!C:C))</f>
        <v>Rector Switch Center</v>
      </c>
      <c r="L17" s="7" t="s">
        <v>1124</v>
      </c>
      <c r="M17" s="7" t="s">
        <v>1224</v>
      </c>
    </row>
    <row r="18" spans="1:13" x14ac:dyDescent="0.25">
      <c r="A18" s="7" t="s">
        <v>1292</v>
      </c>
      <c r="B18" s="4" t="s">
        <v>1291</v>
      </c>
      <c r="C18" s="4" t="s">
        <v>1259</v>
      </c>
      <c r="D18" s="7" t="s">
        <v>51</v>
      </c>
      <c r="E18" s="8" t="str">
        <f>IF((COUNTIF(Mapping.BSub_to_DMS.BSub!A:A,Ckt_to_SwCtr!D18))&lt;1,"NotFound",LOOKUP(Ckt_to_SwCtr!D18,Mapping.BSub_to_DMS.BSub!A:A,Mapping.BSub_to_DMS.BSub!C:C))</f>
        <v>GOLETA</v>
      </c>
      <c r="F18" s="8" t="s">
        <v>51</v>
      </c>
      <c r="G18" s="4">
        <v>2214136</v>
      </c>
      <c r="H18" s="4" t="s">
        <v>1293</v>
      </c>
      <c r="I18" s="4" t="s">
        <v>1267</v>
      </c>
      <c r="J18" s="4" t="str">
        <f>IF((COUNTIF(BSub_to_SwCtr!A:A,Ckt_to_SwCtr!F18))&lt;1,"NotFound",LOOKUP(Ckt_to_SwCtr!F18,BSub_to_SwCtr!A:A,BSub_to_SwCtr!B:B))</f>
        <v>GOLETA</v>
      </c>
      <c r="K18" s="4" t="str">
        <f>IF((COUNTIF(BSub_to_SwCtr!A:A,Ckt_to_SwCtr!F18))&lt;1,"NotFound",LOOKUP(Ckt_to_SwCtr!F18,BSub_to_SwCtr!A:A,BSub_to_SwCtr!C:C))</f>
        <v>Ventura Switch Center</v>
      </c>
      <c r="L18" s="7" t="s">
        <v>51</v>
      </c>
      <c r="M18" s="7" t="s">
        <v>1233</v>
      </c>
    </row>
    <row r="19" spans="1:13" x14ac:dyDescent="0.25">
      <c r="A19" s="7" t="s">
        <v>3187</v>
      </c>
      <c r="B19" s="4" t="s">
        <v>3186</v>
      </c>
      <c r="C19" s="4" t="s">
        <v>1307</v>
      </c>
      <c r="D19" s="7" t="s">
        <v>613</v>
      </c>
      <c r="E19" s="8" t="str">
        <f>IF((COUNTIF(Mapping.BSub_to_DMS.BSub!A:A,Ckt_to_SwCtr!D19))&lt;1,"NotFound",LOOKUP(Ckt_to_SwCtr!D19,Mapping.BSub_to_DMS.BSub!A:A,Mapping.BSub_to_DMS.BSub!C:C))</f>
        <v>NEWMARK</v>
      </c>
      <c r="F19" s="8" t="s">
        <v>613</v>
      </c>
      <c r="G19" s="4">
        <v>2212100</v>
      </c>
      <c r="H19" s="4" t="s">
        <v>3189</v>
      </c>
      <c r="I19" s="4" t="s">
        <v>3190</v>
      </c>
      <c r="J19" s="4" t="str">
        <f>IF((COUNTIF(BSub_to_SwCtr!A:A,Ckt_to_SwCtr!F19))&lt;1,"NotFound",LOOKUP(Ckt_to_SwCtr!F19,BSub_to_SwCtr!A:A,BSub_to_SwCtr!B:B))</f>
        <v>MESA</v>
      </c>
      <c r="K19" s="4" t="str">
        <f>IF((COUNTIF(BSub_to_SwCtr!A:A,Ckt_to_SwCtr!F19))&lt;1,"NotFound",LOOKUP(Ckt_to_SwCtr!F19,BSub_to_SwCtr!A:A,BSub_to_SwCtr!C:C))</f>
        <v>Mesa Switch Center</v>
      </c>
      <c r="L19" s="7" t="s">
        <v>17</v>
      </c>
      <c r="M19" s="7" t="s">
        <v>1229</v>
      </c>
    </row>
    <row r="20" spans="1:13" x14ac:dyDescent="0.25">
      <c r="A20" s="7" t="s">
        <v>3409</v>
      </c>
      <c r="B20" s="4" t="s">
        <v>3408</v>
      </c>
      <c r="C20" s="4" t="s">
        <v>1254</v>
      </c>
      <c r="D20" s="7" t="s">
        <v>830</v>
      </c>
      <c r="E20" s="8" t="str">
        <f>IF((COUNTIF(Mapping.BSub_to_DMS.BSub!A:A,Ckt_to_SwCtr!D20))&lt;1,"NotFound",LOOKUP(Ckt_to_SwCtr!D20,Mapping.BSub_to_DMS.BSub!A:A,Mapping.BSub_to_DMS.BSub!C:C))</f>
        <v>SULLIVAN</v>
      </c>
      <c r="F20" s="8" t="s">
        <v>830</v>
      </c>
      <c r="G20" s="4">
        <v>2213338</v>
      </c>
      <c r="H20" s="4" t="s">
        <v>3410</v>
      </c>
      <c r="I20" s="4" t="s">
        <v>3411</v>
      </c>
      <c r="J20" s="4" t="str">
        <f>IF((COUNTIF(BSub_to_SwCtr!A:A,Ckt_to_SwCtr!F20))&lt;1,"NotFound",LOOKUP(Ckt_to_SwCtr!F20,BSub_to_SwCtr!A:A,BSub_to_SwCtr!B:B))</f>
        <v>ELLIS</v>
      </c>
      <c r="K20" s="4" t="str">
        <f>IF((COUNTIF(BSub_to_SwCtr!A:A,Ckt_to_SwCtr!F20))&lt;1,"NotFound",LOOKUP(Ckt_to_SwCtr!F20,BSub_to_SwCtr!A:A,BSub_to_SwCtr!C:C))</f>
        <v>Orange County Switch Ctr</v>
      </c>
      <c r="L20" s="7" t="s">
        <v>81</v>
      </c>
      <c r="M20" s="7" t="s">
        <v>1223</v>
      </c>
    </row>
    <row r="21" spans="1:13" x14ac:dyDescent="0.25">
      <c r="A21" s="7" t="s">
        <v>3199</v>
      </c>
      <c r="B21" s="4" t="s">
        <v>3198</v>
      </c>
      <c r="C21" s="4" t="s">
        <v>1307</v>
      </c>
      <c r="D21" s="7" t="s">
        <v>36</v>
      </c>
      <c r="E21" s="8" t="str">
        <f>IF((COUNTIF(Mapping.BSub_to_DMS.BSub!A:A,Ckt_to_SwCtr!D21))&lt;1,"NotFound",LOOKUP(Ckt_to_SwCtr!D21,Mapping.BSub_to_DMS.BSub!A:A,Mapping.BSub_to_DMS.BSub!C:C))</f>
        <v>ARCADIA</v>
      </c>
      <c r="F21" s="8" t="s">
        <v>36</v>
      </c>
      <c r="G21" s="4">
        <v>2216688</v>
      </c>
      <c r="H21" s="4" t="s">
        <v>3200</v>
      </c>
      <c r="I21" s="4" t="s">
        <v>3201</v>
      </c>
      <c r="J21" s="4" t="str">
        <f>IF((COUNTIF(BSub_to_SwCtr!A:A,Ckt_to_SwCtr!F21))&lt;1,"NotFound",LOOKUP(Ckt_to_SwCtr!F21,BSub_to_SwCtr!A:A,BSub_to_SwCtr!B:B))</f>
        <v>RIO HONDO</v>
      </c>
      <c r="K21" s="4" t="str">
        <f>IF((COUNTIF(BSub_to_SwCtr!A:A,Ckt_to_SwCtr!F21))&lt;1,"NotFound",LOOKUP(Ckt_to_SwCtr!F21,BSub_to_SwCtr!A:A,BSub_to_SwCtr!C:C))</f>
        <v>Mesa Switch Center</v>
      </c>
      <c r="L21" s="7" t="s">
        <v>1141</v>
      </c>
      <c r="M21" s="7" t="s">
        <v>1229</v>
      </c>
    </row>
    <row r="22" spans="1:13" x14ac:dyDescent="0.25">
      <c r="A22" s="7" t="s">
        <v>10336</v>
      </c>
      <c r="B22" s="4" t="s">
        <v>10335</v>
      </c>
      <c r="C22" s="4" t="s">
        <v>1254</v>
      </c>
      <c r="D22" s="7" t="s">
        <v>714</v>
      </c>
      <c r="E22" s="8" t="str">
        <f>IF((COUNTIF(Mapping.BSub_to_DMS.BSub!A:A,Ckt_to_SwCtr!D22))&lt;1,"NotFound",LOOKUP(Ckt_to_SwCtr!D22,Mapping.BSub_to_DMS.BSub!A:A,Mapping.BSub_to_DMS.BSub!C:C))</f>
        <v>RANDALL</v>
      </c>
      <c r="F22" s="8" t="s">
        <v>714</v>
      </c>
      <c r="G22" s="4">
        <v>2215076</v>
      </c>
      <c r="H22" s="4" t="s">
        <v>3752</v>
      </c>
      <c r="I22" s="4" t="s">
        <v>3227</v>
      </c>
      <c r="J22" s="4" t="str">
        <f>IF((COUNTIF(BSub_to_SwCtr!A:A,Ckt_to_SwCtr!F22))&lt;1,"NotFound",LOOKUP(Ckt_to_SwCtr!F22,BSub_to_SwCtr!A:A,BSub_to_SwCtr!B:B))</f>
        <v>ETIWANDA</v>
      </c>
      <c r="K22" s="4" t="str">
        <f>IF((COUNTIF(BSub_to_SwCtr!A:A,Ckt_to_SwCtr!F22))&lt;1,"NotFound",LOOKUP(Ckt_to_SwCtr!F22,BSub_to_SwCtr!A:A,BSub_to_SwCtr!C:C))</f>
        <v>Vista Switch Center</v>
      </c>
      <c r="L22" s="7" t="s">
        <v>11</v>
      </c>
      <c r="M22" s="7" t="s">
        <v>1230</v>
      </c>
    </row>
    <row r="23" spans="1:13" x14ac:dyDescent="0.25">
      <c r="A23" s="7" t="s">
        <v>3418</v>
      </c>
      <c r="B23" s="4" t="s">
        <v>3417</v>
      </c>
      <c r="C23" s="4" t="s">
        <v>1254</v>
      </c>
      <c r="D23" s="7" t="s">
        <v>588</v>
      </c>
      <c r="E23" s="8" t="str">
        <f>IF((COUNTIF(Mapping.BSub_to_DMS.BSub!A:A,Ckt_to_SwCtr!D23))&lt;1,"NotFound",LOOKUP(Ckt_to_SwCtr!D23,Mapping.BSub_to_DMS.BSub!A:A,Mapping.BSub_to_DMS.BSub!C:C))</f>
        <v>MORRO</v>
      </c>
      <c r="F23" s="8" t="s">
        <v>588</v>
      </c>
      <c r="G23" s="4">
        <v>2213296</v>
      </c>
      <c r="H23" s="4" t="s">
        <v>3419</v>
      </c>
      <c r="I23" s="4" t="s">
        <v>3420</v>
      </c>
      <c r="J23" s="4" t="str">
        <f>IF((COUNTIF(BSub_to_SwCtr!A:A,Ckt_to_SwCtr!F23))&lt;1,"NotFound",LOOKUP(Ckt_to_SwCtr!F23,BSub_to_SwCtr!A:A,BSub_to_SwCtr!B:B))</f>
        <v>SANTIAGO</v>
      </c>
      <c r="K23" s="4" t="str">
        <f>IF((COUNTIF(BSub_to_SwCtr!A:A,Ckt_to_SwCtr!F23))&lt;1,"NotFound",LOOKUP(Ckt_to_SwCtr!F23,BSub_to_SwCtr!A:A,BSub_to_SwCtr!C:C))</f>
        <v>Orange County Switch Ctr</v>
      </c>
      <c r="L23" s="7" t="s">
        <v>41</v>
      </c>
      <c r="M23" s="7" t="s">
        <v>1223</v>
      </c>
    </row>
    <row r="24" spans="1:13" x14ac:dyDescent="0.25">
      <c r="A24" s="7" t="s">
        <v>1320</v>
      </c>
      <c r="B24" s="4" t="s">
        <v>1319</v>
      </c>
      <c r="C24" s="4" t="s">
        <v>1254</v>
      </c>
      <c r="D24" s="7" t="s">
        <v>32</v>
      </c>
      <c r="E24" s="8" t="str">
        <f>IF((COUNTIF(Mapping.BSub_to_DMS.BSub!A:A,Ckt_to_SwCtr!D24))&lt;1,"NotFound",LOOKUP(Ckt_to_SwCtr!D24,Mapping.BSub_to_DMS.BSub!A:A,Mapping.BSub_to_DMS.BSub!C:C))</f>
        <v>ANAVERDE</v>
      </c>
      <c r="F24" s="8" t="s">
        <v>32</v>
      </c>
      <c r="G24" s="4">
        <v>2219658</v>
      </c>
      <c r="H24" s="4" t="s">
        <v>1321</v>
      </c>
      <c r="I24" s="4" t="s">
        <v>1322</v>
      </c>
      <c r="J24" s="4" t="str">
        <f>IF((COUNTIF(BSub_to_SwCtr!A:A,Ckt_to_SwCtr!F24))&lt;1,"NotFound",LOOKUP(Ckt_to_SwCtr!F24,BSub_to_SwCtr!A:A,BSub_to_SwCtr!B:B))</f>
        <v>ANTELOPE</v>
      </c>
      <c r="K24" s="4" t="str">
        <f>IF((COUNTIF(BSub_to_SwCtr!A:A,Ckt_to_SwCtr!F24))&lt;1,"NotFound",LOOKUP(Ckt_to_SwCtr!F24,BSub_to_SwCtr!A:A,BSub_to_SwCtr!C:C))</f>
        <v>Vincent Switch Center</v>
      </c>
      <c r="L24" s="7" t="s">
        <v>3</v>
      </c>
      <c r="M24" s="7" t="s">
        <v>1222</v>
      </c>
    </row>
    <row r="25" spans="1:13" x14ac:dyDescent="0.25">
      <c r="A25" s="7" t="s">
        <v>1420</v>
      </c>
      <c r="B25" s="4" t="s">
        <v>1419</v>
      </c>
      <c r="C25" s="4" t="s">
        <v>1307</v>
      </c>
      <c r="D25" s="7" t="s">
        <v>148</v>
      </c>
      <c r="E25" s="8" t="str">
        <f>IF((COUNTIF(Mapping.BSub_to_DMS.BSub!A:A,Ckt_to_SwCtr!D25))&lt;1,"NotFound",LOOKUP(Ckt_to_SwCtr!D25,Mapping.BSub_to_DMS.BSub!A:A,Mapping.BSub_to_DMS.BSub!C:C))</f>
        <v>BULLIS</v>
      </c>
      <c r="F25" s="8" t="s">
        <v>148</v>
      </c>
      <c r="G25" s="4">
        <v>2215368</v>
      </c>
      <c r="H25" s="4" t="s">
        <v>1421</v>
      </c>
      <c r="I25" s="4" t="s">
        <v>1313</v>
      </c>
      <c r="J25" s="4" t="str">
        <f>IF((COUNTIF(BSub_to_SwCtr!A:A,Ckt_to_SwCtr!F25))&lt;1,"NotFound",LOOKUP(Ckt_to_SwCtr!F25,BSub_to_SwCtr!A:A,BSub_to_SwCtr!B:B))</f>
        <v>LIGHTHIPE</v>
      </c>
      <c r="K25" s="4" t="str">
        <f>IF((COUNTIF(BSub_to_SwCtr!A:A,Ckt_to_SwCtr!F25))&lt;1,"NotFound",LOOKUP(Ckt_to_SwCtr!F25,BSub_to_SwCtr!A:A,BSub_to_SwCtr!C:C))</f>
        <v>Lighthipe Switch Center</v>
      </c>
      <c r="L25" s="7" t="s">
        <v>23</v>
      </c>
      <c r="M25" s="7" t="s">
        <v>1215</v>
      </c>
    </row>
    <row r="26" spans="1:13" x14ac:dyDescent="0.25">
      <c r="A26" s="7" t="s">
        <v>1446</v>
      </c>
      <c r="B26" s="4" t="s">
        <v>1445</v>
      </c>
      <c r="C26" s="4" t="s">
        <v>1307</v>
      </c>
      <c r="D26" s="7" t="s">
        <v>833</v>
      </c>
      <c r="E26" s="8" t="str">
        <f>IF((COUNTIF(Mapping.BSub_to_DMS.BSub!A:A,Ckt_to_SwCtr!D26))&lt;1,"NotFound",LOOKUP(Ckt_to_SwCtr!D26,Mapping.BSub_to_DMS.BSub!A:A,Mapping.BSub_to_DMS.BSub!C:C))</f>
        <v>SUNNYSIDE</v>
      </c>
      <c r="F26" s="8" t="s">
        <v>833</v>
      </c>
      <c r="G26" s="4">
        <v>2215432</v>
      </c>
      <c r="H26" s="4" t="s">
        <v>1447</v>
      </c>
      <c r="I26" s="4" t="s">
        <v>1339</v>
      </c>
      <c r="J26" s="4" t="str">
        <f>IF((COUNTIF(BSub_to_SwCtr!A:A,Ckt_to_SwCtr!F26))&lt;1,"NotFound",LOOKUP(Ckt_to_SwCtr!F26,BSub_to_SwCtr!A:A,BSub_to_SwCtr!B:B))</f>
        <v>LIGHTHIPE</v>
      </c>
      <c r="K26" s="4" t="str">
        <f>IF((COUNTIF(BSub_to_SwCtr!A:A,Ckt_to_SwCtr!F26))&lt;1,"NotFound",LOOKUP(Ckt_to_SwCtr!F26,BSub_to_SwCtr!A:A,BSub_to_SwCtr!C:C))</f>
        <v>Lighthipe Switch Center</v>
      </c>
      <c r="L26" s="7" t="s">
        <v>23</v>
      </c>
      <c r="M26" s="7" t="s">
        <v>1215</v>
      </c>
    </row>
    <row r="27" spans="1:13" x14ac:dyDescent="0.25">
      <c r="A27" s="7" t="s">
        <v>1434</v>
      </c>
      <c r="B27" s="4" t="s">
        <v>1433</v>
      </c>
      <c r="C27" s="4" t="s">
        <v>1259</v>
      </c>
      <c r="D27" s="7" t="s">
        <v>940</v>
      </c>
      <c r="E27" s="8" t="str">
        <f>IF((COUNTIF(Mapping.BSub_to_DMS.BSub!A:A,Ckt_to_SwCtr!D27))&lt;1,"NotFound",LOOKUP(Ckt_to_SwCtr!D27,Mapping.BSub_to_DMS.BSub!A:A,Mapping.BSub_to_DMS.BSub!C:C))</f>
        <v>YUKON</v>
      </c>
      <c r="F27" s="8" t="s">
        <v>940</v>
      </c>
      <c r="G27" s="4">
        <v>2212348</v>
      </c>
      <c r="H27" s="4" t="s">
        <v>1435</v>
      </c>
      <c r="I27" s="4" t="s">
        <v>1328</v>
      </c>
      <c r="J27" s="4" t="str">
        <f>IF((COUNTIF(BSub_to_SwCtr!A:A,Ckt_to_SwCtr!F27))&lt;1,"NotFound",LOOKUP(Ckt_to_SwCtr!F27,BSub_to_SwCtr!A:A,BSub_to_SwCtr!B:B))</f>
        <v>LA FRESA</v>
      </c>
      <c r="K27" s="4" t="str">
        <f>IF((COUNTIF(BSub_to_SwCtr!A:A,Ckt_to_SwCtr!F27))&lt;1,"NotFound",LOOKUP(Ckt_to_SwCtr!F27,BSub_to_SwCtr!A:A,BSub_to_SwCtr!C:C))</f>
        <v>El Nido Switch Center</v>
      </c>
      <c r="L27" s="7" t="s">
        <v>1133</v>
      </c>
      <c r="M27" s="7" t="s">
        <v>1231</v>
      </c>
    </row>
    <row r="28" spans="1:13" x14ac:dyDescent="0.25">
      <c r="A28" s="7" t="s">
        <v>1458</v>
      </c>
      <c r="B28" s="4" t="s">
        <v>1457</v>
      </c>
      <c r="C28" s="4" t="s">
        <v>1259</v>
      </c>
      <c r="D28" s="7" t="s">
        <v>898</v>
      </c>
      <c r="E28" s="8" t="str">
        <f>IF((COUNTIF(Mapping.BSub_to_DMS.BSub!A:A,Ckt_to_SwCtr!D28))&lt;1,"NotFound",LOOKUP(Ckt_to_SwCtr!D28,Mapping.BSub_to_DMS.BSub!A:A,Mapping.BSub_to_DMS.BSub!C:C))</f>
        <v>VICTORIA</v>
      </c>
      <c r="F28" s="8" t="s">
        <v>898</v>
      </c>
      <c r="G28" s="4">
        <v>2214608</v>
      </c>
      <c r="H28" s="4" t="s">
        <v>1459</v>
      </c>
      <c r="I28" s="4" t="s">
        <v>1328</v>
      </c>
      <c r="J28" s="4" t="str">
        <f>IF((COUNTIF(BSub_to_SwCtr!A:A,Ckt_to_SwCtr!F28))&lt;1,"NotFound",LOOKUP(Ckt_to_SwCtr!F28,BSub_to_SwCtr!A:A,BSub_to_SwCtr!B:B))</f>
        <v>LA FRESA</v>
      </c>
      <c r="K28" s="4" t="str">
        <f>IF((COUNTIF(BSub_to_SwCtr!A:A,Ckt_to_SwCtr!F28))&lt;1,"NotFound",LOOKUP(Ckt_to_SwCtr!F28,BSub_to_SwCtr!A:A,BSub_to_SwCtr!C:C))</f>
        <v>El Nido Switch Center</v>
      </c>
      <c r="L28" s="7" t="s">
        <v>1133</v>
      </c>
      <c r="M28" s="7" t="s">
        <v>1231</v>
      </c>
    </row>
    <row r="29" spans="1:13" x14ac:dyDescent="0.25">
      <c r="A29" s="7" t="s">
        <v>1330</v>
      </c>
      <c r="B29" s="4" t="s">
        <v>1329</v>
      </c>
      <c r="C29" s="4" t="s">
        <v>1254</v>
      </c>
      <c r="D29" s="7" t="s">
        <v>5</v>
      </c>
      <c r="E29" s="8" t="str">
        <f>IF((COUNTIF(Mapping.BSub_to_DMS.BSub!A:A,Ckt_to_SwCtr!D29))&lt;1,"NotFound",LOOKUP(Ckt_to_SwCtr!D29,Mapping.BSub_to_DMS.BSub!A:A,Mapping.BSub_to_DMS.BSub!C:C))</f>
        <v>VICTOR</v>
      </c>
      <c r="F29" s="8" t="s">
        <v>5</v>
      </c>
      <c r="G29" s="4">
        <v>2220516</v>
      </c>
      <c r="H29" s="4" t="s">
        <v>1331</v>
      </c>
      <c r="I29" s="4" t="s">
        <v>1332</v>
      </c>
      <c r="J29" s="4" t="str">
        <f>IF((COUNTIF(BSub_to_SwCtr!A:A,Ckt_to_SwCtr!F29))&lt;1,"NotFound",LOOKUP(Ckt_to_SwCtr!F29,BSub_to_SwCtr!A:A,BSub_to_SwCtr!B:B))</f>
        <v>VICTOR</v>
      </c>
      <c r="K29" s="4" t="str">
        <f>IF((COUNTIF(BSub_to_SwCtr!A:A,Ckt_to_SwCtr!F29))&lt;1,"NotFound",LOOKUP(Ckt_to_SwCtr!F29,BSub_to_SwCtr!A:A,BSub_to_SwCtr!C:C))</f>
        <v>Lugo Switch Center</v>
      </c>
      <c r="L29" s="7" t="s">
        <v>5</v>
      </c>
      <c r="M29" s="7" t="s">
        <v>1236</v>
      </c>
    </row>
    <row r="30" spans="1:13" x14ac:dyDescent="0.25">
      <c r="A30" s="7" t="s">
        <v>3209</v>
      </c>
      <c r="B30" s="4" t="s">
        <v>3208</v>
      </c>
      <c r="C30" s="4" t="s">
        <v>1254</v>
      </c>
      <c r="D30" s="7" t="s">
        <v>208</v>
      </c>
      <c r="E30" s="8" t="str">
        <f>IF((COUNTIF(Mapping.BSub_to_DMS.BSub!A:A,Ckt_to_SwCtr!D30))&lt;1,"NotFound",LOOKUP(Ckt_to_SwCtr!D30,Mapping.BSub_to_DMS.BSub!A:A,Mapping.BSub_to_DMS.BSub!C:C))</f>
        <v>CHASE</v>
      </c>
      <c r="F30" s="8" t="s">
        <v>208</v>
      </c>
      <c r="G30" s="4">
        <v>2213010</v>
      </c>
      <c r="H30" s="4" t="s">
        <v>1255</v>
      </c>
      <c r="I30" s="4" t="s">
        <v>1256</v>
      </c>
      <c r="J30" s="4" t="str">
        <f>IF((COUNTIF(BSub_to_SwCtr!A:A,Ckt_to_SwCtr!F30))&lt;1,"NotFound",LOOKUP(Ckt_to_SwCtr!F30,BSub_to_SwCtr!A:A,BSub_to_SwCtr!B:B))</f>
        <v>MIRA LOMA</v>
      </c>
      <c r="K30" s="4" t="str">
        <f>IF((COUNTIF(BSub_to_SwCtr!A:A,Ckt_to_SwCtr!F30))&lt;1,"NotFound",LOOKUP(Ckt_to_SwCtr!F30,BSub_to_SwCtr!A:A,BSub_to_SwCtr!C:C))</f>
        <v>Mira Loma Switch Center</v>
      </c>
      <c r="L30" s="7" t="s">
        <v>1136</v>
      </c>
      <c r="M30" s="7" t="s">
        <v>1227</v>
      </c>
    </row>
    <row r="31" spans="1:13" x14ac:dyDescent="0.25">
      <c r="A31" s="7" t="s">
        <v>1477</v>
      </c>
      <c r="B31" s="4" t="s">
        <v>1476</v>
      </c>
      <c r="C31" s="4" t="s">
        <v>1254</v>
      </c>
      <c r="D31" s="7" t="s">
        <v>685</v>
      </c>
      <c r="E31" s="8" t="str">
        <f>IF((COUNTIF(Mapping.BSub_to_DMS.BSub!A:A,Ckt_to_SwCtr!D31))&lt;1,"NotFound",LOOKUP(Ckt_to_SwCtr!D31,Mapping.BSub_to_DMS.BSub!A:A,Mapping.BSub_to_DMS.BSub!C:C))</f>
        <v>PICO</v>
      </c>
      <c r="F31" s="8" t="s">
        <v>685</v>
      </c>
      <c r="G31" s="4">
        <v>2219974</v>
      </c>
      <c r="H31" s="4" t="s">
        <v>1478</v>
      </c>
      <c r="I31" s="4" t="s">
        <v>1339</v>
      </c>
      <c r="J31" s="4" t="str">
        <f>IF((COUNTIF(BSub_to_SwCtr!A:A,Ckt_to_SwCtr!F31))&lt;1,"NotFound",LOOKUP(Ckt_to_SwCtr!F31,BSub_to_SwCtr!A:A,BSub_to_SwCtr!B:B))</f>
        <v>HINSON</v>
      </c>
      <c r="K31" s="4" t="str">
        <f>IF((COUNTIF(BSub_to_SwCtr!A:A,Ckt_to_SwCtr!F31))&lt;1,"NotFound",LOOKUP(Ckt_to_SwCtr!F31,BSub_to_SwCtr!A:A,BSub_to_SwCtr!C:C))</f>
        <v>Lighthipe Switch Center</v>
      </c>
      <c r="L31" s="7" t="s">
        <v>127</v>
      </c>
      <c r="M31" s="7" t="s">
        <v>1215</v>
      </c>
    </row>
    <row r="32" spans="1:13" x14ac:dyDescent="0.25">
      <c r="A32" s="7" t="s">
        <v>3217</v>
      </c>
      <c r="B32" s="4" t="s">
        <v>3216</v>
      </c>
      <c r="C32" s="4" t="s">
        <v>1259</v>
      </c>
      <c r="D32" s="7" t="s">
        <v>613</v>
      </c>
      <c r="E32" s="8" t="str">
        <f>IF((COUNTIF(Mapping.BSub_to_DMS.BSub!A:A,Ckt_to_SwCtr!D32))&lt;1,"NotFound",LOOKUP(Ckt_to_SwCtr!D32,Mapping.BSub_to_DMS.BSub!A:A,Mapping.BSub_to_DMS.BSub!C:C))</f>
        <v>NEWMARK</v>
      </c>
      <c r="F32" s="8" t="s">
        <v>613</v>
      </c>
      <c r="G32" s="4">
        <v>2214416</v>
      </c>
      <c r="H32" s="4" t="s">
        <v>3189</v>
      </c>
      <c r="I32" s="4" t="s">
        <v>3190</v>
      </c>
      <c r="J32" s="4" t="str">
        <f>IF((COUNTIF(BSub_to_SwCtr!A:A,Ckt_to_SwCtr!F32))&lt;1,"NotFound",LOOKUP(Ckt_to_SwCtr!F32,BSub_to_SwCtr!A:A,BSub_to_SwCtr!B:B))</f>
        <v>MESA</v>
      </c>
      <c r="K32" s="4" t="str">
        <f>IF((COUNTIF(BSub_to_SwCtr!A:A,Ckt_to_SwCtr!F32))&lt;1,"NotFound",LOOKUP(Ckt_to_SwCtr!F32,BSub_to_SwCtr!A:A,BSub_to_SwCtr!C:C))</f>
        <v>Mesa Switch Center</v>
      </c>
      <c r="L32" s="7" t="s">
        <v>17</v>
      </c>
      <c r="M32" s="7" t="s">
        <v>1229</v>
      </c>
    </row>
    <row r="33" spans="1:13" x14ac:dyDescent="0.25">
      <c r="A33" s="7" t="s">
        <v>1376</v>
      </c>
      <c r="B33" s="4" t="s">
        <v>1375</v>
      </c>
      <c r="C33" s="4" t="s">
        <v>1259</v>
      </c>
      <c r="D33" s="7" t="s">
        <v>163</v>
      </c>
      <c r="E33" s="8" t="str">
        <f>IF((COUNTIF(Mapping.BSub_to_DMS.BSub!A:A,Ckt_to_SwCtr!D33))&lt;1,"NotFound",LOOKUP(Ckt_to_SwCtr!D33,Mapping.BSub_to_DMS.BSub!A:A,Mapping.BSub_to_DMS.BSub!C:C))</f>
        <v>CAMARILLO</v>
      </c>
      <c r="F33" s="8" t="s">
        <v>163</v>
      </c>
      <c r="G33" s="4">
        <v>2219612</v>
      </c>
      <c r="H33" s="4" t="s">
        <v>1377</v>
      </c>
      <c r="I33" s="4" t="s">
        <v>1378</v>
      </c>
      <c r="J33" s="4" t="str">
        <f>IF((COUNTIF(BSub_to_SwCtr!A:A,Ckt_to_SwCtr!F33))&lt;1,"NotFound",LOOKUP(Ckt_to_SwCtr!F33,BSub_to_SwCtr!A:A,BSub_to_SwCtr!B:B))</f>
        <v>SANTA CLARA</v>
      </c>
      <c r="K33" s="4" t="str">
        <f>IF((COUNTIF(BSub_to_SwCtr!A:A,Ckt_to_SwCtr!F33))&lt;1,"NotFound",LOOKUP(Ckt_to_SwCtr!F33,BSub_to_SwCtr!A:A,BSub_to_SwCtr!C:C))</f>
        <v>Ventura Switch Center</v>
      </c>
      <c r="L33" s="7" t="s">
        <v>1143</v>
      </c>
      <c r="M33" s="7" t="s">
        <v>1233</v>
      </c>
    </row>
    <row r="34" spans="1:13" x14ac:dyDescent="0.25">
      <c r="A34" s="7" t="s">
        <v>1499</v>
      </c>
      <c r="B34" s="4" t="s">
        <v>1498</v>
      </c>
      <c r="C34" s="4" t="s">
        <v>1307</v>
      </c>
      <c r="D34" s="7" t="s">
        <v>493</v>
      </c>
      <c r="E34" s="8" t="str">
        <f>IF((COUNTIF(Mapping.BSub_to_DMS.BSub!A:A,Ckt_to_SwCtr!D34))&lt;1,"NotFound",LOOKUP(Ckt_to_SwCtr!D34,Mapping.BSub_to_DMS.BSub!A:A,Mapping.BSub_to_DMS.BSub!C:C))</f>
        <v>LARDER</v>
      </c>
      <c r="F34" s="8" t="s">
        <v>493</v>
      </c>
      <c r="G34" s="4">
        <v>2213118</v>
      </c>
      <c r="H34" s="4" t="s">
        <v>1500</v>
      </c>
      <c r="I34" s="4" t="s">
        <v>1339</v>
      </c>
      <c r="J34" s="4" t="str">
        <f>IF((COUNTIF(BSub_to_SwCtr!A:A,Ckt_to_SwCtr!F34))&lt;1,"NotFound",LOOKUP(Ckt_to_SwCtr!F34,BSub_to_SwCtr!A:A,BSub_to_SwCtr!B:B))</f>
        <v>HINSON</v>
      </c>
      <c r="K34" s="4" t="str">
        <f>IF((COUNTIF(BSub_to_SwCtr!A:A,Ckt_to_SwCtr!F34))&lt;1,"NotFound",LOOKUP(Ckt_to_SwCtr!F34,BSub_to_SwCtr!A:A,BSub_to_SwCtr!C:C))</f>
        <v>Lighthipe Switch Center</v>
      </c>
      <c r="L34" s="7" t="s">
        <v>127</v>
      </c>
      <c r="M34" s="7" t="s">
        <v>1215</v>
      </c>
    </row>
    <row r="35" spans="1:13" x14ac:dyDescent="0.25">
      <c r="A35" s="7" t="s">
        <v>7112</v>
      </c>
      <c r="B35" s="4" t="s">
        <v>7111</v>
      </c>
      <c r="C35" s="4" t="s">
        <v>1254</v>
      </c>
      <c r="D35" s="7" t="s">
        <v>4</v>
      </c>
      <c r="E35" s="8" t="str">
        <f>IF((COUNTIF(Mapping.BSub_to_DMS.BSub!A:A,Ckt_to_SwCtr!D35))&lt;1,"NotFound",LOOKUP(Ckt_to_SwCtr!D35,Mapping.BSub_to_DMS.BSub!A:A,Mapping.BSub_to_DMS.BSub!C:C))</f>
        <v>AFG</v>
      </c>
      <c r="F35" s="8" t="s">
        <v>4</v>
      </c>
      <c r="G35" s="4">
        <v>2220800</v>
      </c>
      <c r="H35" s="4" t="s">
        <v>7113</v>
      </c>
      <c r="I35" s="4" t="s">
        <v>1332</v>
      </c>
      <c r="J35" s="4" t="str">
        <f>IF((COUNTIF(BSub_to_SwCtr!A:A,Ckt_to_SwCtr!F35))&lt;1,"NotFound",LOOKUP(Ckt_to_SwCtr!F35,BSub_to_SwCtr!A:A,BSub_to_SwCtr!B:B))</f>
        <v>VICTOR</v>
      </c>
      <c r="K35" s="4" t="str">
        <f>IF((COUNTIF(BSub_to_SwCtr!A:A,Ckt_to_SwCtr!F35))&lt;1,"NotFound",LOOKUP(Ckt_to_SwCtr!F35,BSub_to_SwCtr!A:A,BSub_to_SwCtr!C:C))</f>
        <v>Lugo Switch Center</v>
      </c>
      <c r="L35" s="7" t="s">
        <v>5</v>
      </c>
      <c r="M35" s="7" t="s">
        <v>1236</v>
      </c>
    </row>
    <row r="36" spans="1:13" x14ac:dyDescent="0.25">
      <c r="A36" s="7" t="s">
        <v>1512</v>
      </c>
      <c r="B36" s="4" t="s">
        <v>1511</v>
      </c>
      <c r="C36" s="4" t="s">
        <v>1254</v>
      </c>
      <c r="D36" s="7" t="s">
        <v>211</v>
      </c>
      <c r="E36" s="8" t="str">
        <f>IF((COUNTIF(Mapping.BSub_to_DMS.BSub!A:A,Ckt_to_SwCtr!D36))&lt;1,"NotFound",LOOKUP(Ckt_to_SwCtr!D36,Mapping.BSub_to_DMS.BSub!A:A,Mapping.BSub_to_DMS.BSub!C:C))</f>
        <v>CHERRY</v>
      </c>
      <c r="F36" s="8" t="s">
        <v>211</v>
      </c>
      <c r="G36" s="4">
        <v>2217778</v>
      </c>
      <c r="H36" s="4" t="s">
        <v>1513</v>
      </c>
      <c r="I36" s="4" t="s">
        <v>1339</v>
      </c>
      <c r="J36" s="4" t="str">
        <f>IF((COUNTIF(BSub_to_SwCtr!A:A,Ckt_to_SwCtr!F36))&lt;1,"NotFound",LOOKUP(Ckt_to_SwCtr!F36,BSub_to_SwCtr!A:A,BSub_to_SwCtr!B:B))</f>
        <v>HINSON</v>
      </c>
      <c r="K36" s="4" t="str">
        <f>IF((COUNTIF(BSub_to_SwCtr!A:A,Ckt_to_SwCtr!F36))&lt;1,"NotFound",LOOKUP(Ckt_to_SwCtr!F36,BSub_to_SwCtr!A:A,BSub_to_SwCtr!C:C))</f>
        <v>Lighthipe Switch Center</v>
      </c>
      <c r="L36" s="7" t="s">
        <v>127</v>
      </c>
      <c r="M36" s="7" t="s">
        <v>1215</v>
      </c>
    </row>
    <row r="37" spans="1:13" x14ac:dyDescent="0.25">
      <c r="A37" s="7" t="s">
        <v>3225</v>
      </c>
      <c r="B37" s="4" t="s">
        <v>3224</v>
      </c>
      <c r="C37" s="4" t="s">
        <v>1254</v>
      </c>
      <c r="D37" s="7" t="s">
        <v>929</v>
      </c>
      <c r="E37" s="8" t="str">
        <f>IF((COUNTIF(Mapping.BSub_to_DMS.BSub!A:A,Ckt_to_SwCtr!D37))&lt;1,"NotFound",LOOKUP(Ckt_to_SwCtr!D37,Mapping.BSub_to_DMS.BSub!A:A,Mapping.BSub_to_DMS.BSub!C:C))</f>
        <v>WIMBLEDON</v>
      </c>
      <c r="F37" s="8" t="s">
        <v>929</v>
      </c>
      <c r="G37" s="4">
        <v>2215220</v>
      </c>
      <c r="H37" s="4" t="s">
        <v>3226</v>
      </c>
      <c r="I37" s="4" t="s">
        <v>3227</v>
      </c>
      <c r="J37" s="4" t="str">
        <f>IF((COUNTIF(BSub_to_SwCtr!A:A,Ckt_to_SwCtr!F37))&lt;1,"NotFound",LOOKUP(Ckt_to_SwCtr!F37,BSub_to_SwCtr!A:A,BSub_to_SwCtr!B:B))</f>
        <v>ETIWANDA</v>
      </c>
      <c r="K37" s="4" t="str">
        <f>IF((COUNTIF(BSub_to_SwCtr!A:A,Ckt_to_SwCtr!F37))&lt;1,"NotFound",LOOKUP(Ckt_to_SwCtr!F37,BSub_to_SwCtr!A:A,BSub_to_SwCtr!C:C))</f>
        <v>Vista Switch Center</v>
      </c>
      <c r="L37" s="7" t="s">
        <v>11</v>
      </c>
      <c r="M37" s="7" t="s">
        <v>1230</v>
      </c>
    </row>
    <row r="38" spans="1:13" x14ac:dyDescent="0.25">
      <c r="A38" s="7" t="s">
        <v>3464</v>
      </c>
      <c r="B38" s="4" t="s">
        <v>3463</v>
      </c>
      <c r="C38" s="4" t="s">
        <v>1254</v>
      </c>
      <c r="D38" s="7" t="s">
        <v>588</v>
      </c>
      <c r="E38" s="8" t="str">
        <f>IF((COUNTIF(Mapping.BSub_to_DMS.BSub!A:A,Ckt_to_SwCtr!D38))&lt;1,"NotFound",LOOKUP(Ckt_to_SwCtr!D38,Mapping.BSub_to_DMS.BSub!A:A,Mapping.BSub_to_DMS.BSub!C:C))</f>
        <v>MORRO</v>
      </c>
      <c r="F38" s="8" t="s">
        <v>588</v>
      </c>
      <c r="G38" s="4">
        <v>2213296</v>
      </c>
      <c r="H38" s="4" t="s">
        <v>3419</v>
      </c>
      <c r="I38" s="4" t="s">
        <v>3420</v>
      </c>
      <c r="J38" s="4" t="str">
        <f>IF((COUNTIF(BSub_to_SwCtr!A:A,Ckt_to_SwCtr!F38))&lt;1,"NotFound",LOOKUP(Ckt_to_SwCtr!F38,BSub_to_SwCtr!A:A,BSub_to_SwCtr!B:B))</f>
        <v>SANTIAGO</v>
      </c>
      <c r="K38" s="4" t="str">
        <f>IF((COUNTIF(BSub_to_SwCtr!A:A,Ckt_to_SwCtr!F38))&lt;1,"NotFound",LOOKUP(Ckt_to_SwCtr!F38,BSub_to_SwCtr!A:A,BSub_to_SwCtr!C:C))</f>
        <v>Orange County Switch Ctr</v>
      </c>
      <c r="L38" s="7" t="s">
        <v>41</v>
      </c>
      <c r="M38" s="7" t="s">
        <v>1223</v>
      </c>
    </row>
    <row r="39" spans="1:13" x14ac:dyDescent="0.25">
      <c r="A39" s="7" t="s">
        <v>10422</v>
      </c>
      <c r="B39" s="4" t="s">
        <v>10421</v>
      </c>
      <c r="C39" s="4" t="s">
        <v>1254</v>
      </c>
      <c r="D39" s="7" t="s">
        <v>841</v>
      </c>
      <c r="E39" s="8" t="str">
        <f>IF((COUNTIF(Mapping.BSub_to_DMS.BSub!A:A,Ckt_to_SwCtr!D39))&lt;1,"NotFound",LOOKUP(Ckt_to_SwCtr!D39,Mapping.BSub_to_DMS.BSub!A:A,Mapping.BSub_to_DMS.BSub!C:C))</f>
        <v>TAMARISK</v>
      </c>
      <c r="F39" s="8" t="s">
        <v>841</v>
      </c>
      <c r="G39" s="4">
        <v>2218266</v>
      </c>
      <c r="H39" s="4" t="s">
        <v>3510</v>
      </c>
      <c r="I39" s="4" t="s">
        <v>3215</v>
      </c>
      <c r="J39" s="4" t="str">
        <f>IF((COUNTIF(BSub_to_SwCtr!A:A,Ckt_to_SwCtr!F39))&lt;1,"NotFound",LOOKUP(Ckt_to_SwCtr!F39,BSub_to_SwCtr!A:A,BSub_to_SwCtr!B:B))</f>
        <v>DEVERS</v>
      </c>
      <c r="K39" s="4" t="str">
        <f>IF((COUNTIF(BSub_to_SwCtr!A:A,Ckt_to_SwCtr!F39))&lt;1,"NotFound",LOOKUP(Ckt_to_SwCtr!F39,BSub_to_SwCtr!A:A,BSub_to_SwCtr!C:C))</f>
        <v>Devers Switch Center</v>
      </c>
      <c r="L39" s="7" t="s">
        <v>31</v>
      </c>
      <c r="M39" s="7" t="s">
        <v>1225</v>
      </c>
    </row>
    <row r="40" spans="1:13" x14ac:dyDescent="0.25">
      <c r="A40" s="7" t="s">
        <v>3500</v>
      </c>
      <c r="B40" s="4" t="s">
        <v>3499</v>
      </c>
      <c r="C40" s="4" t="s">
        <v>1254</v>
      </c>
      <c r="D40" s="7" t="s">
        <v>378</v>
      </c>
      <c r="E40" s="8" t="str">
        <f>IF((COUNTIF(Mapping.BSub_to_DMS.BSub!A:A,Ckt_to_SwCtr!D40))&lt;1,"NotFound",LOOKUP(Ckt_to_SwCtr!D40,Mapping.BSub_to_DMS.BSub!A:A,Mapping.BSub_to_DMS.BSub!C:C))</f>
        <v>GISLER</v>
      </c>
      <c r="F40" s="8" t="s">
        <v>378</v>
      </c>
      <c r="G40" s="4">
        <v>2220234</v>
      </c>
      <c r="H40" s="4" t="s">
        <v>3501</v>
      </c>
      <c r="I40" s="4" t="s">
        <v>3313</v>
      </c>
      <c r="J40" s="4" t="str">
        <f>IF((COUNTIF(BSub_to_SwCtr!A:A,Ckt_to_SwCtr!F40))&lt;1,"NotFound",LOOKUP(Ckt_to_SwCtr!F40,BSub_to_SwCtr!A:A,BSub_to_SwCtr!B:B))</f>
        <v>ELLIS</v>
      </c>
      <c r="K40" s="4" t="str">
        <f>IF((COUNTIF(BSub_to_SwCtr!A:A,Ckt_to_SwCtr!F40))&lt;1,"NotFound",LOOKUP(Ckt_to_SwCtr!F40,BSub_to_SwCtr!A:A,BSub_to_SwCtr!C:C))</f>
        <v>Orange County Switch Ctr</v>
      </c>
      <c r="L40" s="7" t="s">
        <v>81</v>
      </c>
      <c r="M40" s="7" t="s">
        <v>1223</v>
      </c>
    </row>
    <row r="41" spans="1:13" x14ac:dyDescent="0.25">
      <c r="A41" s="7" t="s">
        <v>1515</v>
      </c>
      <c r="B41" s="4" t="s">
        <v>1514</v>
      </c>
      <c r="C41" s="4" t="s">
        <v>1307</v>
      </c>
      <c r="D41" s="7" t="s">
        <v>148</v>
      </c>
      <c r="E41" s="8" t="str">
        <f>IF((COUNTIF(Mapping.BSub_to_DMS.BSub!A:A,Ckt_to_SwCtr!D41))&lt;1,"NotFound",LOOKUP(Ckt_to_SwCtr!D41,Mapping.BSub_to_DMS.BSub!A:A,Mapping.BSub_to_DMS.BSub!C:C))</f>
        <v>BULLIS</v>
      </c>
      <c r="F41" s="8" t="s">
        <v>148</v>
      </c>
      <c r="G41" s="4">
        <v>2215368</v>
      </c>
      <c r="H41" s="4" t="s">
        <v>1421</v>
      </c>
      <c r="I41" s="4" t="s">
        <v>1313</v>
      </c>
      <c r="J41" s="4" t="str">
        <f>IF((COUNTIF(BSub_to_SwCtr!A:A,Ckt_to_SwCtr!F41))&lt;1,"NotFound",LOOKUP(Ckt_to_SwCtr!F41,BSub_to_SwCtr!A:A,BSub_to_SwCtr!B:B))</f>
        <v>LIGHTHIPE</v>
      </c>
      <c r="K41" s="4" t="str">
        <f>IF((COUNTIF(BSub_to_SwCtr!A:A,Ckt_to_SwCtr!F41))&lt;1,"NotFound",LOOKUP(Ckt_to_SwCtr!F41,BSub_to_SwCtr!A:A,BSub_to_SwCtr!C:C))</f>
        <v>Lighthipe Switch Center</v>
      </c>
      <c r="L41" s="7" t="s">
        <v>23</v>
      </c>
      <c r="M41" s="7" t="s">
        <v>1215</v>
      </c>
    </row>
    <row r="42" spans="1:13" x14ac:dyDescent="0.25">
      <c r="A42" s="7" t="s">
        <v>1348</v>
      </c>
      <c r="B42" s="4" t="s">
        <v>1347</v>
      </c>
      <c r="C42" s="4" t="s">
        <v>1307</v>
      </c>
      <c r="D42" s="7" t="s">
        <v>1349</v>
      </c>
      <c r="E42" s="8" t="str">
        <f>IF((COUNTIF(Mapping.BSub_to_DMS.BSub!A:A,Ckt_to_SwCtr!D42))&lt;1,"NotFound",LOOKUP(Ckt_to_SwCtr!D42,Mapping.BSub_to_DMS.BSub!A:A,Mapping.BSub_to_DMS.BSub!C:C))</f>
        <v>RUSH_CREEK</v>
      </c>
      <c r="F42" s="8" t="s">
        <v>751</v>
      </c>
      <c r="G42" s="4">
        <v>2273994</v>
      </c>
      <c r="H42" s="4" t="s">
        <v>1350</v>
      </c>
      <c r="I42" s="4" t="s">
        <v>1351</v>
      </c>
      <c r="J42" s="4" t="str">
        <f>IF((COUNTIF(BSub_to_SwCtr!A:A,Ckt_to_SwCtr!F42))&lt;1,"NotFound",LOOKUP(Ckt_to_SwCtr!F42,BSub_to_SwCtr!A:A,BSub_to_SwCtr!B:B))</f>
        <v>INYO SCE</v>
      </c>
      <c r="K42" s="4" t="str">
        <f>IF((COUNTIF(BSub_to_SwCtr!A:A,Ckt_to_SwCtr!F42))&lt;1,"NotFound",LOOKUP(Ckt_to_SwCtr!F42,BSub_to_SwCtr!A:A,BSub_to_SwCtr!C:C))</f>
        <v>Control Switch Center</v>
      </c>
      <c r="L42" s="7" t="s">
        <v>1131</v>
      </c>
      <c r="M42" s="7" t="s">
        <v>1235</v>
      </c>
    </row>
    <row r="43" spans="1:13" x14ac:dyDescent="0.25">
      <c r="A43" s="7" t="s">
        <v>1517</v>
      </c>
      <c r="B43" s="4" t="s">
        <v>1516</v>
      </c>
      <c r="C43" s="4" t="s">
        <v>1259</v>
      </c>
      <c r="D43" s="7" t="s">
        <v>1134</v>
      </c>
      <c r="E43" s="8" t="str">
        <f>IF((COUNTIF(Mapping.BSub_to_DMS.BSub!A:A,Ckt_to_SwCtr!D43))&lt;1,"NotFound",LOOKUP(Ckt_to_SwCtr!D43,Mapping.BSub_to_DMS.BSub!A:A,Mapping.BSub_to_DMS.BSub!C:C))</f>
        <v>LAGUNA_BELL</v>
      </c>
      <c r="F43" s="8" t="s">
        <v>69</v>
      </c>
      <c r="G43" s="4">
        <v>2216554</v>
      </c>
      <c r="H43" s="4" t="s">
        <v>1518</v>
      </c>
      <c r="I43" s="4" t="s">
        <v>1313</v>
      </c>
      <c r="J43" s="4" t="str">
        <f>IF((COUNTIF(BSub_to_SwCtr!A:A,Ckt_to_SwCtr!F43))&lt;1,"NotFound",LOOKUP(Ckt_to_SwCtr!F43,BSub_to_SwCtr!A:A,BSub_to_SwCtr!B:B))</f>
        <v>LAGUNA BELL</v>
      </c>
      <c r="K43" s="4" t="str">
        <f>IF((COUNTIF(BSub_to_SwCtr!A:A,Ckt_to_SwCtr!F43))&lt;1,"NotFound",LOOKUP(Ckt_to_SwCtr!F43,BSub_to_SwCtr!A:A,BSub_to_SwCtr!C:C))</f>
        <v>Lighthipe Switch Center</v>
      </c>
      <c r="L43" s="7" t="s">
        <v>1134</v>
      </c>
      <c r="M43" s="7" t="s">
        <v>1215</v>
      </c>
    </row>
    <row r="44" spans="1:13" x14ac:dyDescent="0.25">
      <c r="A44" s="7" t="s">
        <v>3512</v>
      </c>
      <c r="B44" s="4" t="s">
        <v>3511</v>
      </c>
      <c r="C44" s="4" t="s">
        <v>1254</v>
      </c>
      <c r="D44" s="7" t="s">
        <v>419</v>
      </c>
      <c r="E44" s="8" t="str">
        <f>IF((COUNTIF(Mapping.BSub_to_DMS.BSub!A:A,Ckt_to_SwCtr!D44))&lt;1,"NotFound",LOOKUP(Ckt_to_SwCtr!D44,Mapping.BSub_to_DMS.BSub!A:A,Mapping.BSub_to_DMS.BSub!C:C))</f>
        <v>HEMET</v>
      </c>
      <c r="F44" s="8" t="s">
        <v>419</v>
      </c>
      <c r="G44" s="4">
        <v>2220650</v>
      </c>
      <c r="H44" s="4" t="s">
        <v>3513</v>
      </c>
      <c r="I44" s="4" t="s">
        <v>3340</v>
      </c>
      <c r="J44" s="4" t="str">
        <f>IF((COUNTIF(BSub_to_SwCtr!A:A,Ckt_to_SwCtr!F44))&lt;1,"NotFound",LOOKUP(Ckt_to_SwCtr!F44,BSub_to_SwCtr!A:A,BSub_to_SwCtr!B:B))</f>
        <v>VALLEY</v>
      </c>
      <c r="K44" s="4" t="str">
        <f>IF((COUNTIF(BSub_to_SwCtr!A:A,Ckt_to_SwCtr!F44))&lt;1,"NotFound",LOOKUP(Ckt_to_SwCtr!F44,BSub_to_SwCtr!A:A,BSub_to_SwCtr!C:C))</f>
        <v>Valley Switch Center</v>
      </c>
      <c r="L44" s="7" t="s">
        <v>13</v>
      </c>
      <c r="M44" s="7" t="s">
        <v>1237</v>
      </c>
    </row>
    <row r="45" spans="1:13" x14ac:dyDescent="0.25">
      <c r="A45" s="7" t="s">
        <v>3233</v>
      </c>
      <c r="B45" s="4" t="s">
        <v>3232</v>
      </c>
      <c r="C45" s="4" t="s">
        <v>1254</v>
      </c>
      <c r="D45" s="7" t="s">
        <v>6</v>
      </c>
      <c r="E45" s="8" t="str">
        <f>IF((COUNTIF(Mapping.BSub_to_DMS.BSub!A:A,Ckt_to_SwCtr!D45))&lt;1,"NotFound",LOOKUP(Ckt_to_SwCtr!D45,Mapping.BSub_to_DMS.BSub!A:A,Mapping.BSub_to_DMS.BSub!C:C))</f>
        <v>AHA P.T.</v>
      </c>
      <c r="F45" s="8" t="s">
        <v>6</v>
      </c>
      <c r="G45" s="4">
        <v>2121478</v>
      </c>
      <c r="H45" s="4" t="s">
        <v>3234</v>
      </c>
      <c r="I45" s="4" t="s">
        <v>3235</v>
      </c>
      <c r="J45" s="4" t="str">
        <f>IF((COUNTIF(BSub_to_SwCtr!A:A,Ckt_to_SwCtr!F45))&lt;1,"NotFound",LOOKUP(Ckt_to_SwCtr!F45,BSub_to_SwCtr!A:A,BSub_to_SwCtr!B:B))</f>
        <v>BLYTHE WALC</v>
      </c>
      <c r="K45" s="4" t="str">
        <f>IF((COUNTIF(BSub_to_SwCtr!A:A,Ckt_to_SwCtr!F45))&lt;1,"NotFound",LOOKUP(Ckt_to_SwCtr!F45,BSub_to_SwCtr!A:A,BSub_to_SwCtr!C:C))</f>
        <v>Devers Switch Center</v>
      </c>
      <c r="L45" s="7" t="s">
        <v>1126</v>
      </c>
      <c r="M45" s="7" t="s">
        <v>1225</v>
      </c>
    </row>
    <row r="46" spans="1:13" x14ac:dyDescent="0.25">
      <c r="A46" s="7" t="s">
        <v>1531</v>
      </c>
      <c r="B46" s="4" t="s">
        <v>1530</v>
      </c>
      <c r="C46" s="4" t="s">
        <v>1254</v>
      </c>
      <c r="D46" s="7" t="s">
        <v>685</v>
      </c>
      <c r="E46" s="8" t="str">
        <f>IF((COUNTIF(Mapping.BSub_to_DMS.BSub!A:A,Ckt_to_SwCtr!D46))&lt;1,"NotFound",LOOKUP(Ckt_to_SwCtr!D46,Mapping.BSub_to_DMS.BSub!A:A,Mapping.BSub_to_DMS.BSub!C:C))</f>
        <v>PICO</v>
      </c>
      <c r="F46" s="8" t="s">
        <v>685</v>
      </c>
      <c r="G46" s="4">
        <v>2219974</v>
      </c>
      <c r="H46" s="4" t="s">
        <v>1478</v>
      </c>
      <c r="I46" s="4" t="s">
        <v>1339</v>
      </c>
      <c r="J46" s="4" t="str">
        <f>IF((COUNTIF(BSub_to_SwCtr!A:A,Ckt_to_SwCtr!F46))&lt;1,"NotFound",LOOKUP(Ckt_to_SwCtr!F46,BSub_to_SwCtr!A:A,BSub_to_SwCtr!B:B))</f>
        <v>HINSON</v>
      </c>
      <c r="K46" s="4" t="str">
        <f>IF((COUNTIF(BSub_to_SwCtr!A:A,Ckt_to_SwCtr!F46))&lt;1,"NotFound",LOOKUP(Ckt_to_SwCtr!F46,BSub_to_SwCtr!A:A,BSub_to_SwCtr!C:C))</f>
        <v>Lighthipe Switch Center</v>
      </c>
      <c r="L46" s="7" t="s">
        <v>127</v>
      </c>
      <c r="M46" s="7" t="s">
        <v>1215</v>
      </c>
    </row>
    <row r="47" spans="1:13" x14ac:dyDescent="0.25">
      <c r="A47" s="7" t="s">
        <v>11176</v>
      </c>
      <c r="B47" s="4" t="s">
        <v>11175</v>
      </c>
      <c r="C47" s="4" t="s">
        <v>1254</v>
      </c>
      <c r="D47" s="7" t="s">
        <v>156</v>
      </c>
      <c r="E47" s="8" t="str">
        <f>IF((COUNTIF(Mapping.BSub_to_DMS.BSub!A:A,Ckt_to_SwCtr!D47))&lt;1,"NotFound",LOOKUP(Ckt_to_SwCtr!D47,Mapping.BSub_to_DMS.BSub!A:A,Mapping.BSub_to_DMS.BSub!C:C))</f>
        <v>CAJALCO</v>
      </c>
      <c r="F47" s="8" t="s">
        <v>156</v>
      </c>
      <c r="G47" s="4">
        <v>2213616</v>
      </c>
      <c r="H47" s="4" t="s">
        <v>3700</v>
      </c>
      <c r="I47" s="4" t="s">
        <v>3340</v>
      </c>
      <c r="J47" s="4" t="str">
        <f>IF((COUNTIF(BSub_to_SwCtr!A:A,Ckt_to_SwCtr!F47))&lt;1,"NotFound",LOOKUP(Ckt_to_SwCtr!F47,BSub_to_SwCtr!A:A,BSub_to_SwCtr!B:B))</f>
        <v>VALLEY</v>
      </c>
      <c r="K47" s="4" t="str">
        <f>IF((COUNTIF(BSub_to_SwCtr!A:A,Ckt_to_SwCtr!F47))&lt;1,"NotFound",LOOKUP(Ckt_to_SwCtr!F47,BSub_to_SwCtr!A:A,BSub_to_SwCtr!C:C))</f>
        <v>Valley Switch Center</v>
      </c>
      <c r="L47" s="7" t="s">
        <v>13</v>
      </c>
      <c r="M47" s="7" t="s">
        <v>1237</v>
      </c>
    </row>
    <row r="48" spans="1:13" x14ac:dyDescent="0.25">
      <c r="A48" s="7" t="s">
        <v>1539</v>
      </c>
      <c r="B48" s="4" t="s">
        <v>1538</v>
      </c>
      <c r="C48" s="4" t="s">
        <v>1254</v>
      </c>
      <c r="D48" s="7" t="s">
        <v>571</v>
      </c>
      <c r="E48" s="8" t="str">
        <f>IF((COUNTIF(Mapping.BSub_to_DMS.BSub!A:A,Ckt_to_SwCtr!D48))&lt;1,"NotFound",LOOKUP(Ckt_to_SwCtr!D48,Mapping.BSub_to_DMS.BSub!A:A,Mapping.BSub_to_DMS.BSub!C:C))</f>
        <v>MOBILOIL</v>
      </c>
      <c r="F48" s="8" t="s">
        <v>571</v>
      </c>
      <c r="G48" s="4">
        <v>2212312</v>
      </c>
      <c r="H48" s="4" t="s">
        <v>1391</v>
      </c>
      <c r="I48" s="4" t="s">
        <v>1328</v>
      </c>
      <c r="J48" s="4" t="str">
        <f>IF((COUNTIF(BSub_to_SwCtr!A:A,Ckt_to_SwCtr!F48))&lt;1,"NotFound",LOOKUP(Ckt_to_SwCtr!F48,BSub_to_SwCtr!A:A,BSub_to_SwCtr!B:B))</f>
        <v>LA FRESA</v>
      </c>
      <c r="K48" s="4" t="str">
        <f>IF((COUNTIF(BSub_to_SwCtr!A:A,Ckt_to_SwCtr!F48))&lt;1,"NotFound",LOOKUP(Ckt_to_SwCtr!F48,BSub_to_SwCtr!A:A,BSub_to_SwCtr!C:C))</f>
        <v>El Nido Switch Center</v>
      </c>
      <c r="L48" s="7" t="s">
        <v>1133</v>
      </c>
      <c r="M48" s="7" t="s">
        <v>1231</v>
      </c>
    </row>
    <row r="49" spans="1:13" x14ac:dyDescent="0.25">
      <c r="A49" s="7" t="s">
        <v>1353</v>
      </c>
      <c r="B49" s="4" t="s">
        <v>1352</v>
      </c>
      <c r="C49" s="4" t="s">
        <v>1254</v>
      </c>
      <c r="D49" s="7" t="s">
        <v>418</v>
      </c>
      <c r="E49" s="8" t="str">
        <f>IF((COUNTIF(Mapping.BSub_to_DMS.BSub!A:A,Ckt_to_SwCtr!D49))&lt;1,"NotFound",LOOKUP(Ckt_to_SwCtr!D49,Mapping.BSub_to_DMS.BSub!A:A,Mapping.BSub_to_DMS.BSub!C:C))</f>
        <v>HELIJET</v>
      </c>
      <c r="F49" s="8" t="s">
        <v>418</v>
      </c>
      <c r="G49" s="4">
        <v>2217412</v>
      </c>
      <c r="H49" s="4" t="s">
        <v>1354</v>
      </c>
      <c r="I49" s="4" t="s">
        <v>1322</v>
      </c>
      <c r="J49" s="4" t="str">
        <f>IF((COUNTIF(BSub_to_SwCtr!A:A,Ckt_to_SwCtr!F49))&lt;1,"NotFound",LOOKUP(Ckt_to_SwCtr!F49,BSub_to_SwCtr!A:A,BSub_to_SwCtr!B:B))</f>
        <v>ANTELOPE</v>
      </c>
      <c r="K49" s="4" t="str">
        <f>IF((COUNTIF(BSub_to_SwCtr!A:A,Ckt_to_SwCtr!F49))&lt;1,"NotFound",LOOKUP(Ckt_to_SwCtr!F49,BSub_to_SwCtr!A:A,BSub_to_SwCtr!C:C))</f>
        <v>Vincent Switch Center</v>
      </c>
      <c r="L49" s="7" t="s">
        <v>3</v>
      </c>
      <c r="M49" s="7" t="s">
        <v>1222</v>
      </c>
    </row>
    <row r="50" spans="1:13" x14ac:dyDescent="0.25">
      <c r="A50" s="7" t="s">
        <v>1541</v>
      </c>
      <c r="B50" s="4" t="s">
        <v>1540</v>
      </c>
      <c r="C50" s="4" t="s">
        <v>1259</v>
      </c>
      <c r="D50" s="7" t="s">
        <v>548</v>
      </c>
      <c r="E50" s="8" t="str">
        <f>IF((COUNTIF(Mapping.BSub_to_DMS.BSub!A:A,Ckt_to_SwCtr!D50))&lt;1,"NotFound",LOOKUP(Ckt_to_SwCtr!D50,Mapping.BSub_to_DMS.BSub!A:A,Mapping.BSub_to_DMS.BSub!C:C))</f>
        <v>MARINE</v>
      </c>
      <c r="F50" s="8" t="s">
        <v>548</v>
      </c>
      <c r="G50" s="4">
        <v>2219240</v>
      </c>
      <c r="H50" s="4" t="s">
        <v>1542</v>
      </c>
      <c r="I50" s="4" t="s">
        <v>1309</v>
      </c>
      <c r="J50" s="4" t="str">
        <f>IF((COUNTIF(BSub_to_SwCtr!A:A,Ckt_to_SwCtr!F50))&lt;1,"NotFound",LOOKUP(Ckt_to_SwCtr!F50,BSub_to_SwCtr!A:A,BSub_to_SwCtr!B:B))</f>
        <v>LA CIENEGA</v>
      </c>
      <c r="K50" s="4" t="str">
        <f>IF((COUNTIF(BSub_to_SwCtr!A:A,Ckt_to_SwCtr!F50))&lt;1,"NotFound",LOOKUP(Ckt_to_SwCtr!F50,BSub_to_SwCtr!A:A,BSub_to_SwCtr!C:C))</f>
        <v>El Nido Switch Center</v>
      </c>
      <c r="L50" s="7" t="s">
        <v>1132</v>
      </c>
      <c r="M50" s="7" t="s">
        <v>1231</v>
      </c>
    </row>
    <row r="51" spans="1:13" x14ac:dyDescent="0.25">
      <c r="A51" s="7" t="s">
        <v>1360</v>
      </c>
      <c r="B51" s="4" t="s">
        <v>1359</v>
      </c>
      <c r="C51" s="4" t="s">
        <v>1254</v>
      </c>
      <c r="D51" s="7" t="s">
        <v>490</v>
      </c>
      <c r="E51" s="8" t="str">
        <f>IF((COUNTIF(Mapping.BSub_to_DMS.BSub!A:A,Ckt_to_SwCtr!D51))&lt;1,"NotFound",LOOKUP(Ckt_to_SwCtr!D51,Mapping.BSub_to_DMS.BSub!A:A,Mapping.BSub_to_DMS.BSub!C:C))</f>
        <v>LANCASTER</v>
      </c>
      <c r="F51" s="8" t="s">
        <v>490</v>
      </c>
      <c r="G51" s="4">
        <v>2212660</v>
      </c>
      <c r="H51" s="4" t="s">
        <v>1361</v>
      </c>
      <c r="I51" s="4" t="s">
        <v>1322</v>
      </c>
      <c r="J51" s="4" t="str">
        <f>IF((COUNTIF(BSub_to_SwCtr!A:A,Ckt_to_SwCtr!F51))&lt;1,"NotFound",LOOKUP(Ckt_to_SwCtr!F51,BSub_to_SwCtr!A:A,BSub_to_SwCtr!B:B))</f>
        <v>ANTELOPE</v>
      </c>
      <c r="K51" s="4" t="str">
        <f>IF((COUNTIF(BSub_to_SwCtr!A:A,Ckt_to_SwCtr!F51))&lt;1,"NotFound",LOOKUP(Ckt_to_SwCtr!F51,BSub_to_SwCtr!A:A,BSub_to_SwCtr!C:C))</f>
        <v>Vincent Switch Center</v>
      </c>
      <c r="L51" s="7" t="s">
        <v>3</v>
      </c>
      <c r="M51" s="7" t="s">
        <v>1222</v>
      </c>
    </row>
    <row r="52" spans="1:13" x14ac:dyDescent="0.25">
      <c r="A52" s="7" t="s">
        <v>3528</v>
      </c>
      <c r="B52" s="4" t="s">
        <v>3527</v>
      </c>
      <c r="C52" s="4" t="s">
        <v>1254</v>
      </c>
      <c r="D52" s="7" t="s">
        <v>124</v>
      </c>
      <c r="E52" s="8" t="str">
        <f>IF((COUNTIF(Mapping.BSub_to_DMS.BSub!A:A,Ckt_to_SwCtr!D52))&lt;1,"NotFound",LOOKUP(Ckt_to_SwCtr!D52,Mapping.BSub_to_DMS.BSub!A:A,Mapping.BSub_to_DMS.BSub!C:C))</f>
        <v>BORREGO</v>
      </c>
      <c r="F52" s="8" t="s">
        <v>124</v>
      </c>
      <c r="G52" s="4">
        <v>2213386</v>
      </c>
      <c r="H52" s="4" t="s">
        <v>3529</v>
      </c>
      <c r="I52" s="4" t="s">
        <v>3420</v>
      </c>
      <c r="J52" s="4" t="str">
        <f>IF((COUNTIF(BSub_to_SwCtr!A:A,Ckt_to_SwCtr!F52))&lt;1,"NotFound",LOOKUP(Ckt_to_SwCtr!F52,BSub_to_SwCtr!A:A,BSub_to_SwCtr!B:B))</f>
        <v>SANTIAGO</v>
      </c>
      <c r="K52" s="4" t="str">
        <f>IF((COUNTIF(BSub_to_SwCtr!A:A,Ckt_to_SwCtr!F52))&lt;1,"NotFound",LOOKUP(Ckt_to_SwCtr!F52,BSub_to_SwCtr!A:A,BSub_to_SwCtr!C:C))</f>
        <v>Orange County Switch Ctr</v>
      </c>
      <c r="L52" s="7" t="s">
        <v>41</v>
      </c>
      <c r="M52" s="7" t="s">
        <v>1223</v>
      </c>
    </row>
    <row r="53" spans="1:13" x14ac:dyDescent="0.25">
      <c r="A53" s="7" t="s">
        <v>3535</v>
      </c>
      <c r="B53" s="4" t="s">
        <v>3534</v>
      </c>
      <c r="C53" s="4" t="s">
        <v>1254</v>
      </c>
      <c r="D53" s="7" t="s">
        <v>589</v>
      </c>
      <c r="E53" s="8" t="str">
        <f>IF((COUNTIF(Mapping.BSub_to_DMS.BSub!A:A,Ckt_to_SwCtr!D53))&lt;1,"NotFound",LOOKUP(Ckt_to_SwCtr!D53,Mapping.BSub_to_DMS.BSub!A:A,Mapping.BSub_to_DMS.BSub!C:C))</f>
        <v>MOULTON</v>
      </c>
      <c r="F53" s="8" t="s">
        <v>589</v>
      </c>
      <c r="G53" s="4">
        <v>2215582</v>
      </c>
      <c r="H53" s="4" t="s">
        <v>3536</v>
      </c>
      <c r="I53" s="4" t="s">
        <v>3420</v>
      </c>
      <c r="J53" s="4" t="str">
        <f>IF((COUNTIF(BSub_to_SwCtr!A:A,Ckt_to_SwCtr!F53))&lt;1,"NotFound",LOOKUP(Ckt_to_SwCtr!F53,BSub_to_SwCtr!A:A,BSub_to_SwCtr!B:B))</f>
        <v>SANTIAGO</v>
      </c>
      <c r="K53" s="4" t="str">
        <f>IF((COUNTIF(BSub_to_SwCtr!A:A,Ckt_to_SwCtr!F53))&lt;1,"NotFound",LOOKUP(Ckt_to_SwCtr!F53,BSub_to_SwCtr!A:A,BSub_to_SwCtr!C:C))</f>
        <v>Orange County Switch Ctr</v>
      </c>
      <c r="L53" s="7" t="s">
        <v>41</v>
      </c>
      <c r="M53" s="7" t="s">
        <v>1223</v>
      </c>
    </row>
    <row r="54" spans="1:13" x14ac:dyDescent="0.25">
      <c r="A54" s="7" t="s">
        <v>3561</v>
      </c>
      <c r="B54" s="4" t="s">
        <v>3560</v>
      </c>
      <c r="C54" s="4" t="s">
        <v>1254</v>
      </c>
      <c r="D54" s="7" t="s">
        <v>872</v>
      </c>
      <c r="E54" s="8" t="str">
        <f>IF((COUNTIF(Mapping.BSub_to_DMS.BSub!A:A,Ckt_to_SwCtr!D54))&lt;1,"NotFound",LOOKUP(Ckt_to_SwCtr!D54,Mapping.BSub_to_DMS.BSub!A:A,Mapping.BSub_to_DMS.BSub!C:C))</f>
        <v>TRASK</v>
      </c>
      <c r="F54" s="8" t="s">
        <v>872</v>
      </c>
      <c r="G54" s="4">
        <v>2213412</v>
      </c>
      <c r="H54" s="4" t="s">
        <v>3562</v>
      </c>
      <c r="I54" s="4" t="s">
        <v>3411</v>
      </c>
      <c r="J54" s="4" t="str">
        <f>IF((COUNTIF(BSub_to_SwCtr!A:A,Ckt_to_SwCtr!F54))&lt;1,"NotFound",LOOKUP(Ckt_to_SwCtr!F54,BSub_to_SwCtr!A:A,BSub_to_SwCtr!B:B))</f>
        <v>BARRE</v>
      </c>
      <c r="K54" s="4" t="str">
        <f>IF((COUNTIF(BSub_to_SwCtr!A:A,Ckt_to_SwCtr!F54))&lt;1,"NotFound",LOOKUP(Ckt_to_SwCtr!F54,BSub_to_SwCtr!A:A,BSub_to_SwCtr!C:C))</f>
        <v>Orange County Switch Ctr</v>
      </c>
      <c r="L54" s="7" t="s">
        <v>72</v>
      </c>
      <c r="M54" s="7" t="s">
        <v>1223</v>
      </c>
    </row>
    <row r="55" spans="1:13" x14ac:dyDescent="0.25">
      <c r="A55" s="7" t="s">
        <v>3247</v>
      </c>
      <c r="B55" s="4" t="s">
        <v>3246</v>
      </c>
      <c r="C55" s="4" t="s">
        <v>1254</v>
      </c>
      <c r="D55" s="7" t="s">
        <v>721</v>
      </c>
      <c r="E55" s="8" t="str">
        <f>IF((COUNTIF(Mapping.BSub_to_DMS.BSub!A:A,Ckt_to_SwCtr!D55))&lt;1,"NotFound",LOOKUP(Ckt_to_SwCtr!D55,Mapping.BSub_to_DMS.BSub!A:A,Mapping.BSub_to_DMS.BSub!C:C))</f>
        <v>REDLANDS</v>
      </c>
      <c r="F55" s="8" t="s">
        <v>721</v>
      </c>
      <c r="G55" s="4">
        <v>2215146</v>
      </c>
      <c r="H55" s="4" t="s">
        <v>3248</v>
      </c>
      <c r="I55" s="4" t="s">
        <v>1745</v>
      </c>
      <c r="J55" s="4" t="str">
        <f>IF((COUNTIF(BSub_to_SwCtr!A:A,Ckt_to_SwCtr!F55))&lt;1,"NotFound",LOOKUP(Ckt_to_SwCtr!F55,BSub_to_SwCtr!A:A,BSub_to_SwCtr!B:B))</f>
        <v>SAN BERNARDINO</v>
      </c>
      <c r="K55" s="4" t="str">
        <f>IF((COUNTIF(BSub_to_SwCtr!A:A,Ckt_to_SwCtr!F55))&lt;1,"NotFound",LOOKUP(Ckt_to_SwCtr!F55,BSub_to_SwCtr!A:A,BSub_to_SwCtr!C:C))</f>
        <v>Vista Switch Center</v>
      </c>
      <c r="L55" s="7" t="s">
        <v>1142</v>
      </c>
      <c r="M55" s="7" t="s">
        <v>1230</v>
      </c>
    </row>
    <row r="56" spans="1:13" x14ac:dyDescent="0.25">
      <c r="A56" s="7" t="s">
        <v>1373</v>
      </c>
      <c r="B56" s="4" t="s">
        <v>1372</v>
      </c>
      <c r="C56" s="4" t="s">
        <v>1307</v>
      </c>
      <c r="D56" s="7" t="s">
        <v>575</v>
      </c>
      <c r="E56" s="8" t="str">
        <f>IF((COUNTIF(Mapping.BSub_to_DMS.BSub!A:A,Ckt_to_SwCtr!D56))&lt;1,"NotFound",LOOKUP(Ckt_to_SwCtr!D56,Mapping.BSub_to_DMS.BSub!A:A,Mapping.BSub_to_DMS.BSub!C:C))</f>
        <v>MODOC</v>
      </c>
      <c r="F56" s="8" t="s">
        <v>575</v>
      </c>
      <c r="G56" s="4">
        <v>2214922</v>
      </c>
      <c r="H56" s="4" t="s">
        <v>1374</v>
      </c>
      <c r="I56" s="4" t="s">
        <v>1267</v>
      </c>
      <c r="J56" s="4" t="str">
        <f>IF((COUNTIF(BSub_to_SwCtr!A:A,Ckt_to_SwCtr!F56))&lt;1,"NotFound",LOOKUP(Ckt_to_SwCtr!F56,BSub_to_SwCtr!A:A,BSub_to_SwCtr!B:B))</f>
        <v>GOLETA</v>
      </c>
      <c r="K56" s="4" t="str">
        <f>IF((COUNTIF(BSub_to_SwCtr!A:A,Ckt_to_SwCtr!F56))&lt;1,"NotFound",LOOKUP(Ckt_to_SwCtr!F56,BSub_to_SwCtr!A:A,BSub_to_SwCtr!C:C))</f>
        <v>Ventura Switch Center</v>
      </c>
      <c r="L56" s="7" t="s">
        <v>51</v>
      </c>
      <c r="M56" s="7" t="s">
        <v>1233</v>
      </c>
    </row>
    <row r="57" spans="1:13" x14ac:dyDescent="0.25">
      <c r="A57" s="7" t="s">
        <v>1544</v>
      </c>
      <c r="B57" s="4" t="s">
        <v>1543</v>
      </c>
      <c r="C57" s="4" t="s">
        <v>1254</v>
      </c>
      <c r="D57" s="7" t="s">
        <v>443</v>
      </c>
      <c r="E57" s="8" t="str">
        <f>IF((COUNTIF(Mapping.BSub_to_DMS.BSub!A:A,Ckt_to_SwCtr!D57))&lt;1,"NotFound",LOOKUP(Ckt_to_SwCtr!D57,Mapping.BSub_to_DMS.BSub!A:A,Mapping.BSub_to_DMS.BSub!C:C))</f>
        <v>IMPERIAL</v>
      </c>
      <c r="F57" s="8" t="s">
        <v>443</v>
      </c>
      <c r="G57" s="4">
        <v>2217728</v>
      </c>
      <c r="H57" s="4" t="s">
        <v>1545</v>
      </c>
      <c r="I57" s="4" t="s">
        <v>1482</v>
      </c>
      <c r="J57" s="4" t="str">
        <f>IF((COUNTIF(BSub_to_SwCtr!A:A,Ckt_to_SwCtr!F57))&lt;1,"NotFound",LOOKUP(Ckt_to_SwCtr!F57,BSub_to_SwCtr!A:A,BSub_to_SwCtr!B:B))</f>
        <v>CENTER</v>
      </c>
      <c r="K57" s="4" t="str">
        <f>IF((COUNTIF(BSub_to_SwCtr!A:A,Ckt_to_SwCtr!F57))&lt;1,"NotFound",LOOKUP(Ckt_to_SwCtr!F57,BSub_to_SwCtr!A:A,BSub_to_SwCtr!C:C))</f>
        <v>Lighthipe Switch Center</v>
      </c>
      <c r="L57" s="7" t="s">
        <v>204</v>
      </c>
      <c r="M57" s="7" t="s">
        <v>1215</v>
      </c>
    </row>
    <row r="58" spans="1:13" x14ac:dyDescent="0.25">
      <c r="A58" s="7" t="s">
        <v>1557</v>
      </c>
      <c r="B58" s="4" t="s">
        <v>1556</v>
      </c>
      <c r="C58" s="4" t="s">
        <v>1254</v>
      </c>
      <c r="D58" s="7" t="s">
        <v>777</v>
      </c>
      <c r="E58" s="8" t="str">
        <f>IF((COUNTIF(Mapping.BSub_to_DMS.BSub!A:A,Ckt_to_SwCtr!D58))&lt;1,"NotFound",LOOKUP(Ckt_to_SwCtr!D58,Mapping.BSub_to_DMS.BSub!A:A,Mapping.BSub_to_DMS.BSub!C:C))</f>
        <v>SEABRIGHT</v>
      </c>
      <c r="F58" s="8" t="s">
        <v>777</v>
      </c>
      <c r="G58" s="4">
        <v>2217772</v>
      </c>
      <c r="H58" s="4" t="s">
        <v>1558</v>
      </c>
      <c r="I58" s="4" t="s">
        <v>1339</v>
      </c>
      <c r="J58" s="4" t="str">
        <f>IF((COUNTIF(BSub_to_SwCtr!A:A,Ckt_to_SwCtr!F58))&lt;1,"NotFound",LOOKUP(Ckt_to_SwCtr!F58,BSub_to_SwCtr!A:A,BSub_to_SwCtr!B:B))</f>
        <v>HINSON</v>
      </c>
      <c r="K58" s="4" t="str">
        <f>IF((COUNTIF(BSub_to_SwCtr!A:A,Ckt_to_SwCtr!F58))&lt;1,"NotFound",LOOKUP(Ckt_to_SwCtr!F58,BSub_to_SwCtr!A:A,BSub_to_SwCtr!C:C))</f>
        <v>Lighthipe Switch Center</v>
      </c>
      <c r="L58" s="7" t="s">
        <v>127</v>
      </c>
      <c r="M58" s="7" t="s">
        <v>1215</v>
      </c>
    </row>
    <row r="59" spans="1:13" x14ac:dyDescent="0.25">
      <c r="A59" s="7" t="s">
        <v>3261</v>
      </c>
      <c r="B59" s="4" t="s">
        <v>3260</v>
      </c>
      <c r="C59" s="4" t="s">
        <v>1254</v>
      </c>
      <c r="D59" s="7" t="s">
        <v>3262</v>
      </c>
      <c r="E59" s="8" t="str">
        <f>IF((COUNTIF(Mapping.BSub_to_DMS.BSub!A:A,Ckt_to_SwCtr!D59))&lt;1,"NotFound",LOOKUP(Ckt_to_SwCtr!D59,Mapping.BSub_to_DMS.BSub!A:A,Mapping.BSub_to_DMS.BSub!C:C))</f>
        <v>LIVE_OAK</v>
      </c>
      <c r="F59" s="8" t="s">
        <v>521</v>
      </c>
      <c r="G59" s="4">
        <v>2217432</v>
      </c>
      <c r="H59" s="4" t="s">
        <v>3263</v>
      </c>
      <c r="I59" s="4" t="s">
        <v>3162</v>
      </c>
      <c r="J59" s="4" t="str">
        <f>IF((COUNTIF(BSub_to_SwCtr!A:A,Ckt_to_SwCtr!F59))&lt;1,"NotFound",LOOKUP(Ckt_to_SwCtr!F59,BSub_to_SwCtr!A:A,BSub_to_SwCtr!B:B))</f>
        <v>PADUA</v>
      </c>
      <c r="K59" s="4" t="str">
        <f>IF((COUNTIF(BSub_to_SwCtr!A:A,Ckt_to_SwCtr!F59))&lt;1,"NotFound",LOOKUP(Ckt_to_SwCtr!F59,BSub_to_SwCtr!A:A,BSub_to_SwCtr!C:C))</f>
        <v>Mira Loma Switch Center</v>
      </c>
      <c r="L59" s="7" t="s">
        <v>171</v>
      </c>
      <c r="M59" s="7" t="s">
        <v>1227</v>
      </c>
    </row>
    <row r="60" spans="1:13" x14ac:dyDescent="0.25">
      <c r="A60" s="7" t="s">
        <v>1572</v>
      </c>
      <c r="B60" s="4" t="s">
        <v>1571</v>
      </c>
      <c r="C60" s="4" t="s">
        <v>1259</v>
      </c>
      <c r="D60" s="7" t="s">
        <v>940</v>
      </c>
      <c r="E60" s="8" t="str">
        <f>IF((COUNTIF(Mapping.BSub_to_DMS.BSub!A:A,Ckt_to_SwCtr!D60))&lt;1,"NotFound",LOOKUP(Ckt_to_SwCtr!D60,Mapping.BSub_to_DMS.BSub!A:A,Mapping.BSub_to_DMS.BSub!C:C))</f>
        <v>YUKON</v>
      </c>
      <c r="F60" s="8" t="s">
        <v>940</v>
      </c>
      <c r="G60" s="4">
        <v>2212348</v>
      </c>
      <c r="H60" s="4" t="s">
        <v>1435</v>
      </c>
      <c r="I60" s="4" t="s">
        <v>1328</v>
      </c>
      <c r="J60" s="4" t="str">
        <f>IF((COUNTIF(BSub_to_SwCtr!A:A,Ckt_to_SwCtr!F60))&lt;1,"NotFound",LOOKUP(Ckt_to_SwCtr!F60,BSub_to_SwCtr!A:A,BSub_to_SwCtr!B:B))</f>
        <v>LA FRESA</v>
      </c>
      <c r="K60" s="4" t="str">
        <f>IF((COUNTIF(BSub_to_SwCtr!A:A,Ckt_to_SwCtr!F60))&lt;1,"NotFound",LOOKUP(Ckt_to_SwCtr!F60,BSub_to_SwCtr!A:A,BSub_to_SwCtr!C:C))</f>
        <v>El Nido Switch Center</v>
      </c>
      <c r="L60" s="7" t="s">
        <v>1133</v>
      </c>
      <c r="M60" s="7" t="s">
        <v>1231</v>
      </c>
    </row>
    <row r="61" spans="1:13" x14ac:dyDescent="0.25">
      <c r="A61" s="7" t="s">
        <v>1589</v>
      </c>
      <c r="B61" s="4" t="s">
        <v>1588</v>
      </c>
      <c r="C61" s="4" t="s">
        <v>1259</v>
      </c>
      <c r="D61" s="7" t="s">
        <v>1130</v>
      </c>
      <c r="E61" s="8" t="str">
        <f>IF((COUNTIF(Mapping.BSub_to_DMS.BSub!A:A,Ckt_to_SwCtr!D61))&lt;1,"NotFound",LOOKUP(Ckt_to_SwCtr!D61,Mapping.BSub_to_DMS.BSub!A:A,Mapping.BSub_to_DMS.BSub!C:C))</f>
        <v>EL_NIDO</v>
      </c>
      <c r="F61" s="8" t="s">
        <v>323</v>
      </c>
      <c r="G61" s="4">
        <v>2218582</v>
      </c>
      <c r="H61" s="4" t="s">
        <v>1306</v>
      </c>
      <c r="I61" s="4" t="s">
        <v>1328</v>
      </c>
      <c r="J61" s="4" t="str">
        <f>IF((COUNTIF(BSub_to_SwCtr!A:A,Ckt_to_SwCtr!F61))&lt;1,"NotFound",LOOKUP(Ckt_to_SwCtr!F61,BSub_to_SwCtr!A:A,BSub_to_SwCtr!B:B))</f>
        <v>EL NIDO</v>
      </c>
      <c r="K61" s="4" t="str">
        <f>IF((COUNTIF(BSub_to_SwCtr!A:A,Ckt_to_SwCtr!F61))&lt;1,"NotFound",LOOKUP(Ckt_to_SwCtr!F61,BSub_to_SwCtr!A:A,BSub_to_SwCtr!C:C))</f>
        <v>El Nido Switch Center</v>
      </c>
      <c r="L61" s="7" t="s">
        <v>1130</v>
      </c>
      <c r="M61" s="7" t="s">
        <v>1231</v>
      </c>
    </row>
    <row r="62" spans="1:13" x14ac:dyDescent="0.25">
      <c r="A62" s="7" t="s">
        <v>1652</v>
      </c>
      <c r="B62" s="4" t="s">
        <v>1651</v>
      </c>
      <c r="C62" s="4" t="s">
        <v>1259</v>
      </c>
      <c r="D62" s="7" t="s">
        <v>715</v>
      </c>
      <c r="E62" s="8" t="str">
        <f>IF((COUNTIF(Mapping.BSub_to_DMS.BSub!A:A,Ckt_to_SwCtr!D62))&lt;1,"NotFound",LOOKUP(Ckt_to_SwCtr!D62,Mapping.BSub_to_DMS.BSub!A:A,Mapping.BSub_to_DMS.BSub!C:C))</f>
        <v>RANDOLPH</v>
      </c>
      <c r="F62" s="8" t="s">
        <v>715</v>
      </c>
      <c r="G62" s="4">
        <v>2217662</v>
      </c>
      <c r="H62" s="4" t="s">
        <v>1642</v>
      </c>
      <c r="I62" s="4" t="s">
        <v>1313</v>
      </c>
      <c r="J62" s="4" t="str">
        <f>IF((COUNTIF(BSub_to_SwCtr!A:A,Ckt_to_SwCtr!F62))&lt;1,"NotFound",LOOKUP(Ckt_to_SwCtr!F62,BSub_to_SwCtr!A:A,BSub_to_SwCtr!B:B))</f>
        <v>LAGUNA BELL</v>
      </c>
      <c r="K62" s="4" t="str">
        <f>IF((COUNTIF(BSub_to_SwCtr!A:A,Ckt_to_SwCtr!F62))&lt;1,"NotFound",LOOKUP(Ckt_to_SwCtr!F62,BSub_to_SwCtr!A:A,BSub_to_SwCtr!C:C))</f>
        <v>Lighthipe Switch Center</v>
      </c>
      <c r="L62" s="7" t="s">
        <v>1134</v>
      </c>
      <c r="M62" s="7" t="s">
        <v>1215</v>
      </c>
    </row>
    <row r="63" spans="1:13" x14ac:dyDescent="0.25">
      <c r="A63" s="7" t="s">
        <v>1615</v>
      </c>
      <c r="B63" s="4" t="s">
        <v>1614</v>
      </c>
      <c r="C63" s="4" t="s">
        <v>1259</v>
      </c>
      <c r="D63" s="7" t="s">
        <v>1616</v>
      </c>
      <c r="E63" s="8" t="str">
        <f>IF((COUNTIF(Mapping.BSub_to_DMS.BSub!A:A,Ckt_to_SwCtr!D63))&lt;1,"NotFound",LOOKUP(Ckt_to_SwCtr!D63,Mapping.BSub_to_DMS.BSub!A:A,Mapping.BSub_to_DMS.BSub!C:C))</f>
        <v>SANTA_MONICA</v>
      </c>
      <c r="F63" s="8" t="s">
        <v>757</v>
      </c>
      <c r="G63" s="4">
        <v>2212322</v>
      </c>
      <c r="H63" s="4" t="s">
        <v>1617</v>
      </c>
      <c r="I63" s="4" t="s">
        <v>1309</v>
      </c>
      <c r="J63" s="4" t="str">
        <f>IF((COUNTIF(BSub_to_SwCtr!A:A,Ckt_to_SwCtr!F63))&lt;1,"NotFound",LOOKUP(Ckt_to_SwCtr!F63,BSub_to_SwCtr!A:A,BSub_to_SwCtr!B:B))</f>
        <v>LA CIENEGA</v>
      </c>
      <c r="K63" s="4" t="str">
        <f>IF((COUNTIF(BSub_to_SwCtr!A:A,Ckt_to_SwCtr!F63))&lt;1,"NotFound",LOOKUP(Ckt_to_SwCtr!F63,BSub_to_SwCtr!A:A,BSub_to_SwCtr!C:C))</f>
        <v>El Nido Switch Center</v>
      </c>
      <c r="L63" s="7" t="s">
        <v>1132</v>
      </c>
      <c r="M63" s="7" t="s">
        <v>1231</v>
      </c>
    </row>
    <row r="64" spans="1:13" x14ac:dyDescent="0.25">
      <c r="A64" s="7" t="s">
        <v>1673</v>
      </c>
      <c r="B64" s="4" t="s">
        <v>1672</v>
      </c>
      <c r="C64" s="4" t="s">
        <v>1307</v>
      </c>
      <c r="D64" s="7" t="s">
        <v>133</v>
      </c>
      <c r="E64" s="8" t="str">
        <f>IF((COUNTIF(Mapping.BSub_to_DMS.BSub!A:A,Ckt_to_SwCtr!D64))&lt;1,"NotFound",LOOKUP(Ckt_to_SwCtr!D64,Mapping.BSub_to_DMS.BSub!A:A,Mapping.BSub_to_DMS.BSub!C:C))</f>
        <v>BREWSTER</v>
      </c>
      <c r="F64" s="8" t="s">
        <v>133</v>
      </c>
      <c r="G64" s="4">
        <v>2213044</v>
      </c>
      <c r="H64" s="4" t="s">
        <v>1674</v>
      </c>
      <c r="I64" s="4" t="s">
        <v>1313</v>
      </c>
      <c r="J64" s="4" t="str">
        <f>IF((COUNTIF(BSub_to_SwCtr!A:A,Ckt_to_SwCtr!F64))&lt;1,"NotFound",LOOKUP(Ckt_to_SwCtr!F64,BSub_to_SwCtr!A:A,BSub_to_SwCtr!B:B))</f>
        <v>LIGHTHIPE</v>
      </c>
      <c r="K64" s="4" t="str">
        <f>IF((COUNTIF(BSub_to_SwCtr!A:A,Ckt_to_SwCtr!F64))&lt;1,"NotFound",LOOKUP(Ckt_to_SwCtr!F64,BSub_to_SwCtr!A:A,BSub_to_SwCtr!C:C))</f>
        <v>Lighthipe Switch Center</v>
      </c>
      <c r="L64" s="7" t="s">
        <v>23</v>
      </c>
      <c r="M64" s="7" t="s">
        <v>1215</v>
      </c>
    </row>
    <row r="65" spans="1:13" x14ac:dyDescent="0.25">
      <c r="A65" s="7" t="s">
        <v>1629</v>
      </c>
      <c r="B65" s="4" t="s">
        <v>1628</v>
      </c>
      <c r="C65" s="4" t="s">
        <v>1254</v>
      </c>
      <c r="D65" s="7" t="s">
        <v>666</v>
      </c>
      <c r="E65" s="8" t="str">
        <f>IF((COUNTIF(Mapping.BSub_to_DMS.BSub!A:A,Ckt_to_SwCtr!D65))&lt;1,"NotFound",LOOKUP(Ckt_to_SwCtr!D65,Mapping.BSub_to_DMS.BSub!A:A,Mapping.BSub_to_DMS.BSub!C:C))</f>
        <v>PASSONS</v>
      </c>
      <c r="F65" s="8" t="s">
        <v>666</v>
      </c>
      <c r="G65" s="4">
        <v>2217998</v>
      </c>
      <c r="H65" s="4" t="s">
        <v>1630</v>
      </c>
      <c r="I65" s="4" t="s">
        <v>1482</v>
      </c>
      <c r="J65" s="4" t="str">
        <f>IF((COUNTIF(BSub_to_SwCtr!A:A,Ckt_to_SwCtr!F65))&lt;1,"NotFound",LOOKUP(Ckt_to_SwCtr!F65,BSub_to_SwCtr!A:A,BSub_to_SwCtr!B:B))</f>
        <v>CENTER</v>
      </c>
      <c r="K65" s="4" t="str">
        <f>IF((COUNTIF(BSub_to_SwCtr!A:A,Ckt_to_SwCtr!F65))&lt;1,"NotFound",LOOKUP(Ckt_to_SwCtr!F65,BSub_to_SwCtr!A:A,BSub_to_SwCtr!C:C))</f>
        <v>Lighthipe Switch Center</v>
      </c>
      <c r="L65" s="7" t="s">
        <v>204</v>
      </c>
      <c r="M65" s="7" t="s">
        <v>1215</v>
      </c>
    </row>
    <row r="66" spans="1:13" x14ac:dyDescent="0.25">
      <c r="A66" s="7" t="s">
        <v>10734</v>
      </c>
      <c r="B66" s="4" t="s">
        <v>10733</v>
      </c>
      <c r="C66" s="4" t="s">
        <v>1307</v>
      </c>
      <c r="D66" s="7" t="s">
        <v>8</v>
      </c>
      <c r="E66" s="8" t="str">
        <f>IF((COUNTIF(Mapping.BSub_to_DMS.BSub!A:A,Ckt_to_SwCtr!D66))&lt;1,"NotFound",LOOKUP(Ckt_to_SwCtr!D66,Mapping.BSub_to_DMS.BSub!A:A,Mapping.BSub_to_DMS.BSub!C:C))</f>
        <v>ALBURY P.T.</v>
      </c>
      <c r="F66" s="8" t="s">
        <v>8</v>
      </c>
      <c r="G66" s="4">
        <v>2122398</v>
      </c>
      <c r="H66" s="4" t="s">
        <v>10735</v>
      </c>
      <c r="I66" s="4" t="s">
        <v>1339</v>
      </c>
      <c r="J66" s="4" t="str">
        <f>IF((COUNTIF(BSub_to_SwCtr!A:A,Ckt_to_SwCtr!F66))&lt;1,"NotFound",LOOKUP(Ckt_to_SwCtr!F66,BSub_to_SwCtr!A:A,BSub_to_SwCtr!B:B))</f>
        <v>DEL AMO</v>
      </c>
      <c r="K66" s="4" t="str">
        <f>IF((COUNTIF(BSub_to_SwCtr!A:A,Ckt_to_SwCtr!F66))&lt;1,"NotFound",LOOKUP(Ckt_to_SwCtr!F66,BSub_to_SwCtr!A:A,BSub_to_SwCtr!C:C))</f>
        <v>Lighthipe Switch Center</v>
      </c>
      <c r="L66" s="7" t="s">
        <v>1127</v>
      </c>
      <c r="M66" s="7" t="s">
        <v>1215</v>
      </c>
    </row>
    <row r="67" spans="1:13" x14ac:dyDescent="0.25">
      <c r="A67" s="7" t="s">
        <v>3594</v>
      </c>
      <c r="B67" s="4" t="s">
        <v>3593</v>
      </c>
      <c r="C67" s="4" t="s">
        <v>1254</v>
      </c>
      <c r="D67" s="7" t="s">
        <v>583</v>
      </c>
      <c r="E67" s="8" t="str">
        <f>IF((COUNTIF(Mapping.BSub_to_DMS.BSub!A:A,Ckt_to_SwCtr!D67))&lt;1,"NotFound",LOOKUP(Ckt_to_SwCtr!D67,Mapping.BSub_to_DMS.BSub!A:A,Mapping.BSub_to_DMS.BSub!C:C))</f>
        <v>MORAGA</v>
      </c>
      <c r="F67" s="8" t="s">
        <v>583</v>
      </c>
      <c r="G67" s="4">
        <v>2213880</v>
      </c>
      <c r="H67" s="4" t="s">
        <v>3595</v>
      </c>
      <c r="I67" s="4" t="s">
        <v>3596</v>
      </c>
      <c r="J67" s="4" t="str">
        <f>IF((COUNTIF(BSub_to_SwCtr!A:A,Ckt_to_SwCtr!F67))&lt;1,"NotFound",LOOKUP(Ckt_to_SwCtr!F67,BSub_to_SwCtr!A:A,BSub_to_SwCtr!B:B))</f>
        <v>VALLEY</v>
      </c>
      <c r="K67" s="4" t="str">
        <f>IF((COUNTIF(BSub_to_SwCtr!A:A,Ckt_to_SwCtr!F67))&lt;1,"NotFound",LOOKUP(Ckt_to_SwCtr!F67,BSub_to_SwCtr!A:A,BSub_to_SwCtr!C:C))</f>
        <v>Valley Switch Center</v>
      </c>
      <c r="L67" s="7" t="s">
        <v>13</v>
      </c>
      <c r="M67" s="7" t="s">
        <v>1237</v>
      </c>
    </row>
    <row r="68" spans="1:13" x14ac:dyDescent="0.25">
      <c r="A68" s="7" t="s">
        <v>1641</v>
      </c>
      <c r="B68" s="4" t="s">
        <v>1640</v>
      </c>
      <c r="C68" s="4" t="s">
        <v>1259</v>
      </c>
      <c r="D68" s="7" t="s">
        <v>715</v>
      </c>
      <c r="E68" s="8" t="str">
        <f>IF((COUNTIF(Mapping.BSub_to_DMS.BSub!A:A,Ckt_to_SwCtr!D68))&lt;1,"NotFound",LOOKUP(Ckt_to_SwCtr!D68,Mapping.BSub_to_DMS.BSub!A:A,Mapping.BSub_to_DMS.BSub!C:C))</f>
        <v>RANDOLPH</v>
      </c>
      <c r="F68" s="8" t="s">
        <v>715</v>
      </c>
      <c r="G68" s="4">
        <v>2217662</v>
      </c>
      <c r="H68" s="4" t="s">
        <v>1642</v>
      </c>
      <c r="I68" s="4" t="s">
        <v>1313</v>
      </c>
      <c r="J68" s="4" t="str">
        <f>IF((COUNTIF(BSub_to_SwCtr!A:A,Ckt_to_SwCtr!F68))&lt;1,"NotFound",LOOKUP(Ckt_to_SwCtr!F68,BSub_to_SwCtr!A:A,BSub_to_SwCtr!B:B))</f>
        <v>LAGUNA BELL</v>
      </c>
      <c r="K68" s="4" t="str">
        <f>IF((COUNTIF(BSub_to_SwCtr!A:A,Ckt_to_SwCtr!F68))&lt;1,"NotFound",LOOKUP(Ckt_to_SwCtr!F68,BSub_to_SwCtr!A:A,BSub_to_SwCtr!C:C))</f>
        <v>Lighthipe Switch Center</v>
      </c>
      <c r="L68" s="7" t="s">
        <v>1134</v>
      </c>
      <c r="M68" s="7" t="s">
        <v>1215</v>
      </c>
    </row>
    <row r="69" spans="1:13" x14ac:dyDescent="0.25">
      <c r="A69" s="7" t="s">
        <v>1685</v>
      </c>
      <c r="B69" s="4" t="s">
        <v>1684</v>
      </c>
      <c r="C69" s="4" t="s">
        <v>1307</v>
      </c>
      <c r="D69" s="7" t="s">
        <v>91</v>
      </c>
      <c r="E69" s="8" t="str">
        <f>IF((COUNTIF(Mapping.BSub_to_DMS.BSub!A:A,Ckt_to_SwCtr!D69))&lt;1,"NotFound",LOOKUP(Ckt_to_SwCtr!D69,Mapping.BSub_to_DMS.BSub!A:A,Mapping.BSub_to_DMS.BSub!C:C))</f>
        <v>BEVERLY</v>
      </c>
      <c r="F69" s="8" t="s">
        <v>91</v>
      </c>
      <c r="G69" s="4">
        <v>2219196</v>
      </c>
      <c r="H69" s="4" t="s">
        <v>1456</v>
      </c>
      <c r="I69" s="4" t="s">
        <v>1309</v>
      </c>
      <c r="J69" s="4" t="str">
        <f>IF((COUNTIF(BSub_to_SwCtr!A:A,Ckt_to_SwCtr!F69))&lt;1,"NotFound",LOOKUP(Ckt_to_SwCtr!F69,BSub_to_SwCtr!A:A,BSub_to_SwCtr!B:B))</f>
        <v>LA CIENEGA</v>
      </c>
      <c r="K69" s="4" t="str">
        <f>IF((COUNTIF(BSub_to_SwCtr!A:A,Ckt_to_SwCtr!F69))&lt;1,"NotFound",LOOKUP(Ckt_to_SwCtr!F69,BSub_to_SwCtr!A:A,BSub_to_SwCtr!C:C))</f>
        <v>El Nido Switch Center</v>
      </c>
      <c r="L69" s="7" t="s">
        <v>1132</v>
      </c>
      <c r="M69" s="7" t="s">
        <v>1231</v>
      </c>
    </row>
    <row r="70" spans="1:13" x14ac:dyDescent="0.25">
      <c r="A70" s="7" t="s">
        <v>3279</v>
      </c>
      <c r="B70" s="4" t="s">
        <v>3278</v>
      </c>
      <c r="C70" s="4" t="s">
        <v>1307</v>
      </c>
      <c r="D70" s="7" t="s">
        <v>3280</v>
      </c>
      <c r="E70" s="8" t="str">
        <f>IF((COUNTIF(Mapping.BSub_to_DMS.BSub!A:A,Ckt_to_SwCtr!D70))&lt;1,"NotFound",LOOKUP(Ckt_to_SwCtr!D70,Mapping.BSub_to_DMS.BSub!A:A,Mapping.BSub_to_DMS.BSub!C:C))</f>
        <v>PALM_SPRINGS</v>
      </c>
      <c r="F70" s="8" t="s">
        <v>656</v>
      </c>
      <c r="G70" s="4">
        <v>2218288</v>
      </c>
      <c r="H70" s="4" t="s">
        <v>3281</v>
      </c>
      <c r="I70" s="4" t="s">
        <v>3215</v>
      </c>
      <c r="J70" s="4" t="str">
        <f>IF((COUNTIF(BSub_to_SwCtr!A:A,Ckt_to_SwCtr!F70))&lt;1,"NotFound",LOOKUP(Ckt_to_SwCtr!F70,BSub_to_SwCtr!A:A,BSub_to_SwCtr!B:B))</f>
        <v>DEVERS</v>
      </c>
      <c r="K70" s="4" t="str">
        <f>IF((COUNTIF(BSub_to_SwCtr!A:A,Ckt_to_SwCtr!F70))&lt;1,"NotFound",LOOKUP(Ckt_to_SwCtr!F70,BSub_to_SwCtr!A:A,BSub_to_SwCtr!C:C))</f>
        <v>Devers Switch Center</v>
      </c>
      <c r="L70" s="7" t="s">
        <v>31</v>
      </c>
      <c r="M70" s="7" t="s">
        <v>1225</v>
      </c>
    </row>
    <row r="71" spans="1:13" x14ac:dyDescent="0.25">
      <c r="A71" s="7" t="s">
        <v>3283</v>
      </c>
      <c r="B71" s="4" t="s">
        <v>3282</v>
      </c>
      <c r="C71" s="4" t="s">
        <v>1307</v>
      </c>
      <c r="D71" s="7" t="s">
        <v>44</v>
      </c>
      <c r="E71" s="8" t="str">
        <f>IF((COUNTIF(Mapping.BSub_to_DMS.BSub!A:A,Ckt_to_SwCtr!D71))&lt;1,"NotFound",LOOKUP(Ckt_to_SwCtr!D71,Mapping.BSub_to_DMS.BSub!A:A,Mapping.BSub_to_DMS.BSub!C:C))</f>
        <v>ARRO</v>
      </c>
      <c r="F71" s="8" t="s">
        <v>44</v>
      </c>
      <c r="G71" s="4">
        <v>2219768</v>
      </c>
      <c r="H71" s="4" t="s">
        <v>3284</v>
      </c>
      <c r="I71" s="4" t="s">
        <v>1745</v>
      </c>
      <c r="J71" s="4" t="str">
        <f>IF((COUNTIF(BSub_to_SwCtr!A:A,Ckt_to_SwCtr!F71))&lt;1,"NotFound",LOOKUP(Ckt_to_SwCtr!F71,BSub_to_SwCtr!A:A,BSub_to_SwCtr!B:B))</f>
        <v>SAN BERNARDINO</v>
      </c>
      <c r="K71" s="4" t="str">
        <f>IF((COUNTIF(BSub_to_SwCtr!A:A,Ckt_to_SwCtr!F71))&lt;1,"NotFound",LOOKUP(Ckt_to_SwCtr!F71,BSub_to_SwCtr!A:A,BSub_to_SwCtr!C:C))</f>
        <v>Vista Switch Center</v>
      </c>
      <c r="L71" s="7" t="s">
        <v>1142</v>
      </c>
      <c r="M71" s="7" t="s">
        <v>1230</v>
      </c>
    </row>
    <row r="72" spans="1:13" x14ac:dyDescent="0.25">
      <c r="A72" s="7" t="s">
        <v>1380</v>
      </c>
      <c r="B72" s="4" t="s">
        <v>1379</v>
      </c>
      <c r="C72" s="4" t="s">
        <v>1254</v>
      </c>
      <c r="D72" s="7" t="s">
        <v>722</v>
      </c>
      <c r="E72" s="8" t="str">
        <f>IF((COUNTIF(Mapping.BSub_to_DMS.BSub!A:A,Ckt_to_SwCtr!D72))&lt;1,"NotFound",LOOKUP(Ckt_to_SwCtr!D72,Mapping.BSub_to_DMS.BSub!A:A,Mapping.BSub_to_DMS.BSub!C:C))</f>
        <v>REDMAN</v>
      </c>
      <c r="F72" s="8" t="s">
        <v>722</v>
      </c>
      <c r="G72" s="4">
        <v>2212700</v>
      </c>
      <c r="H72" s="4" t="s">
        <v>1381</v>
      </c>
      <c r="I72" s="4" t="s">
        <v>1322</v>
      </c>
      <c r="J72" s="4" t="str">
        <f>IF((COUNTIF(BSub_to_SwCtr!A:A,Ckt_to_SwCtr!F72))&lt;1,"NotFound",LOOKUP(Ckt_to_SwCtr!F72,BSub_to_SwCtr!A:A,BSub_to_SwCtr!B:B))</f>
        <v>ANTELOPE</v>
      </c>
      <c r="K72" s="4" t="str">
        <f>IF((COUNTIF(BSub_to_SwCtr!A:A,Ckt_to_SwCtr!F72))&lt;1,"NotFound",LOOKUP(Ckt_to_SwCtr!F72,BSub_to_SwCtr!A:A,BSub_to_SwCtr!C:C))</f>
        <v>Vincent Switch Center</v>
      </c>
      <c r="L72" s="7" t="s">
        <v>3</v>
      </c>
      <c r="M72" s="7" t="s">
        <v>1222</v>
      </c>
    </row>
    <row r="73" spans="1:13" x14ac:dyDescent="0.25">
      <c r="A73" s="7" t="s">
        <v>1387</v>
      </c>
      <c r="B73" s="4" t="s">
        <v>1386</v>
      </c>
      <c r="C73" s="4" t="s">
        <v>1259</v>
      </c>
      <c r="D73" s="7" t="s">
        <v>752</v>
      </c>
      <c r="E73" s="8" t="str">
        <f>IF((COUNTIF(Mapping.BSub_to_DMS.BSub!A:A,Ckt_to_SwCtr!D73))&lt;1,"NotFound",LOOKUP(Ckt_to_SwCtr!D73,Mapping.BSub_to_DMS.BSub!A:A,Mapping.BSub_to_DMS.BSub!C:C))</f>
        <v>SAN MIGUEL</v>
      </c>
      <c r="F73" s="8" t="s">
        <v>752</v>
      </c>
      <c r="G73" s="4">
        <v>2212814</v>
      </c>
      <c r="H73" s="4" t="s">
        <v>1388</v>
      </c>
      <c r="I73" s="4" t="s">
        <v>1378</v>
      </c>
      <c r="J73" s="4" t="str">
        <f>IF((COUNTIF(BSub_to_SwCtr!A:A,Ckt_to_SwCtr!F73))&lt;1,"NotFound",LOOKUP(Ckt_to_SwCtr!F73,BSub_to_SwCtr!A:A,BSub_to_SwCtr!B:B))</f>
        <v>SANTA CLARA</v>
      </c>
      <c r="K73" s="4" t="str">
        <f>IF((COUNTIF(BSub_to_SwCtr!A:A,Ckt_to_SwCtr!F73))&lt;1,"NotFound",LOOKUP(Ckt_to_SwCtr!F73,BSub_to_SwCtr!A:A,BSub_to_SwCtr!C:C))</f>
        <v>Ventura Switch Center</v>
      </c>
      <c r="L73" s="7" t="s">
        <v>1143</v>
      </c>
      <c r="M73" s="7" t="s">
        <v>1233</v>
      </c>
    </row>
    <row r="74" spans="1:13" x14ac:dyDescent="0.25">
      <c r="A74" s="7" t="s">
        <v>3291</v>
      </c>
      <c r="B74" s="4" t="s">
        <v>3290</v>
      </c>
      <c r="C74" s="4" t="s">
        <v>1254</v>
      </c>
      <c r="D74" s="7" t="s">
        <v>681</v>
      </c>
      <c r="E74" s="8" t="str">
        <f>IF((COUNTIF(Mapping.BSub_to_DMS.BSub!A:A,Ckt_to_SwCtr!D74))&lt;1,"NotFound",LOOKUP(Ckt_to_SwCtr!D74,Mapping.BSub_to_DMS.BSub!A:A,Mapping.BSub_to_DMS.BSub!C:C))</f>
        <v>PEYTON</v>
      </c>
      <c r="F74" s="8" t="s">
        <v>681</v>
      </c>
      <c r="G74" s="4">
        <v>2215106</v>
      </c>
      <c r="H74" s="4" t="s">
        <v>1442</v>
      </c>
      <c r="I74" s="4" t="s">
        <v>1256</v>
      </c>
      <c r="J74" s="4" t="str">
        <f>IF((COUNTIF(BSub_to_SwCtr!A:A,Ckt_to_SwCtr!F74))&lt;1,"NotFound",LOOKUP(Ckt_to_SwCtr!F74,BSub_to_SwCtr!A:A,BSub_to_SwCtr!B:B))</f>
        <v>CHINO</v>
      </c>
      <c r="K74" s="4" t="str">
        <f>IF((COUNTIF(BSub_to_SwCtr!A:A,Ckt_to_SwCtr!F74))&lt;1,"NotFound",LOOKUP(Ckt_to_SwCtr!F74,BSub_to_SwCtr!A:A,BSub_to_SwCtr!C:C))</f>
        <v>Mira Loma Switch Center</v>
      </c>
      <c r="L74" s="7" t="s">
        <v>216</v>
      </c>
      <c r="M74" s="7" t="s">
        <v>1227</v>
      </c>
    </row>
    <row r="75" spans="1:13" x14ac:dyDescent="0.25">
      <c r="A75" s="7" t="s">
        <v>1708</v>
      </c>
      <c r="B75" s="4" t="s">
        <v>1707</v>
      </c>
      <c r="C75" s="4" t="s">
        <v>1259</v>
      </c>
      <c r="D75" s="7" t="s">
        <v>265</v>
      </c>
      <c r="E75" s="8" t="str">
        <f>IF((COUNTIF(Mapping.BSub_to_DMS.BSub!A:A,Ckt_to_SwCtr!D75))&lt;1,"NotFound",LOOKUP(Ckt_to_SwCtr!D75,Mapping.BSub_to_DMS.BSub!A:A,Mapping.BSub_to_DMS.BSub!C:C))</f>
        <v>CULVER</v>
      </c>
      <c r="F75" s="8" t="s">
        <v>265</v>
      </c>
      <c r="G75" s="4">
        <v>2214532</v>
      </c>
      <c r="H75" s="4" t="s">
        <v>1709</v>
      </c>
      <c r="I75" s="4" t="s">
        <v>1309</v>
      </c>
      <c r="J75" s="4" t="str">
        <f>IF((COUNTIF(BSub_to_SwCtr!A:A,Ckt_to_SwCtr!F75))&lt;1,"NotFound",LOOKUP(Ckt_to_SwCtr!F75,BSub_to_SwCtr!A:A,BSub_to_SwCtr!B:B))</f>
        <v>LA CIENEGA</v>
      </c>
      <c r="K75" s="4" t="str">
        <f>IF((COUNTIF(BSub_to_SwCtr!A:A,Ckt_to_SwCtr!F75))&lt;1,"NotFound",LOOKUP(Ckt_to_SwCtr!F75,BSub_to_SwCtr!A:A,BSub_to_SwCtr!C:C))</f>
        <v>El Nido Switch Center</v>
      </c>
      <c r="L75" s="7" t="s">
        <v>1132</v>
      </c>
      <c r="M75" s="7" t="s">
        <v>1231</v>
      </c>
    </row>
    <row r="76" spans="1:13" x14ac:dyDescent="0.25">
      <c r="A76" s="7" t="s">
        <v>10294</v>
      </c>
      <c r="B76" s="4" t="s">
        <v>10293</v>
      </c>
      <c r="C76" s="4" t="s">
        <v>1254</v>
      </c>
      <c r="D76" s="7" t="s">
        <v>513</v>
      </c>
      <c r="E76" s="8" t="str">
        <f>IF((COUNTIF(Mapping.BSub_to_DMS.BSub!A:A,Ckt_to_SwCtr!D76))&lt;1,"NotFound",LOOKUP(Ckt_to_SwCtr!D76,Mapping.BSub_to_DMS.BSub!A:A,Mapping.BSub_to_DMS.BSub!C:C))</f>
        <v>LIBERTY</v>
      </c>
      <c r="F76" s="8" t="s">
        <v>513</v>
      </c>
      <c r="G76" s="4">
        <v>2212500</v>
      </c>
      <c r="H76" s="4" t="s">
        <v>1800</v>
      </c>
      <c r="I76" s="4" t="s">
        <v>1273</v>
      </c>
      <c r="J76" s="4" t="str">
        <f>IF((COUNTIF(BSub_to_SwCtr!A:A,Ckt_to_SwCtr!F76))&lt;1,"NotFound",LOOKUP(Ckt_to_SwCtr!F76,BSub_to_SwCtr!A:A,BSub_to_SwCtr!B:B))</f>
        <v>RECTOR</v>
      </c>
      <c r="K76" s="4" t="str">
        <f>IF((COUNTIF(BSub_to_SwCtr!A:A,Ckt_to_SwCtr!F76))&lt;1,"NotFound",LOOKUP(Ckt_to_SwCtr!F76,BSub_to_SwCtr!A:A,BSub_to_SwCtr!C:C))</f>
        <v>Rector Switch Center</v>
      </c>
      <c r="L76" s="7" t="s">
        <v>94</v>
      </c>
      <c r="M76" s="7" t="s">
        <v>1224</v>
      </c>
    </row>
    <row r="77" spans="1:13" x14ac:dyDescent="0.25">
      <c r="A77" s="7" t="s">
        <v>3308</v>
      </c>
      <c r="B77" s="4" t="s">
        <v>3307</v>
      </c>
      <c r="C77" s="4" t="s">
        <v>1254</v>
      </c>
      <c r="D77" s="7" t="s">
        <v>187</v>
      </c>
      <c r="E77" s="8" t="str">
        <f>IF((COUNTIF(Mapping.BSub_to_DMS.BSub!A:A,Ckt_to_SwCtr!D77))&lt;1,"NotFound",LOOKUP(Ckt_to_SwCtr!D77,Mapping.BSub_to_DMS.BSub!A:A,Mapping.BSub_to_DMS.BSub!C:C))</f>
        <v>CARODEAN</v>
      </c>
      <c r="F77" s="8" t="s">
        <v>187</v>
      </c>
      <c r="G77" s="4">
        <v>2215858</v>
      </c>
      <c r="H77" s="4" t="s">
        <v>3309</v>
      </c>
      <c r="I77" s="4" t="s">
        <v>3296</v>
      </c>
      <c r="J77" s="4" t="str">
        <f>IF((COUNTIF(BSub_to_SwCtr!A:A,Ckt_to_SwCtr!F77))&lt;1,"NotFound",LOOKUP(Ckt_to_SwCtr!F77,BSub_to_SwCtr!A:A,BSub_to_SwCtr!B:B))</f>
        <v>DEVERS</v>
      </c>
      <c r="K77" s="4" t="str">
        <f>IF((COUNTIF(BSub_to_SwCtr!A:A,Ckt_to_SwCtr!F77))&lt;1,"NotFound",LOOKUP(Ckt_to_SwCtr!F77,BSub_to_SwCtr!A:A,BSub_to_SwCtr!C:C))</f>
        <v>Devers Switch Center</v>
      </c>
      <c r="L77" s="7" t="s">
        <v>31</v>
      </c>
      <c r="M77" s="7" t="s">
        <v>1225</v>
      </c>
    </row>
    <row r="78" spans="1:13" x14ac:dyDescent="0.25">
      <c r="A78" s="7" t="s">
        <v>3631</v>
      </c>
      <c r="B78" s="4" t="s">
        <v>3630</v>
      </c>
      <c r="C78" s="4" t="s">
        <v>1254</v>
      </c>
      <c r="D78" s="7" t="s">
        <v>153</v>
      </c>
      <c r="E78" s="8" t="str">
        <f>IF((COUNTIF(Mapping.BSub_to_DMS.BSub!A:A,Ckt_to_SwCtr!D78))&lt;1,"NotFound",LOOKUP(Ckt_to_SwCtr!D78,Mapping.BSub_to_DMS.BSub!A:A,Mapping.BSub_to_DMS.BSub!C:C))</f>
        <v>CABRILLO</v>
      </c>
      <c r="F78" s="8" t="s">
        <v>153</v>
      </c>
      <c r="G78" s="4">
        <v>2220290</v>
      </c>
      <c r="H78" s="4" t="s">
        <v>3607</v>
      </c>
      <c r="I78" s="4" t="s">
        <v>3420</v>
      </c>
      <c r="J78" s="4" t="str">
        <f>IF((COUNTIF(BSub_to_SwCtr!A:A,Ckt_to_SwCtr!F78))&lt;1,"NotFound",LOOKUP(Ckt_to_SwCtr!F78,BSub_to_SwCtr!A:A,BSub_to_SwCtr!B:B))</f>
        <v>JOHANNA</v>
      </c>
      <c r="K78" s="4" t="str">
        <f>IF((COUNTIF(BSub_to_SwCtr!A:A,Ckt_to_SwCtr!F78))&lt;1,"NotFound",LOOKUP(Ckt_to_SwCtr!F78,BSub_to_SwCtr!A:A,BSub_to_SwCtr!C:C))</f>
        <v>Orange County Switch Ctr</v>
      </c>
      <c r="L78" s="7" t="s">
        <v>139</v>
      </c>
      <c r="M78" s="7" t="s">
        <v>1223</v>
      </c>
    </row>
    <row r="79" spans="1:13" x14ac:dyDescent="0.25">
      <c r="A79" s="7" t="s">
        <v>3326</v>
      </c>
      <c r="B79" s="4" t="s">
        <v>3325</v>
      </c>
      <c r="C79" s="4" t="s">
        <v>1254</v>
      </c>
      <c r="D79" s="7" t="s">
        <v>246</v>
      </c>
      <c r="E79" s="8" t="str">
        <f>IF((COUNTIF(Mapping.BSub_to_DMS.BSub!A:A,Ckt_to_SwCtr!D79))&lt;1,"NotFound",LOOKUP(Ckt_to_SwCtr!D79,Mapping.BSub_to_DMS.BSub!A:A,Mapping.BSub_to_DMS.BSub!C:C))</f>
        <v>CORTEZ</v>
      </c>
      <c r="F79" s="8" t="s">
        <v>246</v>
      </c>
      <c r="G79" s="4">
        <v>2214504</v>
      </c>
      <c r="H79" s="4" t="s">
        <v>3161</v>
      </c>
      <c r="I79" s="4" t="s">
        <v>3162</v>
      </c>
      <c r="J79" s="4" t="str">
        <f>IF((COUNTIF(BSub_to_SwCtr!A:A,Ckt_to_SwCtr!F79))&lt;1,"NotFound",LOOKUP(Ckt_to_SwCtr!F79,BSub_to_SwCtr!A:A,BSub_to_SwCtr!B:B))</f>
        <v>WALNUT</v>
      </c>
      <c r="K79" s="4" t="str">
        <f>IF((COUNTIF(BSub_to_SwCtr!A:A,Ckt_to_SwCtr!F79))&lt;1,"NotFound",LOOKUP(Ckt_to_SwCtr!F79,BSub_to_SwCtr!A:A,BSub_to_SwCtr!C:C))</f>
        <v>Mira Loma Switch Center</v>
      </c>
      <c r="L79" s="7" t="s">
        <v>77</v>
      </c>
      <c r="M79" s="7" t="s">
        <v>1227</v>
      </c>
    </row>
    <row r="80" spans="1:13" x14ac:dyDescent="0.25">
      <c r="A80" s="7" t="s">
        <v>3649</v>
      </c>
      <c r="B80" s="4" t="s">
        <v>3648</v>
      </c>
      <c r="C80" s="4" t="s">
        <v>1254</v>
      </c>
      <c r="D80" s="7" t="s">
        <v>164</v>
      </c>
      <c r="E80" s="8" t="str">
        <f>IF((COUNTIF(Mapping.BSub_to_DMS.BSub!A:A,Ckt_to_SwCtr!D80))&lt;1,"NotFound",LOOKUP(Ckt_to_SwCtr!D80,Mapping.BSub_to_DMS.BSub!A:A,Mapping.BSub_to_DMS.BSub!C:C))</f>
        <v>CAMDEN</v>
      </c>
      <c r="F80" s="8" t="s">
        <v>164</v>
      </c>
      <c r="G80" s="4">
        <v>2220184</v>
      </c>
      <c r="H80" s="4" t="s">
        <v>3650</v>
      </c>
      <c r="I80" s="4" t="s">
        <v>3411</v>
      </c>
      <c r="J80" s="4" t="str">
        <f>IF((COUNTIF(BSub_to_SwCtr!A:A,Ckt_to_SwCtr!F80))&lt;1,"NotFound",LOOKUP(Ckt_to_SwCtr!F80,BSub_to_SwCtr!A:A,BSub_to_SwCtr!B:B))</f>
        <v>JOHANNA</v>
      </c>
      <c r="K80" s="4" t="str">
        <f>IF((COUNTIF(BSub_to_SwCtr!A:A,Ckt_to_SwCtr!F80))&lt;1,"NotFound",LOOKUP(Ckt_to_SwCtr!F80,BSub_to_SwCtr!A:A,BSub_to_SwCtr!C:C))</f>
        <v>Orange County Switch Ctr</v>
      </c>
      <c r="L80" s="7" t="s">
        <v>139</v>
      </c>
      <c r="M80" s="7" t="s">
        <v>1223</v>
      </c>
    </row>
    <row r="81" spans="1:13" x14ac:dyDescent="0.25">
      <c r="A81" s="7" t="s">
        <v>1716</v>
      </c>
      <c r="B81" s="4" t="s">
        <v>1715</v>
      </c>
      <c r="C81" s="4" t="s">
        <v>1307</v>
      </c>
      <c r="D81" s="7" t="s">
        <v>488</v>
      </c>
      <c r="E81" s="8" t="str">
        <f>IF((COUNTIF(Mapping.BSub_to_DMS.BSub!A:A,Ckt_to_SwCtr!D81))&lt;1,"NotFound",LOOKUP(Ckt_to_SwCtr!D81,Mapping.BSub_to_DMS.BSub!A:A,Mapping.BSub_to_DMS.BSub!C:C))</f>
        <v>LAKEWOOD</v>
      </c>
      <c r="F81" s="8" t="s">
        <v>488</v>
      </c>
      <c r="G81" s="4">
        <v>2215320</v>
      </c>
      <c r="H81" s="4" t="s">
        <v>1717</v>
      </c>
      <c r="I81" s="4" t="s">
        <v>1339</v>
      </c>
      <c r="J81" s="4" t="str">
        <f>IF((COUNTIF(BSub_to_SwCtr!A:A,Ckt_to_SwCtr!F81))&lt;1,"NotFound",LOOKUP(Ckt_to_SwCtr!F81,BSub_to_SwCtr!A:A,BSub_to_SwCtr!B:B))</f>
        <v>DEL AMO</v>
      </c>
      <c r="K81" s="4" t="str">
        <f>IF((COUNTIF(BSub_to_SwCtr!A:A,Ckt_to_SwCtr!F81))&lt;1,"NotFound",LOOKUP(Ckt_to_SwCtr!F81,BSub_to_SwCtr!A:A,BSub_to_SwCtr!C:C))</f>
        <v>Lighthipe Switch Center</v>
      </c>
      <c r="L81" s="7" t="s">
        <v>1127</v>
      </c>
      <c r="M81" s="7" t="s">
        <v>1215</v>
      </c>
    </row>
    <row r="82" spans="1:13" x14ac:dyDescent="0.25">
      <c r="A82" s="7" t="s">
        <v>3334</v>
      </c>
      <c r="B82" s="4" t="s">
        <v>3333</v>
      </c>
      <c r="C82" s="4" t="s">
        <v>1254</v>
      </c>
      <c r="D82" s="7" t="s">
        <v>429</v>
      </c>
      <c r="E82" s="8" t="str">
        <f>IF((COUNTIF(Mapping.BSub_to_DMS.BSub!A:A,Ckt_to_SwCtr!D82))&lt;1,"NotFound",LOOKUP(Ckt_to_SwCtr!D82,Mapping.BSub_to_DMS.BSub!A:A,Mapping.BSub_to_DMS.BSub!C:C))</f>
        <v>HOMART</v>
      </c>
      <c r="F82" s="8" t="s">
        <v>429</v>
      </c>
      <c r="G82" s="4">
        <v>2220488</v>
      </c>
      <c r="H82" s="4" t="s">
        <v>3335</v>
      </c>
      <c r="I82" s="4" t="s">
        <v>1745</v>
      </c>
      <c r="J82" s="4" t="str">
        <f>IF((COUNTIF(BSub_to_SwCtr!A:A,Ckt_to_SwCtr!F82))&lt;1,"NotFound",LOOKUP(Ckt_to_SwCtr!F82,BSub_to_SwCtr!A:A,BSub_to_SwCtr!B:B))</f>
        <v>VISTA</v>
      </c>
      <c r="K82" s="4" t="str">
        <f>IF((COUNTIF(BSub_to_SwCtr!A:A,Ckt_to_SwCtr!F82))&lt;1,"NotFound",LOOKUP(Ckt_to_SwCtr!F82,BSub_to_SwCtr!A:A,BSub_to_SwCtr!C:C))</f>
        <v>Vista Switch Center</v>
      </c>
      <c r="L82" s="7" t="s">
        <v>19</v>
      </c>
      <c r="M82" s="7" t="s">
        <v>1230</v>
      </c>
    </row>
    <row r="83" spans="1:13" x14ac:dyDescent="0.25">
      <c r="A83" s="7" t="s">
        <v>3355</v>
      </c>
      <c r="B83" s="4" t="s">
        <v>3354</v>
      </c>
      <c r="C83" s="4" t="s">
        <v>1394</v>
      </c>
      <c r="D83" s="7" t="s">
        <v>18</v>
      </c>
      <c r="E83" s="8" t="str">
        <f>IF((COUNTIF(Mapping.BSub_to_DMS.BSub!A:A,Ckt_to_SwCtr!D83))&lt;1,"NotFound",LOOKUP(Ckt_to_SwCtr!D83,Mapping.BSub_to_DMS.BSub!A:A,Mapping.BSub_to_DMS.BSub!C:C))</f>
        <v>ALLVIEW P.T.</v>
      </c>
      <c r="F83" s="8" t="s">
        <v>18</v>
      </c>
      <c r="G83" s="4">
        <v>2121048</v>
      </c>
      <c r="H83" s="4" t="s">
        <v>3356</v>
      </c>
      <c r="I83" s="4" t="s">
        <v>3259</v>
      </c>
      <c r="J83" s="4" t="str">
        <f>IF((COUNTIF(BSub_to_SwCtr!A:A,Ckt_to_SwCtr!F83))&lt;1,"NotFound",LOOKUP(Ckt_to_SwCtr!F83,BSub_to_SwCtr!A:A,BSub_to_SwCtr!B:B))</f>
        <v>VISTA</v>
      </c>
      <c r="K83" s="4" t="str">
        <f>IF((COUNTIF(BSub_to_SwCtr!A:A,Ckt_to_SwCtr!F83))&lt;1,"NotFound",LOOKUP(Ckt_to_SwCtr!F83,BSub_to_SwCtr!A:A,BSub_to_SwCtr!C:C))</f>
        <v>Vista Switch Center</v>
      </c>
      <c r="L83" s="7" t="s">
        <v>19</v>
      </c>
      <c r="M83" s="7" t="s">
        <v>1230</v>
      </c>
    </row>
    <row r="84" spans="1:13" x14ac:dyDescent="0.25">
      <c r="A84" s="7" t="s">
        <v>1731</v>
      </c>
      <c r="B84" s="4" t="s">
        <v>1730</v>
      </c>
      <c r="C84" s="4" t="s">
        <v>1307</v>
      </c>
      <c r="D84" s="7" t="s">
        <v>932</v>
      </c>
      <c r="E84" s="8" t="str">
        <f>IF((COUNTIF(Mapping.BSub_to_DMS.BSub!A:A,Ckt_to_SwCtr!D84))&lt;1,"NotFound",LOOKUP(Ckt_to_SwCtr!D84,Mapping.BSub_to_DMS.BSub!A:A,Mapping.BSub_to_DMS.BSub!C:C))</f>
        <v>WOODRUFF</v>
      </c>
      <c r="F84" s="8" t="s">
        <v>932</v>
      </c>
      <c r="G84" s="4">
        <v>2215410</v>
      </c>
      <c r="H84" s="4" t="s">
        <v>1732</v>
      </c>
      <c r="I84" s="4" t="s">
        <v>1313</v>
      </c>
      <c r="J84" s="4" t="str">
        <f>IF((COUNTIF(BSub_to_SwCtr!A:A,Ckt_to_SwCtr!F84))&lt;1,"NotFound",LOOKUP(Ckt_to_SwCtr!F84,BSub_to_SwCtr!A:A,BSub_to_SwCtr!B:B))</f>
        <v>DEL AMO</v>
      </c>
      <c r="K84" s="4" t="str">
        <f>IF((COUNTIF(BSub_to_SwCtr!A:A,Ckt_to_SwCtr!F84))&lt;1,"NotFound",LOOKUP(Ckt_to_SwCtr!F84,BSub_to_SwCtr!A:A,BSub_to_SwCtr!C:C))</f>
        <v>Lighthipe Switch Center</v>
      </c>
      <c r="L84" s="7" t="s">
        <v>1127</v>
      </c>
      <c r="M84" s="7" t="s">
        <v>1215</v>
      </c>
    </row>
    <row r="85" spans="1:13" x14ac:dyDescent="0.25">
      <c r="A85" s="7" t="s">
        <v>3375</v>
      </c>
      <c r="B85" s="4" t="s">
        <v>3374</v>
      </c>
      <c r="C85" s="4" t="s">
        <v>1259</v>
      </c>
      <c r="D85" s="7" t="s">
        <v>14</v>
      </c>
      <c r="E85" s="8" t="str">
        <f>IF((COUNTIF(Mapping.BSub_to_DMS.BSub!A:A,Ckt_to_SwCtr!D85))&lt;1,"NotFound",LOOKUP(Ckt_to_SwCtr!D85,Mapping.BSub_to_DMS.BSub!A:A,Mapping.BSub_to_DMS.BSub!C:C))</f>
        <v>ALHAMBRA</v>
      </c>
      <c r="F85" s="8" t="s">
        <v>14</v>
      </c>
      <c r="G85" s="4">
        <v>2218972</v>
      </c>
      <c r="H85" s="4" t="s">
        <v>3376</v>
      </c>
      <c r="I85" s="4" t="s">
        <v>3190</v>
      </c>
      <c r="J85" s="4" t="str">
        <f>IF((COUNTIF(BSub_to_SwCtr!A:A,Ckt_to_SwCtr!F85))&lt;1,"NotFound",LOOKUP(Ckt_to_SwCtr!F85,BSub_to_SwCtr!A:A,BSub_to_SwCtr!B:B))</f>
        <v>EAGLE ROCK</v>
      </c>
      <c r="K85" s="4" t="str">
        <f>IF((COUNTIF(BSub_to_SwCtr!A:A,Ckt_to_SwCtr!F85))&lt;1,"NotFound",LOOKUP(Ckt_to_SwCtr!F85,BSub_to_SwCtr!A:A,BSub_to_SwCtr!C:C))</f>
        <v>Mesa Switch Center</v>
      </c>
      <c r="L85" s="7" t="s">
        <v>1129</v>
      </c>
      <c r="M85" s="7" t="s">
        <v>1229</v>
      </c>
    </row>
    <row r="86" spans="1:13" x14ac:dyDescent="0.25">
      <c r="A86" s="7" t="s">
        <v>3667</v>
      </c>
      <c r="B86" s="4" t="s">
        <v>3666</v>
      </c>
      <c r="C86" s="4" t="s">
        <v>1254</v>
      </c>
      <c r="D86" s="7" t="s">
        <v>212</v>
      </c>
      <c r="E86" s="8" t="str">
        <f>IF((COUNTIF(Mapping.BSub_to_DMS.BSub!A:A,Ckt_to_SwCtr!D86))&lt;1,"NotFound",LOOKUP(Ckt_to_SwCtr!D86,Mapping.BSub_to_DMS.BSub!A:A,Mapping.BSub_to_DMS.BSub!C:C))</f>
        <v>CHESTNUT</v>
      </c>
      <c r="F86" s="8" t="s">
        <v>212</v>
      </c>
      <c r="G86" s="4">
        <v>2215608</v>
      </c>
      <c r="H86" s="4" t="s">
        <v>3668</v>
      </c>
      <c r="I86" s="4" t="s">
        <v>3411</v>
      </c>
      <c r="J86" s="4" t="str">
        <f>IF((COUNTIF(BSub_to_SwCtr!A:A,Ckt_to_SwCtr!F86))&lt;1,"NotFound",LOOKUP(Ckt_to_SwCtr!F86,BSub_to_SwCtr!A:A,BSub_to_SwCtr!B:B))</f>
        <v>JOHANNA</v>
      </c>
      <c r="K86" s="4" t="str">
        <f>IF((COUNTIF(BSub_to_SwCtr!A:A,Ckt_to_SwCtr!F86))&lt;1,"NotFound",LOOKUP(Ckt_to_SwCtr!F86,BSub_to_SwCtr!A:A,BSub_to_SwCtr!C:C))</f>
        <v>Orange County Switch Ctr</v>
      </c>
      <c r="L86" s="7" t="s">
        <v>139</v>
      </c>
      <c r="M86" s="7" t="s">
        <v>1223</v>
      </c>
    </row>
    <row r="87" spans="1:13" x14ac:dyDescent="0.25">
      <c r="A87" s="7" t="s">
        <v>10173</v>
      </c>
      <c r="B87" s="4" t="s">
        <v>10172</v>
      </c>
      <c r="C87" s="4" t="s">
        <v>1394</v>
      </c>
      <c r="D87" s="7" t="s">
        <v>20</v>
      </c>
      <c r="E87" s="8" t="str">
        <f>IF((COUNTIF(Mapping.BSub_to_DMS.BSub!A:A,Ckt_to_SwCtr!D87))&lt;1,"NotFound",LOOKUP(Ckt_to_SwCtr!D87,Mapping.BSub_to_DMS.BSub!A:A,Mapping.BSub_to_DMS.BSub!C:C))</f>
        <v>ALOLA</v>
      </c>
      <c r="F87" s="8" t="s">
        <v>20</v>
      </c>
      <c r="G87" s="4">
        <v>2274104</v>
      </c>
      <c r="H87" s="4" t="s">
        <v>10174</v>
      </c>
      <c r="I87" s="4" t="s">
        <v>1745</v>
      </c>
      <c r="J87" s="4" t="str">
        <f>IF((COUNTIF(BSub_to_SwCtr!A:A,Ckt_to_SwCtr!F87))&lt;1,"NotFound",LOOKUP(Ckt_to_SwCtr!F87,BSub_to_SwCtr!A:A,BSub_to_SwCtr!B:B))</f>
        <v>null</v>
      </c>
      <c r="K87" s="4" t="str">
        <f>IF((COUNTIF(BSub_to_SwCtr!A:A,Ckt_to_SwCtr!F87))&lt;1,"NotFound",LOOKUP(Ckt_to_SwCtr!F87,BSub_to_SwCtr!A:A,BSub_to_SwCtr!C:C))</f>
        <v>null</v>
      </c>
      <c r="L87" s="7" t="s">
        <v>1240</v>
      </c>
      <c r="M87" s="7" t="s">
        <v>1240</v>
      </c>
    </row>
    <row r="88" spans="1:13" x14ac:dyDescent="0.25">
      <c r="A88" s="7" t="s">
        <v>1741</v>
      </c>
      <c r="B88" s="4" t="s">
        <v>1740</v>
      </c>
      <c r="C88" s="4" t="s">
        <v>1307</v>
      </c>
      <c r="D88" s="7" t="s">
        <v>932</v>
      </c>
      <c r="E88" s="8" t="str">
        <f>IF((COUNTIF(Mapping.BSub_to_DMS.BSub!A:A,Ckt_to_SwCtr!D88))&lt;1,"NotFound",LOOKUP(Ckt_to_SwCtr!D88,Mapping.BSub_to_DMS.BSub!A:A,Mapping.BSub_to_DMS.BSub!C:C))</f>
        <v>WOODRUFF</v>
      </c>
      <c r="F88" s="8" t="s">
        <v>932</v>
      </c>
      <c r="G88" s="4">
        <v>2215410</v>
      </c>
      <c r="H88" s="4" t="s">
        <v>1732</v>
      </c>
      <c r="I88" s="4" t="s">
        <v>1313</v>
      </c>
      <c r="J88" s="4" t="str">
        <f>IF((COUNTIF(BSub_to_SwCtr!A:A,Ckt_to_SwCtr!F88))&lt;1,"NotFound",LOOKUP(Ckt_to_SwCtr!F88,BSub_to_SwCtr!A:A,BSub_to_SwCtr!B:B))</f>
        <v>DEL AMO</v>
      </c>
      <c r="K88" s="4" t="str">
        <f>IF((COUNTIF(BSub_to_SwCtr!A:A,Ckt_to_SwCtr!F88))&lt;1,"NotFound",LOOKUP(Ckt_to_SwCtr!F88,BSub_to_SwCtr!A:A,BSub_to_SwCtr!C:C))</f>
        <v>Lighthipe Switch Center</v>
      </c>
      <c r="L88" s="7" t="s">
        <v>1127</v>
      </c>
      <c r="M88" s="7" t="s">
        <v>1215</v>
      </c>
    </row>
    <row r="89" spans="1:13" x14ac:dyDescent="0.25">
      <c r="A89" s="7" t="s">
        <v>1757</v>
      </c>
      <c r="B89" s="4" t="s">
        <v>1756</v>
      </c>
      <c r="C89" s="4" t="s">
        <v>1254</v>
      </c>
      <c r="D89" s="7" t="s">
        <v>329</v>
      </c>
      <c r="E89" s="8" t="str">
        <f>IF((COUNTIF(Mapping.BSub_to_DMS.BSub!A:A,Ckt_to_SwCtr!D89))&lt;1,"NotFound",LOOKUP(Ckt_to_SwCtr!D89,Mapping.BSub_to_DMS.BSub!A:A,Mapping.BSub_to_DMS.BSub!C:C))</f>
        <v>ERIC</v>
      </c>
      <c r="F89" s="8" t="s">
        <v>329</v>
      </c>
      <c r="G89" s="4">
        <v>2213182</v>
      </c>
      <c r="H89" s="4" t="s">
        <v>1758</v>
      </c>
      <c r="I89" s="4" t="s">
        <v>1339</v>
      </c>
      <c r="J89" s="4" t="str">
        <f>IF((COUNTIF(BSub_to_SwCtr!A:A,Ckt_to_SwCtr!F89))&lt;1,"NotFound",LOOKUP(Ckt_to_SwCtr!F89,BSub_to_SwCtr!A:A,BSub_to_SwCtr!B:B))</f>
        <v>DEL AMO</v>
      </c>
      <c r="K89" s="4" t="str">
        <f>IF((COUNTIF(BSub_to_SwCtr!A:A,Ckt_to_SwCtr!F89))&lt;1,"NotFound",LOOKUP(Ckt_to_SwCtr!F89,BSub_to_SwCtr!A:A,BSub_to_SwCtr!C:C))</f>
        <v>Lighthipe Switch Center</v>
      </c>
      <c r="L89" s="7" t="s">
        <v>1127</v>
      </c>
      <c r="M89" s="7" t="s">
        <v>1215</v>
      </c>
    </row>
    <row r="90" spans="1:13" x14ac:dyDescent="0.25">
      <c r="A90" s="7" t="s">
        <v>3382</v>
      </c>
      <c r="B90" s="4" t="s">
        <v>3381</v>
      </c>
      <c r="C90" s="4" t="s">
        <v>1307</v>
      </c>
      <c r="D90" s="7" t="s">
        <v>435</v>
      </c>
      <c r="E90" s="8" t="str">
        <f>IF((COUNTIF(Mapping.BSub_to_DMS.BSub!A:A,Ckt_to_SwCtr!D90))&lt;1,"NotFound",LOOKUP(Ckt_to_SwCtr!D90,Mapping.BSub_to_DMS.BSub!A:A,Mapping.BSub_to_DMS.BSub!C:C))</f>
        <v>HOYT</v>
      </c>
      <c r="F90" s="8" t="s">
        <v>435</v>
      </c>
      <c r="G90" s="4">
        <v>2216764</v>
      </c>
      <c r="H90" s="4" t="s">
        <v>3383</v>
      </c>
      <c r="I90" s="4" t="s">
        <v>3190</v>
      </c>
      <c r="J90" s="4" t="str">
        <f>IF((COUNTIF(BSub_to_SwCtr!A:A,Ckt_to_SwCtr!F90))&lt;1,"NotFound",LOOKUP(Ckt_to_SwCtr!F90,BSub_to_SwCtr!A:A,BSub_to_SwCtr!B:B))</f>
        <v>MESA</v>
      </c>
      <c r="K90" s="4" t="str">
        <f>IF((COUNTIF(BSub_to_SwCtr!A:A,Ckt_to_SwCtr!F90))&lt;1,"NotFound",LOOKUP(Ckt_to_SwCtr!F90,BSub_to_SwCtr!A:A,BSub_to_SwCtr!C:C))</f>
        <v>Mesa Switch Center</v>
      </c>
      <c r="L90" s="7" t="s">
        <v>17</v>
      </c>
      <c r="M90" s="7" t="s">
        <v>1229</v>
      </c>
    </row>
    <row r="91" spans="1:13" x14ac:dyDescent="0.25">
      <c r="A91" s="7" t="s">
        <v>3681</v>
      </c>
      <c r="B91" s="4" t="s">
        <v>3680</v>
      </c>
      <c r="C91" s="4" t="s">
        <v>1254</v>
      </c>
      <c r="D91" s="7" t="s">
        <v>847</v>
      </c>
      <c r="E91" s="8" t="str">
        <f>IF((COUNTIF(Mapping.BSub_to_DMS.BSub!A:A,Ckt_to_SwCtr!D91))&lt;1,"NotFound",LOOKUP(Ckt_to_SwCtr!D91,Mapping.BSub_to_DMS.BSub!A:A,Mapping.BSub_to_DMS.BSub!C:C))</f>
        <v>TELEGRAPH</v>
      </c>
      <c r="F91" s="8" t="s">
        <v>847</v>
      </c>
      <c r="G91" s="4">
        <v>2213396</v>
      </c>
      <c r="H91" s="4" t="s">
        <v>3682</v>
      </c>
      <c r="I91" s="4" t="s">
        <v>3392</v>
      </c>
      <c r="J91" s="4" t="str">
        <f>IF((COUNTIF(BSub_to_SwCtr!A:A,Ckt_to_SwCtr!F91))&lt;1,"NotFound",LOOKUP(Ckt_to_SwCtr!F91,BSub_to_SwCtr!A:A,BSub_to_SwCtr!B:B))</f>
        <v>OLINDA</v>
      </c>
      <c r="K91" s="4" t="str">
        <f>IF((COUNTIF(BSub_to_SwCtr!A:A,Ckt_to_SwCtr!F91))&lt;1,"NotFound",LOOKUP(Ckt_to_SwCtr!F91,BSub_to_SwCtr!A:A,BSub_to_SwCtr!C:C))</f>
        <v>Orange County Switch Ctr</v>
      </c>
      <c r="L91" s="7" t="s">
        <v>131</v>
      </c>
      <c r="M91" s="7" t="s">
        <v>1223</v>
      </c>
    </row>
    <row r="92" spans="1:13" x14ac:dyDescent="0.25">
      <c r="A92" s="7" t="s">
        <v>3396</v>
      </c>
      <c r="B92" s="4" t="s">
        <v>3395</v>
      </c>
      <c r="C92" s="4" t="s">
        <v>1394</v>
      </c>
      <c r="D92" s="7" t="s">
        <v>24</v>
      </c>
      <c r="E92" s="8" t="str">
        <f>IF((COUNTIF(Mapping.BSub_to_DMS.BSub!A:A,Ckt_to_SwCtr!D92))&lt;1,"NotFound",LOOKUP(Ckt_to_SwCtr!D92,Mapping.BSub_to_DMS.BSub!A:A,Mapping.BSub_to_DMS.BSub!C:C))</f>
        <v>ALPINE P.T.</v>
      </c>
      <c r="F92" s="8" t="s">
        <v>24</v>
      </c>
      <c r="G92" s="4">
        <v>2121505</v>
      </c>
      <c r="H92" s="4" t="s">
        <v>3397</v>
      </c>
      <c r="I92" s="4" t="s">
        <v>3259</v>
      </c>
      <c r="J92" s="4" t="str">
        <f>IF((COUNTIF(BSub_to_SwCtr!A:A,Ckt_to_SwCtr!F92))&lt;1,"NotFound",LOOKUP(Ckt_to_SwCtr!F92,BSub_to_SwCtr!A:A,BSub_to_SwCtr!B:B))</f>
        <v>VISTA</v>
      </c>
      <c r="K92" s="4" t="str">
        <f>IF((COUNTIF(BSub_to_SwCtr!A:A,Ckt_to_SwCtr!F92))&lt;1,"NotFound",LOOKUP(Ckt_to_SwCtr!F92,BSub_to_SwCtr!A:A,BSub_to_SwCtr!C:C))</f>
        <v>Vista Switch Center</v>
      </c>
      <c r="L92" s="7" t="s">
        <v>19</v>
      </c>
      <c r="M92" s="7" t="s">
        <v>1230</v>
      </c>
    </row>
    <row r="93" spans="1:13" x14ac:dyDescent="0.25">
      <c r="A93" s="7" t="s">
        <v>3406</v>
      </c>
      <c r="B93" s="4" t="s">
        <v>3405</v>
      </c>
      <c r="C93" s="4" t="s">
        <v>1307</v>
      </c>
      <c r="D93" s="7" t="s">
        <v>554</v>
      </c>
      <c r="E93" s="8" t="str">
        <f>IF((COUNTIF(Mapping.BSub_to_DMS.BSub!A:A,Ckt_to_SwCtr!D93))&lt;1,"NotFound",LOOKUP(Ckt_to_SwCtr!D93,Mapping.BSub_to_DMS.BSub!A:A,Mapping.BSub_to_DMS.BSub!C:C))</f>
        <v>MAYFLOWER</v>
      </c>
      <c r="F93" s="8" t="s">
        <v>554</v>
      </c>
      <c r="G93" s="4">
        <v>2216784</v>
      </c>
      <c r="H93" s="4" t="s">
        <v>3407</v>
      </c>
      <c r="I93" s="4" t="s">
        <v>3201</v>
      </c>
      <c r="J93" s="4" t="str">
        <f>IF((COUNTIF(BSub_to_SwCtr!A:A,Ckt_to_SwCtr!F93))&lt;1,"NotFound",LOOKUP(Ckt_to_SwCtr!F93,BSub_to_SwCtr!A:A,BSub_to_SwCtr!B:B))</f>
        <v>RIO HONDO</v>
      </c>
      <c r="K93" s="4" t="str">
        <f>IF((COUNTIF(BSub_to_SwCtr!A:A,Ckt_to_SwCtr!F93))&lt;1,"NotFound",LOOKUP(Ckt_to_SwCtr!F93,BSub_to_SwCtr!A:A,BSub_to_SwCtr!C:C))</f>
        <v>Mesa Switch Center</v>
      </c>
      <c r="L93" s="7" t="s">
        <v>1141</v>
      </c>
      <c r="M93" s="7" t="s">
        <v>1229</v>
      </c>
    </row>
    <row r="94" spans="1:13" x14ac:dyDescent="0.25">
      <c r="A94" s="7" t="s">
        <v>3413</v>
      </c>
      <c r="B94" s="4" t="s">
        <v>3412</v>
      </c>
      <c r="C94" s="4" t="s">
        <v>1254</v>
      </c>
      <c r="D94" s="7" t="s">
        <v>39</v>
      </c>
      <c r="E94" s="8" t="str">
        <f>IF((COUNTIF(Mapping.BSub_to_DMS.BSub!A:A,Ckt_to_SwCtr!D94))&lt;1,"NotFound",LOOKUP(Ckt_to_SwCtr!D94,Mapping.BSub_to_DMS.BSub!A:A,Mapping.BSub_to_DMS.BSub!C:C))</f>
        <v>ARCHLINE</v>
      </c>
      <c r="F94" s="8" t="s">
        <v>39</v>
      </c>
      <c r="G94" s="4">
        <v>2212994</v>
      </c>
      <c r="H94" s="4" t="s">
        <v>3414</v>
      </c>
      <c r="I94" s="4" t="s">
        <v>3227</v>
      </c>
      <c r="J94" s="4" t="str">
        <f>IF((COUNTIF(BSub_to_SwCtr!A:A,Ckt_to_SwCtr!F94))&lt;1,"NotFound",LOOKUP(Ckt_to_SwCtr!F94,BSub_to_SwCtr!A:A,BSub_to_SwCtr!B:B))</f>
        <v>ETIWANDA</v>
      </c>
      <c r="K94" s="4" t="str">
        <f>IF((COUNTIF(BSub_to_SwCtr!A:A,Ckt_to_SwCtr!F94))&lt;1,"NotFound",LOOKUP(Ckt_to_SwCtr!F94,BSub_to_SwCtr!A:A,BSub_to_SwCtr!C:C))</f>
        <v>Vista Switch Center</v>
      </c>
      <c r="L94" s="7" t="s">
        <v>11</v>
      </c>
      <c r="M94" s="7" t="s">
        <v>1230</v>
      </c>
    </row>
    <row r="95" spans="1:13" x14ac:dyDescent="0.25">
      <c r="A95" s="7" t="s">
        <v>3435</v>
      </c>
      <c r="B95" s="4" t="s">
        <v>3434</v>
      </c>
      <c r="C95" s="4" t="s">
        <v>1307</v>
      </c>
      <c r="D95" s="7" t="s">
        <v>579</v>
      </c>
      <c r="E95" s="8" t="str">
        <f>IF((COUNTIF(Mapping.BSub_to_DMS.BSub!A:A,Ckt_to_SwCtr!D95))&lt;1,"NotFound",LOOKUP(Ckt_to_SwCtr!D95,Mapping.BSub_to_DMS.BSub!A:A,Mapping.BSub_to_DMS.BSub!C:C))</f>
        <v>MONROVIA</v>
      </c>
      <c r="F95" s="8" t="s">
        <v>579</v>
      </c>
      <c r="G95" s="4">
        <v>2216734</v>
      </c>
      <c r="H95" s="4" t="s">
        <v>3436</v>
      </c>
      <c r="I95" s="4" t="s">
        <v>3201</v>
      </c>
      <c r="J95" s="4" t="str">
        <f>IF((COUNTIF(BSub_to_SwCtr!A:A,Ckt_to_SwCtr!F95))&lt;1,"NotFound",LOOKUP(Ckt_to_SwCtr!F95,BSub_to_SwCtr!A:A,BSub_to_SwCtr!B:B))</f>
        <v>RIO HONDO</v>
      </c>
      <c r="K95" s="4" t="str">
        <f>IF((COUNTIF(BSub_to_SwCtr!A:A,Ckt_to_SwCtr!F95))&lt;1,"NotFound",LOOKUP(Ckt_to_SwCtr!F95,BSub_to_SwCtr!A:A,BSub_to_SwCtr!C:C))</f>
        <v>Mesa Switch Center</v>
      </c>
      <c r="L95" s="7" t="s">
        <v>1141</v>
      </c>
      <c r="M95" s="7" t="s">
        <v>1229</v>
      </c>
    </row>
    <row r="96" spans="1:13" x14ac:dyDescent="0.25">
      <c r="A96" s="7" t="s">
        <v>3442</v>
      </c>
      <c r="B96" s="4" t="s">
        <v>3441</v>
      </c>
      <c r="C96" s="4" t="s">
        <v>1254</v>
      </c>
      <c r="D96" s="7" t="s">
        <v>811</v>
      </c>
      <c r="E96" s="8" t="str">
        <f>IF((COUNTIF(Mapping.BSub_to_DMS.BSub!A:A,Ckt_to_SwCtr!D96))&lt;1,"NotFound",LOOKUP(Ckt_to_SwCtr!D96,Mapping.BSub_to_DMS.BSub!A:A,Mapping.BSub_to_DMS.BSub!C:C))</f>
        <v>SOQUEL</v>
      </c>
      <c r="F96" s="8" t="s">
        <v>811</v>
      </c>
      <c r="G96" s="4">
        <v>2215254</v>
      </c>
      <c r="H96" s="4" t="s">
        <v>3443</v>
      </c>
      <c r="I96" s="4" t="s">
        <v>1256</v>
      </c>
      <c r="J96" s="4" t="str">
        <f>IF((COUNTIF(BSub_to_SwCtr!A:A,Ckt_to_SwCtr!F96))&lt;1,"NotFound",LOOKUP(Ckt_to_SwCtr!F96,BSub_to_SwCtr!A:A,BSub_to_SwCtr!B:B))</f>
        <v>CHINO</v>
      </c>
      <c r="K96" s="4" t="str">
        <f>IF((COUNTIF(BSub_to_SwCtr!A:A,Ckt_to_SwCtr!F96))&lt;1,"NotFound",LOOKUP(Ckt_to_SwCtr!F96,BSub_to_SwCtr!A:A,BSub_to_SwCtr!C:C))</f>
        <v>Mira Loma Switch Center</v>
      </c>
      <c r="L96" s="7" t="s">
        <v>216</v>
      </c>
      <c r="M96" s="7" t="s">
        <v>1227</v>
      </c>
    </row>
    <row r="97" spans="1:13" x14ac:dyDescent="0.25">
      <c r="A97" s="7" t="s">
        <v>3450</v>
      </c>
      <c r="B97" s="4" t="s">
        <v>3449</v>
      </c>
      <c r="C97" s="4" t="s">
        <v>1307</v>
      </c>
      <c r="D97" s="7" t="s">
        <v>564</v>
      </c>
      <c r="E97" s="8" t="str">
        <f>IF((COUNTIF(Mapping.BSub_to_DMS.BSub!A:A,Ckt_to_SwCtr!D97))&lt;1,"NotFound",LOOKUP(Ckt_to_SwCtr!D97,Mapping.BSub_to_DMS.BSub!A:A,Mapping.BSub_to_DMS.BSub!C:C))</f>
        <v>MICHILLINDA</v>
      </c>
      <c r="F97" s="8" t="s">
        <v>564</v>
      </c>
      <c r="G97" s="4">
        <v>2216732</v>
      </c>
      <c r="H97" s="4" t="s">
        <v>3451</v>
      </c>
      <c r="I97" s="4" t="s">
        <v>3201</v>
      </c>
      <c r="J97" s="4" t="str">
        <f>IF((COUNTIF(BSub_to_SwCtr!A:A,Ckt_to_SwCtr!F97))&lt;1,"NotFound",LOOKUP(Ckt_to_SwCtr!F97,BSub_to_SwCtr!A:A,BSub_to_SwCtr!B:B))</f>
        <v>MESA</v>
      </c>
      <c r="K97" s="4" t="str">
        <f>IF((COUNTIF(BSub_to_SwCtr!A:A,Ckt_to_SwCtr!F97))&lt;1,"NotFound",LOOKUP(Ckt_to_SwCtr!F97,BSub_to_SwCtr!A:A,BSub_to_SwCtr!C:C))</f>
        <v>Mesa Switch Center</v>
      </c>
      <c r="L97" s="7" t="s">
        <v>17</v>
      </c>
      <c r="M97" s="7" t="s">
        <v>1229</v>
      </c>
    </row>
    <row r="98" spans="1:13" x14ac:dyDescent="0.25">
      <c r="A98" s="7" t="s">
        <v>3688</v>
      </c>
      <c r="B98" s="4" t="s">
        <v>3687</v>
      </c>
      <c r="C98" s="4" t="s">
        <v>1254</v>
      </c>
      <c r="D98" s="7" t="s">
        <v>164</v>
      </c>
      <c r="E98" s="8" t="str">
        <f>IF((COUNTIF(Mapping.BSub_to_DMS.BSub!A:A,Ckt_to_SwCtr!D98))&lt;1,"NotFound",LOOKUP(Ckt_to_SwCtr!D98,Mapping.BSub_to_DMS.BSub!A:A,Mapping.BSub_to_DMS.BSub!C:C))</f>
        <v>CAMDEN</v>
      </c>
      <c r="F98" s="8" t="s">
        <v>164</v>
      </c>
      <c r="G98" s="4">
        <v>2220184</v>
      </c>
      <c r="H98" s="4" t="s">
        <v>3650</v>
      </c>
      <c r="I98" s="4" t="s">
        <v>3411</v>
      </c>
      <c r="J98" s="4" t="str">
        <f>IF((COUNTIF(BSub_to_SwCtr!A:A,Ckt_to_SwCtr!F98))&lt;1,"NotFound",LOOKUP(Ckt_to_SwCtr!F98,BSub_to_SwCtr!A:A,BSub_to_SwCtr!B:B))</f>
        <v>JOHANNA</v>
      </c>
      <c r="K98" s="4" t="str">
        <f>IF((COUNTIF(BSub_to_SwCtr!A:A,Ckt_to_SwCtr!F98))&lt;1,"NotFound",LOOKUP(Ckt_to_SwCtr!F98,BSub_to_SwCtr!A:A,BSub_to_SwCtr!C:C))</f>
        <v>Orange County Switch Ctr</v>
      </c>
      <c r="L98" s="7" t="s">
        <v>139</v>
      </c>
      <c r="M98" s="7" t="s">
        <v>1223</v>
      </c>
    </row>
    <row r="99" spans="1:13" x14ac:dyDescent="0.25">
      <c r="A99" s="7" t="s">
        <v>1403</v>
      </c>
      <c r="B99" s="4" t="s">
        <v>1402</v>
      </c>
      <c r="C99" s="4" t="s">
        <v>1259</v>
      </c>
      <c r="D99" s="7" t="s">
        <v>385</v>
      </c>
      <c r="E99" s="8" t="str">
        <f>IF((COUNTIF(Mapping.BSub_to_DMS.BSub!A:A,Ckt_to_SwCtr!D99))&lt;1,"NotFound",LOOKUP(Ckt_to_SwCtr!D99,Mapping.BSub_to_DMS.BSub!A:A,Mapping.BSub_to_DMS.BSub!C:C))</f>
        <v>GONZALES</v>
      </c>
      <c r="F99" s="8" t="s">
        <v>385</v>
      </c>
      <c r="G99" s="4">
        <v>2212826</v>
      </c>
      <c r="H99" s="4" t="s">
        <v>1404</v>
      </c>
      <c r="I99" s="4" t="s">
        <v>1378</v>
      </c>
      <c r="J99" s="4" t="str">
        <f>IF((COUNTIF(BSub_to_SwCtr!A:A,Ckt_to_SwCtr!F99))&lt;1,"NotFound",LOOKUP(Ckt_to_SwCtr!F99,BSub_to_SwCtr!A:A,BSub_to_SwCtr!B:B))</f>
        <v>SANTA CLARA</v>
      </c>
      <c r="K99" s="4" t="str">
        <f>IF((COUNTIF(BSub_to_SwCtr!A:A,Ckt_to_SwCtr!F99))&lt;1,"NotFound",LOOKUP(Ckt_to_SwCtr!F99,BSub_to_SwCtr!A:A,BSub_to_SwCtr!C:C))</f>
        <v>Ventura Switch Center</v>
      </c>
      <c r="L99" s="7" t="s">
        <v>1143</v>
      </c>
      <c r="M99" s="7" t="s">
        <v>1233</v>
      </c>
    </row>
    <row r="100" spans="1:13" x14ac:dyDescent="0.25">
      <c r="A100" s="7" t="s">
        <v>3459</v>
      </c>
      <c r="B100" s="4" t="s">
        <v>3458</v>
      </c>
      <c r="C100" s="4" t="s">
        <v>1254</v>
      </c>
      <c r="D100" s="7" t="s">
        <v>342</v>
      </c>
      <c r="E100" s="8" t="str">
        <f>IF((COUNTIF(Mapping.BSub_to_DMS.BSub!A:A,Ckt_to_SwCtr!D100))&lt;1,"NotFound",LOOKUP(Ckt_to_SwCtr!D100,Mapping.BSub_to_DMS.BSub!A:A,Mapping.BSub_to_DMS.BSub!C:C))</f>
        <v>FARRELL</v>
      </c>
      <c r="F100" s="8" t="s">
        <v>342</v>
      </c>
      <c r="G100" s="4">
        <v>2220394</v>
      </c>
      <c r="H100" s="4" t="s">
        <v>3460</v>
      </c>
      <c r="I100" s="4" t="s">
        <v>3215</v>
      </c>
      <c r="J100" s="4" t="str">
        <f>IF((COUNTIF(BSub_to_SwCtr!A:A,Ckt_to_SwCtr!F100))&lt;1,"NotFound",LOOKUP(Ckt_to_SwCtr!F100,BSub_to_SwCtr!A:A,BSub_to_SwCtr!B:B))</f>
        <v>DEVERS</v>
      </c>
      <c r="K100" s="4" t="str">
        <f>IF((COUNTIF(BSub_to_SwCtr!A:A,Ckt_to_SwCtr!F100))&lt;1,"NotFound",LOOKUP(Ckt_to_SwCtr!F100,BSub_to_SwCtr!A:A,BSub_to_SwCtr!C:C))</f>
        <v>Devers Switch Center</v>
      </c>
      <c r="L100" s="7" t="s">
        <v>31</v>
      </c>
      <c r="M100" s="7" t="s">
        <v>1225</v>
      </c>
    </row>
    <row r="101" spans="1:13" x14ac:dyDescent="0.25">
      <c r="A101" s="7" t="s">
        <v>1409</v>
      </c>
      <c r="B101" s="4" t="s">
        <v>1408</v>
      </c>
      <c r="C101" s="4" t="s">
        <v>1316</v>
      </c>
      <c r="D101" s="7" t="s">
        <v>861</v>
      </c>
      <c r="E101" s="8" t="str">
        <f>IF((COUNTIF(Mapping.BSub_to_DMS.BSub!A:A,Ckt_to_SwCtr!D101))&lt;1,"NotFound",LOOKUP(Ckt_to_SwCtr!D101,Mapping.BSub_to_DMS.BSub!A:A,Mapping.BSub_to_DMS.BSub!C:C))</f>
        <v>TIEFORT</v>
      </c>
      <c r="F101" s="8" t="s">
        <v>861</v>
      </c>
      <c r="G101" s="4">
        <v>2215834</v>
      </c>
      <c r="H101" s="4" t="s">
        <v>1410</v>
      </c>
      <c r="I101" s="4" t="s">
        <v>1318</v>
      </c>
      <c r="J101" s="4" t="str">
        <f>IF((COUNTIF(BSub_to_SwCtr!A:A,Ckt_to_SwCtr!F101))&lt;1,"NotFound",LOOKUP(Ckt_to_SwCtr!F101,BSub_to_SwCtr!A:A,BSub_to_SwCtr!B:B))</f>
        <v>ELDORADO</v>
      </c>
      <c r="K101" s="4" t="str">
        <f>IF((COUNTIF(BSub_to_SwCtr!A:A,Ckt_to_SwCtr!F101))&lt;1,"NotFound",LOOKUP(Ckt_to_SwCtr!F101,BSub_to_SwCtr!A:A,BSub_to_SwCtr!C:C))</f>
        <v>Eldorado Switch Center</v>
      </c>
      <c r="L101" s="7" t="s">
        <v>67</v>
      </c>
      <c r="M101" s="7" t="s">
        <v>1232</v>
      </c>
    </row>
    <row r="102" spans="1:13" x14ac:dyDescent="0.25">
      <c r="A102" s="7" t="s">
        <v>10860</v>
      </c>
      <c r="B102" s="4" t="s">
        <v>10859</v>
      </c>
      <c r="C102" s="4" t="s">
        <v>1254</v>
      </c>
      <c r="D102" s="7" t="s">
        <v>342</v>
      </c>
      <c r="E102" s="8" t="str">
        <f>IF((COUNTIF(Mapping.BSub_to_DMS.BSub!A:A,Ckt_to_SwCtr!D102))&lt;1,"NotFound",LOOKUP(Ckt_to_SwCtr!D102,Mapping.BSub_to_DMS.BSub!A:A,Mapping.BSub_to_DMS.BSub!C:C))</f>
        <v>FARRELL</v>
      </c>
      <c r="F102" s="8" t="s">
        <v>342</v>
      </c>
      <c r="G102" s="4">
        <v>2220394</v>
      </c>
      <c r="H102" s="4" t="s">
        <v>3460</v>
      </c>
      <c r="I102" s="4" t="s">
        <v>3215</v>
      </c>
      <c r="J102" s="4" t="str">
        <f>IF((COUNTIF(BSub_to_SwCtr!A:A,Ckt_to_SwCtr!F102))&lt;1,"NotFound",LOOKUP(Ckt_to_SwCtr!F102,BSub_to_SwCtr!A:A,BSub_to_SwCtr!B:B))</f>
        <v>DEVERS</v>
      </c>
      <c r="K102" s="4" t="str">
        <f>IF((COUNTIF(BSub_to_SwCtr!A:A,Ckt_to_SwCtr!F102))&lt;1,"NotFound",LOOKUP(Ckt_to_SwCtr!F102,BSub_to_SwCtr!A:A,BSub_to_SwCtr!C:C))</f>
        <v>Devers Switch Center</v>
      </c>
      <c r="L102" s="7" t="s">
        <v>31</v>
      </c>
      <c r="M102" s="7" t="s">
        <v>1225</v>
      </c>
    </row>
    <row r="103" spans="1:13" x14ac:dyDescent="0.25">
      <c r="A103" s="7" t="s">
        <v>1415</v>
      </c>
      <c r="B103" s="4" t="s">
        <v>1414</v>
      </c>
      <c r="C103" s="4" t="s">
        <v>1259</v>
      </c>
      <c r="D103" s="7" t="s">
        <v>385</v>
      </c>
      <c r="E103" s="8" t="str">
        <f>IF((COUNTIF(Mapping.BSub_to_DMS.BSub!A:A,Ckt_to_SwCtr!D103))&lt;1,"NotFound",LOOKUP(Ckt_to_SwCtr!D103,Mapping.BSub_to_DMS.BSub!A:A,Mapping.BSub_to_DMS.BSub!C:C))</f>
        <v>GONZALES</v>
      </c>
      <c r="F103" s="8" t="s">
        <v>385</v>
      </c>
      <c r="G103" s="4">
        <v>2212826</v>
      </c>
      <c r="H103" s="4" t="s">
        <v>1404</v>
      </c>
      <c r="I103" s="4" t="s">
        <v>1378</v>
      </c>
      <c r="J103" s="4" t="str">
        <f>IF((COUNTIF(BSub_to_SwCtr!A:A,Ckt_to_SwCtr!F103))&lt;1,"NotFound",LOOKUP(Ckt_to_SwCtr!F103,BSub_to_SwCtr!A:A,BSub_to_SwCtr!B:B))</f>
        <v>SANTA CLARA</v>
      </c>
      <c r="K103" s="4" t="str">
        <f>IF((COUNTIF(BSub_to_SwCtr!A:A,Ckt_to_SwCtr!F103))&lt;1,"NotFound",LOOKUP(Ckt_to_SwCtr!F103,BSub_to_SwCtr!A:A,BSub_to_SwCtr!C:C))</f>
        <v>Ventura Switch Center</v>
      </c>
      <c r="L103" s="7" t="s">
        <v>1143</v>
      </c>
      <c r="M103" s="7" t="s">
        <v>1233</v>
      </c>
    </row>
    <row r="104" spans="1:13" x14ac:dyDescent="0.25">
      <c r="A104" s="7" t="s">
        <v>3476</v>
      </c>
      <c r="B104" s="4" t="s">
        <v>3475</v>
      </c>
      <c r="C104" s="4" t="s">
        <v>1254</v>
      </c>
      <c r="D104" s="7" t="s">
        <v>562</v>
      </c>
      <c r="E104" s="8" t="str">
        <f>IF((COUNTIF(Mapping.BSub_to_DMS.BSub!A:A,Ckt_to_SwCtr!D104))&lt;1,"NotFound",LOOKUP(Ckt_to_SwCtr!D104,Mapping.BSub_to_DMS.BSub!A:A,Mapping.BSub_to_DMS.BSub!C:C))</f>
        <v>MERCED</v>
      </c>
      <c r="F104" s="8" t="s">
        <v>562</v>
      </c>
      <c r="G104" s="4">
        <v>2214522</v>
      </c>
      <c r="H104" s="4" t="s">
        <v>3477</v>
      </c>
      <c r="I104" s="4" t="s">
        <v>3162</v>
      </c>
      <c r="J104" s="4" t="str">
        <f>IF((COUNTIF(BSub_to_SwCtr!A:A,Ckt_to_SwCtr!F104))&lt;1,"NotFound",LOOKUP(Ckt_to_SwCtr!F104,BSub_to_SwCtr!A:A,BSub_to_SwCtr!B:B))</f>
        <v>WALNUT</v>
      </c>
      <c r="K104" s="4" t="str">
        <f>IF((COUNTIF(BSub_to_SwCtr!A:A,Ckt_to_SwCtr!F104))&lt;1,"NotFound",LOOKUP(Ckt_to_SwCtr!F104,BSub_to_SwCtr!A:A,BSub_to_SwCtr!C:C))</f>
        <v>Mira Loma Switch Center</v>
      </c>
      <c r="L104" s="7" t="s">
        <v>77</v>
      </c>
      <c r="M104" s="7" t="s">
        <v>1227</v>
      </c>
    </row>
    <row r="105" spans="1:13" x14ac:dyDescent="0.25">
      <c r="A105" s="7" t="s">
        <v>5080</v>
      </c>
      <c r="B105" s="4" t="s">
        <v>5079</v>
      </c>
      <c r="C105" s="4" t="s">
        <v>1316</v>
      </c>
      <c r="D105" s="7" t="s">
        <v>1945</v>
      </c>
      <c r="E105" s="8" t="str">
        <f>IF((COUNTIF(Mapping.BSub_to_DMS.BSub!A:A,Ckt_to_SwCtr!D105))&lt;1,"NotFound",LOOKUP(Ckt_to_SwCtr!D105,Mapping.BSub_to_DMS.BSub!A:A,Mapping.BSub_to_DMS.BSub!C:C))</f>
        <v>VALLEY_ELECT._ASSOC.</v>
      </c>
      <c r="F105" s="8" t="s">
        <v>887</v>
      </c>
      <c r="G105" s="4">
        <v>2274087</v>
      </c>
      <c r="H105" s="4" t="s">
        <v>1946</v>
      </c>
      <c r="I105" s="4" t="s">
        <v>1568</v>
      </c>
      <c r="J105" s="4" t="str">
        <f>IF((COUNTIF(BSub_to_SwCtr!A:A,Ckt_to_SwCtr!F105))&lt;1,"NotFound",LOOKUP(Ckt_to_SwCtr!F105,BSub_to_SwCtr!A:A,BSub_to_SwCtr!B:B))</f>
        <v>NEVADA POWER</v>
      </c>
      <c r="K105" s="4" t="str">
        <f>IF((COUNTIF(BSub_to_SwCtr!A:A,Ckt_to_SwCtr!F105))&lt;1,"NotFound",LOOKUP(Ckt_to_SwCtr!F105,BSub_to_SwCtr!A:A,BSub_to_SwCtr!C:C))</f>
        <v>Eldorado Switch Center</v>
      </c>
      <c r="L105" s="7" t="s">
        <v>1138</v>
      </c>
      <c r="M105" s="7" t="s">
        <v>1232</v>
      </c>
    </row>
    <row r="106" spans="1:13" x14ac:dyDescent="0.25">
      <c r="A106" s="7" t="s">
        <v>3492</v>
      </c>
      <c r="B106" s="4" t="s">
        <v>3491</v>
      </c>
      <c r="C106" s="4" t="s">
        <v>1254</v>
      </c>
      <c r="D106" s="7" t="s">
        <v>1141</v>
      </c>
      <c r="E106" s="8" t="str">
        <f>IF((COUNTIF(Mapping.BSub_to_DMS.BSub!A:A,Ckt_to_SwCtr!D106))&lt;1,"NotFound",LOOKUP(Ckt_to_SwCtr!D106,Mapping.BSub_to_DMS.BSub!A:A,Mapping.BSub_to_DMS.BSub!C:C))</f>
        <v>RIO_HONDO</v>
      </c>
      <c r="F106" s="8" t="s">
        <v>26</v>
      </c>
      <c r="G106" s="4">
        <v>2218550</v>
      </c>
      <c r="H106" s="4" t="s">
        <v>3493</v>
      </c>
      <c r="I106" s="4" t="s">
        <v>3201</v>
      </c>
      <c r="J106" s="4" t="str">
        <f>IF((COUNTIF(BSub_to_SwCtr!A:A,Ckt_to_SwCtr!F106))&lt;1,"NotFound",LOOKUP(Ckt_to_SwCtr!F106,BSub_to_SwCtr!A:A,BSub_to_SwCtr!B:B))</f>
        <v>RIO HONDO</v>
      </c>
      <c r="K106" s="4" t="str">
        <f>IF((COUNTIF(BSub_to_SwCtr!A:A,Ckt_to_SwCtr!F106))&lt;1,"NotFound",LOOKUP(Ckt_to_SwCtr!F106,BSub_to_SwCtr!A:A,BSub_to_SwCtr!C:C))</f>
        <v>Mesa Switch Center</v>
      </c>
      <c r="L106" s="7" t="s">
        <v>1141</v>
      </c>
      <c r="M106" s="7" t="s">
        <v>1229</v>
      </c>
    </row>
    <row r="107" spans="1:13" x14ac:dyDescent="0.25">
      <c r="A107" s="7" t="s">
        <v>3509</v>
      </c>
      <c r="B107" s="4" t="s">
        <v>3508</v>
      </c>
      <c r="C107" s="4" t="s">
        <v>1254</v>
      </c>
      <c r="D107" s="7" t="s">
        <v>841</v>
      </c>
      <c r="E107" s="8" t="str">
        <f>IF((COUNTIF(Mapping.BSub_to_DMS.BSub!A:A,Ckt_to_SwCtr!D107))&lt;1,"NotFound",LOOKUP(Ckt_to_SwCtr!D107,Mapping.BSub_to_DMS.BSub!A:A,Mapping.BSub_to_DMS.BSub!C:C))</f>
        <v>TAMARISK</v>
      </c>
      <c r="F107" s="8" t="s">
        <v>841</v>
      </c>
      <c r="G107" s="4">
        <v>2218266</v>
      </c>
      <c r="H107" s="4" t="s">
        <v>3510</v>
      </c>
      <c r="I107" s="4" t="s">
        <v>3215</v>
      </c>
      <c r="J107" s="4" t="str">
        <f>IF((COUNTIF(BSub_to_SwCtr!A:A,Ckt_to_SwCtr!F107))&lt;1,"NotFound",LOOKUP(Ckt_to_SwCtr!F107,BSub_to_SwCtr!A:A,BSub_to_SwCtr!B:B))</f>
        <v>DEVERS</v>
      </c>
      <c r="K107" s="4" t="str">
        <f>IF((COUNTIF(BSub_to_SwCtr!A:A,Ckt_to_SwCtr!F107))&lt;1,"NotFound",LOOKUP(Ckt_to_SwCtr!F107,BSub_to_SwCtr!A:A,BSub_to_SwCtr!C:C))</f>
        <v>Devers Switch Center</v>
      </c>
      <c r="L107" s="7" t="s">
        <v>31</v>
      </c>
      <c r="M107" s="7" t="s">
        <v>1225</v>
      </c>
    </row>
    <row r="108" spans="1:13" x14ac:dyDescent="0.25">
      <c r="A108" s="7" t="s">
        <v>10828</v>
      </c>
      <c r="B108" s="4" t="s">
        <v>10827</v>
      </c>
      <c r="C108" s="4" t="s">
        <v>1259</v>
      </c>
      <c r="D108" s="7" t="s">
        <v>2634</v>
      </c>
      <c r="E108" s="8" t="str">
        <f>IF((COUNTIF(Mapping.BSub_to_DMS.BSub!A:A,Ckt_to_SwCtr!D108))&lt;1,"NotFound",LOOKUP(Ckt_to_SwCtr!D108,Mapping.BSub_to_DMS.BSub!A:A,Mapping.BSub_to_DMS.BSub!C:C))</f>
        <v>OAK_PARK</v>
      </c>
      <c r="F108" s="8" t="s">
        <v>632</v>
      </c>
      <c r="G108" s="4">
        <v>2217252</v>
      </c>
      <c r="H108" s="4" t="s">
        <v>2635</v>
      </c>
      <c r="I108" s="4" t="s">
        <v>1290</v>
      </c>
      <c r="J108" s="4" t="str">
        <f>IF((COUNTIF(BSub_to_SwCtr!A:A,Ckt_to_SwCtr!F108))&lt;1,"NotFound",LOOKUP(Ckt_to_SwCtr!F108,BSub_to_SwCtr!A:A,BSub_to_SwCtr!B:B))</f>
        <v>MOORPARK</v>
      </c>
      <c r="K108" s="4" t="str">
        <f>IF((COUNTIF(BSub_to_SwCtr!A:A,Ckt_to_SwCtr!F108))&lt;1,"NotFound",LOOKUP(Ckt_to_SwCtr!F108,BSub_to_SwCtr!A:A,BSub_to_SwCtr!C:C))</f>
        <v>Ventura Switch Center</v>
      </c>
      <c r="L108" s="7" t="s">
        <v>192</v>
      </c>
      <c r="M108" s="7" t="s">
        <v>1233</v>
      </c>
    </row>
    <row r="109" spans="1:13" x14ac:dyDescent="0.25">
      <c r="A109" s="7" t="s">
        <v>1776</v>
      </c>
      <c r="B109" s="4" t="s">
        <v>1775</v>
      </c>
      <c r="C109" s="4" t="s">
        <v>1259</v>
      </c>
      <c r="D109" s="7" t="s">
        <v>551</v>
      </c>
      <c r="E109" s="8" t="str">
        <f>IF((COUNTIF(Mapping.BSub_to_DMS.BSub!A:A,Ckt_to_SwCtr!D109))&lt;1,"NotFound",LOOKUP(Ckt_to_SwCtr!D109,Mapping.BSub_to_DMS.BSub!A:A,Mapping.BSub_to_DMS.BSub!C:C))</f>
        <v>MARYMOUNT</v>
      </c>
      <c r="F109" s="8" t="s">
        <v>551</v>
      </c>
      <c r="G109" s="4">
        <v>2219384</v>
      </c>
      <c r="H109" s="4" t="s">
        <v>1777</v>
      </c>
      <c r="I109" s="4" t="s">
        <v>1328</v>
      </c>
      <c r="J109" s="4" t="str">
        <f>IF((COUNTIF(BSub_to_SwCtr!A:A,Ckt_to_SwCtr!F109))&lt;1,"NotFound",LOOKUP(Ckt_to_SwCtr!F109,BSub_to_SwCtr!A:A,BSub_to_SwCtr!B:B))</f>
        <v>EL NIDO</v>
      </c>
      <c r="K109" s="4" t="str">
        <f>IF((COUNTIF(BSub_to_SwCtr!A:A,Ckt_to_SwCtr!F109))&lt;1,"NotFound",LOOKUP(Ckt_to_SwCtr!F109,BSub_to_SwCtr!A:A,BSub_to_SwCtr!C:C))</f>
        <v>El Nido Switch Center</v>
      </c>
      <c r="L109" s="7" t="s">
        <v>1130</v>
      </c>
      <c r="M109" s="7" t="s">
        <v>1231</v>
      </c>
    </row>
    <row r="110" spans="1:13" x14ac:dyDescent="0.25">
      <c r="A110" s="7" t="s">
        <v>10987</v>
      </c>
      <c r="B110" s="4" t="s">
        <v>10986</v>
      </c>
      <c r="C110" s="4" t="s">
        <v>1259</v>
      </c>
      <c r="D110" s="7" t="s">
        <v>129</v>
      </c>
      <c r="E110" s="8" t="str">
        <f>IF((COUNTIF(Mapping.BSub_to_DMS.BSub!A:A,Ckt_to_SwCtr!D110))&lt;1,"NotFound",LOOKUP(Ckt_to_SwCtr!D110,Mapping.BSub_to_DMS.BSub!A:A,Mapping.BSub_to_DMS.BSub!C:C))</f>
        <v>BRADBURY</v>
      </c>
      <c r="F110" s="8" t="s">
        <v>129</v>
      </c>
      <c r="G110" s="4">
        <v>2219128</v>
      </c>
      <c r="H110" s="4" t="s">
        <v>4191</v>
      </c>
      <c r="I110" s="4" t="s">
        <v>3201</v>
      </c>
      <c r="J110" s="4" t="str">
        <f>IF((COUNTIF(BSub_to_SwCtr!A:A,Ckt_to_SwCtr!F110))&lt;1,"NotFound",LOOKUP(Ckt_to_SwCtr!F110,BSub_to_SwCtr!A:A,BSub_to_SwCtr!B:B))</f>
        <v>RIO HONDO</v>
      </c>
      <c r="K110" s="4" t="str">
        <f>IF((COUNTIF(BSub_to_SwCtr!A:A,Ckt_to_SwCtr!F110))&lt;1,"NotFound",LOOKUP(Ckt_to_SwCtr!F110,BSub_to_SwCtr!A:A,BSub_to_SwCtr!C:C))</f>
        <v>Mesa Switch Center</v>
      </c>
      <c r="L110" s="7" t="s">
        <v>1141</v>
      </c>
      <c r="M110" s="7" t="s">
        <v>1229</v>
      </c>
    </row>
    <row r="111" spans="1:13" x14ac:dyDescent="0.25">
      <c r="A111" s="7" t="s">
        <v>3524</v>
      </c>
      <c r="B111" s="4" t="s">
        <v>3523</v>
      </c>
      <c r="C111" s="4" t="s">
        <v>1254</v>
      </c>
      <c r="D111" s="7" t="s">
        <v>3525</v>
      </c>
      <c r="E111" s="8" t="str">
        <f>IF((COUNTIF(Mapping.BSub_to_DMS.BSub!A:A,Ckt_to_SwCtr!D111))&lt;1,"NotFound",LOOKUP(Ckt_to_SwCtr!D111,Mapping.BSub_to_DMS.BSub!A:A,Mapping.BSub_to_DMS.BSub!C:C))</f>
        <v>DIAMOND_BAR</v>
      </c>
      <c r="F111" s="8" t="s">
        <v>287</v>
      </c>
      <c r="G111" s="4">
        <v>2219908</v>
      </c>
      <c r="H111" s="4" t="s">
        <v>3526</v>
      </c>
      <c r="I111" s="4" t="s">
        <v>3162</v>
      </c>
      <c r="J111" s="4" t="str">
        <f>IF((COUNTIF(BSub_to_SwCtr!A:A,Ckt_to_SwCtr!F111))&lt;1,"NotFound",LOOKUP(Ckt_to_SwCtr!F111,BSub_to_SwCtr!A:A,BSub_to_SwCtr!B:B))</f>
        <v>CHINO</v>
      </c>
      <c r="K111" s="4" t="str">
        <f>IF((COUNTIF(BSub_to_SwCtr!A:A,Ckt_to_SwCtr!F111))&lt;1,"NotFound",LOOKUP(Ckt_to_SwCtr!F111,BSub_to_SwCtr!A:A,BSub_to_SwCtr!C:C))</f>
        <v>Mira Loma Switch Center</v>
      </c>
      <c r="L111" s="7" t="s">
        <v>216</v>
      </c>
      <c r="M111" s="7" t="s">
        <v>1227</v>
      </c>
    </row>
    <row r="112" spans="1:13" x14ac:dyDescent="0.25">
      <c r="A112" s="7" t="s">
        <v>11041</v>
      </c>
      <c r="B112" s="4" t="s">
        <v>11040</v>
      </c>
      <c r="C112" s="4" t="s">
        <v>1254</v>
      </c>
      <c r="D112" s="7" t="s">
        <v>739</v>
      </c>
      <c r="E112" s="8" t="str">
        <f>IF((COUNTIF(Mapping.BSub_to_DMS.BSub!A:A,Ckt_to_SwCtr!D112))&lt;1,"NotFound",LOOKUP(Ckt_to_SwCtr!D112,Mapping.BSub_to_DMS.BSub!A:A,Mapping.BSub_to_DMS.BSub!C:C))</f>
        <v>RIVERWAY</v>
      </c>
      <c r="F112" s="8" t="s">
        <v>739</v>
      </c>
      <c r="G112" s="4">
        <v>2214854</v>
      </c>
      <c r="H112" s="4" t="s">
        <v>10716</v>
      </c>
      <c r="I112" s="4" t="s">
        <v>1273</v>
      </c>
      <c r="J112" s="4" t="str">
        <f>IF((COUNTIF(BSub_to_SwCtr!A:A,Ckt_to_SwCtr!F112))&lt;1,"NotFound",LOOKUP(Ckt_to_SwCtr!F112,BSub_to_SwCtr!A:A,BSub_to_SwCtr!B:B))</f>
        <v>RECTOR</v>
      </c>
      <c r="K112" s="4" t="str">
        <f>IF((COUNTIF(BSub_to_SwCtr!A:A,Ckt_to_SwCtr!F112))&lt;1,"NotFound",LOOKUP(Ckt_to_SwCtr!F112,BSub_to_SwCtr!A:A,BSub_to_SwCtr!C:C))</f>
        <v>Rector Switch Center</v>
      </c>
      <c r="L112" s="7" t="s">
        <v>94</v>
      </c>
      <c r="M112" s="7" t="s">
        <v>1224</v>
      </c>
    </row>
    <row r="113" spans="1:13" x14ac:dyDescent="0.25">
      <c r="A113" s="7" t="s">
        <v>1796</v>
      </c>
      <c r="B113" s="4" t="s">
        <v>1795</v>
      </c>
      <c r="C113" s="4" t="s">
        <v>1307</v>
      </c>
      <c r="D113" s="7" t="s">
        <v>577</v>
      </c>
      <c r="E113" s="8" t="str">
        <f>IF((COUNTIF(Mapping.BSub_to_DMS.BSub!A:A,Ckt_to_SwCtr!D113))&lt;1,"NotFound",LOOKUP(Ckt_to_SwCtr!D113,Mapping.BSub_to_DMS.BSub!A:A,Mapping.BSub_to_DMS.BSub!C:C))</f>
        <v>MONETA</v>
      </c>
      <c r="F113" s="8" t="s">
        <v>577</v>
      </c>
      <c r="G113" s="4">
        <v>2216898</v>
      </c>
      <c r="H113" s="4" t="s">
        <v>1797</v>
      </c>
      <c r="I113" s="4" t="s">
        <v>1328</v>
      </c>
      <c r="J113" s="4" t="str">
        <f>IF((COUNTIF(BSub_to_SwCtr!A:A,Ckt_to_SwCtr!F113))&lt;1,"NotFound",LOOKUP(Ckt_to_SwCtr!F113,BSub_to_SwCtr!A:A,BSub_to_SwCtr!B:B))</f>
        <v>LA FRESA</v>
      </c>
      <c r="K113" s="4" t="str">
        <f>IF((COUNTIF(BSub_to_SwCtr!A:A,Ckt_to_SwCtr!F113))&lt;1,"NotFound",LOOKUP(Ckt_to_SwCtr!F113,BSub_to_SwCtr!A:A,BSub_to_SwCtr!C:C))</f>
        <v>El Nido Switch Center</v>
      </c>
      <c r="L113" s="7" t="s">
        <v>1133</v>
      </c>
      <c r="M113" s="7" t="s">
        <v>1231</v>
      </c>
    </row>
    <row r="114" spans="1:13" x14ac:dyDescent="0.25">
      <c r="A114" s="7" t="s">
        <v>3533</v>
      </c>
      <c r="B114" s="4" t="s">
        <v>3532</v>
      </c>
      <c r="C114" s="4" t="s">
        <v>1254</v>
      </c>
      <c r="D114" s="7" t="s">
        <v>39</v>
      </c>
      <c r="E114" s="8" t="str">
        <f>IF((COUNTIF(Mapping.BSub_to_DMS.BSub!A:A,Ckt_to_SwCtr!D114))&lt;1,"NotFound",LOOKUP(Ckt_to_SwCtr!D114,Mapping.BSub_to_DMS.BSub!A:A,Mapping.BSub_to_DMS.BSub!C:C))</f>
        <v>ARCHLINE</v>
      </c>
      <c r="F114" s="8" t="s">
        <v>39</v>
      </c>
      <c r="G114" s="4">
        <v>2212994</v>
      </c>
      <c r="H114" s="4" t="s">
        <v>3414</v>
      </c>
      <c r="I114" s="4" t="s">
        <v>3227</v>
      </c>
      <c r="J114" s="4" t="str">
        <f>IF((COUNTIF(BSub_to_SwCtr!A:A,Ckt_to_SwCtr!F114))&lt;1,"NotFound",LOOKUP(Ckt_to_SwCtr!F114,BSub_to_SwCtr!A:A,BSub_to_SwCtr!B:B))</f>
        <v>ETIWANDA</v>
      </c>
      <c r="K114" s="4" t="str">
        <f>IF((COUNTIF(BSub_to_SwCtr!A:A,Ckt_to_SwCtr!F114))&lt;1,"NotFound",LOOKUP(Ckt_to_SwCtr!F114,BSub_to_SwCtr!A:A,BSub_to_SwCtr!C:C))</f>
        <v>Vista Switch Center</v>
      </c>
      <c r="L114" s="7" t="s">
        <v>11</v>
      </c>
      <c r="M114" s="7" t="s">
        <v>1230</v>
      </c>
    </row>
    <row r="115" spans="1:13" x14ac:dyDescent="0.25">
      <c r="A115" s="7" t="s">
        <v>3707</v>
      </c>
      <c r="B115" s="4" t="s">
        <v>3706</v>
      </c>
      <c r="C115" s="4" t="s">
        <v>1307</v>
      </c>
      <c r="D115" s="7" t="s">
        <v>3708</v>
      </c>
      <c r="E115" s="8" t="str">
        <f>IF((COUNTIF(Mapping.BSub_to_DMS.BSub!A:A,Ckt_to_SwCtr!D115))&lt;1,"NotFound",LOOKUP(Ckt_to_SwCtr!D115,Mapping.BSub_to_DMS.BSub!A:A,Mapping.BSub_to_DMS.BSub!C:C))</f>
        <v>FRIENDLY_HILLS</v>
      </c>
      <c r="F115" s="8" t="s">
        <v>360</v>
      </c>
      <c r="G115" s="4">
        <v>2215676</v>
      </c>
      <c r="H115" s="4" t="s">
        <v>3709</v>
      </c>
      <c r="I115" s="4" t="s">
        <v>3392</v>
      </c>
      <c r="J115" s="4" t="str">
        <f>IF((COUNTIF(BSub_to_SwCtr!A:A,Ckt_to_SwCtr!F115))&lt;1,"NotFound",LOOKUP(Ckt_to_SwCtr!F115,BSub_to_SwCtr!A:A,BSub_to_SwCtr!B:B))</f>
        <v>OLINDA</v>
      </c>
      <c r="K115" s="4" t="str">
        <f>IF((COUNTIF(BSub_to_SwCtr!A:A,Ckt_to_SwCtr!F115))&lt;1,"NotFound",LOOKUP(Ckt_to_SwCtr!F115,BSub_to_SwCtr!A:A,BSub_to_SwCtr!C:C))</f>
        <v>Orange County Switch Ctr</v>
      </c>
      <c r="L115" s="7" t="s">
        <v>131</v>
      </c>
      <c r="M115" s="7" t="s">
        <v>1223</v>
      </c>
    </row>
    <row r="116" spans="1:13" x14ac:dyDescent="0.25">
      <c r="A116" s="7" t="s">
        <v>3711</v>
      </c>
      <c r="B116" s="4" t="s">
        <v>3710</v>
      </c>
      <c r="C116" s="4" t="s">
        <v>1254</v>
      </c>
      <c r="D116" s="7" t="s">
        <v>149</v>
      </c>
      <c r="E116" s="8" t="str">
        <f>IF((COUNTIF(Mapping.BSub_to_DMS.BSub!A:A,Ckt_to_SwCtr!D116))&lt;1,"NotFound",LOOKUP(Ckt_to_SwCtr!D116,Mapping.BSub_to_DMS.BSub!A:A,Mapping.BSub_to_DMS.BSub!C:C))</f>
        <v>BUNKER</v>
      </c>
      <c r="F116" s="8" t="s">
        <v>149</v>
      </c>
      <c r="G116" s="4">
        <v>2213458</v>
      </c>
      <c r="H116" s="4" t="s">
        <v>3712</v>
      </c>
      <c r="I116" s="4" t="s">
        <v>3340</v>
      </c>
      <c r="J116" s="4" t="str">
        <f>IF((COUNTIF(BSub_to_SwCtr!A:A,Ckt_to_SwCtr!F116))&lt;1,"NotFound",LOOKUP(Ckt_to_SwCtr!F116,BSub_to_SwCtr!A:A,BSub_to_SwCtr!B:B))</f>
        <v>VALLEY</v>
      </c>
      <c r="K116" s="4" t="str">
        <f>IF((COUNTIF(BSub_to_SwCtr!A:A,Ckt_to_SwCtr!F116))&lt;1,"NotFound",LOOKUP(Ckt_to_SwCtr!F116,BSub_to_SwCtr!A:A,BSub_to_SwCtr!C:C))</f>
        <v>Valley Switch Center</v>
      </c>
      <c r="L116" s="7" t="s">
        <v>13</v>
      </c>
      <c r="M116" s="7" t="s">
        <v>1237</v>
      </c>
    </row>
    <row r="117" spans="1:13" x14ac:dyDescent="0.25">
      <c r="A117" s="7" t="s">
        <v>1802</v>
      </c>
      <c r="B117" s="4" t="s">
        <v>1801</v>
      </c>
      <c r="C117" s="4" t="s">
        <v>1307</v>
      </c>
      <c r="D117" s="7" t="s">
        <v>806</v>
      </c>
      <c r="E117" s="8" t="str">
        <f>IF((COUNTIF(Mapping.BSub_to_DMS.BSub!A:A,Ckt_to_SwCtr!D117))&lt;1,"NotFound",LOOKUP(Ckt_to_SwCtr!D117,Mapping.BSub_to_DMS.BSub!A:A,Mapping.BSub_to_DMS.BSub!C:C))</f>
        <v>SOMERSET</v>
      </c>
      <c r="F117" s="8" t="s">
        <v>806</v>
      </c>
      <c r="G117" s="4">
        <v>2217696</v>
      </c>
      <c r="H117" s="4" t="s">
        <v>1803</v>
      </c>
      <c r="I117" s="4" t="s">
        <v>1313</v>
      </c>
      <c r="J117" s="4" t="str">
        <f>IF((COUNTIF(BSub_to_SwCtr!A:A,Ckt_to_SwCtr!F117))&lt;1,"NotFound",LOOKUP(Ckt_to_SwCtr!F117,BSub_to_SwCtr!A:A,BSub_to_SwCtr!B:B))</f>
        <v>DEL AMO</v>
      </c>
      <c r="K117" s="4" t="str">
        <f>IF((COUNTIF(BSub_to_SwCtr!A:A,Ckt_to_SwCtr!F117))&lt;1,"NotFound",LOOKUP(Ckt_to_SwCtr!F117,BSub_to_SwCtr!A:A,BSub_to_SwCtr!C:C))</f>
        <v>Lighthipe Switch Center</v>
      </c>
      <c r="L117" s="7" t="s">
        <v>1127</v>
      </c>
      <c r="M117" s="7" t="s">
        <v>1215</v>
      </c>
    </row>
    <row r="118" spans="1:13" x14ac:dyDescent="0.25">
      <c r="A118" s="7" t="s">
        <v>3540</v>
      </c>
      <c r="B118" s="4" t="s">
        <v>3539</v>
      </c>
      <c r="C118" s="4" t="s">
        <v>1254</v>
      </c>
      <c r="D118" s="7" t="s">
        <v>710</v>
      </c>
      <c r="E118" s="8" t="str">
        <f>IF((COUNTIF(Mapping.BSub_to_DMS.BSub!A:A,Ckt_to_SwCtr!D118))&lt;1,"NotFound",LOOKUP(Ckt_to_SwCtr!D118,Mapping.BSub_to_DMS.BSub!A:A,Mapping.BSub_to_DMS.BSub!C:C))</f>
        <v>RAILROAD</v>
      </c>
      <c r="F118" s="8" t="s">
        <v>710</v>
      </c>
      <c r="G118" s="4">
        <v>2216842</v>
      </c>
      <c r="H118" s="4" t="s">
        <v>3541</v>
      </c>
      <c r="I118" s="4" t="s">
        <v>3162</v>
      </c>
      <c r="J118" s="4" t="str">
        <f>IF((COUNTIF(BSub_to_SwCtr!A:A,Ckt_to_SwCtr!F118))&lt;1,"NotFound",LOOKUP(Ckt_to_SwCtr!F118,BSub_to_SwCtr!A:A,BSub_to_SwCtr!B:B))</f>
        <v>WALNUT</v>
      </c>
      <c r="K118" s="4" t="str">
        <f>IF((COUNTIF(BSub_to_SwCtr!A:A,Ckt_to_SwCtr!F118))&lt;1,"NotFound",LOOKUP(Ckt_to_SwCtr!F118,BSub_to_SwCtr!A:A,BSub_to_SwCtr!C:C))</f>
        <v>Mira Loma Switch Center</v>
      </c>
      <c r="L118" s="7" t="s">
        <v>77</v>
      </c>
      <c r="M118" s="7" t="s">
        <v>1227</v>
      </c>
    </row>
    <row r="119" spans="1:13" x14ac:dyDescent="0.25">
      <c r="A119" s="7" t="s">
        <v>3543</v>
      </c>
      <c r="B119" s="4" t="s">
        <v>3542</v>
      </c>
      <c r="C119" s="4" t="s">
        <v>1307</v>
      </c>
      <c r="D119" s="7" t="s">
        <v>256</v>
      </c>
      <c r="E119" s="8" t="str">
        <f>IF((COUNTIF(Mapping.BSub_to_DMS.BSub!A:A,Ckt_to_SwCtr!D119))&lt;1,"NotFound",LOOKUP(Ckt_to_SwCtr!D119,Mapping.BSub_to_DMS.BSub!A:A,Mapping.BSub_to_DMS.BSub!C:C))</f>
        <v>COVINA</v>
      </c>
      <c r="F119" s="8" t="s">
        <v>256</v>
      </c>
      <c r="G119" s="4">
        <v>2219164</v>
      </c>
      <c r="H119" s="4" t="s">
        <v>3544</v>
      </c>
      <c r="I119" s="4" t="s">
        <v>3162</v>
      </c>
      <c r="J119" s="4" t="str">
        <f>IF((COUNTIF(BSub_to_SwCtr!A:A,Ckt_to_SwCtr!F119))&lt;1,"NotFound",LOOKUP(Ckt_to_SwCtr!F119,BSub_to_SwCtr!A:A,BSub_to_SwCtr!B:B))</f>
        <v>WALNUT</v>
      </c>
      <c r="K119" s="4" t="str">
        <f>IF((COUNTIF(BSub_to_SwCtr!A:A,Ckt_to_SwCtr!F119))&lt;1,"NotFound",LOOKUP(Ckt_to_SwCtr!F119,BSub_to_SwCtr!A:A,BSub_to_SwCtr!C:C))</f>
        <v>Mira Loma Switch Center</v>
      </c>
      <c r="L119" s="7" t="s">
        <v>77</v>
      </c>
      <c r="M119" s="7" t="s">
        <v>1227</v>
      </c>
    </row>
    <row r="120" spans="1:13" x14ac:dyDescent="0.25">
      <c r="A120" s="7" t="s">
        <v>1426</v>
      </c>
      <c r="B120" s="4" t="s">
        <v>1425</v>
      </c>
      <c r="C120" s="4" t="s">
        <v>1307</v>
      </c>
      <c r="D120" s="7" t="s">
        <v>1427</v>
      </c>
      <c r="E120" s="8" t="str">
        <f>IF((COUNTIF(Mapping.BSub_to_DMS.BSub!A:A,Ckt_to_SwCtr!D120))&lt;1,"NotFound",LOOKUP(Ckt_to_SwCtr!D120,Mapping.BSub_to_DMS.BSub!A:A,Mapping.BSub_to_DMS.BSub!C:C))</f>
        <v>SANTA_BARBARA</v>
      </c>
      <c r="F120" s="8" t="s">
        <v>755</v>
      </c>
      <c r="G120" s="4">
        <v>2214956</v>
      </c>
      <c r="H120" s="4" t="s">
        <v>1428</v>
      </c>
      <c r="I120" s="4" t="s">
        <v>1267</v>
      </c>
      <c r="J120" s="4" t="str">
        <f>IF((COUNTIF(BSub_to_SwCtr!A:A,Ckt_to_SwCtr!F120))&lt;1,"NotFound",LOOKUP(Ckt_to_SwCtr!F120,BSub_to_SwCtr!A:A,BSub_to_SwCtr!B:B))</f>
        <v>GOLETA</v>
      </c>
      <c r="K120" s="4" t="str">
        <f>IF((COUNTIF(BSub_to_SwCtr!A:A,Ckt_to_SwCtr!F120))&lt;1,"NotFound",LOOKUP(Ckt_to_SwCtr!F120,BSub_to_SwCtr!A:A,BSub_to_SwCtr!C:C))</f>
        <v>Ventura Switch Center</v>
      </c>
      <c r="L120" s="7" t="s">
        <v>51</v>
      </c>
      <c r="M120" s="7" t="s">
        <v>1233</v>
      </c>
    </row>
    <row r="121" spans="1:13" x14ac:dyDescent="0.25">
      <c r="A121" s="7" t="s">
        <v>1430</v>
      </c>
      <c r="B121" s="4" t="s">
        <v>1429</v>
      </c>
      <c r="C121" s="4" t="s">
        <v>1259</v>
      </c>
      <c r="D121" s="7" t="s">
        <v>1431</v>
      </c>
      <c r="E121" s="8" t="str">
        <f>IF((COUNTIF(Mapping.BSub_to_DMS.BSub!A:A,Ckt_to_SwCtr!D121))&lt;1,"NotFound",LOOKUP(Ckt_to_SwCtr!D121,Mapping.BSub_to_DMS.BSub!A:A,Mapping.BSub_to_DMS.BSub!C:C))</f>
        <v>NORTH_OAKS</v>
      </c>
      <c r="F121" s="8" t="s">
        <v>626</v>
      </c>
      <c r="G121" s="4">
        <v>2214980</v>
      </c>
      <c r="H121" s="4" t="s">
        <v>1432</v>
      </c>
      <c r="I121" s="4" t="s">
        <v>1262</v>
      </c>
      <c r="J121" s="4" t="str">
        <f>IF((COUNTIF(BSub_to_SwCtr!A:A,Ckt_to_SwCtr!F121))&lt;1,"NotFound",LOOKUP(Ckt_to_SwCtr!F121,BSub_to_SwCtr!A:A,BSub_to_SwCtr!B:B))</f>
        <v>SAUGUS</v>
      </c>
      <c r="K121" s="4" t="str">
        <f>IF((COUNTIF(BSub_to_SwCtr!A:A,Ckt_to_SwCtr!F121))&lt;1,"NotFound",LOOKUP(Ckt_to_SwCtr!F121,BSub_to_SwCtr!A:A,BSub_to_SwCtr!C:C))</f>
        <v>Vincent Switch Center</v>
      </c>
      <c r="L121" s="7" t="s">
        <v>233</v>
      </c>
      <c r="M121" s="7" t="s">
        <v>1222</v>
      </c>
    </row>
    <row r="122" spans="1:13" x14ac:dyDescent="0.25">
      <c r="A122" s="7" t="s">
        <v>3741</v>
      </c>
      <c r="B122" s="4" t="s">
        <v>3740</v>
      </c>
      <c r="C122" s="4" t="s">
        <v>1307</v>
      </c>
      <c r="D122" s="7" t="s">
        <v>314</v>
      </c>
      <c r="E122" s="8" t="str">
        <f>IF((COUNTIF(Mapping.BSub_to_DMS.BSub!A:A,Ckt_to_SwCtr!D122))&lt;1,"NotFound",LOOKUP(Ckt_to_SwCtr!D122,Mapping.BSub_to_DMS.BSub!A:A,Mapping.BSub_to_DMS.BSub!C:C))</f>
        <v>EDINGER</v>
      </c>
      <c r="F122" s="8" t="s">
        <v>314</v>
      </c>
      <c r="G122" s="4">
        <v>2220288</v>
      </c>
      <c r="H122" s="4" t="s">
        <v>3742</v>
      </c>
      <c r="I122" s="4" t="s">
        <v>3411</v>
      </c>
      <c r="J122" s="4" t="str">
        <f>IF((COUNTIF(BSub_to_SwCtr!A:A,Ckt_to_SwCtr!F122))&lt;1,"NotFound",LOOKUP(Ckt_to_SwCtr!F122,BSub_to_SwCtr!A:A,BSub_to_SwCtr!B:B))</f>
        <v>JOHANNA</v>
      </c>
      <c r="K122" s="4" t="str">
        <f>IF((COUNTIF(BSub_to_SwCtr!A:A,Ckt_to_SwCtr!F122))&lt;1,"NotFound",LOOKUP(Ckt_to_SwCtr!F122,BSub_to_SwCtr!A:A,BSub_to_SwCtr!C:C))</f>
        <v>Orange County Switch Ctr</v>
      </c>
      <c r="L122" s="7" t="s">
        <v>139</v>
      </c>
      <c r="M122" s="7" t="s">
        <v>1223</v>
      </c>
    </row>
    <row r="123" spans="1:13" x14ac:dyDescent="0.25">
      <c r="A123" s="7" t="s">
        <v>1449</v>
      </c>
      <c r="B123" s="4" t="s">
        <v>1448</v>
      </c>
      <c r="C123" s="4" t="s">
        <v>1254</v>
      </c>
      <c r="D123" s="7" t="s">
        <v>790</v>
      </c>
      <c r="E123" s="8" t="str">
        <f>IF((COUNTIF(Mapping.BSub_to_DMS.BSub!A:A,Ckt_to_SwCtr!D123))&lt;1,"NotFound",LOOKUP(Ckt_to_SwCtr!D123,Mapping.BSub_to_DMS.BSub!A:A,Mapping.BSub_to_DMS.BSub!C:C))</f>
        <v>SHUTTLE</v>
      </c>
      <c r="F123" s="8" t="s">
        <v>790</v>
      </c>
      <c r="G123" s="4">
        <v>2212678</v>
      </c>
      <c r="H123" s="4" t="s">
        <v>1450</v>
      </c>
      <c r="I123" s="4" t="s">
        <v>1322</v>
      </c>
      <c r="J123" s="4" t="str">
        <f>IF((COUNTIF(BSub_to_SwCtr!A:A,Ckt_to_SwCtr!F123))&lt;1,"NotFound",LOOKUP(Ckt_to_SwCtr!F123,BSub_to_SwCtr!A:A,BSub_to_SwCtr!B:B))</f>
        <v>ANTELOPE</v>
      </c>
      <c r="K123" s="4" t="str">
        <f>IF((COUNTIF(BSub_to_SwCtr!A:A,Ckt_to_SwCtr!F123))&lt;1,"NotFound",LOOKUP(Ckt_to_SwCtr!F123,BSub_to_SwCtr!A:A,BSub_to_SwCtr!C:C))</f>
        <v>Vincent Switch Center</v>
      </c>
      <c r="L123" s="7" t="s">
        <v>3</v>
      </c>
      <c r="M123" s="7" t="s">
        <v>1222</v>
      </c>
    </row>
    <row r="124" spans="1:13" x14ac:dyDescent="0.25">
      <c r="A124" s="7" t="s">
        <v>1469</v>
      </c>
      <c r="B124" s="4" t="s">
        <v>1468</v>
      </c>
      <c r="C124" s="4" t="s">
        <v>1307</v>
      </c>
      <c r="D124" s="7" t="s">
        <v>575</v>
      </c>
      <c r="E124" s="8" t="str">
        <f>IF((COUNTIF(Mapping.BSub_to_DMS.BSub!A:A,Ckt_to_SwCtr!D124))&lt;1,"NotFound",LOOKUP(Ckt_to_SwCtr!D124,Mapping.BSub_to_DMS.BSub!A:A,Mapping.BSub_to_DMS.BSub!C:C))</f>
        <v>MODOC</v>
      </c>
      <c r="F124" s="8" t="s">
        <v>575</v>
      </c>
      <c r="G124" s="4">
        <v>2214922</v>
      </c>
      <c r="H124" s="4" t="s">
        <v>1374</v>
      </c>
      <c r="I124" s="4" t="s">
        <v>1267</v>
      </c>
      <c r="J124" s="4" t="str">
        <f>IF((COUNTIF(BSub_to_SwCtr!A:A,Ckt_to_SwCtr!F124))&lt;1,"NotFound",LOOKUP(Ckt_to_SwCtr!F124,BSub_to_SwCtr!A:A,BSub_to_SwCtr!B:B))</f>
        <v>GOLETA</v>
      </c>
      <c r="K124" s="4" t="str">
        <f>IF((COUNTIF(BSub_to_SwCtr!A:A,Ckt_to_SwCtr!F124))&lt;1,"NotFound",LOOKUP(Ckt_to_SwCtr!F124,BSub_to_SwCtr!A:A,BSub_to_SwCtr!C:C))</f>
        <v>Ventura Switch Center</v>
      </c>
      <c r="L124" s="7" t="s">
        <v>51</v>
      </c>
      <c r="M124" s="7" t="s">
        <v>1233</v>
      </c>
    </row>
    <row r="125" spans="1:13" x14ac:dyDescent="0.25">
      <c r="A125" s="7" t="s">
        <v>3551</v>
      </c>
      <c r="B125" s="4" t="s">
        <v>3550</v>
      </c>
      <c r="C125" s="4" t="s">
        <v>1254</v>
      </c>
      <c r="D125" s="7" t="s">
        <v>3240</v>
      </c>
      <c r="E125" s="8" t="str">
        <f>IF((COUNTIF(Mapping.BSub_to_DMS.BSub!A:A,Ckt_to_SwCtr!D125))&lt;1,"NotFound",LOOKUP(Ckt_to_SwCtr!D125,Mapping.BSub_to_DMS.BSub!A:A,Mapping.BSub_to_DMS.BSub!C:C))</f>
        <v>SAN_ANTONIO</v>
      </c>
      <c r="F125" s="8" t="s">
        <v>761</v>
      </c>
      <c r="G125" s="4">
        <v>2219828</v>
      </c>
      <c r="H125" s="4" t="s">
        <v>3241</v>
      </c>
      <c r="I125" s="4" t="s">
        <v>1256</v>
      </c>
      <c r="J125" s="4" t="str">
        <f>IF((COUNTIF(BSub_to_SwCtr!A:A,Ckt_to_SwCtr!F125))&lt;1,"NotFound",LOOKUP(Ckt_to_SwCtr!F125,BSub_to_SwCtr!A:A,BSub_to_SwCtr!B:B))</f>
        <v>PADUA</v>
      </c>
      <c r="K125" s="4" t="str">
        <f>IF((COUNTIF(BSub_to_SwCtr!A:A,Ckt_to_SwCtr!F125))&lt;1,"NotFound",LOOKUP(Ckt_to_SwCtr!F125,BSub_to_SwCtr!A:A,BSub_to_SwCtr!C:C))</f>
        <v>Mira Loma Switch Center</v>
      </c>
      <c r="L125" s="7" t="s">
        <v>171</v>
      </c>
      <c r="M125" s="7" t="s">
        <v>1227</v>
      </c>
    </row>
    <row r="126" spans="1:13" x14ac:dyDescent="0.25">
      <c r="A126" s="7" t="s">
        <v>1805</v>
      </c>
      <c r="B126" s="4" t="s">
        <v>1804</v>
      </c>
      <c r="C126" s="4" t="s">
        <v>1307</v>
      </c>
      <c r="D126" s="7" t="s">
        <v>609</v>
      </c>
      <c r="E126" s="8" t="str">
        <f>IF((COUNTIF(Mapping.BSub_to_DMS.BSub!A:A,Ckt_to_SwCtr!D126))&lt;1,"NotFound",LOOKUP(Ckt_to_SwCtr!D126,Mapping.BSub_to_DMS.BSub!A:A,Mapping.BSub_to_DMS.BSub!C:C))</f>
        <v>NEPTUNE</v>
      </c>
      <c r="F126" s="8" t="s">
        <v>609</v>
      </c>
      <c r="G126" s="4">
        <v>2213180</v>
      </c>
      <c r="H126" s="4" t="s">
        <v>1401</v>
      </c>
      <c r="I126" s="4" t="s">
        <v>1313</v>
      </c>
      <c r="J126" s="4" t="str">
        <f>IF((COUNTIF(BSub_to_SwCtr!A:A,Ckt_to_SwCtr!F126))&lt;1,"NotFound",LOOKUP(Ckt_to_SwCtr!F126,BSub_to_SwCtr!A:A,BSub_to_SwCtr!B:B))</f>
        <v>HINSON</v>
      </c>
      <c r="K126" s="4" t="str">
        <f>IF((COUNTIF(BSub_to_SwCtr!A:A,Ckt_to_SwCtr!F126))&lt;1,"NotFound",LOOKUP(Ckt_to_SwCtr!F126,BSub_to_SwCtr!A:A,BSub_to_SwCtr!C:C))</f>
        <v>Lighthipe Switch Center</v>
      </c>
      <c r="L126" s="7" t="s">
        <v>127</v>
      </c>
      <c r="M126" s="7" t="s">
        <v>1215</v>
      </c>
    </row>
    <row r="127" spans="1:13" x14ac:dyDescent="0.25">
      <c r="A127" s="7" t="s">
        <v>1811</v>
      </c>
      <c r="B127" s="4" t="s">
        <v>1810</v>
      </c>
      <c r="C127" s="4" t="s">
        <v>1259</v>
      </c>
      <c r="D127" s="7" t="s">
        <v>940</v>
      </c>
      <c r="E127" s="8" t="str">
        <f>IF((COUNTIF(Mapping.BSub_to_DMS.BSub!A:A,Ckt_to_SwCtr!D127))&lt;1,"NotFound",LOOKUP(Ckt_to_SwCtr!D127,Mapping.BSub_to_DMS.BSub!A:A,Mapping.BSub_to_DMS.BSub!C:C))</f>
        <v>YUKON</v>
      </c>
      <c r="F127" s="8" t="s">
        <v>940</v>
      </c>
      <c r="G127" s="4">
        <v>2212348</v>
      </c>
      <c r="H127" s="4" t="s">
        <v>1435</v>
      </c>
      <c r="I127" s="4" t="s">
        <v>1328</v>
      </c>
      <c r="J127" s="4" t="str">
        <f>IF((COUNTIF(BSub_to_SwCtr!A:A,Ckt_to_SwCtr!F127))&lt;1,"NotFound",LOOKUP(Ckt_to_SwCtr!F127,BSub_to_SwCtr!A:A,BSub_to_SwCtr!B:B))</f>
        <v>LA FRESA</v>
      </c>
      <c r="K127" s="4" t="str">
        <f>IF((COUNTIF(BSub_to_SwCtr!A:A,Ckt_to_SwCtr!F127))&lt;1,"NotFound",LOOKUP(Ckt_to_SwCtr!F127,BSub_to_SwCtr!A:A,BSub_to_SwCtr!C:C))</f>
        <v>El Nido Switch Center</v>
      </c>
      <c r="L127" s="7" t="s">
        <v>1133</v>
      </c>
      <c r="M127" s="7" t="s">
        <v>1231</v>
      </c>
    </row>
    <row r="128" spans="1:13" x14ac:dyDescent="0.25">
      <c r="A128" s="7" t="s">
        <v>3576</v>
      </c>
      <c r="B128" s="4" t="s">
        <v>3575</v>
      </c>
      <c r="C128" s="4" t="s">
        <v>1254</v>
      </c>
      <c r="D128" s="7" t="s">
        <v>3577</v>
      </c>
      <c r="E128" s="8" t="str">
        <f>IF((COUNTIF(Mapping.BSub_to_DMS.BSub!A:A,Ckt_to_SwCtr!D128))&lt;1,"NotFound",LOOKUP(Ckt_to_SwCtr!D128,Mapping.BSub_to_DMS.BSub!A:A,Mapping.BSub_to_DMS.BSub!C:C))</f>
        <v>GLEN_AVON</v>
      </c>
      <c r="F128" s="8" t="s">
        <v>380</v>
      </c>
      <c r="G128" s="4">
        <v>2218310</v>
      </c>
      <c r="H128" s="4" t="s">
        <v>3578</v>
      </c>
      <c r="I128" s="4" t="s">
        <v>3227</v>
      </c>
      <c r="J128" s="4" t="str">
        <f>IF((COUNTIF(BSub_to_SwCtr!A:A,Ckt_to_SwCtr!F128))&lt;1,"NotFound",LOOKUP(Ckt_to_SwCtr!F128,BSub_to_SwCtr!A:A,BSub_to_SwCtr!B:B))</f>
        <v>VISTA</v>
      </c>
      <c r="K128" s="4" t="str">
        <f>IF((COUNTIF(BSub_to_SwCtr!A:A,Ckt_to_SwCtr!F128))&lt;1,"NotFound",LOOKUP(Ckt_to_SwCtr!F128,BSub_to_SwCtr!A:A,BSub_to_SwCtr!C:C))</f>
        <v>Vista Switch Center</v>
      </c>
      <c r="L128" s="7" t="s">
        <v>19</v>
      </c>
      <c r="M128" s="7" t="s">
        <v>1230</v>
      </c>
    </row>
    <row r="129" spans="1:13" x14ac:dyDescent="0.25">
      <c r="A129" s="7" t="s">
        <v>10286</v>
      </c>
      <c r="B129" s="4" t="s">
        <v>10285</v>
      </c>
      <c r="C129" s="4" t="s">
        <v>1254</v>
      </c>
      <c r="D129" s="7" t="s">
        <v>1136</v>
      </c>
      <c r="E129" s="8" t="str">
        <f>IF((COUNTIF(Mapping.BSub_to_DMS.BSub!A:A,Ckt_to_SwCtr!D129))&lt;1,"NotFound",LOOKUP(Ckt_to_SwCtr!D129,Mapping.BSub_to_DMS.BSub!A:A,Mapping.BSub_to_DMS.BSub!C:C))</f>
        <v>MIRA_LOMA</v>
      </c>
      <c r="F129" s="8" t="s">
        <v>38</v>
      </c>
      <c r="G129" s="4">
        <v>2214212</v>
      </c>
      <c r="H129" s="4" t="s">
        <v>1253</v>
      </c>
      <c r="I129" s="4" t="s">
        <v>1256</v>
      </c>
      <c r="J129" s="4" t="str">
        <f>IF((COUNTIF(BSub_to_SwCtr!A:A,Ckt_to_SwCtr!F129))&lt;1,"NotFound",LOOKUP(Ckt_to_SwCtr!F129,BSub_to_SwCtr!A:A,BSub_to_SwCtr!B:B))</f>
        <v>MIRA LOMA</v>
      </c>
      <c r="K129" s="4" t="str">
        <f>IF((COUNTIF(BSub_to_SwCtr!A:A,Ckt_to_SwCtr!F129))&lt;1,"NotFound",LOOKUP(Ckt_to_SwCtr!F129,BSub_to_SwCtr!A:A,BSub_to_SwCtr!C:C))</f>
        <v>Mira Loma Switch Center</v>
      </c>
      <c r="L129" s="7" t="s">
        <v>1136</v>
      </c>
      <c r="M129" s="7" t="s">
        <v>1227</v>
      </c>
    </row>
    <row r="130" spans="1:13" x14ac:dyDescent="0.25">
      <c r="A130" s="7" t="s">
        <v>3589</v>
      </c>
      <c r="B130" s="4" t="s">
        <v>3588</v>
      </c>
      <c r="C130" s="4" t="s">
        <v>1254</v>
      </c>
      <c r="D130" s="7" t="s">
        <v>263</v>
      </c>
      <c r="E130" s="8" t="str">
        <f>IF((COUNTIF(Mapping.BSub_to_DMS.BSub!A:A,Ckt_to_SwCtr!D130))&lt;1,"NotFound",LOOKUP(Ckt_to_SwCtr!D130,Mapping.BSub_to_DMS.BSub!A:A,Mapping.BSub_to_DMS.BSub!C:C))</f>
        <v>CUCAMONGA</v>
      </c>
      <c r="F130" s="8" t="s">
        <v>263</v>
      </c>
      <c r="G130" s="4">
        <v>2219902</v>
      </c>
      <c r="H130" s="4" t="s">
        <v>3590</v>
      </c>
      <c r="I130" s="4" t="s">
        <v>1256</v>
      </c>
      <c r="J130" s="4" t="str">
        <f>IF((COUNTIF(BSub_to_SwCtr!A:A,Ckt_to_SwCtr!F130))&lt;1,"NotFound",LOOKUP(Ckt_to_SwCtr!F130,BSub_to_SwCtr!A:A,BSub_to_SwCtr!B:B))</f>
        <v>PADUA</v>
      </c>
      <c r="K130" s="4" t="str">
        <f>IF((COUNTIF(BSub_to_SwCtr!A:A,Ckt_to_SwCtr!F130))&lt;1,"NotFound",LOOKUP(Ckt_to_SwCtr!F130,BSub_to_SwCtr!A:A,BSub_to_SwCtr!C:C))</f>
        <v>Mira Loma Switch Center</v>
      </c>
      <c r="L130" s="7" t="s">
        <v>171</v>
      </c>
      <c r="M130" s="7" t="s">
        <v>1227</v>
      </c>
    </row>
    <row r="131" spans="1:13" x14ac:dyDescent="0.25">
      <c r="A131" s="7" t="s">
        <v>3609</v>
      </c>
      <c r="B131" s="4" t="s">
        <v>3608</v>
      </c>
      <c r="C131" s="4" t="s">
        <v>1254</v>
      </c>
      <c r="D131" s="7" t="s">
        <v>171</v>
      </c>
      <c r="E131" s="8" t="str">
        <f>IF((COUNTIF(Mapping.BSub_to_DMS.BSub!A:A,Ckt_to_SwCtr!D131))&lt;1,"NotFound",LOOKUP(Ckt_to_SwCtr!D131,Mapping.BSub_to_DMS.BSub!A:A,Mapping.BSub_to_DMS.BSub!C:C))</f>
        <v>PADUA</v>
      </c>
      <c r="F131" s="8" t="s">
        <v>171</v>
      </c>
      <c r="G131" s="4">
        <v>2216446</v>
      </c>
      <c r="H131" s="4" t="s">
        <v>3610</v>
      </c>
      <c r="I131" s="4" t="s">
        <v>1256</v>
      </c>
      <c r="J131" s="4" t="str">
        <f>IF((COUNTIF(BSub_to_SwCtr!A:A,Ckt_to_SwCtr!F131))&lt;1,"NotFound",LOOKUP(Ckt_to_SwCtr!F131,BSub_to_SwCtr!A:A,BSub_to_SwCtr!B:B))</f>
        <v>PADUA</v>
      </c>
      <c r="K131" s="4" t="str">
        <f>IF((COUNTIF(BSub_to_SwCtr!A:A,Ckt_to_SwCtr!F131))&lt;1,"NotFound",LOOKUP(Ckt_to_SwCtr!F131,BSub_to_SwCtr!A:A,BSub_to_SwCtr!C:C))</f>
        <v>Mira Loma Switch Center</v>
      </c>
      <c r="L131" s="7" t="s">
        <v>171</v>
      </c>
      <c r="M131" s="7" t="s">
        <v>1227</v>
      </c>
    </row>
    <row r="132" spans="1:13" x14ac:dyDescent="0.25">
      <c r="A132" s="7" t="s">
        <v>1813</v>
      </c>
      <c r="B132" s="4" t="s">
        <v>1812</v>
      </c>
      <c r="C132" s="4" t="s">
        <v>1307</v>
      </c>
      <c r="D132" s="7" t="s">
        <v>601</v>
      </c>
      <c r="E132" s="8" t="str">
        <f>IF((COUNTIF(Mapping.BSub_to_DMS.BSub!A:A,Ckt_to_SwCtr!D132))&lt;1,"NotFound",LOOKUP(Ckt_to_SwCtr!D132,Mapping.BSub_to_DMS.BSub!A:A,Mapping.BSub_to_DMS.BSub!C:C))</f>
        <v>NAOMI</v>
      </c>
      <c r="F132" s="8" t="s">
        <v>601</v>
      </c>
      <c r="G132" s="4">
        <v>2220078</v>
      </c>
      <c r="H132" s="4" t="s">
        <v>1814</v>
      </c>
      <c r="I132" s="4" t="s">
        <v>1313</v>
      </c>
      <c r="J132" s="4" t="str">
        <f>IF((COUNTIF(BSub_to_SwCtr!A:A,Ckt_to_SwCtr!F132))&lt;1,"NotFound",LOOKUP(Ckt_to_SwCtr!F132,BSub_to_SwCtr!A:A,BSub_to_SwCtr!B:B))</f>
        <v>LAGUNA BELL</v>
      </c>
      <c r="K132" s="4" t="str">
        <f>IF((COUNTIF(BSub_to_SwCtr!A:A,Ckt_to_SwCtr!F132))&lt;1,"NotFound",LOOKUP(Ckt_to_SwCtr!F132,BSub_to_SwCtr!A:A,BSub_to_SwCtr!C:C))</f>
        <v>Lighthipe Switch Center</v>
      </c>
      <c r="L132" s="7" t="s">
        <v>1134</v>
      </c>
      <c r="M132" s="7" t="s">
        <v>1215</v>
      </c>
    </row>
    <row r="133" spans="1:13" x14ac:dyDescent="0.25">
      <c r="A133" s="7" t="s">
        <v>3757</v>
      </c>
      <c r="B133" s="4" t="s">
        <v>3756</v>
      </c>
      <c r="C133" s="4" t="s">
        <v>1825</v>
      </c>
      <c r="D133" s="7" t="s">
        <v>3758</v>
      </c>
      <c r="E133" s="8" t="str">
        <f>IF((COUNTIF(Mapping.BSub_to_DMS.BSub!A:A,Ckt_to_SwCtr!D133))&lt;1,"NotFound",LOOKUP(Ckt_to_SwCtr!D133,Mapping.BSub_to_DMS.BSub!A:A,Mapping.BSub_to_DMS.BSub!C:C))</f>
        <v>SAN_JACINTO</v>
      </c>
      <c r="F133" s="8" t="s">
        <v>765</v>
      </c>
      <c r="G133" s="4">
        <v>2216058</v>
      </c>
      <c r="H133" s="4" t="s">
        <v>3759</v>
      </c>
      <c r="I133" s="4" t="s">
        <v>3340</v>
      </c>
      <c r="J133" s="4" t="str">
        <f>IF((COUNTIF(BSub_to_SwCtr!A:A,Ckt_to_SwCtr!F133))&lt;1,"NotFound",LOOKUP(Ckt_to_SwCtr!F133,BSub_to_SwCtr!A:A,BSub_to_SwCtr!B:B))</f>
        <v>VALLEY</v>
      </c>
      <c r="K133" s="4" t="str">
        <f>IF((COUNTIF(BSub_to_SwCtr!A:A,Ckt_to_SwCtr!F133))&lt;1,"NotFound",LOOKUP(Ckt_to_SwCtr!F133,BSub_to_SwCtr!A:A,BSub_to_SwCtr!C:C))</f>
        <v>Valley Switch Center</v>
      </c>
      <c r="L133" s="7" t="s">
        <v>13</v>
      </c>
      <c r="M133" s="7" t="s">
        <v>1237</v>
      </c>
    </row>
    <row r="134" spans="1:13" x14ac:dyDescent="0.25">
      <c r="A134" s="7" t="s">
        <v>10043</v>
      </c>
      <c r="B134" s="4" t="s">
        <v>10042</v>
      </c>
      <c r="C134" s="4" t="s">
        <v>1259</v>
      </c>
      <c r="D134" s="7" t="s">
        <v>48</v>
      </c>
      <c r="E134" s="8" t="str">
        <f>IF((COUNTIF(Mapping.BSub_to_DMS.BSub!A:A,Ckt_to_SwCtr!D134))&lt;1,"NotFound",LOOKUP(Ckt_to_SwCtr!D134,Mapping.BSub_to_DMS.BSub!A:A,Mapping.BSub_to_DMS.BSub!C:C))</f>
        <v>GOULD</v>
      </c>
      <c r="F134" s="8" t="s">
        <v>48</v>
      </c>
      <c r="G134" s="4">
        <v>2218572</v>
      </c>
      <c r="H134" s="4" t="s">
        <v>9013</v>
      </c>
      <c r="I134" s="4" t="s">
        <v>3201</v>
      </c>
      <c r="J134" s="4" t="str">
        <f>IF((COUNTIF(BSub_to_SwCtr!A:A,Ckt_to_SwCtr!F134))&lt;1,"NotFound",LOOKUP(Ckt_to_SwCtr!F134,BSub_to_SwCtr!A:A,BSub_to_SwCtr!B:B))</f>
        <v>GOULD</v>
      </c>
      <c r="K134" s="4" t="str">
        <f>IF((COUNTIF(BSub_to_SwCtr!A:A,Ckt_to_SwCtr!F134))&lt;1,"NotFound",LOOKUP(Ckt_to_SwCtr!F134,BSub_to_SwCtr!A:A,BSub_to_SwCtr!C:C))</f>
        <v>Mesa Switch Center</v>
      </c>
      <c r="L134" s="7" t="s">
        <v>48</v>
      </c>
      <c r="M134" s="7" t="s">
        <v>1229</v>
      </c>
    </row>
    <row r="135" spans="1:13" x14ac:dyDescent="0.25">
      <c r="A135" s="7" t="s">
        <v>1819</v>
      </c>
      <c r="B135" s="4" t="s">
        <v>1818</v>
      </c>
      <c r="C135" s="4" t="s">
        <v>1259</v>
      </c>
      <c r="D135" s="7" t="s">
        <v>898</v>
      </c>
      <c r="E135" s="8" t="str">
        <f>IF((COUNTIF(Mapping.BSub_to_DMS.BSub!A:A,Ckt_to_SwCtr!D135))&lt;1,"NotFound",LOOKUP(Ckt_to_SwCtr!D135,Mapping.BSub_to_DMS.BSub!A:A,Mapping.BSub_to_DMS.BSub!C:C))</f>
        <v>VICTORIA</v>
      </c>
      <c r="F135" s="8" t="s">
        <v>898</v>
      </c>
      <c r="G135" s="4">
        <v>2214608</v>
      </c>
      <c r="H135" s="4" t="s">
        <v>1459</v>
      </c>
      <c r="I135" s="4" t="s">
        <v>1328</v>
      </c>
      <c r="J135" s="4" t="str">
        <f>IF((COUNTIF(BSub_to_SwCtr!A:A,Ckt_to_SwCtr!F135))&lt;1,"NotFound",LOOKUP(Ckt_to_SwCtr!F135,BSub_to_SwCtr!A:A,BSub_to_SwCtr!B:B))</f>
        <v>LA FRESA</v>
      </c>
      <c r="K135" s="4" t="str">
        <f>IF((COUNTIF(BSub_to_SwCtr!A:A,Ckt_to_SwCtr!F135))&lt;1,"NotFound",LOOKUP(Ckt_to_SwCtr!F135,BSub_to_SwCtr!A:A,BSub_to_SwCtr!C:C))</f>
        <v>El Nido Switch Center</v>
      </c>
      <c r="L135" s="7" t="s">
        <v>1133</v>
      </c>
      <c r="M135" s="7" t="s">
        <v>1231</v>
      </c>
    </row>
    <row r="136" spans="1:13" x14ac:dyDescent="0.25">
      <c r="A136" s="7" t="s">
        <v>1471</v>
      </c>
      <c r="B136" s="4" t="s">
        <v>1470</v>
      </c>
      <c r="C136" s="4" t="s">
        <v>1259</v>
      </c>
      <c r="D136" s="7" t="s">
        <v>345</v>
      </c>
      <c r="E136" s="8" t="str">
        <f>IF((COUNTIF(Mapping.BSub_to_DMS.BSub!A:A,Ckt_to_SwCtr!D136))&lt;1,"NotFound",LOOKUP(Ckt_to_SwCtr!D136,Mapping.BSub_to_DMS.BSub!A:A,Mapping.BSub_to_DMS.BSub!C:C))</f>
        <v>FILLMORE</v>
      </c>
      <c r="F136" s="8" t="s">
        <v>345</v>
      </c>
      <c r="G136" s="4">
        <v>2219592</v>
      </c>
      <c r="H136" s="4" t="s">
        <v>1472</v>
      </c>
      <c r="I136" s="4" t="s">
        <v>1378</v>
      </c>
      <c r="J136" s="4" t="str">
        <f>IF((COUNTIF(BSub_to_SwCtr!A:A,Ckt_to_SwCtr!F136))&lt;1,"NotFound",LOOKUP(Ckt_to_SwCtr!F136,BSub_to_SwCtr!A:A,BSub_to_SwCtr!B:B))</f>
        <v>SAUGUS</v>
      </c>
      <c r="K136" s="4" t="str">
        <f>IF((COUNTIF(BSub_to_SwCtr!A:A,Ckt_to_SwCtr!F136))&lt;1,"NotFound",LOOKUP(Ckt_to_SwCtr!F136,BSub_to_SwCtr!A:A,BSub_to_SwCtr!C:C))</f>
        <v>Vincent Switch Center</v>
      </c>
      <c r="L136" s="7" t="s">
        <v>233</v>
      </c>
      <c r="M136" s="7" t="s">
        <v>1222</v>
      </c>
    </row>
    <row r="137" spans="1:13" x14ac:dyDescent="0.25">
      <c r="A137" s="7" t="s">
        <v>3629</v>
      </c>
      <c r="B137" s="4" t="s">
        <v>3628</v>
      </c>
      <c r="C137" s="4" t="s">
        <v>1254</v>
      </c>
      <c r="D137" s="7" t="s">
        <v>562</v>
      </c>
      <c r="E137" s="8" t="str">
        <f>IF((COUNTIF(Mapping.BSub_to_DMS.BSub!A:A,Ckt_to_SwCtr!D137))&lt;1,"NotFound",LOOKUP(Ckt_to_SwCtr!D137,Mapping.BSub_to_DMS.BSub!A:A,Mapping.BSub_to_DMS.BSub!C:C))</f>
        <v>MERCED</v>
      </c>
      <c r="F137" s="8" t="s">
        <v>562</v>
      </c>
      <c r="G137" s="4">
        <v>2214522</v>
      </c>
      <c r="H137" s="4" t="s">
        <v>3477</v>
      </c>
      <c r="I137" s="4" t="s">
        <v>3162</v>
      </c>
      <c r="J137" s="4" t="str">
        <f>IF((COUNTIF(BSub_to_SwCtr!A:A,Ckt_to_SwCtr!F137))&lt;1,"NotFound",LOOKUP(Ckt_to_SwCtr!F137,BSub_to_SwCtr!A:A,BSub_to_SwCtr!B:B))</f>
        <v>WALNUT</v>
      </c>
      <c r="K137" s="4" t="str">
        <f>IF((COUNTIF(BSub_to_SwCtr!A:A,Ckt_to_SwCtr!F137))&lt;1,"NotFound",LOOKUP(Ckt_to_SwCtr!F137,BSub_to_SwCtr!A:A,BSub_to_SwCtr!C:C))</f>
        <v>Mira Loma Switch Center</v>
      </c>
      <c r="L137" s="7" t="s">
        <v>77</v>
      </c>
      <c r="M137" s="7" t="s">
        <v>1227</v>
      </c>
    </row>
    <row r="138" spans="1:13" x14ac:dyDescent="0.25">
      <c r="A138" s="7" t="s">
        <v>3640</v>
      </c>
      <c r="B138" s="4" t="s">
        <v>3639</v>
      </c>
      <c r="C138" s="4" t="s">
        <v>1254</v>
      </c>
      <c r="D138" s="7" t="s">
        <v>3641</v>
      </c>
      <c r="E138" s="8" t="str">
        <f>IF((COUNTIF(Mapping.BSub_to_DMS.BSub!A:A,Ckt_to_SwCtr!D138))&lt;1,"NotFound",LOOKUP(Ckt_to_SwCtr!D138,Mapping.BSub_to_DMS.BSub!A:A,Mapping.BSub_to_DMS.BSub!C:C))</f>
        <v>SANTA_ROSA</v>
      </c>
      <c r="F138" s="8" t="s">
        <v>758</v>
      </c>
      <c r="G138" s="4">
        <v>2218128</v>
      </c>
      <c r="H138" s="4" t="s">
        <v>3642</v>
      </c>
      <c r="I138" s="4" t="s">
        <v>3215</v>
      </c>
      <c r="J138" s="4" t="str">
        <f>IF((COUNTIF(BSub_to_SwCtr!A:A,Ckt_to_SwCtr!F138))&lt;1,"NotFound",LOOKUP(Ckt_to_SwCtr!F138,BSub_to_SwCtr!A:A,BSub_to_SwCtr!B:B))</f>
        <v>DEVERS</v>
      </c>
      <c r="K138" s="4" t="str">
        <f>IF((COUNTIF(BSub_to_SwCtr!A:A,Ckt_to_SwCtr!F138))&lt;1,"NotFound",LOOKUP(Ckt_to_SwCtr!F138,BSub_to_SwCtr!A:A,BSub_to_SwCtr!C:C))</f>
        <v>Devers Switch Center</v>
      </c>
      <c r="L138" s="7" t="s">
        <v>31</v>
      </c>
      <c r="M138" s="7" t="s">
        <v>1225</v>
      </c>
    </row>
    <row r="139" spans="1:13" x14ac:dyDescent="0.25">
      <c r="A139" s="7" t="s">
        <v>3761</v>
      </c>
      <c r="B139" s="4" t="s">
        <v>3760</v>
      </c>
      <c r="C139" s="4" t="s">
        <v>1254</v>
      </c>
      <c r="D139" s="7" t="s">
        <v>549</v>
      </c>
      <c r="E139" s="8" t="str">
        <f>IF((COUNTIF(Mapping.BSub_to_DMS.BSub!A:A,Ckt_to_SwCtr!D139))&lt;1,"NotFound",LOOKUP(Ckt_to_SwCtr!D139,Mapping.BSub_to_DMS.BSub!A:A,Mapping.BSub_to_DMS.BSub!C:C))</f>
        <v>MARION</v>
      </c>
      <c r="F139" s="8" t="s">
        <v>549</v>
      </c>
      <c r="G139" s="4">
        <v>2215624</v>
      </c>
      <c r="H139" s="4" t="s">
        <v>3762</v>
      </c>
      <c r="I139" s="4" t="s">
        <v>3392</v>
      </c>
      <c r="J139" s="4" t="str">
        <f>IF((COUNTIF(BSub_to_SwCtr!A:A,Ckt_to_SwCtr!F139))&lt;1,"NotFound",LOOKUP(Ckt_to_SwCtr!F139,BSub_to_SwCtr!A:A,BSub_to_SwCtr!B:B))</f>
        <v>BARRE</v>
      </c>
      <c r="K139" s="4" t="str">
        <f>IF((COUNTIF(BSub_to_SwCtr!A:A,Ckt_to_SwCtr!F139))&lt;1,"NotFound",LOOKUP(Ckt_to_SwCtr!F139,BSub_to_SwCtr!A:A,BSub_to_SwCtr!C:C))</f>
        <v>Orange County Switch Ctr</v>
      </c>
      <c r="L139" s="7" t="s">
        <v>72</v>
      </c>
      <c r="M139" s="7" t="s">
        <v>1223</v>
      </c>
    </row>
    <row r="140" spans="1:13" x14ac:dyDescent="0.25">
      <c r="A140" s="7" t="s">
        <v>11098</v>
      </c>
      <c r="B140" s="4" t="s">
        <v>11097</v>
      </c>
      <c r="C140" s="4" t="s">
        <v>1254</v>
      </c>
      <c r="D140" s="7" t="s">
        <v>486</v>
      </c>
      <c r="E140" s="8" t="str">
        <f>IF((COUNTIF(Mapping.BSub_to_DMS.BSub!A:A,Ckt_to_SwCtr!D140))&lt;1,"NotFound",LOOKUP(Ckt_to_SwCtr!D140,Mapping.BSub_to_DMS.BSub!A:A,Mapping.BSub_to_DMS.BSub!C:C))</f>
        <v>LAFAYETTE</v>
      </c>
      <c r="F140" s="8" t="s">
        <v>486</v>
      </c>
      <c r="G140" s="4">
        <v>2220276</v>
      </c>
      <c r="H140" s="4" t="s">
        <v>4592</v>
      </c>
      <c r="I140" s="4" t="s">
        <v>3313</v>
      </c>
      <c r="J140" s="4" t="str">
        <f>IF((COUNTIF(BSub_to_SwCtr!A:A,Ckt_to_SwCtr!F140))&lt;1,"NotFound",LOOKUP(Ckt_to_SwCtr!F140,BSub_to_SwCtr!A:A,BSub_to_SwCtr!B:B))</f>
        <v>ELLIS</v>
      </c>
      <c r="K140" s="4" t="str">
        <f>IF((COUNTIF(BSub_to_SwCtr!A:A,Ckt_to_SwCtr!F140))&lt;1,"NotFound",LOOKUP(Ckt_to_SwCtr!F140,BSub_to_SwCtr!A:A,BSub_to_SwCtr!C:C))</f>
        <v>Orange County Switch Ctr</v>
      </c>
      <c r="L140" s="7" t="s">
        <v>81</v>
      </c>
      <c r="M140" s="7" t="s">
        <v>1223</v>
      </c>
    </row>
    <row r="141" spans="1:13" x14ac:dyDescent="0.25">
      <c r="A141" s="7" t="s">
        <v>3798</v>
      </c>
      <c r="B141" s="4" t="s">
        <v>3797</v>
      </c>
      <c r="C141" s="4" t="s">
        <v>1254</v>
      </c>
      <c r="D141" s="7" t="s">
        <v>124</v>
      </c>
      <c r="E141" s="8" t="str">
        <f>IF((COUNTIF(Mapping.BSub_to_DMS.BSub!A:A,Ckt_to_SwCtr!D141))&lt;1,"NotFound",LOOKUP(Ckt_to_SwCtr!D141,Mapping.BSub_to_DMS.BSub!A:A,Mapping.BSub_to_DMS.BSub!C:C))</f>
        <v>BORREGO</v>
      </c>
      <c r="F141" s="8" t="s">
        <v>124</v>
      </c>
      <c r="G141" s="4">
        <v>2213386</v>
      </c>
      <c r="H141" s="4" t="s">
        <v>3529</v>
      </c>
      <c r="I141" s="4" t="s">
        <v>3420</v>
      </c>
      <c r="J141" s="4" t="str">
        <f>IF((COUNTIF(BSub_to_SwCtr!A:A,Ckt_to_SwCtr!F141))&lt;1,"NotFound",LOOKUP(Ckt_to_SwCtr!F141,BSub_to_SwCtr!A:A,BSub_to_SwCtr!B:B))</f>
        <v>SANTIAGO</v>
      </c>
      <c r="K141" s="4" t="str">
        <f>IF((COUNTIF(BSub_to_SwCtr!A:A,Ckt_to_SwCtr!F141))&lt;1,"NotFound",LOOKUP(Ckt_to_SwCtr!F141,BSub_to_SwCtr!A:A,BSub_to_SwCtr!C:C))</f>
        <v>Orange County Switch Ctr</v>
      </c>
      <c r="L141" s="7" t="s">
        <v>41</v>
      </c>
      <c r="M141" s="7" t="s">
        <v>1223</v>
      </c>
    </row>
    <row r="142" spans="1:13" x14ac:dyDescent="0.25">
      <c r="A142" s="7" t="s">
        <v>3820</v>
      </c>
      <c r="B142" s="4" t="s">
        <v>3819</v>
      </c>
      <c r="C142" s="4" t="s">
        <v>1254</v>
      </c>
      <c r="D142" s="7" t="s">
        <v>153</v>
      </c>
      <c r="E142" s="8" t="str">
        <f>IF((COUNTIF(Mapping.BSub_to_DMS.BSub!A:A,Ckt_to_SwCtr!D142))&lt;1,"NotFound",LOOKUP(Ckt_to_SwCtr!D142,Mapping.BSub_to_DMS.BSub!A:A,Mapping.BSub_to_DMS.BSub!C:C))</f>
        <v>CABRILLO</v>
      </c>
      <c r="F142" s="8" t="s">
        <v>153</v>
      </c>
      <c r="G142" s="4">
        <v>2220290</v>
      </c>
      <c r="H142" s="4" t="s">
        <v>3607</v>
      </c>
      <c r="I142" s="4" t="s">
        <v>3420</v>
      </c>
      <c r="J142" s="4" t="str">
        <f>IF((COUNTIF(BSub_to_SwCtr!A:A,Ckt_to_SwCtr!F142))&lt;1,"NotFound",LOOKUP(Ckt_to_SwCtr!F142,BSub_to_SwCtr!A:A,BSub_to_SwCtr!B:B))</f>
        <v>JOHANNA</v>
      </c>
      <c r="K142" s="4" t="str">
        <f>IF((COUNTIF(BSub_to_SwCtr!A:A,Ckt_to_SwCtr!F142))&lt;1,"NotFound",LOOKUP(Ckt_to_SwCtr!F142,BSub_to_SwCtr!A:A,BSub_to_SwCtr!C:C))</f>
        <v>Orange County Switch Ctr</v>
      </c>
      <c r="L142" s="7" t="s">
        <v>139</v>
      </c>
      <c r="M142" s="7" t="s">
        <v>1223</v>
      </c>
    </row>
    <row r="143" spans="1:13" x14ac:dyDescent="0.25">
      <c r="A143" s="7" t="s">
        <v>3656</v>
      </c>
      <c r="B143" s="4" t="s">
        <v>3655</v>
      </c>
      <c r="C143" s="4" t="s">
        <v>1307</v>
      </c>
      <c r="D143" s="7" t="s">
        <v>824</v>
      </c>
      <c r="E143" s="8" t="str">
        <f>IF((COUNTIF(Mapping.BSub_to_DMS.BSub!A:A,Ckt_to_SwCtr!D143))&lt;1,"NotFound",LOOKUP(Ckt_to_SwCtr!D143,Mapping.BSub_to_DMS.BSub!A:A,Mapping.BSub_to_DMS.BSub!C:C))</f>
        <v>STODDARD</v>
      </c>
      <c r="F143" s="8" t="s">
        <v>824</v>
      </c>
      <c r="G143" s="4">
        <v>2215156</v>
      </c>
      <c r="H143" s="4" t="s">
        <v>3657</v>
      </c>
      <c r="I143" s="4" t="s">
        <v>1745</v>
      </c>
      <c r="J143" s="4" t="str">
        <f>IF((COUNTIF(BSub_to_SwCtr!A:A,Ckt_to_SwCtr!F143))&lt;1,"NotFound",LOOKUP(Ckt_to_SwCtr!F143,BSub_to_SwCtr!A:A,BSub_to_SwCtr!B:B))</f>
        <v>SAN BERNARDINO</v>
      </c>
      <c r="K143" s="4" t="str">
        <f>IF((COUNTIF(BSub_to_SwCtr!A:A,Ckt_to_SwCtr!F143))&lt;1,"NotFound",LOOKUP(Ckt_to_SwCtr!F143,BSub_to_SwCtr!A:A,BSub_to_SwCtr!C:C))</f>
        <v>Vista Switch Center</v>
      </c>
      <c r="L143" s="7" t="s">
        <v>1142</v>
      </c>
      <c r="M143" s="7" t="s">
        <v>1230</v>
      </c>
    </row>
    <row r="144" spans="1:13" x14ac:dyDescent="0.25">
      <c r="A144" s="7" t="s">
        <v>3665</v>
      </c>
      <c r="B144" s="4" t="s">
        <v>3664</v>
      </c>
      <c r="C144" s="4" t="s">
        <v>1254</v>
      </c>
      <c r="D144" s="7" t="s">
        <v>863</v>
      </c>
      <c r="E144" s="8" t="str">
        <f>IF((COUNTIF(Mapping.BSub_to_DMS.BSub!A:A,Ckt_to_SwCtr!D144))&lt;1,"NotFound",LOOKUP(Ckt_to_SwCtr!D144,Mapping.BSub_to_DMS.BSub!A:A,Mapping.BSub_to_DMS.BSub!C:C))</f>
        <v>TIMOTEO</v>
      </c>
      <c r="F144" s="8" t="s">
        <v>863</v>
      </c>
      <c r="G144" s="4">
        <v>2217420</v>
      </c>
      <c r="H144" s="4" t="s">
        <v>3490</v>
      </c>
      <c r="I144" s="4" t="s">
        <v>1745</v>
      </c>
      <c r="J144" s="4" t="str">
        <f>IF((COUNTIF(BSub_to_SwCtr!A:A,Ckt_to_SwCtr!F144))&lt;1,"NotFound",LOOKUP(Ckt_to_SwCtr!F144,BSub_to_SwCtr!A:A,BSub_to_SwCtr!B:B))</f>
        <v>SAN BERNARDINO</v>
      </c>
      <c r="K144" s="4" t="str">
        <f>IF((COUNTIF(BSub_to_SwCtr!A:A,Ckt_to_SwCtr!F144))&lt;1,"NotFound",LOOKUP(Ckt_to_SwCtr!F144,BSub_to_SwCtr!A:A,BSub_to_SwCtr!C:C))</f>
        <v>Vista Switch Center</v>
      </c>
      <c r="L144" s="7" t="s">
        <v>1142</v>
      </c>
      <c r="M144" s="7" t="s">
        <v>1230</v>
      </c>
    </row>
    <row r="145" spans="1:13" x14ac:dyDescent="0.25">
      <c r="A145" s="7" t="s">
        <v>3675</v>
      </c>
      <c r="B145" s="4" t="s">
        <v>3674</v>
      </c>
      <c r="C145" s="4" t="s">
        <v>1254</v>
      </c>
      <c r="D145" s="7" t="s">
        <v>618</v>
      </c>
      <c r="E145" s="8" t="str">
        <f>IF((COUNTIF(Mapping.BSub_to_DMS.BSub!A:A,Ckt_to_SwCtr!D145))&lt;1,"NotFound",LOOKUP(Ckt_to_SwCtr!D145,Mapping.BSub_to_DMS.BSub!A:A,Mapping.BSub_to_DMS.BSub!C:C))</f>
        <v>NOGALES</v>
      </c>
      <c r="F145" s="8" t="s">
        <v>618</v>
      </c>
      <c r="G145" s="4">
        <v>2215204</v>
      </c>
      <c r="H145" s="4" t="s">
        <v>3676</v>
      </c>
      <c r="I145" s="4" t="s">
        <v>3162</v>
      </c>
      <c r="J145" s="4" t="str">
        <f>IF((COUNTIF(BSub_to_SwCtr!A:A,Ckt_to_SwCtr!F145))&lt;1,"NotFound",LOOKUP(Ckt_to_SwCtr!F145,BSub_to_SwCtr!A:A,BSub_to_SwCtr!B:B))</f>
        <v>WALNUT</v>
      </c>
      <c r="K145" s="4" t="str">
        <f>IF((COUNTIF(BSub_to_SwCtr!A:A,Ckt_to_SwCtr!F145))&lt;1,"NotFound",LOOKUP(Ckt_to_SwCtr!F145,BSub_to_SwCtr!A:A,BSub_to_SwCtr!C:C))</f>
        <v>Mira Loma Switch Center</v>
      </c>
      <c r="L145" s="7" t="s">
        <v>77</v>
      </c>
      <c r="M145" s="7" t="s">
        <v>1227</v>
      </c>
    </row>
    <row r="146" spans="1:13" x14ac:dyDescent="0.25">
      <c r="A146" s="7" t="s">
        <v>1644</v>
      </c>
      <c r="B146" s="4" t="s">
        <v>1643</v>
      </c>
      <c r="C146" s="4" t="s">
        <v>1259</v>
      </c>
      <c r="D146" s="7" t="s">
        <v>192</v>
      </c>
      <c r="E146" s="8" t="str">
        <f>IF((COUNTIF(Mapping.BSub_to_DMS.BSub!A:A,Ckt_to_SwCtr!D146))&lt;1,"NotFound",LOOKUP(Ckt_to_SwCtr!D146,Mapping.BSub_to_DMS.BSub!A:A,Mapping.BSub_to_DMS.BSub!C:C))</f>
        <v>MOORPARK</v>
      </c>
      <c r="F146" s="8" t="s">
        <v>192</v>
      </c>
      <c r="G146" s="4">
        <v>2211770</v>
      </c>
      <c r="H146" s="4" t="s">
        <v>1645</v>
      </c>
      <c r="I146" s="4" t="s">
        <v>1290</v>
      </c>
      <c r="J146" s="4" t="str">
        <f>IF((COUNTIF(BSub_to_SwCtr!A:A,Ckt_to_SwCtr!F146))&lt;1,"NotFound",LOOKUP(Ckt_to_SwCtr!F146,BSub_to_SwCtr!A:A,BSub_to_SwCtr!B:B))</f>
        <v>MOORPARK</v>
      </c>
      <c r="K146" s="4" t="str">
        <f>IF((COUNTIF(BSub_to_SwCtr!A:A,Ckt_to_SwCtr!F146))&lt;1,"NotFound",LOOKUP(Ckt_to_SwCtr!F146,BSub_to_SwCtr!A:A,BSub_to_SwCtr!C:C))</f>
        <v>Ventura Switch Center</v>
      </c>
      <c r="L146" s="7" t="s">
        <v>192</v>
      </c>
      <c r="M146" s="7" t="s">
        <v>1233</v>
      </c>
    </row>
    <row r="147" spans="1:13" x14ac:dyDescent="0.25">
      <c r="A147" s="7" t="s">
        <v>3830</v>
      </c>
      <c r="B147" s="4" t="s">
        <v>3829</v>
      </c>
      <c r="C147" s="4" t="s">
        <v>1254</v>
      </c>
      <c r="D147" s="7" t="s">
        <v>830</v>
      </c>
      <c r="E147" s="8" t="str">
        <f>IF((COUNTIF(Mapping.BSub_to_DMS.BSub!A:A,Ckt_to_SwCtr!D147))&lt;1,"NotFound",LOOKUP(Ckt_to_SwCtr!D147,Mapping.BSub_to_DMS.BSub!A:A,Mapping.BSub_to_DMS.BSub!C:C))</f>
        <v>SULLIVAN</v>
      </c>
      <c r="F147" s="8" t="s">
        <v>830</v>
      </c>
      <c r="G147" s="4">
        <v>2213338</v>
      </c>
      <c r="H147" s="4" t="s">
        <v>3410</v>
      </c>
      <c r="I147" s="4" t="s">
        <v>3411</v>
      </c>
      <c r="J147" s="4" t="str">
        <f>IF((COUNTIF(BSub_to_SwCtr!A:A,Ckt_to_SwCtr!F147))&lt;1,"NotFound",LOOKUP(Ckt_to_SwCtr!F147,BSub_to_SwCtr!A:A,BSub_to_SwCtr!B:B))</f>
        <v>ELLIS</v>
      </c>
      <c r="K147" s="4" t="str">
        <f>IF((COUNTIF(BSub_to_SwCtr!A:A,Ckt_to_SwCtr!F147))&lt;1,"NotFound",LOOKUP(Ckt_to_SwCtr!F147,BSub_to_SwCtr!A:A,BSub_to_SwCtr!C:C))</f>
        <v>Orange County Switch Ctr</v>
      </c>
      <c r="L147" s="7" t="s">
        <v>81</v>
      </c>
      <c r="M147" s="7" t="s">
        <v>1223</v>
      </c>
    </row>
    <row r="148" spans="1:13" x14ac:dyDescent="0.25">
      <c r="A148" s="7" t="s">
        <v>1842</v>
      </c>
      <c r="B148" s="4" t="s">
        <v>1841</v>
      </c>
      <c r="C148" s="4" t="s">
        <v>1307</v>
      </c>
      <c r="D148" s="7" t="s">
        <v>52</v>
      </c>
      <c r="E148" s="8" t="str">
        <f>IF((COUNTIF(Mapping.BSub_to_DMS.BSub!A:A,Ckt_to_SwCtr!D148))&lt;1,"NotFound",LOOKUP(Ckt_to_SwCtr!D148,Mapping.BSub_to_DMS.BSub!A:A,Mapping.BSub_to_DMS.BSub!C:C))</f>
        <v>ATHENS</v>
      </c>
      <c r="F148" s="8" t="s">
        <v>52</v>
      </c>
      <c r="G148" s="4">
        <v>2217628</v>
      </c>
      <c r="H148" s="4" t="s">
        <v>1843</v>
      </c>
      <c r="I148" s="4" t="s">
        <v>1313</v>
      </c>
      <c r="J148" s="4" t="str">
        <f>IF((COUNTIF(BSub_to_SwCtr!A:A,Ckt_to_SwCtr!F148))&lt;1,"NotFound",LOOKUP(Ckt_to_SwCtr!F148,BSub_to_SwCtr!A:A,BSub_to_SwCtr!B:B))</f>
        <v>LIGHTHIPE</v>
      </c>
      <c r="K148" s="4" t="str">
        <f>IF((COUNTIF(BSub_to_SwCtr!A:A,Ckt_to_SwCtr!F148))&lt;1,"NotFound",LOOKUP(Ckt_to_SwCtr!F148,BSub_to_SwCtr!A:A,BSub_to_SwCtr!C:C))</f>
        <v>Lighthipe Switch Center</v>
      </c>
      <c r="L148" s="7" t="s">
        <v>23</v>
      </c>
      <c r="M148" s="7" t="s">
        <v>1215</v>
      </c>
    </row>
    <row r="149" spans="1:13" x14ac:dyDescent="0.25">
      <c r="A149" s="7" t="s">
        <v>1845</v>
      </c>
      <c r="B149" s="4" t="s">
        <v>1844</v>
      </c>
      <c r="C149" s="4" t="s">
        <v>1307</v>
      </c>
      <c r="D149" s="7" t="s">
        <v>511</v>
      </c>
      <c r="E149" s="8" t="str">
        <f>IF((COUNTIF(Mapping.BSub_to_DMS.BSub!A:A,Ckt_to_SwCtr!D149))&lt;1,"NotFound",LOOKUP(Ckt_to_SwCtr!D149,Mapping.BSub_to_DMS.BSub!A:A,Mapping.BSub_to_DMS.BSub!C:C))</f>
        <v>LENNOX</v>
      </c>
      <c r="F149" s="8" t="s">
        <v>511</v>
      </c>
      <c r="G149" s="4">
        <v>2216884</v>
      </c>
      <c r="H149" s="4" t="s">
        <v>1475</v>
      </c>
      <c r="I149" s="4" t="s">
        <v>1328</v>
      </c>
      <c r="J149" s="4" t="str">
        <f>IF((COUNTIF(BSub_to_SwCtr!A:A,Ckt_to_SwCtr!F149))&lt;1,"NotFound",LOOKUP(Ckt_to_SwCtr!F149,BSub_to_SwCtr!A:A,BSub_to_SwCtr!B:B))</f>
        <v>EL NIDO</v>
      </c>
      <c r="K149" s="4" t="str">
        <f>IF((COUNTIF(BSub_to_SwCtr!A:A,Ckt_to_SwCtr!F149))&lt;1,"NotFound",LOOKUP(Ckt_to_SwCtr!F149,BSub_to_SwCtr!A:A,BSub_to_SwCtr!C:C))</f>
        <v>El Nido Switch Center</v>
      </c>
      <c r="L149" s="7" t="s">
        <v>1130</v>
      </c>
      <c r="M149" s="7" t="s">
        <v>1231</v>
      </c>
    </row>
    <row r="150" spans="1:13" x14ac:dyDescent="0.25">
      <c r="A150" s="7" t="s">
        <v>1856</v>
      </c>
      <c r="B150" s="4" t="s">
        <v>1855</v>
      </c>
      <c r="C150" s="4" t="s">
        <v>1307</v>
      </c>
      <c r="D150" s="7" t="s">
        <v>52</v>
      </c>
      <c r="E150" s="8" t="str">
        <f>IF((COUNTIF(Mapping.BSub_to_DMS.BSub!A:A,Ckt_to_SwCtr!D150))&lt;1,"NotFound",LOOKUP(Ckt_to_SwCtr!D150,Mapping.BSub_to_DMS.BSub!A:A,Mapping.BSub_to_DMS.BSub!C:C))</f>
        <v>ATHENS</v>
      </c>
      <c r="F150" s="8" t="s">
        <v>52</v>
      </c>
      <c r="G150" s="4">
        <v>2217628</v>
      </c>
      <c r="H150" s="4" t="s">
        <v>1843</v>
      </c>
      <c r="I150" s="4" t="s">
        <v>1313</v>
      </c>
      <c r="J150" s="4" t="str">
        <f>IF((COUNTIF(BSub_to_SwCtr!A:A,Ckt_to_SwCtr!F150))&lt;1,"NotFound",LOOKUP(Ckt_to_SwCtr!F150,BSub_to_SwCtr!A:A,BSub_to_SwCtr!B:B))</f>
        <v>LIGHTHIPE</v>
      </c>
      <c r="K150" s="4" t="str">
        <f>IF((COUNTIF(BSub_to_SwCtr!A:A,Ckt_to_SwCtr!F150))&lt;1,"NotFound",LOOKUP(Ckt_to_SwCtr!F150,BSub_to_SwCtr!A:A,BSub_to_SwCtr!C:C))</f>
        <v>Lighthipe Switch Center</v>
      </c>
      <c r="L150" s="7" t="s">
        <v>23</v>
      </c>
      <c r="M150" s="7" t="s">
        <v>1215</v>
      </c>
    </row>
    <row r="151" spans="1:13" x14ac:dyDescent="0.25">
      <c r="A151" s="7" t="s">
        <v>10382</v>
      </c>
      <c r="B151" s="4" t="s">
        <v>10381</v>
      </c>
      <c r="C151" s="4" t="s">
        <v>1316</v>
      </c>
      <c r="D151" s="7" t="s">
        <v>10383</v>
      </c>
      <c r="E151" s="8" t="str">
        <f>IF((COUNTIF(Mapping.BSub_to_DMS.BSub!A:A,Ckt_to_SwCtr!D151))&lt;1,"NotFound",LOOKUP(Ckt_to_SwCtr!D151,Mapping.BSub_to_DMS.BSub!A:A,Mapping.BSub_to_DMS.BSub!C:C))</f>
        <v>MWD_LAKE_MATHEWS</v>
      </c>
      <c r="F151" s="8" t="s">
        <v>600</v>
      </c>
      <c r="G151" s="4">
        <v>2274071</v>
      </c>
      <c r="H151" s="4" t="s">
        <v>10384</v>
      </c>
      <c r="I151" s="4" t="s">
        <v>1256</v>
      </c>
      <c r="J151" s="4" t="str">
        <f>IF((COUNTIF(BSub_to_SwCtr!A:A,Ckt_to_SwCtr!F151))&lt;1,"NotFound",LOOKUP(Ckt_to_SwCtr!F151,BSub_to_SwCtr!A:A,BSub_to_SwCtr!B:B))</f>
        <v>MIRA LOMA</v>
      </c>
      <c r="K151" s="4" t="str">
        <f>IF((COUNTIF(BSub_to_SwCtr!A:A,Ckt_to_SwCtr!F151))&lt;1,"NotFound",LOOKUP(Ckt_to_SwCtr!F151,BSub_to_SwCtr!A:A,BSub_to_SwCtr!C:C))</f>
        <v>Mira Loma Switch Center</v>
      </c>
      <c r="L151" s="7" t="s">
        <v>1136</v>
      </c>
      <c r="M151" s="7" t="s">
        <v>1227</v>
      </c>
    </row>
    <row r="152" spans="1:13" x14ac:dyDescent="0.25">
      <c r="A152" s="7" t="s">
        <v>3858</v>
      </c>
      <c r="B152" s="4" t="s">
        <v>3857</v>
      </c>
      <c r="C152" s="4" t="s">
        <v>1254</v>
      </c>
      <c r="D152" s="7" t="s">
        <v>784</v>
      </c>
      <c r="E152" s="8" t="str">
        <f>IF((COUNTIF(Mapping.BSub_to_DMS.BSub!A:A,Ckt_to_SwCtr!D152))&lt;1,"NotFound",LOOKUP(Ckt_to_SwCtr!D152,Mapping.BSub_to_DMS.BSub!A:A,Mapping.BSub_to_DMS.BSub!C:C))</f>
        <v>SHAWNEE</v>
      </c>
      <c r="F152" s="8" t="s">
        <v>784</v>
      </c>
      <c r="G152" s="4">
        <v>2213352</v>
      </c>
      <c r="H152" s="4" t="s">
        <v>3859</v>
      </c>
      <c r="I152" s="4" t="s">
        <v>3313</v>
      </c>
      <c r="J152" s="4" t="str">
        <f>IF((COUNTIF(BSub_to_SwCtr!A:A,Ckt_to_SwCtr!F152))&lt;1,"NotFound",LOOKUP(Ckt_to_SwCtr!F152,BSub_to_SwCtr!A:A,BSub_to_SwCtr!B:B))</f>
        <v>BARRE</v>
      </c>
      <c r="K152" s="4" t="str">
        <f>IF((COUNTIF(BSub_to_SwCtr!A:A,Ckt_to_SwCtr!F152))&lt;1,"NotFound",LOOKUP(Ckt_to_SwCtr!F152,BSub_to_SwCtr!A:A,BSub_to_SwCtr!C:C))</f>
        <v>Orange County Switch Ctr</v>
      </c>
      <c r="L152" s="7" t="s">
        <v>72</v>
      </c>
      <c r="M152" s="7" t="s">
        <v>1223</v>
      </c>
    </row>
    <row r="153" spans="1:13" x14ac:dyDescent="0.25">
      <c r="A153" s="7" t="s">
        <v>3686</v>
      </c>
      <c r="B153" s="4" t="s">
        <v>3685</v>
      </c>
      <c r="C153" s="4" t="s">
        <v>1254</v>
      </c>
      <c r="D153" s="7" t="s">
        <v>3641</v>
      </c>
      <c r="E153" s="8" t="str">
        <f>IF((COUNTIF(Mapping.BSub_to_DMS.BSub!A:A,Ckt_to_SwCtr!D153))&lt;1,"NotFound",LOOKUP(Ckt_to_SwCtr!D153,Mapping.BSub_to_DMS.BSub!A:A,Mapping.BSub_to_DMS.BSub!C:C))</f>
        <v>SANTA_ROSA</v>
      </c>
      <c r="F153" s="8" t="s">
        <v>758</v>
      </c>
      <c r="G153" s="4">
        <v>2218128</v>
      </c>
      <c r="H153" s="4" t="s">
        <v>3642</v>
      </c>
      <c r="I153" s="4" t="s">
        <v>3215</v>
      </c>
      <c r="J153" s="4" t="str">
        <f>IF((COUNTIF(BSub_to_SwCtr!A:A,Ckt_to_SwCtr!F153))&lt;1,"NotFound",LOOKUP(Ckt_to_SwCtr!F153,BSub_to_SwCtr!A:A,BSub_to_SwCtr!B:B))</f>
        <v>DEVERS</v>
      </c>
      <c r="K153" s="4" t="str">
        <f>IF((COUNTIF(BSub_to_SwCtr!A:A,Ckt_to_SwCtr!F153))&lt;1,"NotFound",LOOKUP(Ckt_to_SwCtr!F153,BSub_to_SwCtr!A:A,BSub_to_SwCtr!C:C))</f>
        <v>Devers Switch Center</v>
      </c>
      <c r="L153" s="7" t="s">
        <v>31</v>
      </c>
      <c r="M153" s="7" t="s">
        <v>1225</v>
      </c>
    </row>
    <row r="154" spans="1:13" x14ac:dyDescent="0.25">
      <c r="A154" s="7" t="s">
        <v>1860</v>
      </c>
      <c r="B154" s="4" t="s">
        <v>1859</v>
      </c>
      <c r="C154" s="4" t="s">
        <v>1259</v>
      </c>
      <c r="D154" s="7" t="s">
        <v>1134</v>
      </c>
      <c r="E154" s="8" t="str">
        <f>IF((COUNTIF(Mapping.BSub_to_DMS.BSub!A:A,Ckt_to_SwCtr!D154))&lt;1,"NotFound",LOOKUP(Ckt_to_SwCtr!D154,Mapping.BSub_to_DMS.BSub!A:A,Mapping.BSub_to_DMS.BSub!C:C))</f>
        <v>LAGUNA_BELL</v>
      </c>
      <c r="F154" s="8" t="s">
        <v>69</v>
      </c>
      <c r="G154" s="4">
        <v>2216554</v>
      </c>
      <c r="H154" s="4" t="s">
        <v>1518</v>
      </c>
      <c r="I154" s="4" t="s">
        <v>1313</v>
      </c>
      <c r="J154" s="4" t="str">
        <f>IF((COUNTIF(BSub_to_SwCtr!A:A,Ckt_to_SwCtr!F154))&lt;1,"NotFound",LOOKUP(Ckt_to_SwCtr!F154,BSub_to_SwCtr!A:A,BSub_to_SwCtr!B:B))</f>
        <v>LAGUNA BELL</v>
      </c>
      <c r="K154" s="4" t="str">
        <f>IF((COUNTIF(BSub_to_SwCtr!A:A,Ckt_to_SwCtr!F154))&lt;1,"NotFound",LOOKUP(Ckt_to_SwCtr!F154,BSub_to_SwCtr!A:A,BSub_to_SwCtr!C:C))</f>
        <v>Lighthipe Switch Center</v>
      </c>
      <c r="L154" s="7" t="s">
        <v>1134</v>
      </c>
      <c r="M154" s="7" t="s">
        <v>1215</v>
      </c>
    </row>
    <row r="155" spans="1:13" x14ac:dyDescent="0.25">
      <c r="A155" s="7" t="s">
        <v>10556</v>
      </c>
      <c r="B155" s="4" t="s">
        <v>10555</v>
      </c>
      <c r="C155" s="4" t="s">
        <v>1254</v>
      </c>
      <c r="D155" s="7" t="s">
        <v>55</v>
      </c>
      <c r="E155" s="8" t="str">
        <f>IF((COUNTIF(Mapping.BSub_to_DMS.BSub!A:A,Ckt_to_SwCtr!D155))&lt;1,"NotFound",LOOKUP(Ckt_to_SwCtr!D155,Mapping.BSub_to_DMS.BSub!A:A,Mapping.BSub_to_DMS.BSub!C:C))</f>
        <v>AULD</v>
      </c>
      <c r="F155" s="8" t="s">
        <v>55</v>
      </c>
      <c r="G155" s="4">
        <v>2213470</v>
      </c>
      <c r="H155" s="4" t="s">
        <v>3942</v>
      </c>
      <c r="I155" s="4" t="s">
        <v>3596</v>
      </c>
      <c r="J155" s="4" t="str">
        <f>IF((COUNTIF(BSub_to_SwCtr!A:A,Ckt_to_SwCtr!F155))&lt;1,"NotFound",LOOKUP(Ckt_to_SwCtr!F155,BSub_to_SwCtr!A:A,BSub_to_SwCtr!B:B))</f>
        <v>VALLEY</v>
      </c>
      <c r="K155" s="4" t="str">
        <f>IF((COUNTIF(BSub_to_SwCtr!A:A,Ckt_to_SwCtr!F155))&lt;1,"NotFound",LOOKUP(Ckt_to_SwCtr!F155,BSub_to_SwCtr!A:A,BSub_to_SwCtr!C:C))</f>
        <v>Valley Switch Center</v>
      </c>
      <c r="L155" s="7" t="s">
        <v>13</v>
      </c>
      <c r="M155" s="7" t="s">
        <v>1237</v>
      </c>
    </row>
    <row r="156" spans="1:13" x14ac:dyDescent="0.25">
      <c r="A156" s="7" t="s">
        <v>1862</v>
      </c>
      <c r="B156" s="4" t="s">
        <v>1861</v>
      </c>
      <c r="C156" s="4" t="s">
        <v>1307</v>
      </c>
      <c r="D156" s="7" t="s">
        <v>602</v>
      </c>
      <c r="E156" s="8" t="str">
        <f>IF((COUNTIF(Mapping.BSub_to_DMS.BSub!A:A,Ckt_to_SwCtr!D156))&lt;1,"NotFound",LOOKUP(Ckt_to_SwCtr!D156,Mapping.BSub_to_DMS.BSub!A:A,Mapping.BSub_to_DMS.BSub!C:C))</f>
        <v>NAPLES</v>
      </c>
      <c r="F156" s="8" t="s">
        <v>602</v>
      </c>
      <c r="G156" s="4">
        <v>2220020</v>
      </c>
      <c r="H156" s="4" t="s">
        <v>1587</v>
      </c>
      <c r="I156" s="4" t="s">
        <v>1339</v>
      </c>
      <c r="J156" s="4" t="str">
        <f>IF((COUNTIF(BSub_to_SwCtr!A:A,Ckt_to_SwCtr!F156))&lt;1,"NotFound",LOOKUP(Ckt_to_SwCtr!F156,BSub_to_SwCtr!A:A,BSub_to_SwCtr!B:B))</f>
        <v>ALAMITOS</v>
      </c>
      <c r="K156" s="4" t="str">
        <f>IF((COUNTIF(BSub_to_SwCtr!A:A,Ckt_to_SwCtr!F156))&lt;1,"NotFound",LOOKUP(Ckt_to_SwCtr!F156,BSub_to_SwCtr!A:A,BSub_to_SwCtr!C:C))</f>
        <v>Lighthipe Switch Center</v>
      </c>
      <c r="L156" s="7" t="s">
        <v>87</v>
      </c>
      <c r="M156" s="7" t="s">
        <v>1215</v>
      </c>
    </row>
    <row r="157" spans="1:13" x14ac:dyDescent="0.25">
      <c r="A157" s="7" t="s">
        <v>3702</v>
      </c>
      <c r="B157" s="4" t="s">
        <v>3701</v>
      </c>
      <c r="C157" s="4" t="s">
        <v>1254</v>
      </c>
      <c r="D157" s="7" t="s">
        <v>222</v>
      </c>
      <c r="E157" s="8" t="str">
        <f>IF((COUNTIF(Mapping.BSub_to_DMS.BSub!A:A,Ckt_to_SwCtr!D157))&lt;1,"NotFound",LOOKUP(Ckt_to_SwCtr!D157,Mapping.BSub_to_DMS.BSub!A:A,Mapping.BSub_to_DMS.BSub!C:C))</f>
        <v>CITRUS</v>
      </c>
      <c r="F157" s="8" t="s">
        <v>222</v>
      </c>
      <c r="G157" s="4">
        <v>2212194</v>
      </c>
      <c r="H157" s="4" t="s">
        <v>3703</v>
      </c>
      <c r="I157" s="4" t="s">
        <v>3162</v>
      </c>
      <c r="J157" s="4" t="str">
        <f>IF((COUNTIF(BSub_to_SwCtr!A:A,Ckt_to_SwCtr!F157))&lt;1,"NotFound",LOOKUP(Ckt_to_SwCtr!F157,BSub_to_SwCtr!A:A,BSub_to_SwCtr!B:B))</f>
        <v>RIO HONDO</v>
      </c>
      <c r="K157" s="4" t="str">
        <f>IF((COUNTIF(BSub_to_SwCtr!A:A,Ckt_to_SwCtr!F157))&lt;1,"NotFound",LOOKUP(Ckt_to_SwCtr!F157,BSub_to_SwCtr!A:A,BSub_to_SwCtr!C:C))</f>
        <v>Mesa Switch Center</v>
      </c>
      <c r="L157" s="7" t="s">
        <v>1141</v>
      </c>
      <c r="M157" s="7" t="s">
        <v>1229</v>
      </c>
    </row>
    <row r="158" spans="1:13" x14ac:dyDescent="0.25">
      <c r="A158" s="7" t="s">
        <v>1484</v>
      </c>
      <c r="B158" s="4" t="s">
        <v>1483</v>
      </c>
      <c r="C158" s="4" t="s">
        <v>1259</v>
      </c>
      <c r="D158" s="7" t="s">
        <v>747</v>
      </c>
      <c r="E158" s="8" t="str">
        <f>IF((COUNTIF(Mapping.BSub_to_DMS.BSub!A:A,Ckt_to_SwCtr!D158))&lt;1,"NotFound",LOOKUP(Ckt_to_SwCtr!D158,Mapping.BSub_to_DMS.BSub!A:A,Mapping.BSub_to_DMS.BSub!C:C))</f>
        <v>ROYAL</v>
      </c>
      <c r="F158" s="8" t="s">
        <v>747</v>
      </c>
      <c r="G158" s="4">
        <v>2212820</v>
      </c>
      <c r="H158" s="4" t="s">
        <v>1289</v>
      </c>
      <c r="I158" s="4" t="s">
        <v>1290</v>
      </c>
      <c r="J158" s="4" t="str">
        <f>IF((COUNTIF(BSub_to_SwCtr!A:A,Ckt_to_SwCtr!F158))&lt;1,"NotFound",LOOKUP(Ckt_to_SwCtr!F158,BSub_to_SwCtr!A:A,BSub_to_SwCtr!B:B))</f>
        <v>MOORPARK</v>
      </c>
      <c r="K158" s="4" t="str">
        <f>IF((COUNTIF(BSub_to_SwCtr!A:A,Ckt_to_SwCtr!F158))&lt;1,"NotFound",LOOKUP(Ckt_to_SwCtr!F158,BSub_to_SwCtr!A:A,BSub_to_SwCtr!C:C))</f>
        <v>Ventura Switch Center</v>
      </c>
      <c r="L158" s="7" t="s">
        <v>192</v>
      </c>
      <c r="M158" s="7" t="s">
        <v>1233</v>
      </c>
    </row>
    <row r="159" spans="1:13" x14ac:dyDescent="0.25">
      <c r="A159" s="7" t="s">
        <v>1881</v>
      </c>
      <c r="B159" s="4" t="s">
        <v>1880</v>
      </c>
      <c r="C159" s="4" t="s">
        <v>1259</v>
      </c>
      <c r="D159" s="7" t="s">
        <v>344</v>
      </c>
      <c r="E159" s="8" t="str">
        <f>IF((COUNTIF(Mapping.BSub_to_DMS.BSub!A:A,Ckt_to_SwCtr!D159))&lt;1,"NotFound",LOOKUP(Ckt_to_SwCtr!D159,Mapping.BSub_to_DMS.BSub!A:A,Mapping.BSub_to_DMS.BSub!C:C))</f>
        <v>FERNWOOD</v>
      </c>
      <c r="F159" s="8" t="s">
        <v>344</v>
      </c>
      <c r="G159" s="4">
        <v>2217676</v>
      </c>
      <c r="H159" s="4" t="s">
        <v>1882</v>
      </c>
      <c r="I159" s="4" t="s">
        <v>1313</v>
      </c>
      <c r="J159" s="4" t="str">
        <f>IF((COUNTIF(BSub_to_SwCtr!A:A,Ckt_to_SwCtr!F159))&lt;1,"NotFound",LOOKUP(Ckt_to_SwCtr!F159,BSub_to_SwCtr!A:A,BSub_to_SwCtr!B:B))</f>
        <v>LIGHTHIPE</v>
      </c>
      <c r="K159" s="4" t="str">
        <f>IF((COUNTIF(BSub_to_SwCtr!A:A,Ckt_to_SwCtr!F159))&lt;1,"NotFound",LOOKUP(Ckt_to_SwCtr!F159,BSub_to_SwCtr!A:A,BSub_to_SwCtr!C:C))</f>
        <v>Lighthipe Switch Center</v>
      </c>
      <c r="L159" s="7" t="s">
        <v>23</v>
      </c>
      <c r="M159" s="7" t="s">
        <v>1215</v>
      </c>
    </row>
    <row r="160" spans="1:13" x14ac:dyDescent="0.25">
      <c r="A160" s="7" t="s">
        <v>3879</v>
      </c>
      <c r="B160" s="4" t="s">
        <v>3878</v>
      </c>
      <c r="C160" s="4" t="s">
        <v>1254</v>
      </c>
      <c r="D160" s="7" t="s">
        <v>334</v>
      </c>
      <c r="E160" s="8" t="str">
        <f>IF((COUNTIF(Mapping.BSub_to_DMS.BSub!A:A,Ckt_to_SwCtr!D160))&lt;1,"NotFound",LOOKUP(Ckt_to_SwCtr!D160,Mapping.BSub_to_DMS.BSub!A:A,Mapping.BSub_to_DMS.BSub!C:C))</f>
        <v>ESTRELLA</v>
      </c>
      <c r="F160" s="8" t="s">
        <v>334</v>
      </c>
      <c r="G160" s="4">
        <v>2213342</v>
      </c>
      <c r="H160" s="4" t="s">
        <v>3880</v>
      </c>
      <c r="I160" s="4" t="s">
        <v>3420</v>
      </c>
      <c r="J160" s="4" t="str">
        <f>IF((COUNTIF(BSub_to_SwCtr!A:A,Ckt_to_SwCtr!F160))&lt;1,"NotFound",LOOKUP(Ckt_to_SwCtr!F160,BSub_to_SwCtr!A:A,BSub_to_SwCtr!B:B))</f>
        <v>SANTIAGO</v>
      </c>
      <c r="K160" s="4" t="str">
        <f>IF((COUNTIF(BSub_to_SwCtr!A:A,Ckt_to_SwCtr!F160))&lt;1,"NotFound",LOOKUP(Ckt_to_SwCtr!F160,BSub_to_SwCtr!A:A,BSub_to_SwCtr!C:C))</f>
        <v>Orange County Switch Ctr</v>
      </c>
      <c r="L160" s="7" t="s">
        <v>41</v>
      </c>
      <c r="M160" s="7" t="s">
        <v>1223</v>
      </c>
    </row>
    <row r="161" spans="1:13" x14ac:dyDescent="0.25">
      <c r="A161" s="7" t="s">
        <v>3888</v>
      </c>
      <c r="B161" s="4" t="s">
        <v>3887</v>
      </c>
      <c r="C161" s="4" t="s">
        <v>1254</v>
      </c>
      <c r="D161" s="7" t="s">
        <v>574</v>
      </c>
      <c r="E161" s="8" t="str">
        <f>IF((COUNTIF(Mapping.BSub_to_DMS.BSub!A:A,Ckt_to_SwCtr!D161))&lt;1,"NotFound",LOOKUP(Ckt_to_SwCtr!D161,Mapping.BSub_to_DMS.BSub!A:A,Mapping.BSub_to_DMS.BSub!C:C))</f>
        <v>MODENA</v>
      </c>
      <c r="F161" s="8" t="s">
        <v>574</v>
      </c>
      <c r="G161" s="4">
        <v>2220120</v>
      </c>
      <c r="H161" s="4" t="s">
        <v>3845</v>
      </c>
      <c r="I161" s="4" t="s">
        <v>3411</v>
      </c>
      <c r="J161" s="4" t="str">
        <f>IF((COUNTIF(BSub_to_SwCtr!A:A,Ckt_to_SwCtr!F161))&lt;1,"NotFound",LOOKUP(Ckt_to_SwCtr!F161,BSub_to_SwCtr!A:A,BSub_to_SwCtr!B:B))</f>
        <v>VILLA PARK</v>
      </c>
      <c r="K161" s="4" t="str">
        <f>IF((COUNTIF(BSub_to_SwCtr!A:A,Ckt_to_SwCtr!F161))&lt;1,"NotFound",LOOKUP(Ckt_to_SwCtr!F161,BSub_to_SwCtr!A:A,BSub_to_SwCtr!C:C))</f>
        <v>Orange County Switch Ctr</v>
      </c>
      <c r="L161" s="7" t="s">
        <v>1145</v>
      </c>
      <c r="M161" s="7" t="s">
        <v>1223</v>
      </c>
    </row>
    <row r="162" spans="1:13" x14ac:dyDescent="0.25">
      <c r="A162" s="7" t="s">
        <v>3925</v>
      </c>
      <c r="B162" s="4" t="s">
        <v>3924</v>
      </c>
      <c r="C162" s="4" t="s">
        <v>1254</v>
      </c>
      <c r="D162" s="7" t="s">
        <v>373</v>
      </c>
      <c r="E162" s="8" t="str">
        <f>IF((COUNTIF(Mapping.BSub_to_DMS.BSub!A:A,Ckt_to_SwCtr!D162))&lt;1,"NotFound",LOOKUP(Ckt_to_SwCtr!D162,Mapping.BSub_to_DMS.BSub!A:A,Mapping.BSub_to_DMS.BSub!C:C))</f>
        <v>GAVILAN</v>
      </c>
      <c r="F162" s="8" t="s">
        <v>373</v>
      </c>
      <c r="G162" s="4">
        <v>2213754</v>
      </c>
      <c r="H162" s="4" t="s">
        <v>3926</v>
      </c>
      <c r="I162" s="4" t="s">
        <v>3340</v>
      </c>
      <c r="J162" s="4" t="str">
        <f>IF((COUNTIF(BSub_to_SwCtr!A:A,Ckt_to_SwCtr!F162))&lt;1,"NotFound",LOOKUP(Ckt_to_SwCtr!F162,BSub_to_SwCtr!A:A,BSub_to_SwCtr!B:B))</f>
        <v>VALLEY</v>
      </c>
      <c r="K162" s="4" t="str">
        <f>IF((COUNTIF(BSub_to_SwCtr!A:A,Ckt_to_SwCtr!F162))&lt;1,"NotFound",LOOKUP(Ckt_to_SwCtr!F162,BSub_to_SwCtr!A:A,BSub_to_SwCtr!C:C))</f>
        <v>Valley Switch Center</v>
      </c>
      <c r="L162" s="7" t="s">
        <v>13</v>
      </c>
      <c r="M162" s="7" t="s">
        <v>1237</v>
      </c>
    </row>
    <row r="163" spans="1:13" x14ac:dyDescent="0.25">
      <c r="A163" s="7" t="s">
        <v>3722</v>
      </c>
      <c r="B163" s="4" t="s">
        <v>3721</v>
      </c>
      <c r="C163" s="4" t="s">
        <v>1259</v>
      </c>
      <c r="D163" s="7" t="s">
        <v>17</v>
      </c>
      <c r="E163" s="8" t="str">
        <f>IF((COUNTIF(Mapping.BSub_to_DMS.BSub!A:A,Ckt_to_SwCtr!D163))&lt;1,"NotFound",LOOKUP(Ckt_to_SwCtr!D163,Mapping.BSub_to_DMS.BSub!A:A,Mapping.BSub_to_DMS.BSub!C:C))</f>
        <v>MESA</v>
      </c>
      <c r="F163" s="8" t="s">
        <v>17</v>
      </c>
      <c r="G163" s="4">
        <v>2218536</v>
      </c>
      <c r="H163" s="4" t="s">
        <v>3188</v>
      </c>
      <c r="I163" s="4" t="s">
        <v>3190</v>
      </c>
      <c r="J163" s="4" t="str">
        <f>IF((COUNTIF(BSub_to_SwCtr!A:A,Ckt_to_SwCtr!F163))&lt;1,"NotFound",LOOKUP(Ckt_to_SwCtr!F163,BSub_to_SwCtr!A:A,BSub_to_SwCtr!B:B))</f>
        <v>MESA</v>
      </c>
      <c r="K163" s="4" t="str">
        <f>IF((COUNTIF(BSub_to_SwCtr!A:A,Ckt_to_SwCtr!F163))&lt;1,"NotFound",LOOKUP(Ckt_to_SwCtr!F163,BSub_to_SwCtr!A:A,BSub_to_SwCtr!C:C))</f>
        <v>Mesa Switch Center</v>
      </c>
      <c r="L163" s="7" t="s">
        <v>17</v>
      </c>
      <c r="M163" s="7" t="s">
        <v>1229</v>
      </c>
    </row>
    <row r="164" spans="1:13" x14ac:dyDescent="0.25">
      <c r="A164" s="7" t="s">
        <v>10278</v>
      </c>
      <c r="B164" s="4" t="s">
        <v>10277</v>
      </c>
      <c r="C164" s="4" t="s">
        <v>1259</v>
      </c>
      <c r="D164" s="7" t="s">
        <v>36</v>
      </c>
      <c r="E164" s="8" t="str">
        <f>IF((COUNTIF(Mapping.BSub_to_DMS.BSub!A:A,Ckt_to_SwCtr!D164))&lt;1,"NotFound",LOOKUP(Ckt_to_SwCtr!D164,Mapping.BSub_to_DMS.BSub!A:A,Mapping.BSub_to_DMS.BSub!C:C))</f>
        <v>ARCADIA</v>
      </c>
      <c r="F164" s="8" t="s">
        <v>36</v>
      </c>
      <c r="G164" s="4">
        <v>2218994</v>
      </c>
      <c r="H164" s="4" t="s">
        <v>3200</v>
      </c>
      <c r="I164" s="4" t="s">
        <v>3201</v>
      </c>
      <c r="J164" s="4" t="str">
        <f>IF((COUNTIF(BSub_to_SwCtr!A:A,Ckt_to_SwCtr!F164))&lt;1,"NotFound",LOOKUP(Ckt_to_SwCtr!F164,BSub_to_SwCtr!A:A,BSub_to_SwCtr!B:B))</f>
        <v>RIO HONDO</v>
      </c>
      <c r="K164" s="4" t="str">
        <f>IF((COUNTIF(BSub_to_SwCtr!A:A,Ckt_to_SwCtr!F164))&lt;1,"NotFound",LOOKUP(Ckt_to_SwCtr!F164,BSub_to_SwCtr!A:A,BSub_to_SwCtr!C:C))</f>
        <v>Mesa Switch Center</v>
      </c>
      <c r="L164" s="7" t="s">
        <v>1141</v>
      </c>
      <c r="M164" s="7" t="s">
        <v>1229</v>
      </c>
    </row>
    <row r="165" spans="1:13" x14ac:dyDescent="0.25">
      <c r="A165" s="7" t="s">
        <v>1900</v>
      </c>
      <c r="B165" s="4" t="s">
        <v>1899</v>
      </c>
      <c r="C165" s="4" t="s">
        <v>1307</v>
      </c>
      <c r="D165" s="7" t="s">
        <v>446</v>
      </c>
      <c r="E165" s="8" t="str">
        <f>IF((COUNTIF(Mapping.BSub_to_DMS.BSub!A:A,Ckt_to_SwCtr!D165))&lt;1,"NotFound",LOOKUP(Ckt_to_SwCtr!D165,Mapping.BSub_to_DMS.BSub!A:A,Mapping.BSub_to_DMS.BSub!C:C))</f>
        <v>INGLEWOOD</v>
      </c>
      <c r="F165" s="8" t="s">
        <v>446</v>
      </c>
      <c r="G165" s="4">
        <v>2212266</v>
      </c>
      <c r="H165" s="4" t="s">
        <v>1335</v>
      </c>
      <c r="I165" s="4" t="s">
        <v>1328</v>
      </c>
      <c r="J165" s="4" t="str">
        <f>IF((COUNTIF(BSub_to_SwCtr!A:A,Ckt_to_SwCtr!F165))&lt;1,"NotFound",LOOKUP(Ckt_to_SwCtr!F165,BSub_to_SwCtr!A:A,BSub_to_SwCtr!B:B))</f>
        <v>EL NIDO</v>
      </c>
      <c r="K165" s="4" t="str">
        <f>IF((COUNTIF(BSub_to_SwCtr!A:A,Ckt_to_SwCtr!F165))&lt;1,"NotFound",LOOKUP(Ckt_to_SwCtr!F165,BSub_to_SwCtr!A:A,BSub_to_SwCtr!C:C))</f>
        <v>El Nido Switch Center</v>
      </c>
      <c r="L165" s="7" t="s">
        <v>1130</v>
      </c>
      <c r="M165" s="7" t="s">
        <v>1231</v>
      </c>
    </row>
    <row r="166" spans="1:13" x14ac:dyDescent="0.25">
      <c r="A166" s="7" t="s">
        <v>3941</v>
      </c>
      <c r="B166" s="4" t="s">
        <v>3940</v>
      </c>
      <c r="C166" s="4" t="s">
        <v>1316</v>
      </c>
      <c r="D166" s="7" t="s">
        <v>55</v>
      </c>
      <c r="E166" s="8" t="str">
        <f>IF((COUNTIF(Mapping.BSub_to_DMS.BSub!A:A,Ckt_to_SwCtr!D166))&lt;1,"NotFound",LOOKUP(Ckt_to_SwCtr!D166,Mapping.BSub_to_DMS.BSub!A:A,Mapping.BSub_to_DMS.BSub!C:C))</f>
        <v>AULD</v>
      </c>
      <c r="F166" s="8" t="s">
        <v>55</v>
      </c>
      <c r="G166" s="4">
        <v>2215738</v>
      </c>
      <c r="H166" s="4" t="s">
        <v>3942</v>
      </c>
      <c r="I166" s="4" t="s">
        <v>3596</v>
      </c>
      <c r="J166" s="4" t="str">
        <f>IF((COUNTIF(BSub_to_SwCtr!A:A,Ckt_to_SwCtr!F166))&lt;1,"NotFound",LOOKUP(Ckt_to_SwCtr!F166,BSub_to_SwCtr!A:A,BSub_to_SwCtr!B:B))</f>
        <v>VALLEY</v>
      </c>
      <c r="K166" s="4" t="str">
        <f>IF((COUNTIF(BSub_to_SwCtr!A:A,Ckt_to_SwCtr!F166))&lt;1,"NotFound",LOOKUP(Ckt_to_SwCtr!F166,BSub_to_SwCtr!A:A,BSub_to_SwCtr!C:C))</f>
        <v>Valley Switch Center</v>
      </c>
      <c r="L166" s="7" t="s">
        <v>13</v>
      </c>
      <c r="M166" s="7" t="s">
        <v>1237</v>
      </c>
    </row>
    <row r="167" spans="1:13" x14ac:dyDescent="0.25">
      <c r="A167" s="7" t="s">
        <v>1904</v>
      </c>
      <c r="B167" s="4" t="s">
        <v>1903</v>
      </c>
      <c r="C167" s="4" t="s">
        <v>1307</v>
      </c>
      <c r="D167" s="7" t="s">
        <v>1905</v>
      </c>
      <c r="E167" s="8" t="str">
        <f>IF((COUNTIF(Mapping.BSub_to_DMS.BSub!A:A,Ckt_to_SwCtr!D167))&lt;1,"NotFound",LOOKUP(Ckt_to_SwCtr!D167,Mapping.BSub_to_DMS.BSub!A:A,Mapping.BSub_to_DMS.BSub!C:C))</f>
        <v>BLUFF_COVE</v>
      </c>
      <c r="F167" s="8" t="s">
        <v>115</v>
      </c>
      <c r="G167" s="4">
        <v>2214680</v>
      </c>
      <c r="H167" s="4" t="s">
        <v>1906</v>
      </c>
      <c r="I167" s="4" t="s">
        <v>1328</v>
      </c>
      <c r="J167" s="4" t="str">
        <f>IF((COUNTIF(BSub_to_SwCtr!A:A,Ckt_to_SwCtr!F167))&lt;1,"NotFound",LOOKUP(Ckt_to_SwCtr!F167,BSub_to_SwCtr!A:A,BSub_to_SwCtr!B:B))</f>
        <v>LA FRESA</v>
      </c>
      <c r="K167" s="4" t="str">
        <f>IF((COUNTIF(BSub_to_SwCtr!A:A,Ckt_to_SwCtr!F167))&lt;1,"NotFound",LOOKUP(Ckt_to_SwCtr!F167,BSub_to_SwCtr!A:A,BSub_to_SwCtr!C:C))</f>
        <v>El Nido Switch Center</v>
      </c>
      <c r="L167" s="7" t="s">
        <v>1133</v>
      </c>
      <c r="M167" s="7" t="s">
        <v>1231</v>
      </c>
    </row>
    <row r="168" spans="1:13" x14ac:dyDescent="0.25">
      <c r="A168" s="7" t="s">
        <v>3730</v>
      </c>
      <c r="B168" s="4" t="s">
        <v>3729</v>
      </c>
      <c r="C168" s="4" t="s">
        <v>1307</v>
      </c>
      <c r="D168" s="7" t="s">
        <v>25</v>
      </c>
      <c r="E168" s="8" t="str">
        <f>IF((COUNTIF(Mapping.BSub_to_DMS.BSub!A:A,Ckt_to_SwCtr!D168))&lt;1,"NotFound",LOOKUP(Ckt_to_SwCtr!D168,Mapping.BSub_to_DMS.BSub!A:A,Mapping.BSub_to_DMS.BSub!C:C))</f>
        <v>AMADOR</v>
      </c>
      <c r="F168" s="8" t="s">
        <v>25</v>
      </c>
      <c r="G168" s="4">
        <v>2214462</v>
      </c>
      <c r="H168" s="4" t="s">
        <v>3731</v>
      </c>
      <c r="I168" s="4" t="s">
        <v>3190</v>
      </c>
      <c r="J168" s="4" t="str">
        <f>IF((COUNTIF(BSub_to_SwCtr!A:A,Ckt_to_SwCtr!F168))&lt;1,"NotFound",LOOKUP(Ckt_to_SwCtr!F168,BSub_to_SwCtr!A:A,BSub_to_SwCtr!B:B))</f>
        <v>RIO HONDO</v>
      </c>
      <c r="K168" s="4" t="str">
        <f>IF((COUNTIF(BSub_to_SwCtr!A:A,Ckt_to_SwCtr!F168))&lt;1,"NotFound",LOOKUP(Ckt_to_SwCtr!F168,BSub_to_SwCtr!A:A,BSub_to_SwCtr!C:C))</f>
        <v>Mesa Switch Center</v>
      </c>
      <c r="L168" s="7" t="s">
        <v>1141</v>
      </c>
      <c r="M168" s="7" t="s">
        <v>1229</v>
      </c>
    </row>
    <row r="169" spans="1:13" x14ac:dyDescent="0.25">
      <c r="A169" s="7" t="s">
        <v>1913</v>
      </c>
      <c r="B169" s="4" t="s">
        <v>1912</v>
      </c>
      <c r="C169" s="4" t="s">
        <v>1307</v>
      </c>
      <c r="D169" s="7" t="s">
        <v>932</v>
      </c>
      <c r="E169" s="8" t="str">
        <f>IF((COUNTIF(Mapping.BSub_to_DMS.BSub!A:A,Ckt_to_SwCtr!D169))&lt;1,"NotFound",LOOKUP(Ckt_to_SwCtr!D169,Mapping.BSub_to_DMS.BSub!A:A,Mapping.BSub_to_DMS.BSub!C:C))</f>
        <v>WOODRUFF</v>
      </c>
      <c r="F169" s="8" t="s">
        <v>932</v>
      </c>
      <c r="G169" s="4">
        <v>2215410</v>
      </c>
      <c r="H169" s="4" t="s">
        <v>1732</v>
      </c>
      <c r="I169" s="4" t="s">
        <v>1313</v>
      </c>
      <c r="J169" s="4" t="str">
        <f>IF((COUNTIF(BSub_to_SwCtr!A:A,Ckt_to_SwCtr!F169))&lt;1,"NotFound",LOOKUP(Ckt_to_SwCtr!F169,BSub_to_SwCtr!A:A,BSub_to_SwCtr!B:B))</f>
        <v>DEL AMO</v>
      </c>
      <c r="K169" s="4" t="str">
        <f>IF((COUNTIF(BSub_to_SwCtr!A:A,Ckt_to_SwCtr!F169))&lt;1,"NotFound",LOOKUP(Ckt_to_SwCtr!F169,BSub_to_SwCtr!A:A,BSub_to_SwCtr!C:C))</f>
        <v>Lighthipe Switch Center</v>
      </c>
      <c r="L169" s="7" t="s">
        <v>1127</v>
      </c>
      <c r="M169" s="7" t="s">
        <v>1215</v>
      </c>
    </row>
    <row r="170" spans="1:13" x14ac:dyDescent="0.25">
      <c r="A170" s="7" t="s">
        <v>1923</v>
      </c>
      <c r="B170" s="4" t="s">
        <v>1922</v>
      </c>
      <c r="C170" s="4" t="s">
        <v>1259</v>
      </c>
      <c r="D170" s="7" t="s">
        <v>160</v>
      </c>
      <c r="E170" s="8" t="str">
        <f>IF((COUNTIF(Mapping.BSub_to_DMS.BSub!A:A,Ckt_to_SwCtr!D170))&lt;1,"NotFound",LOOKUP(Ckt_to_SwCtr!D170,Mapping.BSub_to_DMS.BSub!A:A,Mapping.BSub_to_DMS.BSub!C:C))</f>
        <v>CALDEN</v>
      </c>
      <c r="F170" s="8" t="s">
        <v>160</v>
      </c>
      <c r="G170" s="4">
        <v>2217678</v>
      </c>
      <c r="H170" s="4" t="s">
        <v>1924</v>
      </c>
      <c r="I170" s="4" t="s">
        <v>1313</v>
      </c>
      <c r="J170" s="4" t="str">
        <f>IF((COUNTIF(BSub_to_SwCtr!A:A,Ckt_to_SwCtr!F170))&lt;1,"NotFound",LOOKUP(Ckt_to_SwCtr!F170,BSub_to_SwCtr!A:A,BSub_to_SwCtr!B:B))</f>
        <v>LAGUNA BELL</v>
      </c>
      <c r="K170" s="4" t="str">
        <f>IF((COUNTIF(BSub_to_SwCtr!A:A,Ckt_to_SwCtr!F170))&lt;1,"NotFound",LOOKUP(Ckt_to_SwCtr!F170,BSub_to_SwCtr!A:A,BSub_to_SwCtr!C:C))</f>
        <v>Lighthipe Switch Center</v>
      </c>
      <c r="L170" s="7" t="s">
        <v>1134</v>
      </c>
      <c r="M170" s="7" t="s">
        <v>1215</v>
      </c>
    </row>
    <row r="171" spans="1:13" x14ac:dyDescent="0.25">
      <c r="A171" s="7" t="s">
        <v>3746</v>
      </c>
      <c r="B171" s="4" t="s">
        <v>3745</v>
      </c>
      <c r="C171" s="4" t="s">
        <v>1307</v>
      </c>
      <c r="D171" s="7" t="s">
        <v>3280</v>
      </c>
      <c r="E171" s="8" t="str">
        <f>IF((COUNTIF(Mapping.BSub_to_DMS.BSub!A:A,Ckt_to_SwCtr!D171))&lt;1,"NotFound",LOOKUP(Ckt_to_SwCtr!D171,Mapping.BSub_to_DMS.BSub!A:A,Mapping.BSub_to_DMS.BSub!C:C))</f>
        <v>PALM_SPRINGS</v>
      </c>
      <c r="F171" s="8" t="s">
        <v>656</v>
      </c>
      <c r="G171" s="4">
        <v>2218288</v>
      </c>
      <c r="H171" s="4" t="s">
        <v>3281</v>
      </c>
      <c r="I171" s="4" t="s">
        <v>3215</v>
      </c>
      <c r="J171" s="4" t="str">
        <f>IF((COUNTIF(BSub_to_SwCtr!A:A,Ckt_to_SwCtr!F171))&lt;1,"NotFound",LOOKUP(Ckt_to_SwCtr!F171,BSub_to_SwCtr!A:A,BSub_to_SwCtr!B:B))</f>
        <v>DEVERS</v>
      </c>
      <c r="K171" s="4" t="str">
        <f>IF((COUNTIF(BSub_to_SwCtr!A:A,Ckt_to_SwCtr!F171))&lt;1,"NotFound",LOOKUP(Ckt_to_SwCtr!F171,BSub_to_SwCtr!A:A,BSub_to_SwCtr!C:C))</f>
        <v>Devers Switch Center</v>
      </c>
      <c r="L171" s="7" t="s">
        <v>31</v>
      </c>
      <c r="M171" s="7" t="s">
        <v>1225</v>
      </c>
    </row>
    <row r="172" spans="1:13" x14ac:dyDescent="0.25">
      <c r="A172" s="7" t="s">
        <v>3968</v>
      </c>
      <c r="B172" s="4" t="s">
        <v>3967</v>
      </c>
      <c r="C172" s="4" t="s">
        <v>1254</v>
      </c>
      <c r="D172" s="7" t="s">
        <v>847</v>
      </c>
      <c r="E172" s="8" t="str">
        <f>IF((COUNTIF(Mapping.BSub_to_DMS.BSub!A:A,Ckt_to_SwCtr!D172))&lt;1,"NotFound",LOOKUP(Ckt_to_SwCtr!D172,Mapping.BSub_to_DMS.BSub!A:A,Mapping.BSub_to_DMS.BSub!C:C))</f>
        <v>TELEGRAPH</v>
      </c>
      <c r="F172" s="8" t="s">
        <v>847</v>
      </c>
      <c r="G172" s="4">
        <v>2213396</v>
      </c>
      <c r="H172" s="4" t="s">
        <v>3682</v>
      </c>
      <c r="I172" s="4" t="s">
        <v>3392</v>
      </c>
      <c r="J172" s="4" t="str">
        <f>IF((COUNTIF(BSub_to_SwCtr!A:A,Ckt_to_SwCtr!F172))&lt;1,"NotFound",LOOKUP(Ckt_to_SwCtr!F172,BSub_to_SwCtr!A:A,BSub_to_SwCtr!B:B))</f>
        <v>OLINDA</v>
      </c>
      <c r="K172" s="4" t="str">
        <f>IF((COUNTIF(BSub_to_SwCtr!A:A,Ckt_to_SwCtr!F172))&lt;1,"NotFound",LOOKUP(Ckt_to_SwCtr!F172,BSub_to_SwCtr!A:A,BSub_to_SwCtr!C:C))</f>
        <v>Orange County Switch Ctr</v>
      </c>
      <c r="L172" s="7" t="s">
        <v>131</v>
      </c>
      <c r="M172" s="7" t="s">
        <v>1223</v>
      </c>
    </row>
    <row r="173" spans="1:13" x14ac:dyDescent="0.25">
      <c r="A173" s="7" t="s">
        <v>11208</v>
      </c>
      <c r="B173" s="4" t="s">
        <v>11207</v>
      </c>
      <c r="C173" s="4" t="s">
        <v>1254</v>
      </c>
      <c r="D173" s="7" t="s">
        <v>11209</v>
      </c>
      <c r="E173" s="8" t="str">
        <f>IF((COUNTIF(Mapping.BSub_to_DMS.BSub!A:A,Ckt_to_SwCtr!D173))&lt;1,"NotFound",LOOKUP(Ckt_to_SwCtr!D173,Mapping.BSub_to_DMS.BSub!A:A,Mapping.BSub_to_DMS.BSub!C:C))</f>
        <v>NotFound</v>
      </c>
      <c r="F173" s="8" t="s">
        <v>11433</v>
      </c>
      <c r="G173" s="4">
        <v>14536985</v>
      </c>
      <c r="H173" s="4" t="s">
        <v>11210</v>
      </c>
      <c r="I173" s="4" t="s">
        <v>3596</v>
      </c>
      <c r="J173" s="4" t="str">
        <f>IF((COUNTIF(BSub_to_SwCtr!A:A,Ckt_to_SwCtr!F173))&lt;1,"NotFound",LOOKUP(Ckt_to_SwCtr!F173,BSub_to_SwCtr!A:A,BSub_to_SwCtr!B:B))</f>
        <v>NotFound</v>
      </c>
      <c r="K173" s="4" t="str">
        <f>IF((COUNTIF(BSub_to_SwCtr!A:A,Ckt_to_SwCtr!F173))&lt;1,"NotFound",LOOKUP(Ckt_to_SwCtr!F173,BSub_to_SwCtr!A:A,BSub_to_SwCtr!C:C))</f>
        <v>NotFound</v>
      </c>
      <c r="L173" s="7" t="s">
        <v>11433</v>
      </c>
      <c r="M173" s="7" t="s">
        <v>11433</v>
      </c>
    </row>
    <row r="174" spans="1:13" x14ac:dyDescent="0.25">
      <c r="A174" s="7" t="s">
        <v>1935</v>
      </c>
      <c r="B174" s="4" t="s">
        <v>1934</v>
      </c>
      <c r="C174" s="4" t="s">
        <v>1254</v>
      </c>
      <c r="D174" s="7" t="s">
        <v>140</v>
      </c>
      <c r="E174" s="8" t="str">
        <f>IF((COUNTIF(Mapping.BSub_to_DMS.BSub!A:A,Ckt_to_SwCtr!D174))&lt;1,"NotFound",LOOKUP(Ckt_to_SwCtr!D174,Mapping.BSub_to_DMS.BSub!A:A,Mapping.BSub_to_DMS.BSub!C:C))</f>
        <v>BROADWAY</v>
      </c>
      <c r="F174" s="8" t="s">
        <v>140</v>
      </c>
      <c r="G174" s="4">
        <v>2220056</v>
      </c>
      <c r="H174" s="4" t="s">
        <v>1599</v>
      </c>
      <c r="I174" s="4" t="s">
        <v>1339</v>
      </c>
      <c r="J174" s="4" t="str">
        <f>IF((COUNTIF(BSub_to_SwCtr!A:A,Ckt_to_SwCtr!F174))&lt;1,"NotFound",LOOKUP(Ckt_to_SwCtr!F174,BSub_to_SwCtr!A:A,BSub_to_SwCtr!B:B))</f>
        <v>ALAMITOS</v>
      </c>
      <c r="K174" s="4" t="str">
        <f>IF((COUNTIF(BSub_to_SwCtr!A:A,Ckt_to_SwCtr!F174))&lt;1,"NotFound",LOOKUP(Ckt_to_SwCtr!F174,BSub_to_SwCtr!A:A,BSub_to_SwCtr!C:C))</f>
        <v>Lighthipe Switch Center</v>
      </c>
      <c r="L174" s="7" t="s">
        <v>87</v>
      </c>
      <c r="M174" s="7" t="s">
        <v>1215</v>
      </c>
    </row>
    <row r="175" spans="1:13" x14ac:dyDescent="0.25">
      <c r="A175" s="7" t="s">
        <v>10916</v>
      </c>
      <c r="B175" s="4" t="s">
        <v>10915</v>
      </c>
      <c r="C175" s="4" t="s">
        <v>1254</v>
      </c>
      <c r="D175" s="7" t="s">
        <v>850</v>
      </c>
      <c r="E175" s="8" t="str">
        <f>IF((COUNTIF(Mapping.BSub_to_DMS.BSub!A:A,Ckt_to_SwCtr!D175))&lt;1,"NotFound",LOOKUP(Ckt_to_SwCtr!D175,Mapping.BSub_to_DMS.BSub!A:A,Mapping.BSub_to_DMS.BSub!C:C))</f>
        <v>TENAJA</v>
      </c>
      <c r="F175" s="8" t="s">
        <v>850</v>
      </c>
      <c r="G175" s="4">
        <v>2273862</v>
      </c>
      <c r="H175" s="4" t="s">
        <v>6098</v>
      </c>
      <c r="I175" s="4" t="s">
        <v>3596</v>
      </c>
      <c r="J175" s="4" t="str">
        <f>IF((COUNTIF(BSub_to_SwCtr!A:A,Ckt_to_SwCtr!F175))&lt;1,"NotFound",LOOKUP(Ckt_to_SwCtr!F175,BSub_to_SwCtr!A:A,BSub_to_SwCtr!B:B))</f>
        <v>VALLEY</v>
      </c>
      <c r="K175" s="4" t="str">
        <f>IF((COUNTIF(BSub_to_SwCtr!A:A,Ckt_to_SwCtr!F175))&lt;1,"NotFound",LOOKUP(Ckt_to_SwCtr!F175,BSub_to_SwCtr!A:A,BSub_to_SwCtr!C:C))</f>
        <v>Valley Switch Center</v>
      </c>
      <c r="L175" s="7" t="s">
        <v>13</v>
      </c>
      <c r="M175" s="7" t="s">
        <v>1237</v>
      </c>
    </row>
    <row r="176" spans="1:13" x14ac:dyDescent="0.25">
      <c r="A176" s="7" t="s">
        <v>3990</v>
      </c>
      <c r="B176" s="4" t="s">
        <v>3989</v>
      </c>
      <c r="C176" s="4" t="s">
        <v>1254</v>
      </c>
      <c r="D176" s="7" t="s">
        <v>334</v>
      </c>
      <c r="E176" s="8" t="str">
        <f>IF((COUNTIF(Mapping.BSub_to_DMS.BSub!A:A,Ckt_to_SwCtr!D176))&lt;1,"NotFound",LOOKUP(Ckt_to_SwCtr!D176,Mapping.BSub_to_DMS.BSub!A:A,Mapping.BSub_to_DMS.BSub!C:C))</f>
        <v>ESTRELLA</v>
      </c>
      <c r="F176" s="8" t="s">
        <v>334</v>
      </c>
      <c r="G176" s="4">
        <v>2213342</v>
      </c>
      <c r="H176" s="4" t="s">
        <v>3880</v>
      </c>
      <c r="I176" s="4" t="s">
        <v>3420</v>
      </c>
      <c r="J176" s="4" t="str">
        <f>IF((COUNTIF(BSub_to_SwCtr!A:A,Ckt_to_SwCtr!F176))&lt;1,"NotFound",LOOKUP(Ckt_to_SwCtr!F176,BSub_to_SwCtr!A:A,BSub_to_SwCtr!B:B))</f>
        <v>SANTIAGO</v>
      </c>
      <c r="K176" s="4" t="str">
        <f>IF((COUNTIF(BSub_to_SwCtr!A:A,Ckt_to_SwCtr!F176))&lt;1,"NotFound",LOOKUP(Ckt_to_SwCtr!F176,BSub_to_SwCtr!A:A,BSub_to_SwCtr!C:C))</f>
        <v>Orange County Switch Ctr</v>
      </c>
      <c r="L176" s="7" t="s">
        <v>41</v>
      </c>
      <c r="M176" s="7" t="s">
        <v>1223</v>
      </c>
    </row>
    <row r="177" spans="1:13" x14ac:dyDescent="0.25">
      <c r="A177" s="7" t="s">
        <v>1959</v>
      </c>
      <c r="B177" s="4" t="s">
        <v>1958</v>
      </c>
      <c r="C177" s="4" t="s">
        <v>1307</v>
      </c>
      <c r="D177" s="7" t="s">
        <v>780</v>
      </c>
      <c r="E177" s="8" t="str">
        <f>IF((COUNTIF(Mapping.BSub_to_DMS.BSub!A:A,Ckt_to_SwCtr!D177))&lt;1,"NotFound",LOOKUP(Ckt_to_SwCtr!D177,Mapping.BSub_to_DMS.BSub!A:A,Mapping.BSub_to_DMS.BSub!C:C))</f>
        <v>SEPULVEDA</v>
      </c>
      <c r="F177" s="8" t="s">
        <v>780</v>
      </c>
      <c r="G177" s="4">
        <v>2212246</v>
      </c>
      <c r="H177" s="4" t="s">
        <v>1327</v>
      </c>
      <c r="I177" s="4" t="s">
        <v>1328</v>
      </c>
      <c r="J177" s="4" t="str">
        <f>IF((COUNTIF(BSub_to_SwCtr!A:A,Ckt_to_SwCtr!F177))&lt;1,"NotFound",LOOKUP(Ckt_to_SwCtr!F177,BSub_to_SwCtr!A:A,BSub_to_SwCtr!B:B))</f>
        <v>EL NIDO</v>
      </c>
      <c r="K177" s="4" t="str">
        <f>IF((COUNTIF(BSub_to_SwCtr!A:A,Ckt_to_SwCtr!F177))&lt;1,"NotFound",LOOKUP(Ckt_to_SwCtr!F177,BSub_to_SwCtr!A:A,BSub_to_SwCtr!C:C))</f>
        <v>El Nido Switch Center</v>
      </c>
      <c r="L177" s="7" t="s">
        <v>1130</v>
      </c>
      <c r="M177" s="7" t="s">
        <v>1231</v>
      </c>
    </row>
    <row r="178" spans="1:13" x14ac:dyDescent="0.25">
      <c r="A178" s="7" t="s">
        <v>1493</v>
      </c>
      <c r="B178" s="4" t="s">
        <v>1492</v>
      </c>
      <c r="C178" s="4" t="s">
        <v>1259</v>
      </c>
      <c r="D178" s="7" t="s">
        <v>805</v>
      </c>
      <c r="E178" s="8" t="str">
        <f>IF((COUNTIF(Mapping.BSub_to_DMS.BSub!A:A,Ckt_to_SwCtr!D178))&lt;1,"NotFound",LOOKUP(Ckt_to_SwCtr!D178,Mapping.BSub_to_DMS.BSub!A:A,Mapping.BSub_to_DMS.BSub!C:C))</f>
        <v>SOLEMINT</v>
      </c>
      <c r="F178" s="8" t="s">
        <v>805</v>
      </c>
      <c r="G178" s="4">
        <v>2219702</v>
      </c>
      <c r="H178" s="4" t="s">
        <v>1494</v>
      </c>
      <c r="I178" s="4" t="s">
        <v>1262</v>
      </c>
      <c r="J178" s="4" t="str">
        <f>IF((COUNTIF(BSub_to_SwCtr!A:A,Ckt_to_SwCtr!F178))&lt;1,"NotFound",LOOKUP(Ckt_to_SwCtr!F178,BSub_to_SwCtr!A:A,BSub_to_SwCtr!B:B))</f>
        <v>SAUGUS</v>
      </c>
      <c r="K178" s="4" t="str">
        <f>IF((COUNTIF(BSub_to_SwCtr!A:A,Ckt_to_SwCtr!F178))&lt;1,"NotFound",LOOKUP(Ckt_to_SwCtr!F178,BSub_to_SwCtr!A:A,BSub_to_SwCtr!C:C))</f>
        <v>Vincent Switch Center</v>
      </c>
      <c r="L178" s="7" t="s">
        <v>233</v>
      </c>
      <c r="M178" s="7" t="s">
        <v>1222</v>
      </c>
    </row>
    <row r="179" spans="1:13" x14ac:dyDescent="0.25">
      <c r="A179" s="7" t="s">
        <v>3748</v>
      </c>
      <c r="B179" s="4" t="s">
        <v>3747</v>
      </c>
      <c r="C179" s="4" t="s">
        <v>1254</v>
      </c>
      <c r="D179" s="7" t="s">
        <v>675</v>
      </c>
      <c r="E179" s="8" t="str">
        <f>IF((COUNTIF(Mapping.BSub_to_DMS.BSub!A:A,Ckt_to_SwCtr!D179))&lt;1,"NotFound",LOOKUP(Ckt_to_SwCtr!D179,Mapping.BSub_to_DMS.BSub!A:A,Mapping.BSub_to_DMS.BSub!C:C))</f>
        <v>PEDLEY</v>
      </c>
      <c r="F179" s="8" t="s">
        <v>675</v>
      </c>
      <c r="G179" s="4">
        <v>2212914</v>
      </c>
      <c r="H179" s="4" t="s">
        <v>3749</v>
      </c>
      <c r="I179" s="4" t="s">
        <v>1256</v>
      </c>
      <c r="J179" s="4" t="str">
        <f>IF((COUNTIF(BSub_to_SwCtr!A:A,Ckt_to_SwCtr!F179))&lt;1,"NotFound",LOOKUP(Ckt_to_SwCtr!F179,BSub_to_SwCtr!A:A,BSub_to_SwCtr!B:B))</f>
        <v>MIRA LOMA</v>
      </c>
      <c r="K179" s="4" t="str">
        <f>IF((COUNTIF(BSub_to_SwCtr!A:A,Ckt_to_SwCtr!F179))&lt;1,"NotFound",LOOKUP(Ckt_to_SwCtr!F179,BSub_to_SwCtr!A:A,BSub_to_SwCtr!C:C))</f>
        <v>Mira Loma Switch Center</v>
      </c>
      <c r="L179" s="7" t="s">
        <v>1136</v>
      </c>
      <c r="M179" s="7" t="s">
        <v>1227</v>
      </c>
    </row>
    <row r="180" spans="1:13" x14ac:dyDescent="0.25">
      <c r="A180" s="7" t="s">
        <v>3766</v>
      </c>
      <c r="B180" s="4" t="s">
        <v>3765</v>
      </c>
      <c r="C180" s="4" t="s">
        <v>1254</v>
      </c>
      <c r="D180" s="7" t="s">
        <v>863</v>
      </c>
      <c r="E180" s="8" t="str">
        <f>IF((COUNTIF(Mapping.BSub_to_DMS.BSub!A:A,Ckt_to_SwCtr!D180))&lt;1,"NotFound",LOOKUP(Ckt_to_SwCtr!D180,Mapping.BSub_to_DMS.BSub!A:A,Mapping.BSub_to_DMS.BSub!C:C))</f>
        <v>TIMOTEO</v>
      </c>
      <c r="F180" s="8" t="s">
        <v>863</v>
      </c>
      <c r="G180" s="4">
        <v>2217420</v>
      </c>
      <c r="H180" s="4" t="s">
        <v>3490</v>
      </c>
      <c r="I180" s="4" t="s">
        <v>1745</v>
      </c>
      <c r="J180" s="4" t="str">
        <f>IF((COUNTIF(BSub_to_SwCtr!A:A,Ckt_to_SwCtr!F180))&lt;1,"NotFound",LOOKUP(Ckt_to_SwCtr!F180,BSub_to_SwCtr!A:A,BSub_to_SwCtr!B:B))</f>
        <v>SAN BERNARDINO</v>
      </c>
      <c r="K180" s="4" t="str">
        <f>IF((COUNTIF(BSub_to_SwCtr!A:A,Ckt_to_SwCtr!F180))&lt;1,"NotFound",LOOKUP(Ckt_to_SwCtr!F180,BSub_to_SwCtr!A:A,BSub_to_SwCtr!C:C))</f>
        <v>Vista Switch Center</v>
      </c>
      <c r="L180" s="7" t="s">
        <v>1142</v>
      </c>
      <c r="M180" s="7" t="s">
        <v>1230</v>
      </c>
    </row>
    <row r="181" spans="1:13" x14ac:dyDescent="0.25">
      <c r="A181" s="7" t="s">
        <v>4005</v>
      </c>
      <c r="B181" s="4" t="s">
        <v>4004</v>
      </c>
      <c r="C181" s="4" t="s">
        <v>1254</v>
      </c>
      <c r="D181" s="7" t="s">
        <v>667</v>
      </c>
      <c r="E181" s="8" t="str">
        <f>IF((COUNTIF(Mapping.BSub_to_DMS.BSub!A:A,Ckt_to_SwCtr!D181))&lt;1,"NotFound",LOOKUP(Ckt_to_SwCtr!D181,Mapping.BSub_to_DMS.BSub!A:A,Mapping.BSub_to_DMS.BSub!C:C))</f>
        <v>PAUBA</v>
      </c>
      <c r="F181" s="8" t="s">
        <v>667</v>
      </c>
      <c r="G181" s="4">
        <v>2220348</v>
      </c>
      <c r="H181" s="4" t="s">
        <v>4006</v>
      </c>
      <c r="I181" s="4" t="s">
        <v>3596</v>
      </c>
      <c r="J181" s="4" t="str">
        <f>IF((COUNTIF(BSub_to_SwCtr!A:A,Ckt_to_SwCtr!F181))&lt;1,"NotFound",LOOKUP(Ckt_to_SwCtr!F181,BSub_to_SwCtr!A:A,BSub_to_SwCtr!B:B))</f>
        <v>VALLEY</v>
      </c>
      <c r="K181" s="4" t="str">
        <f>IF((COUNTIF(BSub_to_SwCtr!A:A,Ckt_to_SwCtr!F181))&lt;1,"NotFound",LOOKUP(Ckt_to_SwCtr!F181,BSub_to_SwCtr!A:A,BSub_to_SwCtr!C:C))</f>
        <v>Valley Switch Center</v>
      </c>
      <c r="L181" s="7" t="s">
        <v>13</v>
      </c>
      <c r="M181" s="7" t="s">
        <v>1237</v>
      </c>
    </row>
    <row r="182" spans="1:13" x14ac:dyDescent="0.25">
      <c r="A182" s="7" t="s">
        <v>10920</v>
      </c>
      <c r="B182" s="4" t="s">
        <v>10919</v>
      </c>
      <c r="C182" s="4" t="s">
        <v>1254</v>
      </c>
      <c r="D182" s="7" t="s">
        <v>42</v>
      </c>
      <c r="E182" s="8" t="str">
        <f>IF((COUNTIF(Mapping.BSub_to_DMS.BSub!A:A,Ckt_to_SwCtr!D182))&lt;1,"NotFound",LOOKUP(Ckt_to_SwCtr!D182,Mapping.BSub_to_DMS.BSub!A:A,Mapping.BSub_to_DMS.BSub!C:C))</f>
        <v>ARMIJO P.T.</v>
      </c>
      <c r="F182" s="8" t="s">
        <v>42</v>
      </c>
      <c r="G182" s="4">
        <v>2121073</v>
      </c>
      <c r="H182" s="4" t="s">
        <v>10921</v>
      </c>
      <c r="I182" s="4" t="s">
        <v>1332</v>
      </c>
      <c r="J182" s="4" t="str">
        <f>IF((COUNTIF(BSub_to_SwCtr!A:A,Ckt_to_SwCtr!F182))&lt;1,"NotFound",LOOKUP(Ckt_to_SwCtr!F182,BSub_to_SwCtr!A:A,BSub_to_SwCtr!B:B))</f>
        <v>VICTOR</v>
      </c>
      <c r="K182" s="4" t="str">
        <f>IF((COUNTIF(BSub_to_SwCtr!A:A,Ckt_to_SwCtr!F182))&lt;1,"NotFound",LOOKUP(Ckt_to_SwCtr!F182,BSub_to_SwCtr!A:A,BSub_to_SwCtr!C:C))</f>
        <v>Lugo Switch Center</v>
      </c>
      <c r="L182" s="7" t="s">
        <v>5</v>
      </c>
      <c r="M182" s="7" t="s">
        <v>1236</v>
      </c>
    </row>
    <row r="183" spans="1:13" x14ac:dyDescent="0.25">
      <c r="A183" s="7" t="s">
        <v>1496</v>
      </c>
      <c r="B183" s="4" t="s">
        <v>1495</v>
      </c>
      <c r="C183" s="4" t="s">
        <v>1307</v>
      </c>
      <c r="D183" s="7" t="s">
        <v>581</v>
      </c>
      <c r="E183" s="8" t="str">
        <f>IF((COUNTIF(Mapping.BSub_to_DMS.BSub!A:A,Ckt_to_SwCtr!D183))&lt;1,"NotFound",LOOKUP(Ckt_to_SwCtr!D183,Mapping.BSub_to_DMS.BSub!A:A,Mapping.BSub_to_DMS.BSub!C:C))</f>
        <v>MONTECITO</v>
      </c>
      <c r="F183" s="8" t="s">
        <v>581</v>
      </c>
      <c r="G183" s="4">
        <v>2212684</v>
      </c>
      <c r="H183" s="4" t="s">
        <v>1497</v>
      </c>
      <c r="I183" s="4" t="s">
        <v>1267</v>
      </c>
      <c r="J183" s="4" t="str">
        <f>IF((COUNTIF(BSub_to_SwCtr!A:A,Ckt_to_SwCtr!F183))&lt;1,"NotFound",LOOKUP(Ckt_to_SwCtr!F183,BSub_to_SwCtr!A:A,BSub_to_SwCtr!B:B))</f>
        <v>GOLETA</v>
      </c>
      <c r="K183" s="4" t="str">
        <f>IF((COUNTIF(BSub_to_SwCtr!A:A,Ckt_to_SwCtr!F183))&lt;1,"NotFound",LOOKUP(Ckt_to_SwCtr!F183,BSub_to_SwCtr!A:A,BSub_to_SwCtr!C:C))</f>
        <v>Ventura Switch Center</v>
      </c>
      <c r="L183" s="7" t="s">
        <v>51</v>
      </c>
      <c r="M183" s="7" t="s">
        <v>1233</v>
      </c>
    </row>
    <row r="184" spans="1:13" x14ac:dyDescent="0.25">
      <c r="A184" s="7" t="s">
        <v>3778</v>
      </c>
      <c r="B184" s="4" t="s">
        <v>3777</v>
      </c>
      <c r="C184" s="4" t="s">
        <v>1254</v>
      </c>
      <c r="D184" s="7" t="s">
        <v>603</v>
      </c>
      <c r="E184" s="8" t="str">
        <f>IF((COUNTIF(Mapping.BSub_to_DMS.BSub!A:A,Ckt_to_SwCtr!D184))&lt;1,"NotFound",LOOKUP(Ckt_to_SwCtr!D184,Mapping.BSub_to_DMS.BSub!A:A,Mapping.BSub_to_DMS.BSub!C:C))</f>
        <v>NAROD</v>
      </c>
      <c r="F184" s="8" t="s">
        <v>603</v>
      </c>
      <c r="G184" s="4">
        <v>2212960</v>
      </c>
      <c r="H184" s="4" t="s">
        <v>3388</v>
      </c>
      <c r="I184" s="4" t="s">
        <v>1256</v>
      </c>
      <c r="J184" s="4" t="str">
        <f>IF((COUNTIF(BSub_to_SwCtr!A:A,Ckt_to_SwCtr!F184))&lt;1,"NotFound",LOOKUP(Ckt_to_SwCtr!F184,BSub_to_SwCtr!A:A,BSub_to_SwCtr!B:B))</f>
        <v>CHINO</v>
      </c>
      <c r="K184" s="4" t="str">
        <f>IF((COUNTIF(BSub_to_SwCtr!A:A,Ckt_to_SwCtr!F184))&lt;1,"NotFound",LOOKUP(Ckt_to_SwCtr!F184,BSub_to_SwCtr!A:A,BSub_to_SwCtr!C:C))</f>
        <v>Mira Loma Switch Center</v>
      </c>
      <c r="L184" s="7" t="s">
        <v>216</v>
      </c>
      <c r="M184" s="7" t="s">
        <v>1227</v>
      </c>
    </row>
    <row r="185" spans="1:13" x14ac:dyDescent="0.25">
      <c r="A185" s="7" t="s">
        <v>1502</v>
      </c>
      <c r="B185" s="4" t="s">
        <v>1501</v>
      </c>
      <c r="C185" s="4" t="s">
        <v>1259</v>
      </c>
      <c r="D185" s="7" t="s">
        <v>230</v>
      </c>
      <c r="E185" s="8" t="str">
        <f>IF((COUNTIF(Mapping.BSub_to_DMS.BSub!A:A,Ckt_to_SwCtr!D185))&lt;1,"NotFound",LOOKUP(Ckt_to_SwCtr!D185,Mapping.BSub_to_DMS.BSub!A:A,Mapping.BSub_to_DMS.BSub!C:C))</f>
        <v>COLONIA</v>
      </c>
      <c r="F185" s="8" t="s">
        <v>230</v>
      </c>
      <c r="G185" s="4">
        <v>2219578</v>
      </c>
      <c r="H185" s="4" t="s">
        <v>1418</v>
      </c>
      <c r="I185" s="4" t="s">
        <v>1378</v>
      </c>
      <c r="J185" s="4" t="str">
        <f>IF((COUNTIF(BSub_to_SwCtr!A:A,Ckt_to_SwCtr!F185))&lt;1,"NotFound",LOOKUP(Ckt_to_SwCtr!F185,BSub_to_SwCtr!A:A,BSub_to_SwCtr!B:B))</f>
        <v>SANTA CLARA</v>
      </c>
      <c r="K185" s="4" t="str">
        <f>IF((COUNTIF(BSub_to_SwCtr!A:A,Ckt_to_SwCtr!F185))&lt;1,"NotFound",LOOKUP(Ckt_to_SwCtr!F185,BSub_to_SwCtr!A:A,BSub_to_SwCtr!C:C))</f>
        <v>Ventura Switch Center</v>
      </c>
      <c r="L185" s="7" t="s">
        <v>1143</v>
      </c>
      <c r="M185" s="7" t="s">
        <v>1233</v>
      </c>
    </row>
    <row r="186" spans="1:13" x14ac:dyDescent="0.25">
      <c r="A186" s="7" t="s">
        <v>1961</v>
      </c>
      <c r="B186" s="4" t="s">
        <v>1960</v>
      </c>
      <c r="C186" s="4" t="s">
        <v>1254</v>
      </c>
      <c r="D186" s="7" t="s">
        <v>443</v>
      </c>
      <c r="E186" s="8" t="str">
        <f>IF((COUNTIF(Mapping.BSub_to_DMS.BSub!A:A,Ckt_to_SwCtr!D186))&lt;1,"NotFound",LOOKUP(Ckt_to_SwCtr!D186,Mapping.BSub_to_DMS.BSub!A:A,Mapping.BSub_to_DMS.BSub!C:C))</f>
        <v>IMPERIAL</v>
      </c>
      <c r="F186" s="8" t="s">
        <v>443</v>
      </c>
      <c r="G186" s="4">
        <v>2217728</v>
      </c>
      <c r="H186" s="4" t="s">
        <v>1545</v>
      </c>
      <c r="I186" s="4" t="s">
        <v>1482</v>
      </c>
      <c r="J186" s="4" t="str">
        <f>IF((COUNTIF(BSub_to_SwCtr!A:A,Ckt_to_SwCtr!F186))&lt;1,"NotFound",LOOKUP(Ckt_to_SwCtr!F186,BSub_to_SwCtr!A:A,BSub_to_SwCtr!B:B))</f>
        <v>CENTER</v>
      </c>
      <c r="K186" s="4" t="str">
        <f>IF((COUNTIF(BSub_to_SwCtr!A:A,Ckt_to_SwCtr!F186))&lt;1,"NotFound",LOOKUP(Ckt_to_SwCtr!F186,BSub_to_SwCtr!A:A,BSub_to_SwCtr!C:C))</f>
        <v>Lighthipe Switch Center</v>
      </c>
      <c r="L186" s="7" t="s">
        <v>204</v>
      </c>
      <c r="M186" s="7" t="s">
        <v>1215</v>
      </c>
    </row>
    <row r="187" spans="1:13" x14ac:dyDescent="0.25">
      <c r="A187" s="7" t="s">
        <v>3791</v>
      </c>
      <c r="B187" s="4" t="s">
        <v>3790</v>
      </c>
      <c r="C187" s="4" t="s">
        <v>1254</v>
      </c>
      <c r="D187" s="7" t="s">
        <v>3641</v>
      </c>
      <c r="E187" s="8" t="str">
        <f>IF((COUNTIF(Mapping.BSub_to_DMS.BSub!A:A,Ckt_to_SwCtr!D187))&lt;1,"NotFound",LOOKUP(Ckt_to_SwCtr!D187,Mapping.BSub_to_DMS.BSub!A:A,Mapping.BSub_to_DMS.BSub!C:C))</f>
        <v>SANTA_ROSA</v>
      </c>
      <c r="F187" s="8" t="s">
        <v>758</v>
      </c>
      <c r="G187" s="4">
        <v>2218128</v>
      </c>
      <c r="H187" s="4" t="s">
        <v>3642</v>
      </c>
      <c r="I187" s="4" t="s">
        <v>3215</v>
      </c>
      <c r="J187" s="4" t="str">
        <f>IF((COUNTIF(BSub_to_SwCtr!A:A,Ckt_to_SwCtr!F187))&lt;1,"NotFound",LOOKUP(Ckt_to_SwCtr!F187,BSub_to_SwCtr!A:A,BSub_to_SwCtr!B:B))</f>
        <v>DEVERS</v>
      </c>
      <c r="K187" s="4" t="str">
        <f>IF((COUNTIF(BSub_to_SwCtr!A:A,Ckt_to_SwCtr!F187))&lt;1,"NotFound",LOOKUP(Ckt_to_SwCtr!F187,BSub_to_SwCtr!A:A,BSub_to_SwCtr!C:C))</f>
        <v>Devers Switch Center</v>
      </c>
      <c r="L187" s="7" t="s">
        <v>31</v>
      </c>
      <c r="M187" s="7" t="s">
        <v>1225</v>
      </c>
    </row>
    <row r="188" spans="1:13" x14ac:dyDescent="0.25">
      <c r="A188" s="7" t="s">
        <v>10971</v>
      </c>
      <c r="B188" s="4" t="s">
        <v>10970</v>
      </c>
      <c r="C188" s="4" t="s">
        <v>1254</v>
      </c>
      <c r="D188" s="7" t="s">
        <v>539</v>
      </c>
      <c r="E188" s="8" t="str">
        <f>IF((COUNTIF(Mapping.BSub_to_DMS.BSub!A:A,Ckt_to_SwCtr!D188))&lt;1,"NotFound",LOOKUP(Ckt_to_SwCtr!D188,Mapping.BSub_to_DMS.BSub!A:A,Mapping.BSub_to_DMS.BSub!C:C))</f>
        <v>MACARTHUR</v>
      </c>
      <c r="F188" s="8" t="s">
        <v>539</v>
      </c>
      <c r="G188" s="4">
        <v>2215638</v>
      </c>
      <c r="H188" s="4" t="s">
        <v>3955</v>
      </c>
      <c r="I188" s="4" t="s">
        <v>3313</v>
      </c>
      <c r="J188" s="4" t="str">
        <f>IF((COUNTIF(BSub_to_SwCtr!A:A,Ckt_to_SwCtr!F188))&lt;1,"NotFound",LOOKUP(Ckt_to_SwCtr!F188,BSub_to_SwCtr!A:A,BSub_to_SwCtr!B:B))</f>
        <v>SANTIAGO</v>
      </c>
      <c r="K188" s="4" t="str">
        <f>IF((COUNTIF(BSub_to_SwCtr!A:A,Ckt_to_SwCtr!F188))&lt;1,"NotFound",LOOKUP(Ckt_to_SwCtr!F188,BSub_to_SwCtr!A:A,BSub_to_SwCtr!C:C))</f>
        <v>Orange County Switch Ctr</v>
      </c>
      <c r="L188" s="7" t="s">
        <v>41</v>
      </c>
      <c r="M188" s="7" t="s">
        <v>1223</v>
      </c>
    </row>
    <row r="189" spans="1:13" x14ac:dyDescent="0.25">
      <c r="A189" s="7" t="s">
        <v>10589</v>
      </c>
      <c r="B189" s="4" t="s">
        <v>10588</v>
      </c>
      <c r="C189" s="4" t="s">
        <v>1307</v>
      </c>
      <c r="D189" s="7" t="s">
        <v>43</v>
      </c>
      <c r="E189" s="8" t="str">
        <f>IF((COUNTIF(Mapping.BSub_to_DMS.BSub!A:A,Ckt_to_SwCtr!D189))&lt;1,"NotFound",LOOKUP(Ckt_to_SwCtr!D189,Mapping.BSub_to_DMS.BSub!A:A,Mapping.BSub_to_DMS.BSub!C:C))</f>
        <v>ARRINGTON P.T.</v>
      </c>
      <c r="F189" s="8" t="s">
        <v>43</v>
      </c>
      <c r="G189" s="4">
        <v>2121569</v>
      </c>
      <c r="H189" s="4" t="s">
        <v>10590</v>
      </c>
      <c r="I189" s="4" t="s">
        <v>1339</v>
      </c>
      <c r="J189" s="4" t="str">
        <f>IF((COUNTIF(BSub_to_SwCtr!A:A,Ckt_to_SwCtr!F189))&lt;1,"NotFound",LOOKUP(Ckt_to_SwCtr!F189,BSub_to_SwCtr!A:A,BSub_to_SwCtr!B:B))</f>
        <v>DEL AMO</v>
      </c>
      <c r="K189" s="4" t="str">
        <f>IF((COUNTIF(BSub_to_SwCtr!A:A,Ckt_to_SwCtr!F189))&lt;1,"NotFound",LOOKUP(Ckt_to_SwCtr!F189,BSub_to_SwCtr!A:A,BSub_to_SwCtr!C:C))</f>
        <v>Lighthipe Switch Center</v>
      </c>
      <c r="L189" s="7" t="s">
        <v>1127</v>
      </c>
      <c r="M189" s="7" t="s">
        <v>1215</v>
      </c>
    </row>
    <row r="190" spans="1:13" x14ac:dyDescent="0.25">
      <c r="A190" s="7" t="s">
        <v>4048</v>
      </c>
      <c r="B190" s="4" t="s">
        <v>4047</v>
      </c>
      <c r="C190" s="4" t="s">
        <v>1254</v>
      </c>
      <c r="D190" s="7" t="s">
        <v>514</v>
      </c>
      <c r="E190" s="8" t="str">
        <f>IF((COUNTIF(Mapping.BSub_to_DMS.BSub!A:A,Ckt_to_SwCtr!D190))&lt;1,"NotFound",LOOKUP(Ckt_to_SwCtr!D190,Mapping.BSub_to_DMS.BSub!A:A,Mapping.BSub_to_DMS.BSub!C:C))</f>
        <v>LIMESTONE</v>
      </c>
      <c r="F190" s="8" t="s">
        <v>514</v>
      </c>
      <c r="G190" s="4">
        <v>2220828</v>
      </c>
      <c r="H190" s="4" t="s">
        <v>3966</v>
      </c>
      <c r="I190" s="4" t="s">
        <v>3420</v>
      </c>
      <c r="J190" s="4" t="str">
        <f>IF((COUNTIF(BSub_to_SwCtr!A:A,Ckt_to_SwCtr!F190))&lt;1,"NotFound",LOOKUP(Ckt_to_SwCtr!F190,BSub_to_SwCtr!A:A,BSub_to_SwCtr!B:B))</f>
        <v>VIEJO</v>
      </c>
      <c r="K190" s="4" t="str">
        <f>IF((COUNTIF(BSub_to_SwCtr!A:A,Ckt_to_SwCtr!F190))&lt;1,"NotFound",LOOKUP(Ckt_to_SwCtr!F190,BSub_to_SwCtr!A:A,BSub_to_SwCtr!C:C))</f>
        <v>Orange County Switch Ctr</v>
      </c>
      <c r="L190" s="7" t="s">
        <v>123</v>
      </c>
      <c r="M190" s="7" t="s">
        <v>1223</v>
      </c>
    </row>
    <row r="191" spans="1:13" x14ac:dyDescent="0.25">
      <c r="A191" s="7" t="s">
        <v>4064</v>
      </c>
      <c r="B191" s="4" t="s">
        <v>4063</v>
      </c>
      <c r="C191" s="4" t="s">
        <v>1394</v>
      </c>
      <c r="D191" s="7" t="s">
        <v>442</v>
      </c>
      <c r="E191" s="8" t="str">
        <f>IF((COUNTIF(Mapping.BSub_to_DMS.BSub!A:A,Ckt_to_SwCtr!D191))&lt;1,"NotFound",LOOKUP(Ckt_to_SwCtr!D191,Mapping.BSub_to_DMS.BSub!A:A,Mapping.BSub_to_DMS.BSub!C:C))</f>
        <v>IDYLLWILD</v>
      </c>
      <c r="F191" s="8" t="s">
        <v>442</v>
      </c>
      <c r="G191" s="4">
        <v>2220654</v>
      </c>
      <c r="H191" s="4" t="s">
        <v>4065</v>
      </c>
      <c r="I191" s="4" t="s">
        <v>3340</v>
      </c>
      <c r="J191" s="4" t="str">
        <f>IF((COUNTIF(BSub_to_SwCtr!A:A,Ckt_to_SwCtr!F191))&lt;1,"NotFound",LOOKUP(Ckt_to_SwCtr!F191,BSub_to_SwCtr!A:A,BSub_to_SwCtr!B:B))</f>
        <v>VALLEY</v>
      </c>
      <c r="K191" s="4" t="str">
        <f>IF((COUNTIF(BSub_to_SwCtr!A:A,Ckt_to_SwCtr!F191))&lt;1,"NotFound",LOOKUP(Ckt_to_SwCtr!F191,BSub_to_SwCtr!A:A,BSub_to_SwCtr!C:C))</f>
        <v>Valley Switch Center</v>
      </c>
      <c r="L191" s="7" t="s">
        <v>13</v>
      </c>
      <c r="M191" s="7" t="s">
        <v>1237</v>
      </c>
    </row>
    <row r="192" spans="1:13" x14ac:dyDescent="0.25">
      <c r="A192" s="7" t="s">
        <v>1973</v>
      </c>
      <c r="B192" s="4" t="s">
        <v>1972</v>
      </c>
      <c r="C192" s="4" t="s">
        <v>1259</v>
      </c>
      <c r="D192" s="7" t="s">
        <v>1133</v>
      </c>
      <c r="E192" s="8" t="str">
        <f>IF((COUNTIF(Mapping.BSub_to_DMS.BSub!A:A,Ckt_to_SwCtr!D192))&lt;1,"NotFound",LOOKUP(Ckt_to_SwCtr!D192,Mapping.BSub_to_DMS.BSub!A:A,Mapping.BSub_to_DMS.BSub!C:C))</f>
        <v>LA_FRESA</v>
      </c>
      <c r="F192" s="8" t="s">
        <v>61</v>
      </c>
      <c r="G192" s="4">
        <v>2211620</v>
      </c>
      <c r="H192" s="4" t="s">
        <v>1974</v>
      </c>
      <c r="I192" s="4" t="s">
        <v>1328</v>
      </c>
      <c r="J192" s="4" t="str">
        <f>IF((COUNTIF(BSub_to_SwCtr!A:A,Ckt_to_SwCtr!F192))&lt;1,"NotFound",LOOKUP(Ckt_to_SwCtr!F192,BSub_to_SwCtr!A:A,BSub_to_SwCtr!B:B))</f>
        <v>LA FRESA</v>
      </c>
      <c r="K192" s="4" t="str">
        <f>IF((COUNTIF(BSub_to_SwCtr!A:A,Ckt_to_SwCtr!F192))&lt;1,"NotFound",LOOKUP(Ckt_to_SwCtr!F192,BSub_to_SwCtr!A:A,BSub_to_SwCtr!C:C))</f>
        <v>El Nido Switch Center</v>
      </c>
      <c r="L192" s="7" t="s">
        <v>1133</v>
      </c>
      <c r="M192" s="7" t="s">
        <v>1231</v>
      </c>
    </row>
    <row r="193" spans="1:13" x14ac:dyDescent="0.25">
      <c r="A193" s="7" t="s">
        <v>4067</v>
      </c>
      <c r="B193" s="4" t="s">
        <v>4066</v>
      </c>
      <c r="C193" s="4" t="s">
        <v>1254</v>
      </c>
      <c r="D193" s="7" t="s">
        <v>588</v>
      </c>
      <c r="E193" s="8" t="str">
        <f>IF((COUNTIF(Mapping.BSub_to_DMS.BSub!A:A,Ckt_to_SwCtr!D193))&lt;1,"NotFound",LOOKUP(Ckt_to_SwCtr!D193,Mapping.BSub_to_DMS.BSub!A:A,Mapping.BSub_to_DMS.BSub!C:C))</f>
        <v>MORRO</v>
      </c>
      <c r="F193" s="8" t="s">
        <v>588</v>
      </c>
      <c r="G193" s="4">
        <v>2213296</v>
      </c>
      <c r="H193" s="4" t="s">
        <v>3419</v>
      </c>
      <c r="I193" s="4" t="s">
        <v>3420</v>
      </c>
      <c r="J193" s="4" t="str">
        <f>IF((COUNTIF(BSub_to_SwCtr!A:A,Ckt_to_SwCtr!F193))&lt;1,"NotFound",LOOKUP(Ckt_to_SwCtr!F193,BSub_to_SwCtr!A:A,BSub_to_SwCtr!B:B))</f>
        <v>SANTIAGO</v>
      </c>
      <c r="K193" s="4" t="str">
        <f>IF((COUNTIF(BSub_to_SwCtr!A:A,Ckt_to_SwCtr!F193))&lt;1,"NotFound",LOOKUP(Ckt_to_SwCtr!F193,BSub_to_SwCtr!A:A,BSub_to_SwCtr!C:C))</f>
        <v>Orange County Switch Ctr</v>
      </c>
      <c r="L193" s="7" t="s">
        <v>41</v>
      </c>
      <c r="M193" s="7" t="s">
        <v>1223</v>
      </c>
    </row>
    <row r="194" spans="1:13" x14ac:dyDescent="0.25">
      <c r="A194" s="7" t="s">
        <v>9931</v>
      </c>
      <c r="B194" s="4" t="s">
        <v>9930</v>
      </c>
      <c r="C194" s="4" t="s">
        <v>1254</v>
      </c>
      <c r="D194" s="7" t="s">
        <v>145</v>
      </c>
      <c r="E194" s="8" t="str">
        <f>IF((COUNTIF(Mapping.BSub_to_DMS.BSub!A:A,Ckt_to_SwCtr!D194))&lt;1,"NotFound",LOOKUP(Ckt_to_SwCtr!D194,Mapping.BSub_to_DMS.BSub!A:A,Mapping.BSub_to_DMS.BSub!C:C))</f>
        <v>BRYAN</v>
      </c>
      <c r="F194" s="8" t="s">
        <v>145</v>
      </c>
      <c r="G194" s="4">
        <v>2215480</v>
      </c>
      <c r="H194" s="4" t="s">
        <v>4291</v>
      </c>
      <c r="I194" s="4" t="s">
        <v>3411</v>
      </c>
      <c r="J194" s="4" t="str">
        <f>IF((COUNTIF(BSub_to_SwCtr!A:A,Ckt_to_SwCtr!F194))&lt;1,"NotFound",LOOKUP(Ckt_to_SwCtr!F194,BSub_to_SwCtr!A:A,BSub_to_SwCtr!B:B))</f>
        <v>VILLA PARK</v>
      </c>
      <c r="K194" s="4" t="str">
        <f>IF((COUNTIF(BSub_to_SwCtr!A:A,Ckt_to_SwCtr!F194))&lt;1,"NotFound",LOOKUP(Ckt_to_SwCtr!F194,BSub_to_SwCtr!A:A,BSub_to_SwCtr!C:C))</f>
        <v>Orange County Switch Ctr</v>
      </c>
      <c r="L194" s="7" t="s">
        <v>1145</v>
      </c>
      <c r="M194" s="7" t="s">
        <v>1223</v>
      </c>
    </row>
    <row r="195" spans="1:13" x14ac:dyDescent="0.25">
      <c r="A195" s="7" t="s">
        <v>1980</v>
      </c>
      <c r="B195" s="4" t="s">
        <v>1979</v>
      </c>
      <c r="C195" s="4" t="s">
        <v>1259</v>
      </c>
      <c r="D195" s="7" t="s">
        <v>898</v>
      </c>
      <c r="E195" s="8" t="str">
        <f>IF((COUNTIF(Mapping.BSub_to_DMS.BSub!A:A,Ckt_to_SwCtr!D195))&lt;1,"NotFound",LOOKUP(Ckt_to_SwCtr!D195,Mapping.BSub_to_DMS.BSub!A:A,Mapping.BSub_to_DMS.BSub!C:C))</f>
        <v>VICTORIA</v>
      </c>
      <c r="F195" s="8" t="s">
        <v>898</v>
      </c>
      <c r="G195" s="4">
        <v>2214608</v>
      </c>
      <c r="H195" s="4" t="s">
        <v>1459</v>
      </c>
      <c r="I195" s="4" t="s">
        <v>1328</v>
      </c>
      <c r="J195" s="4" t="str">
        <f>IF((COUNTIF(BSub_to_SwCtr!A:A,Ckt_to_SwCtr!F195))&lt;1,"NotFound",LOOKUP(Ckt_to_SwCtr!F195,BSub_to_SwCtr!A:A,BSub_to_SwCtr!B:B))</f>
        <v>LA FRESA</v>
      </c>
      <c r="K195" s="4" t="str">
        <f>IF((COUNTIF(BSub_to_SwCtr!A:A,Ckt_to_SwCtr!F195))&lt;1,"NotFound",LOOKUP(Ckt_to_SwCtr!F195,BSub_to_SwCtr!A:A,BSub_to_SwCtr!C:C))</f>
        <v>El Nido Switch Center</v>
      </c>
      <c r="L195" s="7" t="s">
        <v>1133</v>
      </c>
      <c r="M195" s="7" t="s">
        <v>1231</v>
      </c>
    </row>
    <row r="196" spans="1:13" x14ac:dyDescent="0.25">
      <c r="A196" s="7" t="s">
        <v>4109</v>
      </c>
      <c r="B196" s="4" t="s">
        <v>4108</v>
      </c>
      <c r="C196" s="4" t="s">
        <v>1307</v>
      </c>
      <c r="D196" s="7" t="s">
        <v>362</v>
      </c>
      <c r="E196" s="8" t="str">
        <f>IF((COUNTIF(Mapping.BSub_to_DMS.BSub!A:A,Ckt_to_SwCtr!D196))&lt;1,"NotFound",LOOKUP(Ckt_to_SwCtr!D196,Mapping.BSub_to_DMS.BSub!A:A,Mapping.BSub_to_DMS.BSub!C:C))</f>
        <v>FULLERTON</v>
      </c>
      <c r="F196" s="8" t="s">
        <v>362</v>
      </c>
      <c r="G196" s="4">
        <v>2215532</v>
      </c>
      <c r="H196" s="4" t="s">
        <v>4110</v>
      </c>
      <c r="I196" s="4" t="s">
        <v>3392</v>
      </c>
      <c r="J196" s="4" t="str">
        <f>IF((COUNTIF(BSub_to_SwCtr!A:A,Ckt_to_SwCtr!F196))&lt;1,"NotFound",LOOKUP(Ckt_to_SwCtr!F196,BSub_to_SwCtr!A:A,BSub_to_SwCtr!B:B))</f>
        <v>BARRE</v>
      </c>
      <c r="K196" s="4" t="str">
        <f>IF((COUNTIF(BSub_to_SwCtr!A:A,Ckt_to_SwCtr!F196))&lt;1,"NotFound",LOOKUP(Ckt_to_SwCtr!F196,BSub_to_SwCtr!A:A,BSub_to_SwCtr!C:C))</f>
        <v>Orange County Switch Ctr</v>
      </c>
      <c r="L196" s="7" t="s">
        <v>72</v>
      </c>
      <c r="M196" s="7" t="s">
        <v>1223</v>
      </c>
    </row>
    <row r="197" spans="1:13" x14ac:dyDescent="0.25">
      <c r="A197" s="7" t="s">
        <v>10768</v>
      </c>
      <c r="B197" s="4" t="s">
        <v>10767</v>
      </c>
      <c r="C197" s="4" t="s">
        <v>1254</v>
      </c>
      <c r="D197" s="7" t="s">
        <v>32</v>
      </c>
      <c r="E197" s="8" t="str">
        <f>IF((COUNTIF(Mapping.BSub_to_DMS.BSub!A:A,Ckt_to_SwCtr!D197))&lt;1,"NotFound",LOOKUP(Ckt_to_SwCtr!D197,Mapping.BSub_to_DMS.BSub!A:A,Mapping.BSub_to_DMS.BSub!C:C))</f>
        <v>ANAVERDE</v>
      </c>
      <c r="F197" s="8" t="s">
        <v>32</v>
      </c>
      <c r="G197" s="4">
        <v>2219658</v>
      </c>
      <c r="H197" s="4" t="s">
        <v>1321</v>
      </c>
      <c r="I197" s="4" t="s">
        <v>1322</v>
      </c>
      <c r="J197" s="4" t="str">
        <f>IF((COUNTIF(BSub_to_SwCtr!A:A,Ckt_to_SwCtr!F197))&lt;1,"NotFound",LOOKUP(Ckt_to_SwCtr!F197,BSub_to_SwCtr!A:A,BSub_to_SwCtr!B:B))</f>
        <v>ANTELOPE</v>
      </c>
      <c r="K197" s="4" t="str">
        <f>IF((COUNTIF(BSub_to_SwCtr!A:A,Ckt_to_SwCtr!F197))&lt;1,"NotFound",LOOKUP(Ckt_to_SwCtr!F197,BSub_to_SwCtr!A:A,BSub_to_SwCtr!C:C))</f>
        <v>Vincent Switch Center</v>
      </c>
      <c r="L197" s="7" t="s">
        <v>3</v>
      </c>
      <c r="M197" s="7" t="s">
        <v>1222</v>
      </c>
    </row>
    <row r="198" spans="1:13" x14ac:dyDescent="0.25">
      <c r="A198" s="7" t="s">
        <v>3804</v>
      </c>
      <c r="B198" s="4" t="s">
        <v>3803</v>
      </c>
      <c r="C198" s="4" t="s">
        <v>1254</v>
      </c>
      <c r="D198" s="7" t="s">
        <v>39</v>
      </c>
      <c r="E198" s="8" t="str">
        <f>IF((COUNTIF(Mapping.BSub_to_DMS.BSub!A:A,Ckt_to_SwCtr!D198))&lt;1,"NotFound",LOOKUP(Ckt_to_SwCtr!D198,Mapping.BSub_to_DMS.BSub!A:A,Mapping.BSub_to_DMS.BSub!C:C))</f>
        <v>ARCHLINE</v>
      </c>
      <c r="F198" s="8" t="s">
        <v>39</v>
      </c>
      <c r="G198" s="4">
        <v>2212994</v>
      </c>
      <c r="H198" s="4" t="s">
        <v>3414</v>
      </c>
      <c r="I198" s="4" t="s">
        <v>3227</v>
      </c>
      <c r="J198" s="4" t="str">
        <f>IF((COUNTIF(BSub_to_SwCtr!A:A,Ckt_to_SwCtr!F198))&lt;1,"NotFound",LOOKUP(Ckt_to_SwCtr!F198,BSub_to_SwCtr!A:A,BSub_to_SwCtr!B:B))</f>
        <v>ETIWANDA</v>
      </c>
      <c r="K198" s="4" t="str">
        <f>IF((COUNTIF(BSub_to_SwCtr!A:A,Ckt_to_SwCtr!F198))&lt;1,"NotFound",LOOKUP(Ckt_to_SwCtr!F198,BSub_to_SwCtr!A:A,BSub_to_SwCtr!C:C))</f>
        <v>Vista Switch Center</v>
      </c>
      <c r="L198" s="7" t="s">
        <v>11</v>
      </c>
      <c r="M198" s="7" t="s">
        <v>1230</v>
      </c>
    </row>
    <row r="199" spans="1:13" x14ac:dyDescent="0.25">
      <c r="A199" s="7" t="s">
        <v>2003</v>
      </c>
      <c r="B199" s="4" t="s">
        <v>2002</v>
      </c>
      <c r="C199" s="4" t="s">
        <v>1307</v>
      </c>
      <c r="D199" s="7" t="s">
        <v>671</v>
      </c>
      <c r="E199" s="8" t="str">
        <f>IF((COUNTIF(Mapping.BSub_to_DMS.BSub!A:A,Ckt_to_SwCtr!D199))&lt;1,"NotFound",LOOKUP(Ckt_to_SwCtr!D199,Mapping.BSub_to_DMS.BSub!A:A,Mapping.BSub_to_DMS.BSub!C:C))</f>
        <v>PEARL</v>
      </c>
      <c r="F199" s="8" t="s">
        <v>671</v>
      </c>
      <c r="G199" s="4">
        <v>2212296</v>
      </c>
      <c r="H199" s="4" t="s">
        <v>2004</v>
      </c>
      <c r="I199" s="4" t="s">
        <v>1309</v>
      </c>
      <c r="J199" s="4" t="str">
        <f>IF((COUNTIF(BSub_to_SwCtr!A:A,Ckt_to_SwCtr!F199))&lt;1,"NotFound",LOOKUP(Ckt_to_SwCtr!F199,BSub_to_SwCtr!A:A,BSub_to_SwCtr!B:B))</f>
        <v>LA CIENEGA</v>
      </c>
      <c r="K199" s="4" t="str">
        <f>IF((COUNTIF(BSub_to_SwCtr!A:A,Ckt_to_SwCtr!F199))&lt;1,"NotFound",LOOKUP(Ckt_to_SwCtr!F199,BSub_to_SwCtr!A:A,BSub_to_SwCtr!C:C))</f>
        <v>El Nido Switch Center</v>
      </c>
      <c r="L199" s="7" t="s">
        <v>1132</v>
      </c>
      <c r="M199" s="7" t="s">
        <v>1231</v>
      </c>
    </row>
    <row r="200" spans="1:13" x14ac:dyDescent="0.25">
      <c r="A200" s="7" t="s">
        <v>10870</v>
      </c>
      <c r="B200" s="4" t="s">
        <v>10869</v>
      </c>
      <c r="C200" s="4" t="s">
        <v>1307</v>
      </c>
      <c r="D200" s="7" t="s">
        <v>50</v>
      </c>
      <c r="E200" s="8" t="str">
        <f>IF((COUNTIF(Mapping.BSub_to_DMS.BSub!A:A,Ckt_to_SwCtr!D200))&lt;1,"NotFound",LOOKUP(Ckt_to_SwCtr!D200,Mapping.BSub_to_DMS.BSub!A:A,Mapping.BSub_to_DMS.BSub!C:C))</f>
        <v>ASHLEY P.T.</v>
      </c>
      <c r="F200" s="8" t="s">
        <v>50</v>
      </c>
      <c r="G200" s="4">
        <v>2121056</v>
      </c>
      <c r="H200" s="4" t="s">
        <v>10871</v>
      </c>
      <c r="I200" s="4" t="s">
        <v>1267</v>
      </c>
      <c r="J200" s="4" t="str">
        <f>IF((COUNTIF(BSub_to_SwCtr!A:A,Ckt_to_SwCtr!F200))&lt;1,"NotFound",LOOKUP(Ckt_to_SwCtr!F200,BSub_to_SwCtr!A:A,BSub_to_SwCtr!B:B))</f>
        <v>GOLETA</v>
      </c>
      <c r="K200" s="4" t="str">
        <f>IF((COUNTIF(BSub_to_SwCtr!A:A,Ckt_to_SwCtr!F200))&lt;1,"NotFound",LOOKUP(Ckt_to_SwCtr!F200,BSub_to_SwCtr!A:A,BSub_to_SwCtr!C:C))</f>
        <v>Ventura Switch Center</v>
      </c>
      <c r="L200" s="7" t="s">
        <v>51</v>
      </c>
      <c r="M200" s="7" t="s">
        <v>1233</v>
      </c>
    </row>
    <row r="201" spans="1:13" x14ac:dyDescent="0.25">
      <c r="A201" s="7" t="s">
        <v>3824</v>
      </c>
      <c r="B201" s="4" t="s">
        <v>3823</v>
      </c>
      <c r="C201" s="4" t="s">
        <v>1307</v>
      </c>
      <c r="D201" s="7" t="s">
        <v>554</v>
      </c>
      <c r="E201" s="8" t="str">
        <f>IF((COUNTIF(Mapping.BSub_to_DMS.BSub!A:A,Ckt_to_SwCtr!D201))&lt;1,"NotFound",LOOKUP(Ckt_to_SwCtr!D201,Mapping.BSub_to_DMS.BSub!A:A,Mapping.BSub_to_DMS.BSub!C:C))</f>
        <v>MAYFLOWER</v>
      </c>
      <c r="F201" s="8" t="s">
        <v>554</v>
      </c>
      <c r="G201" s="4">
        <v>2216784</v>
      </c>
      <c r="H201" s="4" t="s">
        <v>3407</v>
      </c>
      <c r="I201" s="4" t="s">
        <v>3201</v>
      </c>
      <c r="J201" s="4" t="str">
        <f>IF((COUNTIF(BSub_to_SwCtr!A:A,Ckt_to_SwCtr!F201))&lt;1,"NotFound",LOOKUP(Ckt_to_SwCtr!F201,BSub_to_SwCtr!A:A,BSub_to_SwCtr!B:B))</f>
        <v>RIO HONDO</v>
      </c>
      <c r="K201" s="4" t="str">
        <f>IF((COUNTIF(BSub_to_SwCtr!A:A,Ckt_to_SwCtr!F201))&lt;1,"NotFound",LOOKUP(Ckt_to_SwCtr!F201,BSub_to_SwCtr!A:A,BSub_to_SwCtr!C:C))</f>
        <v>Mesa Switch Center</v>
      </c>
      <c r="L201" s="7" t="s">
        <v>1141</v>
      </c>
      <c r="M201" s="7" t="s">
        <v>1229</v>
      </c>
    </row>
    <row r="202" spans="1:13" x14ac:dyDescent="0.25">
      <c r="A202" s="7" t="s">
        <v>2041</v>
      </c>
      <c r="B202" s="4" t="s">
        <v>2040</v>
      </c>
      <c r="C202" s="4" t="s">
        <v>1259</v>
      </c>
      <c r="D202" s="7" t="s">
        <v>870</v>
      </c>
      <c r="E202" s="8" t="str">
        <f>IF((COUNTIF(Mapping.BSub_to_DMS.BSub!A:A,Ckt_to_SwCtr!D202))&lt;1,"NotFound",LOOKUP(Ckt_to_SwCtr!D202,Mapping.BSub_to_DMS.BSub!A:A,Mapping.BSub_to_DMS.BSub!C:C))</f>
        <v>TORRANCE</v>
      </c>
      <c r="F202" s="8" t="s">
        <v>870</v>
      </c>
      <c r="G202" s="4">
        <v>2212418</v>
      </c>
      <c r="H202" s="4" t="s">
        <v>1575</v>
      </c>
      <c r="I202" s="4" t="s">
        <v>1328</v>
      </c>
      <c r="J202" s="4" t="str">
        <f>IF((COUNTIF(BSub_to_SwCtr!A:A,Ckt_to_SwCtr!F202))&lt;1,"NotFound",LOOKUP(Ckt_to_SwCtr!F202,BSub_to_SwCtr!A:A,BSub_to_SwCtr!B:B))</f>
        <v>LA FRESA</v>
      </c>
      <c r="K202" s="4" t="str">
        <f>IF((COUNTIF(BSub_to_SwCtr!A:A,Ckt_to_SwCtr!F202))&lt;1,"NotFound",LOOKUP(Ckt_to_SwCtr!F202,BSub_to_SwCtr!A:A,BSub_to_SwCtr!C:C))</f>
        <v>El Nido Switch Center</v>
      </c>
      <c r="L202" s="7" t="s">
        <v>1133</v>
      </c>
      <c r="M202" s="7" t="s">
        <v>1231</v>
      </c>
    </row>
    <row r="203" spans="1:13" x14ac:dyDescent="0.25">
      <c r="A203" s="7" t="s">
        <v>1506</v>
      </c>
      <c r="B203" s="4" t="s">
        <v>1505</v>
      </c>
      <c r="C203" s="4" t="s">
        <v>1254</v>
      </c>
      <c r="D203" s="7" t="s">
        <v>634</v>
      </c>
      <c r="E203" s="8" t="str">
        <f>IF((COUNTIF(Mapping.BSub_to_DMS.BSub!A:A,Ckt_to_SwCtr!D203))&lt;1,"NotFound",LOOKUP(Ckt_to_SwCtr!D203,Mapping.BSub_to_DMS.BSub!A:A,Mapping.BSub_to_DMS.BSub!C:C))</f>
        <v>OASIS</v>
      </c>
      <c r="F203" s="8" t="s">
        <v>634</v>
      </c>
      <c r="G203" s="4">
        <v>2214990</v>
      </c>
      <c r="H203" s="4" t="s">
        <v>1507</v>
      </c>
      <c r="I203" s="4" t="s">
        <v>1322</v>
      </c>
      <c r="J203" s="4" t="str">
        <f>IF((COUNTIF(BSub_to_SwCtr!A:A,Ckt_to_SwCtr!F203))&lt;1,"NotFound",LOOKUP(Ckt_to_SwCtr!F203,BSub_to_SwCtr!A:A,BSub_to_SwCtr!B:B))</f>
        <v>ANTELOPE</v>
      </c>
      <c r="K203" s="4" t="str">
        <f>IF((COUNTIF(BSub_to_SwCtr!A:A,Ckt_to_SwCtr!F203))&lt;1,"NotFound",LOOKUP(Ckt_to_SwCtr!F203,BSub_to_SwCtr!A:A,BSub_to_SwCtr!C:C))</f>
        <v>Vincent Switch Center</v>
      </c>
      <c r="L203" s="7" t="s">
        <v>3</v>
      </c>
      <c r="M203" s="7" t="s">
        <v>1222</v>
      </c>
    </row>
    <row r="204" spans="1:13" x14ac:dyDescent="0.25">
      <c r="A204" s="7" t="s">
        <v>11244</v>
      </c>
      <c r="B204" s="4" t="s">
        <v>11243</v>
      </c>
      <c r="C204" s="4" t="s">
        <v>1259</v>
      </c>
      <c r="D204" s="7" t="s">
        <v>14</v>
      </c>
      <c r="E204" s="8" t="str">
        <f>IF((COUNTIF(Mapping.BSub_to_DMS.BSub!A:A,Ckt_to_SwCtr!D204))&lt;1,"NotFound",LOOKUP(Ckt_to_SwCtr!D204,Mapping.BSub_to_DMS.BSub!A:A,Mapping.BSub_to_DMS.BSub!C:C))</f>
        <v>ALHAMBRA</v>
      </c>
      <c r="F204" s="8" t="s">
        <v>14</v>
      </c>
      <c r="G204" s="4">
        <v>2218972</v>
      </c>
      <c r="H204" s="4" t="s">
        <v>3376</v>
      </c>
      <c r="I204" s="4" t="s">
        <v>3190</v>
      </c>
      <c r="J204" s="4" t="str">
        <f>IF((COUNTIF(BSub_to_SwCtr!A:A,Ckt_to_SwCtr!F204))&lt;1,"NotFound",LOOKUP(Ckt_to_SwCtr!F204,BSub_to_SwCtr!A:A,BSub_to_SwCtr!B:B))</f>
        <v>EAGLE ROCK</v>
      </c>
      <c r="K204" s="4" t="str">
        <f>IF((COUNTIF(BSub_to_SwCtr!A:A,Ckt_to_SwCtr!F204))&lt;1,"NotFound",LOOKUP(Ckt_to_SwCtr!F204,BSub_to_SwCtr!A:A,BSub_to_SwCtr!C:C))</f>
        <v>Mesa Switch Center</v>
      </c>
      <c r="L204" s="7" t="s">
        <v>1129</v>
      </c>
      <c r="M204" s="7" t="s">
        <v>1229</v>
      </c>
    </row>
    <row r="205" spans="1:13" x14ac:dyDescent="0.25">
      <c r="A205" s="7" t="s">
        <v>11375</v>
      </c>
      <c r="B205" s="4" t="s">
        <v>11374</v>
      </c>
      <c r="C205" s="4" t="s">
        <v>1254</v>
      </c>
      <c r="D205" s="7" t="s">
        <v>604</v>
      </c>
      <c r="E205" s="8" t="str">
        <f>IF((COUNTIF(Mapping.BSub_to_DMS.BSub!A:A,Ckt_to_SwCtr!D205))&lt;1,"NotFound",LOOKUP(Ckt_to_SwCtr!D205,Mapping.BSub_to_DMS.BSub!A:A,Mapping.BSub_to_DMS.BSub!C:C))</f>
        <v>NARROWS</v>
      </c>
      <c r="F205" s="8" t="s">
        <v>604</v>
      </c>
      <c r="G205" s="4">
        <v>2220218</v>
      </c>
      <c r="H205" s="4" t="s">
        <v>3993</v>
      </c>
      <c r="I205" s="4" t="s">
        <v>3190</v>
      </c>
      <c r="J205" s="4" t="str">
        <f>IF((COUNTIF(BSub_to_SwCtr!A:A,Ckt_to_SwCtr!F205))&lt;1,"NotFound",LOOKUP(Ckt_to_SwCtr!F205,BSub_to_SwCtr!A:A,BSub_to_SwCtr!B:B))</f>
        <v>MESA</v>
      </c>
      <c r="K205" s="4" t="str">
        <f>IF((COUNTIF(BSub_to_SwCtr!A:A,Ckt_to_SwCtr!F205))&lt;1,"NotFound",LOOKUP(Ckt_to_SwCtr!F205,BSub_to_SwCtr!A:A,BSub_to_SwCtr!C:C))</f>
        <v>Mesa Switch Center</v>
      </c>
      <c r="L205" s="7" t="s">
        <v>17</v>
      </c>
      <c r="M205" s="7" t="s">
        <v>1229</v>
      </c>
    </row>
    <row r="206" spans="1:13" x14ac:dyDescent="0.25">
      <c r="A206" s="7" t="s">
        <v>1522</v>
      </c>
      <c r="B206" s="4" t="s">
        <v>1521</v>
      </c>
      <c r="C206" s="4" t="s">
        <v>1254</v>
      </c>
      <c r="D206" s="7" t="s">
        <v>5</v>
      </c>
      <c r="E206" s="8" t="str">
        <f>IF((COUNTIF(Mapping.BSub_to_DMS.BSub!A:A,Ckt_to_SwCtr!D206))&lt;1,"NotFound",LOOKUP(Ckt_to_SwCtr!D206,Mapping.BSub_to_DMS.BSub!A:A,Mapping.BSub_to_DMS.BSub!C:C))</f>
        <v>VICTOR</v>
      </c>
      <c r="F206" s="8" t="s">
        <v>5</v>
      </c>
      <c r="G206" s="4">
        <v>2220516</v>
      </c>
      <c r="H206" s="4" t="s">
        <v>1331</v>
      </c>
      <c r="I206" s="4" t="s">
        <v>1332</v>
      </c>
      <c r="J206" s="4" t="str">
        <f>IF((COUNTIF(BSub_to_SwCtr!A:A,Ckt_to_SwCtr!F206))&lt;1,"NotFound",LOOKUP(Ckt_to_SwCtr!F206,BSub_to_SwCtr!A:A,BSub_to_SwCtr!B:B))</f>
        <v>VICTOR</v>
      </c>
      <c r="K206" s="4" t="str">
        <f>IF((COUNTIF(BSub_to_SwCtr!A:A,Ckt_to_SwCtr!F206))&lt;1,"NotFound",LOOKUP(Ckt_to_SwCtr!F206,BSub_to_SwCtr!A:A,BSub_to_SwCtr!C:C))</f>
        <v>Lugo Switch Center</v>
      </c>
      <c r="L206" s="7" t="s">
        <v>5</v>
      </c>
      <c r="M206" s="7" t="s">
        <v>1236</v>
      </c>
    </row>
    <row r="207" spans="1:13" x14ac:dyDescent="0.25">
      <c r="A207" s="7" t="s">
        <v>3832</v>
      </c>
      <c r="B207" s="4" t="s">
        <v>3831</v>
      </c>
      <c r="C207" s="4" t="s">
        <v>1254</v>
      </c>
      <c r="D207" s="7" t="s">
        <v>243</v>
      </c>
      <c r="E207" s="8" t="str">
        <f>IF((COUNTIF(Mapping.BSub_to_DMS.BSub!A:A,Ckt_to_SwCtr!D207))&lt;1,"NotFound",LOOKUP(Ckt_to_SwCtr!D207,Mapping.BSub_to_DMS.BSub!A:A,Mapping.BSub_to_DMS.BSub!C:C))</f>
        <v>CORONA</v>
      </c>
      <c r="F207" s="8" t="s">
        <v>243</v>
      </c>
      <c r="G207" s="4">
        <v>2220750</v>
      </c>
      <c r="H207" s="4" t="s">
        <v>3833</v>
      </c>
      <c r="I207" s="4" t="s">
        <v>1256</v>
      </c>
      <c r="J207" s="4" t="str">
        <f>IF((COUNTIF(BSub_to_SwCtr!A:A,Ckt_to_SwCtr!F207))&lt;1,"NotFound",LOOKUP(Ckt_to_SwCtr!F207,BSub_to_SwCtr!A:A,BSub_to_SwCtr!B:B))</f>
        <v>MIRA LOMA</v>
      </c>
      <c r="K207" s="4" t="str">
        <f>IF((COUNTIF(BSub_to_SwCtr!A:A,Ckt_to_SwCtr!F207))&lt;1,"NotFound",LOOKUP(Ckt_to_SwCtr!F207,BSub_to_SwCtr!A:A,BSub_to_SwCtr!C:C))</f>
        <v>Mira Loma Switch Center</v>
      </c>
      <c r="L207" s="7" t="s">
        <v>1136</v>
      </c>
      <c r="M207" s="7" t="s">
        <v>1227</v>
      </c>
    </row>
    <row r="208" spans="1:13" x14ac:dyDescent="0.25">
      <c r="A208" s="7" t="s">
        <v>4115</v>
      </c>
      <c r="B208" s="4" t="s">
        <v>4114</v>
      </c>
      <c r="C208" s="4" t="s">
        <v>1254</v>
      </c>
      <c r="D208" s="7" t="s">
        <v>334</v>
      </c>
      <c r="E208" s="8" t="str">
        <f>IF((COUNTIF(Mapping.BSub_to_DMS.BSub!A:A,Ckt_to_SwCtr!D208))&lt;1,"NotFound",LOOKUP(Ckt_to_SwCtr!D208,Mapping.BSub_to_DMS.BSub!A:A,Mapping.BSub_to_DMS.BSub!C:C))</f>
        <v>ESTRELLA</v>
      </c>
      <c r="F208" s="8" t="s">
        <v>334</v>
      </c>
      <c r="G208" s="4">
        <v>2213342</v>
      </c>
      <c r="H208" s="4" t="s">
        <v>3880</v>
      </c>
      <c r="I208" s="4" t="s">
        <v>3420</v>
      </c>
      <c r="J208" s="4" t="str">
        <f>IF((COUNTIF(BSub_to_SwCtr!A:A,Ckt_to_SwCtr!F208))&lt;1,"NotFound",LOOKUP(Ckt_to_SwCtr!F208,BSub_to_SwCtr!A:A,BSub_to_SwCtr!B:B))</f>
        <v>SANTIAGO</v>
      </c>
      <c r="K208" s="4" t="str">
        <f>IF((COUNTIF(BSub_to_SwCtr!A:A,Ckt_to_SwCtr!F208))&lt;1,"NotFound",LOOKUP(Ckt_to_SwCtr!F208,BSub_to_SwCtr!A:A,BSub_to_SwCtr!C:C))</f>
        <v>Orange County Switch Ctr</v>
      </c>
      <c r="L208" s="7" t="s">
        <v>41</v>
      </c>
      <c r="M208" s="7" t="s">
        <v>1223</v>
      </c>
    </row>
    <row r="209" spans="1:13" x14ac:dyDescent="0.25">
      <c r="A209" s="7" t="s">
        <v>10307</v>
      </c>
      <c r="B209" s="4" t="s">
        <v>10306</v>
      </c>
      <c r="C209" s="4" t="s">
        <v>1254</v>
      </c>
      <c r="D209" s="7" t="s">
        <v>123</v>
      </c>
      <c r="E209" s="8" t="str">
        <f>IF((COUNTIF(Mapping.BSub_to_DMS.BSub!A:A,Ckt_to_SwCtr!D209))&lt;1,"NotFound",LOOKUP(Ckt_to_SwCtr!D209,Mapping.BSub_to_DMS.BSub!A:A,Mapping.BSub_to_DMS.BSub!C:C))</f>
        <v>VIEJO</v>
      </c>
      <c r="F209" s="8" t="s">
        <v>123</v>
      </c>
      <c r="G209" s="4">
        <v>2211936</v>
      </c>
      <c r="H209" s="4" t="s">
        <v>10308</v>
      </c>
      <c r="I209" s="4" t="s">
        <v>3420</v>
      </c>
      <c r="J209" s="4" t="str">
        <f>IF((COUNTIF(BSub_to_SwCtr!A:A,Ckt_to_SwCtr!F209))&lt;1,"NotFound",LOOKUP(Ckt_to_SwCtr!F209,BSub_to_SwCtr!A:A,BSub_to_SwCtr!B:B))</f>
        <v>VIEJO</v>
      </c>
      <c r="K209" s="4" t="str">
        <f>IF((COUNTIF(BSub_to_SwCtr!A:A,Ckt_to_SwCtr!F209))&lt;1,"NotFound",LOOKUP(Ckt_to_SwCtr!F209,BSub_to_SwCtr!A:A,BSub_to_SwCtr!C:C))</f>
        <v>Orange County Switch Ctr</v>
      </c>
      <c r="L209" s="7" t="s">
        <v>123</v>
      </c>
      <c r="M209" s="7" t="s">
        <v>1223</v>
      </c>
    </row>
    <row r="210" spans="1:13" x14ac:dyDescent="0.25">
      <c r="A210" s="7" t="s">
        <v>9654</v>
      </c>
      <c r="B210" s="4" t="s">
        <v>9653</v>
      </c>
      <c r="C210" s="4" t="s">
        <v>1254</v>
      </c>
      <c r="D210" s="7" t="s">
        <v>841</v>
      </c>
      <c r="E210" s="8" t="str">
        <f>IF((COUNTIF(Mapping.BSub_to_DMS.BSub!A:A,Ckt_to_SwCtr!D210))&lt;1,"NotFound",LOOKUP(Ckt_to_SwCtr!D210,Mapping.BSub_to_DMS.BSub!A:A,Mapping.BSub_to_DMS.BSub!C:C))</f>
        <v>TAMARISK</v>
      </c>
      <c r="F210" s="8" t="s">
        <v>841</v>
      </c>
      <c r="G210" s="4">
        <v>2218266</v>
      </c>
      <c r="H210" s="4" t="s">
        <v>3510</v>
      </c>
      <c r="I210" s="4" t="s">
        <v>3215</v>
      </c>
      <c r="J210" s="4" t="str">
        <f>IF((COUNTIF(BSub_to_SwCtr!A:A,Ckt_to_SwCtr!F210))&lt;1,"NotFound",LOOKUP(Ckt_to_SwCtr!F210,BSub_to_SwCtr!A:A,BSub_to_SwCtr!B:B))</f>
        <v>DEVERS</v>
      </c>
      <c r="K210" s="4" t="str">
        <f>IF((COUNTIF(BSub_to_SwCtr!A:A,Ckt_to_SwCtr!F210))&lt;1,"NotFound",LOOKUP(Ckt_to_SwCtr!F210,BSub_to_SwCtr!A:A,BSub_to_SwCtr!C:C))</f>
        <v>Devers Switch Center</v>
      </c>
      <c r="L210" s="7" t="s">
        <v>31</v>
      </c>
      <c r="M210" s="7" t="s">
        <v>1225</v>
      </c>
    </row>
    <row r="211" spans="1:13" x14ac:dyDescent="0.25">
      <c r="A211" s="7" t="s">
        <v>3847</v>
      </c>
      <c r="B211" s="4" t="s">
        <v>3846</v>
      </c>
      <c r="C211" s="4" t="s">
        <v>1254</v>
      </c>
      <c r="D211" s="7" t="s">
        <v>705</v>
      </c>
      <c r="E211" s="8" t="str">
        <f>IF((COUNTIF(Mapping.BSub_to_DMS.BSub!A:A,Ckt_to_SwCtr!D211))&lt;1,"NotFound",LOOKUP(Ckt_to_SwCtr!D211,Mapping.BSub_to_DMS.BSub!A:A,Mapping.BSub_to_DMS.BSub!C:C))</f>
        <v>PROCTOR</v>
      </c>
      <c r="F211" s="8" t="s">
        <v>705</v>
      </c>
      <c r="G211" s="4">
        <v>2216690</v>
      </c>
      <c r="H211" s="4" t="s">
        <v>3848</v>
      </c>
      <c r="I211" s="4" t="s">
        <v>3162</v>
      </c>
      <c r="J211" s="4" t="str">
        <f>IF((COUNTIF(BSub_to_SwCtr!A:A,Ckt_to_SwCtr!F211))&lt;1,"NotFound",LOOKUP(Ckt_to_SwCtr!F211,BSub_to_SwCtr!A:A,BSub_to_SwCtr!B:B))</f>
        <v>WALNUT</v>
      </c>
      <c r="K211" s="4" t="str">
        <f>IF((COUNTIF(BSub_to_SwCtr!A:A,Ckt_to_SwCtr!F211))&lt;1,"NotFound",LOOKUP(Ckt_to_SwCtr!F211,BSub_to_SwCtr!A:A,BSub_to_SwCtr!C:C))</f>
        <v>Mira Loma Switch Center</v>
      </c>
      <c r="L211" s="7" t="s">
        <v>77</v>
      </c>
      <c r="M211" s="7" t="s">
        <v>1227</v>
      </c>
    </row>
    <row r="212" spans="1:13" x14ac:dyDescent="0.25">
      <c r="A212" s="7" t="s">
        <v>2054</v>
      </c>
      <c r="B212" s="4" t="s">
        <v>2053</v>
      </c>
      <c r="C212" s="4" t="s">
        <v>1254</v>
      </c>
      <c r="D212" s="7" t="s">
        <v>410</v>
      </c>
      <c r="E212" s="8" t="str">
        <f>IF((COUNTIF(Mapping.BSub_to_DMS.BSub!A:A,Ckt_to_SwCtr!D212))&lt;1,"NotFound",LOOKUP(Ckt_to_SwCtr!D212,Mapping.BSub_to_DMS.BSub!A:A,Mapping.BSub_to_DMS.BSub!C:C))</f>
        <v>HATHAWAY</v>
      </c>
      <c r="F212" s="8" t="s">
        <v>410</v>
      </c>
      <c r="G212" s="4">
        <v>2217626</v>
      </c>
      <c r="H212" s="4" t="s">
        <v>1774</v>
      </c>
      <c r="I212" s="4" t="s">
        <v>1339</v>
      </c>
      <c r="J212" s="4" t="str">
        <f>IF((COUNTIF(BSub_to_SwCtr!A:A,Ckt_to_SwCtr!F212))&lt;1,"NotFound",LOOKUP(Ckt_to_SwCtr!F212,BSub_to_SwCtr!A:A,BSub_to_SwCtr!B:B))</f>
        <v>ALAMITOS</v>
      </c>
      <c r="K212" s="4" t="str">
        <f>IF((COUNTIF(BSub_to_SwCtr!A:A,Ckt_to_SwCtr!F212))&lt;1,"NotFound",LOOKUP(Ckt_to_SwCtr!F212,BSub_to_SwCtr!A:A,BSub_to_SwCtr!C:C))</f>
        <v>Lighthipe Switch Center</v>
      </c>
      <c r="L212" s="7" t="s">
        <v>87</v>
      </c>
      <c r="M212" s="7" t="s">
        <v>1215</v>
      </c>
    </row>
    <row r="213" spans="1:13" x14ac:dyDescent="0.25">
      <c r="A213" s="7" t="s">
        <v>11146</v>
      </c>
      <c r="B213" s="4" t="s">
        <v>11145</v>
      </c>
      <c r="C213" s="4" t="s">
        <v>1254</v>
      </c>
      <c r="D213" s="7" t="s">
        <v>11143</v>
      </c>
      <c r="E213" s="8" t="str">
        <f>IF((COUNTIF(Mapping.BSub_to_DMS.BSub!A:A,Ckt_to_SwCtr!D213))&lt;1,"NotFound",LOOKUP(Ckt_to_SwCtr!D213,Mapping.BSub_to_DMS.BSub!A:A,Mapping.BSub_to_DMS.BSub!C:C))</f>
        <v>NotFound</v>
      </c>
      <c r="F213" s="8" t="s">
        <v>11433</v>
      </c>
      <c r="G213" s="4">
        <v>14537023</v>
      </c>
      <c r="H213" s="4" t="s">
        <v>11144</v>
      </c>
      <c r="I213" s="4" t="s">
        <v>3420</v>
      </c>
      <c r="J213" s="4" t="str">
        <f>IF((COUNTIF(BSub_to_SwCtr!A:A,Ckt_to_SwCtr!F213))&lt;1,"NotFound",LOOKUP(Ckt_to_SwCtr!F213,BSub_to_SwCtr!A:A,BSub_to_SwCtr!B:B))</f>
        <v>NotFound</v>
      </c>
      <c r="K213" s="4" t="str">
        <f>IF((COUNTIF(BSub_to_SwCtr!A:A,Ckt_to_SwCtr!F213))&lt;1,"NotFound",LOOKUP(Ckt_to_SwCtr!F213,BSub_to_SwCtr!A:A,BSub_to_SwCtr!C:C))</f>
        <v>NotFound</v>
      </c>
      <c r="L213" s="7" t="s">
        <v>11433</v>
      </c>
      <c r="M213" s="7" t="s">
        <v>11433</v>
      </c>
    </row>
    <row r="214" spans="1:13" x14ac:dyDescent="0.25">
      <c r="A214" s="7" t="s">
        <v>2068</v>
      </c>
      <c r="B214" s="4" t="s">
        <v>2067</v>
      </c>
      <c r="C214" s="4" t="s">
        <v>1259</v>
      </c>
      <c r="D214" s="7" t="s">
        <v>148</v>
      </c>
      <c r="E214" s="8" t="str">
        <f>IF((COUNTIF(Mapping.BSub_to_DMS.BSub!A:A,Ckt_to_SwCtr!D214))&lt;1,"NotFound",LOOKUP(Ckt_to_SwCtr!D214,Mapping.BSub_to_DMS.BSub!A:A,Mapping.BSub_to_DMS.BSub!C:C))</f>
        <v>BULLIS</v>
      </c>
      <c r="F214" s="8" t="s">
        <v>148</v>
      </c>
      <c r="G214" s="4">
        <v>2213136</v>
      </c>
      <c r="H214" s="4" t="s">
        <v>1421</v>
      </c>
      <c r="I214" s="4" t="s">
        <v>1313</v>
      </c>
      <c r="J214" s="4" t="str">
        <f>IF((COUNTIF(BSub_to_SwCtr!A:A,Ckt_to_SwCtr!F214))&lt;1,"NotFound",LOOKUP(Ckt_to_SwCtr!F214,BSub_to_SwCtr!A:A,BSub_to_SwCtr!B:B))</f>
        <v>LIGHTHIPE</v>
      </c>
      <c r="K214" s="4" t="str">
        <f>IF((COUNTIF(BSub_to_SwCtr!A:A,Ckt_to_SwCtr!F214))&lt;1,"NotFound",LOOKUP(Ckt_to_SwCtr!F214,BSub_to_SwCtr!A:A,BSub_to_SwCtr!C:C))</f>
        <v>Lighthipe Switch Center</v>
      </c>
      <c r="L214" s="7" t="s">
        <v>23</v>
      </c>
      <c r="M214" s="7" t="s">
        <v>1215</v>
      </c>
    </row>
    <row r="215" spans="1:13" x14ac:dyDescent="0.25">
      <c r="A215" s="7" t="s">
        <v>3865</v>
      </c>
      <c r="B215" s="4" t="s">
        <v>3864</v>
      </c>
      <c r="C215" s="4" t="s">
        <v>1254</v>
      </c>
      <c r="D215" s="7" t="s">
        <v>356</v>
      </c>
      <c r="E215" s="8" t="str">
        <f>IF((COUNTIF(Mapping.BSub_to_DMS.BSub!A:A,Ckt_to_SwCtr!D215))&lt;1,"NotFound",LOOKUP(Ckt_to_SwCtr!D215,Mapping.BSub_to_DMS.BSub!A:A,Mapping.BSub_to_DMS.BSub!C:C))</f>
        <v>FRANCIS</v>
      </c>
      <c r="F215" s="8" t="s">
        <v>356</v>
      </c>
      <c r="G215" s="4">
        <v>2217516</v>
      </c>
      <c r="H215" s="4" t="s">
        <v>3866</v>
      </c>
      <c r="I215" s="4" t="s">
        <v>1256</v>
      </c>
      <c r="J215" s="4" t="str">
        <f>IF((COUNTIF(BSub_to_SwCtr!A:A,Ckt_to_SwCtr!F215))&lt;1,"NotFound",LOOKUP(Ckt_to_SwCtr!F215,BSub_to_SwCtr!A:A,BSub_to_SwCtr!B:B))</f>
        <v>CHINO</v>
      </c>
      <c r="K215" s="4" t="str">
        <f>IF((COUNTIF(BSub_to_SwCtr!A:A,Ckt_to_SwCtr!F215))&lt;1,"NotFound",LOOKUP(Ckt_to_SwCtr!F215,BSub_to_SwCtr!A:A,BSub_to_SwCtr!C:C))</f>
        <v>Mira Loma Switch Center</v>
      </c>
      <c r="L215" s="7" t="s">
        <v>216</v>
      </c>
      <c r="M215" s="7" t="s">
        <v>1227</v>
      </c>
    </row>
    <row r="216" spans="1:13" x14ac:dyDescent="0.25">
      <c r="A216" s="7" t="s">
        <v>1526</v>
      </c>
      <c r="B216" s="4" t="s">
        <v>1525</v>
      </c>
      <c r="C216" s="4" t="s">
        <v>1259</v>
      </c>
      <c r="D216" s="7" t="s">
        <v>904</v>
      </c>
      <c r="E216" s="8" t="str">
        <f>IF((COUNTIF(Mapping.BSub_to_DMS.BSub!A:A,Ckt_to_SwCtr!D216))&lt;1,"NotFound",LOOKUP(Ckt_to_SwCtr!D216,Mapping.BSub_to_DMS.BSub!A:A,Mapping.BSub_to_DMS.BSub!C:C))</f>
        <v>WAKEFIELD</v>
      </c>
      <c r="F216" s="8" t="s">
        <v>904</v>
      </c>
      <c r="G216" s="4">
        <v>2219736</v>
      </c>
      <c r="H216" s="4" t="s">
        <v>1527</v>
      </c>
      <c r="I216" s="4" t="s">
        <v>1378</v>
      </c>
      <c r="J216" s="4" t="str">
        <f>IF((COUNTIF(BSub_to_SwCtr!A:A,Ckt_to_SwCtr!F216))&lt;1,"NotFound",LOOKUP(Ckt_to_SwCtr!F216,BSub_to_SwCtr!A:A,BSub_to_SwCtr!B:B))</f>
        <v>SANTA CLARA</v>
      </c>
      <c r="K216" s="4" t="str">
        <f>IF((COUNTIF(BSub_to_SwCtr!A:A,Ckt_to_SwCtr!F216))&lt;1,"NotFound",LOOKUP(Ckt_to_SwCtr!F216,BSub_to_SwCtr!A:A,BSub_to_SwCtr!C:C))</f>
        <v>Ventura Switch Center</v>
      </c>
      <c r="L216" s="7" t="s">
        <v>1143</v>
      </c>
      <c r="M216" s="7" t="s">
        <v>1233</v>
      </c>
    </row>
    <row r="217" spans="1:13" x14ac:dyDescent="0.25">
      <c r="A217" s="7" t="s">
        <v>4121</v>
      </c>
      <c r="B217" s="4" t="s">
        <v>4120</v>
      </c>
      <c r="C217" s="4" t="s">
        <v>1254</v>
      </c>
      <c r="D217" s="7" t="s">
        <v>261</v>
      </c>
      <c r="E217" s="8" t="str">
        <f>IF((COUNTIF(Mapping.BSub_to_DMS.BSub!A:A,Ckt_to_SwCtr!D217))&lt;1,"NotFound",LOOKUP(Ckt_to_SwCtr!D217,Mapping.BSub_to_DMS.BSub!A:A,Mapping.BSub_to_DMS.BSub!C:C))</f>
        <v>CROWN</v>
      </c>
      <c r="F217" s="8" t="s">
        <v>261</v>
      </c>
      <c r="G217" s="4">
        <v>2217826</v>
      </c>
      <c r="H217" s="4" t="s">
        <v>4122</v>
      </c>
      <c r="I217" s="4" t="s">
        <v>3313</v>
      </c>
      <c r="J217" s="4" t="str">
        <f>IF((COUNTIF(BSub_to_SwCtr!A:A,Ckt_to_SwCtr!F217))&lt;1,"NotFound",LOOKUP(Ckt_to_SwCtr!F217,BSub_to_SwCtr!A:A,BSub_to_SwCtr!B:B))</f>
        <v>SANTIAGO</v>
      </c>
      <c r="K217" s="4" t="str">
        <f>IF((COUNTIF(BSub_to_SwCtr!A:A,Ckt_to_SwCtr!F217))&lt;1,"NotFound",LOOKUP(Ckt_to_SwCtr!F217,BSub_to_SwCtr!A:A,BSub_to_SwCtr!C:C))</f>
        <v>Orange County Switch Ctr</v>
      </c>
      <c r="L217" s="7" t="s">
        <v>41</v>
      </c>
      <c r="M217" s="7" t="s">
        <v>1223</v>
      </c>
    </row>
    <row r="218" spans="1:13" x14ac:dyDescent="0.25">
      <c r="A218" s="7" t="s">
        <v>2081</v>
      </c>
      <c r="B218" s="4" t="s">
        <v>2080</v>
      </c>
      <c r="C218" s="4" t="s">
        <v>1254</v>
      </c>
      <c r="D218" s="7" t="s">
        <v>685</v>
      </c>
      <c r="E218" s="8" t="str">
        <f>IF((COUNTIF(Mapping.BSub_to_DMS.BSub!A:A,Ckt_to_SwCtr!D218))&lt;1,"NotFound",LOOKUP(Ckt_to_SwCtr!D218,Mapping.BSub_to_DMS.BSub!A:A,Mapping.BSub_to_DMS.BSub!C:C))</f>
        <v>PICO</v>
      </c>
      <c r="F218" s="8" t="s">
        <v>685</v>
      </c>
      <c r="G218" s="4">
        <v>2219974</v>
      </c>
      <c r="H218" s="4" t="s">
        <v>1478</v>
      </c>
      <c r="I218" s="4" t="s">
        <v>1339</v>
      </c>
      <c r="J218" s="4" t="str">
        <f>IF((COUNTIF(BSub_to_SwCtr!A:A,Ckt_to_SwCtr!F218))&lt;1,"NotFound",LOOKUP(Ckt_to_SwCtr!F218,BSub_to_SwCtr!A:A,BSub_to_SwCtr!B:B))</f>
        <v>HINSON</v>
      </c>
      <c r="K218" s="4" t="str">
        <f>IF((COUNTIF(BSub_to_SwCtr!A:A,Ckt_to_SwCtr!F218))&lt;1,"NotFound",LOOKUP(Ckt_to_SwCtr!F218,BSub_to_SwCtr!A:A,BSub_to_SwCtr!C:C))</f>
        <v>Lighthipe Switch Center</v>
      </c>
      <c r="L218" s="7" t="s">
        <v>127</v>
      </c>
      <c r="M218" s="7" t="s">
        <v>1215</v>
      </c>
    </row>
    <row r="219" spans="1:13" x14ac:dyDescent="0.25">
      <c r="A219" s="7" t="s">
        <v>2088</v>
      </c>
      <c r="B219" s="4" t="s">
        <v>2087</v>
      </c>
      <c r="C219" s="4" t="s">
        <v>1259</v>
      </c>
      <c r="D219" s="7" t="s">
        <v>265</v>
      </c>
      <c r="E219" s="8" t="str">
        <f>IF((COUNTIF(Mapping.BSub_to_DMS.BSub!A:A,Ckt_to_SwCtr!D219))&lt;1,"NotFound",LOOKUP(Ckt_to_SwCtr!D219,Mapping.BSub_to_DMS.BSub!A:A,Mapping.BSub_to_DMS.BSub!C:C))</f>
        <v>CULVER</v>
      </c>
      <c r="F219" s="8" t="s">
        <v>265</v>
      </c>
      <c r="G219" s="4">
        <v>2214532</v>
      </c>
      <c r="H219" s="4" t="s">
        <v>1709</v>
      </c>
      <c r="I219" s="4" t="s">
        <v>1309</v>
      </c>
      <c r="J219" s="4" t="str">
        <f>IF((COUNTIF(BSub_to_SwCtr!A:A,Ckt_to_SwCtr!F219))&lt;1,"NotFound",LOOKUP(Ckt_to_SwCtr!F219,BSub_to_SwCtr!A:A,BSub_to_SwCtr!B:B))</f>
        <v>LA CIENEGA</v>
      </c>
      <c r="K219" s="4" t="str">
        <f>IF((COUNTIF(BSub_to_SwCtr!A:A,Ckt_to_SwCtr!F219))&lt;1,"NotFound",LOOKUP(Ckt_to_SwCtr!F219,BSub_to_SwCtr!A:A,BSub_to_SwCtr!C:C))</f>
        <v>El Nido Switch Center</v>
      </c>
      <c r="L219" s="7" t="s">
        <v>1132</v>
      </c>
      <c r="M219" s="7" t="s">
        <v>1231</v>
      </c>
    </row>
    <row r="220" spans="1:13" x14ac:dyDescent="0.25">
      <c r="A220" s="7" t="s">
        <v>4140</v>
      </c>
      <c r="B220" s="4" t="s">
        <v>4139</v>
      </c>
      <c r="C220" s="4" t="s">
        <v>1254</v>
      </c>
      <c r="D220" s="7" t="s">
        <v>643</v>
      </c>
      <c r="E220" s="8" t="str">
        <f>IF((COUNTIF(Mapping.BSub_to_DMS.BSub!A:A,Ckt_to_SwCtr!D220))&lt;1,"NotFound",LOOKUP(Ckt_to_SwCtr!D220,Mapping.BSub_to_DMS.BSub!A:A,Mapping.BSub_to_DMS.BSub!C:C))</f>
        <v>ONEILL</v>
      </c>
      <c r="F220" s="8" t="s">
        <v>643</v>
      </c>
      <c r="G220" s="4">
        <v>2216200</v>
      </c>
      <c r="H220" s="4" t="s">
        <v>4141</v>
      </c>
      <c r="I220" s="4" t="s">
        <v>3420</v>
      </c>
      <c r="J220" s="4" t="str">
        <f>IF((COUNTIF(BSub_to_SwCtr!A:A,Ckt_to_SwCtr!F220))&lt;1,"NotFound",LOOKUP(Ckt_to_SwCtr!F220,BSub_to_SwCtr!A:A,BSub_to_SwCtr!B:B))</f>
        <v>VIEJO</v>
      </c>
      <c r="K220" s="4" t="str">
        <f>IF((COUNTIF(BSub_to_SwCtr!A:A,Ckt_to_SwCtr!F220))&lt;1,"NotFound",LOOKUP(Ckt_to_SwCtr!F220,BSub_to_SwCtr!A:A,BSub_to_SwCtr!C:C))</f>
        <v>Orange County Switch Ctr</v>
      </c>
      <c r="L220" s="7" t="s">
        <v>123</v>
      </c>
      <c r="M220" s="7" t="s">
        <v>1223</v>
      </c>
    </row>
    <row r="221" spans="1:13" x14ac:dyDescent="0.25">
      <c r="A221" s="7" t="s">
        <v>10664</v>
      </c>
      <c r="B221" s="4" t="s">
        <v>10663</v>
      </c>
      <c r="C221" s="4" t="s">
        <v>1254</v>
      </c>
      <c r="D221" s="7" t="s">
        <v>10</v>
      </c>
      <c r="E221" s="8" t="str">
        <f>IF((COUNTIF(Mapping.BSub_to_DMS.BSub!A:A,Ckt_to_SwCtr!D221))&lt;1,"NotFound",LOOKUP(Ckt_to_SwCtr!D221,Mapping.BSub_to_DMS.BSub!A:A,Mapping.BSub_to_DMS.BSub!C:C))</f>
        <v>ALDER</v>
      </c>
      <c r="F221" s="8" t="s">
        <v>10</v>
      </c>
      <c r="G221" s="4">
        <v>2213000</v>
      </c>
      <c r="H221" s="4" t="s">
        <v>5674</v>
      </c>
      <c r="I221" s="4" t="s">
        <v>3227</v>
      </c>
      <c r="J221" s="4" t="str">
        <f>IF((COUNTIF(BSub_to_SwCtr!A:A,Ckt_to_SwCtr!F221))&lt;1,"NotFound",LOOKUP(Ckt_to_SwCtr!F221,BSub_to_SwCtr!A:A,BSub_to_SwCtr!B:B))</f>
        <v>ETIWANDA</v>
      </c>
      <c r="K221" s="4" t="str">
        <f>IF((COUNTIF(BSub_to_SwCtr!A:A,Ckt_to_SwCtr!F221))&lt;1,"NotFound",LOOKUP(Ckt_to_SwCtr!F221,BSub_to_SwCtr!A:A,BSub_to_SwCtr!C:C))</f>
        <v>Vista Switch Center</v>
      </c>
      <c r="L221" s="7" t="s">
        <v>11</v>
      </c>
      <c r="M221" s="7" t="s">
        <v>1230</v>
      </c>
    </row>
    <row r="222" spans="1:13" x14ac:dyDescent="0.25">
      <c r="A222" s="7" t="s">
        <v>1536</v>
      </c>
      <c r="B222" s="4" t="s">
        <v>1535</v>
      </c>
      <c r="C222" s="4" t="s">
        <v>1254</v>
      </c>
      <c r="D222" s="7" t="s">
        <v>875</v>
      </c>
      <c r="E222" s="8" t="str">
        <f>IF((COUNTIF(Mapping.BSub_to_DMS.BSub!A:A,Ckt_to_SwCtr!D222))&lt;1,"NotFound",LOOKUP(Ckt_to_SwCtr!D222,Mapping.BSub_to_DMS.BSub!A:A,Mapping.BSub_to_DMS.BSub!C:C))</f>
        <v>TULARE</v>
      </c>
      <c r="F222" s="8" t="s">
        <v>875</v>
      </c>
      <c r="G222" s="4">
        <v>2212542</v>
      </c>
      <c r="H222" s="4" t="s">
        <v>1537</v>
      </c>
      <c r="I222" s="4" t="s">
        <v>1273</v>
      </c>
      <c r="J222" s="4" t="str">
        <f>IF((COUNTIF(BSub_to_SwCtr!A:A,Ckt_to_SwCtr!F222))&lt;1,"NotFound",LOOKUP(Ckt_to_SwCtr!F222,BSub_to_SwCtr!A:A,BSub_to_SwCtr!B:B))</f>
        <v>RECTOR</v>
      </c>
      <c r="K222" s="4" t="str">
        <f>IF((COUNTIF(BSub_to_SwCtr!A:A,Ckt_to_SwCtr!F222))&lt;1,"NotFound",LOOKUP(Ckt_to_SwCtr!F222,BSub_to_SwCtr!A:A,BSub_to_SwCtr!C:C))</f>
        <v>Rector Switch Center</v>
      </c>
      <c r="L222" s="7" t="s">
        <v>94</v>
      </c>
      <c r="M222" s="7" t="s">
        <v>1224</v>
      </c>
    </row>
    <row r="223" spans="1:13" x14ac:dyDescent="0.25">
      <c r="A223" s="7" t="s">
        <v>4167</v>
      </c>
      <c r="B223" s="4" t="s">
        <v>4166</v>
      </c>
      <c r="C223" s="4" t="s">
        <v>1254</v>
      </c>
      <c r="D223" s="7" t="s">
        <v>895</v>
      </c>
      <c r="E223" s="8" t="str">
        <f>IF((COUNTIF(Mapping.BSub_to_DMS.BSub!A:A,Ckt_to_SwCtr!D223))&lt;1,"NotFound",LOOKUP(Ckt_to_SwCtr!D223,Mapping.BSub_to_DMS.BSub!A:A,Mapping.BSub_to_DMS.BSub!C:C))</f>
        <v>VERA</v>
      </c>
      <c r="F223" s="8" t="s">
        <v>895</v>
      </c>
      <c r="G223" s="4">
        <v>2217782</v>
      </c>
      <c r="H223" s="4" t="s">
        <v>4168</v>
      </c>
      <c r="I223" s="4" t="s">
        <v>3411</v>
      </c>
      <c r="J223" s="4" t="str">
        <f>IF((COUNTIF(BSub_to_SwCtr!A:A,Ckt_to_SwCtr!F223))&lt;1,"NotFound",LOOKUP(Ckt_to_SwCtr!F223,BSub_to_SwCtr!A:A,BSub_to_SwCtr!B:B))</f>
        <v>ELLIS</v>
      </c>
      <c r="K223" s="4" t="str">
        <f>IF((COUNTIF(BSub_to_SwCtr!A:A,Ckt_to_SwCtr!F223))&lt;1,"NotFound",LOOKUP(Ckt_to_SwCtr!F223,BSub_to_SwCtr!A:A,BSub_to_SwCtr!C:C))</f>
        <v>Orange County Switch Ctr</v>
      </c>
      <c r="L223" s="7" t="s">
        <v>81</v>
      </c>
      <c r="M223" s="7" t="s">
        <v>1223</v>
      </c>
    </row>
    <row r="224" spans="1:13" x14ac:dyDescent="0.25">
      <c r="A224" s="7" t="s">
        <v>11246</v>
      </c>
      <c r="B224" s="4" t="s">
        <v>11245</v>
      </c>
      <c r="C224" s="4" t="s">
        <v>1307</v>
      </c>
      <c r="D224" s="7" t="s">
        <v>11247</v>
      </c>
      <c r="E224" s="8" t="str">
        <f>IF((COUNTIF(Mapping.BSub_to_DMS.BSub!A:A,Ckt_to_SwCtr!D224))&lt;1,"NotFound",LOOKUP(Ckt_to_SwCtr!D224,Mapping.BSub_to_DMS.BSub!A:A,Mapping.BSub_to_DMS.BSub!C:C))</f>
        <v>NotFound</v>
      </c>
      <c r="F224" s="8" t="s">
        <v>11433</v>
      </c>
      <c r="G224" s="4">
        <v>18427243</v>
      </c>
      <c r="H224" s="4" t="s">
        <v>11248</v>
      </c>
      <c r="I224" s="4" t="s">
        <v>3190</v>
      </c>
      <c r="J224" s="4" t="str">
        <f>IF((COUNTIF(BSub_to_SwCtr!A:A,Ckt_to_SwCtr!F224))&lt;1,"NotFound",LOOKUP(Ckt_to_SwCtr!F224,BSub_to_SwCtr!A:A,BSub_to_SwCtr!B:B))</f>
        <v>NotFound</v>
      </c>
      <c r="K224" s="4" t="str">
        <f>IF((COUNTIF(BSub_to_SwCtr!A:A,Ckt_to_SwCtr!F224))&lt;1,"NotFound",LOOKUP(Ckt_to_SwCtr!F224,BSub_to_SwCtr!A:A,BSub_to_SwCtr!C:C))</f>
        <v>NotFound</v>
      </c>
      <c r="L224" s="7" t="s">
        <v>11433</v>
      </c>
      <c r="M224" s="7" t="s">
        <v>11433</v>
      </c>
    </row>
    <row r="225" spans="1:13" x14ac:dyDescent="0.25">
      <c r="A225" s="7" t="s">
        <v>3898</v>
      </c>
      <c r="B225" s="4" t="s">
        <v>3897</v>
      </c>
      <c r="C225" s="4" t="s">
        <v>1254</v>
      </c>
      <c r="D225" s="7" t="s">
        <v>342</v>
      </c>
      <c r="E225" s="8" t="str">
        <f>IF((COUNTIF(Mapping.BSub_to_DMS.BSub!A:A,Ckt_to_SwCtr!D225))&lt;1,"NotFound",LOOKUP(Ckt_to_SwCtr!D225,Mapping.BSub_to_DMS.BSub!A:A,Mapping.BSub_to_DMS.BSub!C:C))</f>
        <v>FARRELL</v>
      </c>
      <c r="F225" s="8" t="s">
        <v>342</v>
      </c>
      <c r="G225" s="4">
        <v>2220394</v>
      </c>
      <c r="H225" s="4" t="s">
        <v>3460</v>
      </c>
      <c r="I225" s="4" t="s">
        <v>3215</v>
      </c>
      <c r="J225" s="4" t="str">
        <f>IF((COUNTIF(BSub_to_SwCtr!A:A,Ckt_to_SwCtr!F225))&lt;1,"NotFound",LOOKUP(Ckt_to_SwCtr!F225,BSub_to_SwCtr!A:A,BSub_to_SwCtr!B:B))</f>
        <v>DEVERS</v>
      </c>
      <c r="K225" s="4" t="str">
        <f>IF((COUNTIF(BSub_to_SwCtr!A:A,Ckt_to_SwCtr!F225))&lt;1,"NotFound",LOOKUP(Ckt_to_SwCtr!F225,BSub_to_SwCtr!A:A,BSub_to_SwCtr!C:C))</f>
        <v>Devers Switch Center</v>
      </c>
      <c r="L225" s="7" t="s">
        <v>31</v>
      </c>
      <c r="M225" s="7" t="s">
        <v>1225</v>
      </c>
    </row>
    <row r="226" spans="1:13" x14ac:dyDescent="0.25">
      <c r="A226" s="7" t="s">
        <v>1551</v>
      </c>
      <c r="B226" s="4" t="s">
        <v>1550</v>
      </c>
      <c r="C226" s="4" t="s">
        <v>1254</v>
      </c>
      <c r="D226" s="7" t="s">
        <v>797</v>
      </c>
      <c r="E226" s="8" t="str">
        <f>IF((COUNTIF(Mapping.BSub_to_DMS.BSub!A:A,Ckt_to_SwCtr!D226))&lt;1,"NotFound",LOOKUP(Ckt_to_SwCtr!D226,Mapping.BSub_to_DMS.BSub!A:A,Mapping.BSub_to_DMS.BSub!C:C))</f>
        <v>SKILAND</v>
      </c>
      <c r="F226" s="8" t="s">
        <v>797</v>
      </c>
      <c r="G226" s="4">
        <v>2273798</v>
      </c>
      <c r="H226" s="4" t="s">
        <v>1552</v>
      </c>
      <c r="I226" s="4" t="s">
        <v>1351</v>
      </c>
      <c r="J226" s="4" t="str">
        <f>IF((COUNTIF(BSub_to_SwCtr!A:A,Ckt_to_SwCtr!F226))&lt;1,"NotFound",LOOKUP(Ckt_to_SwCtr!F226,BSub_to_SwCtr!A:A,BSub_to_SwCtr!B:B))</f>
        <v>INYO SCE</v>
      </c>
      <c r="K226" s="4" t="str">
        <f>IF((COUNTIF(BSub_to_SwCtr!A:A,Ckt_to_SwCtr!F226))&lt;1,"NotFound",LOOKUP(Ckt_to_SwCtr!F226,BSub_to_SwCtr!A:A,BSub_to_SwCtr!C:C))</f>
        <v>Control Switch Center</v>
      </c>
      <c r="L226" s="7" t="s">
        <v>1131</v>
      </c>
      <c r="M226" s="7" t="s">
        <v>1235</v>
      </c>
    </row>
    <row r="227" spans="1:13" x14ac:dyDescent="0.25">
      <c r="A227" s="7" t="s">
        <v>10632</v>
      </c>
      <c r="B227" s="4" t="s">
        <v>10631</v>
      </c>
      <c r="C227" s="4" t="s">
        <v>1254</v>
      </c>
      <c r="D227" s="7" t="s">
        <v>5240</v>
      </c>
      <c r="E227" s="8" t="str">
        <f>IF((COUNTIF(Mapping.BSub_to_DMS.BSub!A:A,Ckt_to_SwCtr!D227))&lt;1,"NotFound",LOOKUP(Ckt_to_SwCtr!D227,Mapping.BSub_to_DMS.BSub!A:A,Mapping.BSub_to_DMS.BSub!C:C))</f>
        <v>YORBA_LINDA</v>
      </c>
      <c r="F227" s="8" t="s">
        <v>937</v>
      </c>
      <c r="G227" s="4">
        <v>2213376</v>
      </c>
      <c r="H227" s="4" t="s">
        <v>5241</v>
      </c>
      <c r="I227" s="4" t="s">
        <v>3392</v>
      </c>
      <c r="J227" s="4" t="str">
        <f>IF((COUNTIF(BSub_to_SwCtr!A:A,Ckt_to_SwCtr!F227))&lt;1,"NotFound",LOOKUP(Ckt_to_SwCtr!F227,BSub_to_SwCtr!A:A,BSub_to_SwCtr!B:B))</f>
        <v>VILLA PARK</v>
      </c>
      <c r="K227" s="4" t="str">
        <f>IF((COUNTIF(BSub_to_SwCtr!A:A,Ckt_to_SwCtr!F227))&lt;1,"NotFound",LOOKUP(Ckt_to_SwCtr!F227,BSub_to_SwCtr!A:A,BSub_to_SwCtr!C:C))</f>
        <v>Orange County Switch Ctr</v>
      </c>
      <c r="L227" s="7" t="s">
        <v>1145</v>
      </c>
      <c r="M227" s="7" t="s">
        <v>1223</v>
      </c>
    </row>
    <row r="228" spans="1:13" x14ac:dyDescent="0.25">
      <c r="A228" s="7" t="s">
        <v>11355</v>
      </c>
      <c r="B228" s="4" t="s">
        <v>11354</v>
      </c>
      <c r="C228" s="4" t="s">
        <v>1254</v>
      </c>
      <c r="D228" s="7" t="s">
        <v>9533</v>
      </c>
      <c r="E228" s="8" t="str">
        <f>IF((COUNTIF(Mapping.BSub_to_DMS.BSub!A:A,Ckt_to_SwCtr!D228))&lt;1,"NotFound",LOOKUP(Ckt_to_SwCtr!D228,Mapping.BSub_to_DMS.BSub!A:A,Mapping.BSub_to_DMS.BSub!C:C))</f>
        <v>PEBBLY_BEACH</v>
      </c>
      <c r="F228" s="8" t="s">
        <v>672</v>
      </c>
      <c r="G228" s="4">
        <v>2273810</v>
      </c>
      <c r="H228" s="4" t="s">
        <v>9534</v>
      </c>
      <c r="I228" s="4" t="s">
        <v>9535</v>
      </c>
      <c r="J228" s="4" t="str">
        <f>IF((COUNTIF(BSub_to_SwCtr!A:A,Ckt_to_SwCtr!F228))&lt;1,"NotFound",LOOKUP(Ckt_to_SwCtr!F228,BSub_to_SwCtr!A:A,BSub_to_SwCtr!B:B))</f>
        <v>CATALINA</v>
      </c>
      <c r="K228" s="4" t="str">
        <f>IF((COUNTIF(BSub_to_SwCtr!A:A,Ckt_to_SwCtr!F228))&lt;1,"NotFound",LOOKUP(Ckt_to_SwCtr!F228,BSub_to_SwCtr!A:A,BSub_to_SwCtr!C:C))</f>
        <v>Lighthipe Switch Center</v>
      </c>
      <c r="L228" s="7" t="s">
        <v>673</v>
      </c>
      <c r="M228" s="7" t="s">
        <v>1215</v>
      </c>
    </row>
    <row r="229" spans="1:13" x14ac:dyDescent="0.25">
      <c r="A229" s="7" t="s">
        <v>10542</v>
      </c>
      <c r="B229" s="4" t="s">
        <v>10541</v>
      </c>
      <c r="C229" s="4" t="s">
        <v>1254</v>
      </c>
      <c r="D229" s="7" t="s">
        <v>782</v>
      </c>
      <c r="E229" s="8" t="str">
        <f>IF((COUNTIF(Mapping.BSub_to_DMS.BSub!A:A,Ckt_to_SwCtr!D229))&lt;1,"NotFound",LOOKUP(Ckt_to_SwCtr!D229,Mapping.BSub_to_DMS.BSub!A:A,Mapping.BSub_to_DMS.BSub!C:C))</f>
        <v>SHANDIN</v>
      </c>
      <c r="F229" s="8" t="s">
        <v>782</v>
      </c>
      <c r="G229" s="4">
        <v>2213632</v>
      </c>
      <c r="H229" s="4" t="s">
        <v>3907</v>
      </c>
      <c r="I229" s="4" t="s">
        <v>1745</v>
      </c>
      <c r="J229" s="4" t="str">
        <f>IF((COUNTIF(BSub_to_SwCtr!A:A,Ckt_to_SwCtr!F229))&lt;1,"NotFound",LOOKUP(Ckt_to_SwCtr!F229,BSub_to_SwCtr!A:A,BSub_to_SwCtr!B:B))</f>
        <v>VISTA</v>
      </c>
      <c r="K229" s="4" t="str">
        <f>IF((COUNTIF(BSub_to_SwCtr!A:A,Ckt_to_SwCtr!F229))&lt;1,"NotFound",LOOKUP(Ckt_to_SwCtr!F229,BSub_to_SwCtr!A:A,BSub_to_SwCtr!C:C))</f>
        <v>Vista Switch Center</v>
      </c>
      <c r="L229" s="7" t="s">
        <v>19</v>
      </c>
      <c r="M229" s="7" t="s">
        <v>1230</v>
      </c>
    </row>
    <row r="230" spans="1:13" x14ac:dyDescent="0.25">
      <c r="A230" s="7" t="s">
        <v>4198</v>
      </c>
      <c r="B230" s="4" t="s">
        <v>4197</v>
      </c>
      <c r="C230" s="4" t="s">
        <v>1254</v>
      </c>
      <c r="D230" s="7" t="s">
        <v>153</v>
      </c>
      <c r="E230" s="8" t="str">
        <f>IF((COUNTIF(Mapping.BSub_to_DMS.BSub!A:A,Ckt_to_SwCtr!D230))&lt;1,"NotFound",LOOKUP(Ckt_to_SwCtr!D230,Mapping.BSub_to_DMS.BSub!A:A,Mapping.BSub_to_DMS.BSub!C:C))</f>
        <v>CABRILLO</v>
      </c>
      <c r="F230" s="8" t="s">
        <v>153</v>
      </c>
      <c r="G230" s="4">
        <v>2220290</v>
      </c>
      <c r="H230" s="4" t="s">
        <v>3607</v>
      </c>
      <c r="I230" s="4" t="s">
        <v>3420</v>
      </c>
      <c r="J230" s="4" t="str">
        <f>IF((COUNTIF(BSub_to_SwCtr!A:A,Ckt_to_SwCtr!F230))&lt;1,"NotFound",LOOKUP(Ckt_to_SwCtr!F230,BSub_to_SwCtr!A:A,BSub_to_SwCtr!B:B))</f>
        <v>JOHANNA</v>
      </c>
      <c r="K230" s="4" t="str">
        <f>IF((COUNTIF(BSub_to_SwCtr!A:A,Ckt_to_SwCtr!F230))&lt;1,"NotFound",LOOKUP(Ckt_to_SwCtr!F230,BSub_to_SwCtr!A:A,BSub_to_SwCtr!C:C))</f>
        <v>Orange County Switch Ctr</v>
      </c>
      <c r="L230" s="7" t="s">
        <v>139</v>
      </c>
      <c r="M230" s="7" t="s">
        <v>1223</v>
      </c>
    </row>
    <row r="231" spans="1:13" x14ac:dyDescent="0.25">
      <c r="A231" s="7" t="s">
        <v>10630</v>
      </c>
      <c r="B231" s="4" t="s">
        <v>10629</v>
      </c>
      <c r="C231" s="4" t="s">
        <v>1254</v>
      </c>
      <c r="D231" s="7" t="s">
        <v>820</v>
      </c>
      <c r="E231" s="8" t="str">
        <f>IF((COUNTIF(Mapping.BSub_to_DMS.BSub!A:A,Ckt_to_SwCtr!D231))&lt;1,"NotFound",LOOKUP(Ckt_to_SwCtr!D231,Mapping.BSub_to_DMS.BSub!A:A,Mapping.BSub_to_DMS.BSub!C:C))</f>
        <v>STETSON</v>
      </c>
      <c r="F231" s="8" t="s">
        <v>820</v>
      </c>
      <c r="G231" s="4">
        <v>2218248</v>
      </c>
      <c r="H231" s="4" t="s">
        <v>4212</v>
      </c>
      <c r="I231" s="4" t="s">
        <v>3340</v>
      </c>
      <c r="J231" s="4" t="str">
        <f>IF((COUNTIF(BSub_to_SwCtr!A:A,Ckt_to_SwCtr!F231))&lt;1,"NotFound",LOOKUP(Ckt_to_SwCtr!F231,BSub_to_SwCtr!A:A,BSub_to_SwCtr!B:B))</f>
        <v>VALLEY</v>
      </c>
      <c r="K231" s="4" t="str">
        <f>IF((COUNTIF(BSub_to_SwCtr!A:A,Ckt_to_SwCtr!F231))&lt;1,"NotFound",LOOKUP(Ckt_to_SwCtr!F231,BSub_to_SwCtr!A:A,BSub_to_SwCtr!C:C))</f>
        <v>Valley Switch Center</v>
      </c>
      <c r="L231" s="7" t="s">
        <v>13</v>
      </c>
      <c r="M231" s="7" t="s">
        <v>1237</v>
      </c>
    </row>
    <row r="232" spans="1:13" x14ac:dyDescent="0.25">
      <c r="A232" s="7" t="s">
        <v>10230</v>
      </c>
      <c r="B232" s="4" t="s">
        <v>10229</v>
      </c>
      <c r="C232" s="4" t="s">
        <v>1254</v>
      </c>
      <c r="D232" s="7" t="s">
        <v>4070</v>
      </c>
      <c r="E232" s="8" t="str">
        <f>IF((COUNTIF(Mapping.BSub_to_DMS.BSub!A:A,Ckt_to_SwCtr!D232))&lt;1,"NotFound",LOOKUP(Ckt_to_SwCtr!D232,Mapping.BSub_to_DMS.BSub!A:A,Mapping.BSub_to_DMS.BSub!C:C))</f>
        <v>SAN_DIMAS</v>
      </c>
      <c r="F232" s="8" t="s">
        <v>762</v>
      </c>
      <c r="G232" s="4">
        <v>2212932</v>
      </c>
      <c r="H232" s="4" t="s">
        <v>4071</v>
      </c>
      <c r="I232" s="4" t="s">
        <v>3162</v>
      </c>
      <c r="J232" s="4" t="str">
        <f>IF((COUNTIF(BSub_to_SwCtr!A:A,Ckt_to_SwCtr!F232))&lt;1,"NotFound",LOOKUP(Ckt_to_SwCtr!F232,BSub_to_SwCtr!A:A,BSub_to_SwCtr!B:B))</f>
        <v>PADUA</v>
      </c>
      <c r="K232" s="4" t="str">
        <f>IF((COUNTIF(BSub_to_SwCtr!A:A,Ckt_to_SwCtr!F232))&lt;1,"NotFound",LOOKUP(Ckt_to_SwCtr!F232,BSub_to_SwCtr!A:A,BSub_to_SwCtr!C:C))</f>
        <v>Mira Loma Switch Center</v>
      </c>
      <c r="L232" s="7" t="s">
        <v>171</v>
      </c>
      <c r="M232" s="7" t="s">
        <v>1227</v>
      </c>
    </row>
    <row r="233" spans="1:13" x14ac:dyDescent="0.25">
      <c r="A233" s="7" t="s">
        <v>10599</v>
      </c>
      <c r="B233" s="4" t="s">
        <v>10598</v>
      </c>
      <c r="C233" s="4" t="s">
        <v>1254</v>
      </c>
      <c r="D233" s="7" t="s">
        <v>56</v>
      </c>
      <c r="E233" s="8" t="str">
        <f>IF((COUNTIF(Mapping.BSub_to_DMS.BSub!A:A,Ckt_to_SwCtr!D233))&lt;1,"NotFound",LOOKUP(Ckt_to_SwCtr!D233,Mapping.BSub_to_DMS.BSub!A:A,Mapping.BSub_to_DMS.BSub!C:C))</f>
        <v>AVENTURA P.T.</v>
      </c>
      <c r="F233" s="8" t="s">
        <v>56</v>
      </c>
      <c r="G233" s="4">
        <v>2122443</v>
      </c>
      <c r="H233" s="4" t="s">
        <v>10600</v>
      </c>
      <c r="I233" s="4" t="s">
        <v>3215</v>
      </c>
      <c r="J233" s="4" t="str">
        <f>IF((COUNTIF(BSub_to_SwCtr!A:A,Ckt_to_SwCtr!F233))&lt;1,"NotFound",LOOKUP(Ckt_to_SwCtr!F233,BSub_to_SwCtr!A:A,BSub_to_SwCtr!B:B))</f>
        <v>DEVERS</v>
      </c>
      <c r="K233" s="4" t="str">
        <f>IF((COUNTIF(BSub_to_SwCtr!A:A,Ckt_to_SwCtr!F233))&lt;1,"NotFound",LOOKUP(Ckt_to_SwCtr!F233,BSub_to_SwCtr!A:A,BSub_to_SwCtr!C:C))</f>
        <v>Devers Switch Center</v>
      </c>
      <c r="L233" s="7" t="s">
        <v>31</v>
      </c>
      <c r="M233" s="7" t="s">
        <v>1225</v>
      </c>
    </row>
    <row r="234" spans="1:13" x14ac:dyDescent="0.25">
      <c r="A234" s="7" t="s">
        <v>3882</v>
      </c>
      <c r="B234" s="4" t="s">
        <v>3881</v>
      </c>
      <c r="C234" s="4" t="s">
        <v>1254</v>
      </c>
      <c r="D234" s="7" t="s">
        <v>603</v>
      </c>
      <c r="E234" s="8" t="str">
        <f>IF((COUNTIF(Mapping.BSub_to_DMS.BSub!A:A,Ckt_to_SwCtr!D234))&lt;1,"NotFound",LOOKUP(Ckt_to_SwCtr!D234,Mapping.BSub_to_DMS.BSub!A:A,Mapping.BSub_to_DMS.BSub!C:C))</f>
        <v>NAROD</v>
      </c>
      <c r="F234" s="8" t="s">
        <v>603</v>
      </c>
      <c r="G234" s="4">
        <v>2212960</v>
      </c>
      <c r="H234" s="4" t="s">
        <v>3388</v>
      </c>
      <c r="I234" s="4" t="s">
        <v>1256</v>
      </c>
      <c r="J234" s="4" t="str">
        <f>IF((COUNTIF(BSub_to_SwCtr!A:A,Ckt_to_SwCtr!F234))&lt;1,"NotFound",LOOKUP(Ckt_to_SwCtr!F234,BSub_to_SwCtr!A:A,BSub_to_SwCtr!B:B))</f>
        <v>CHINO</v>
      </c>
      <c r="K234" s="4" t="str">
        <f>IF((COUNTIF(BSub_to_SwCtr!A:A,Ckt_to_SwCtr!F234))&lt;1,"NotFound",LOOKUP(Ckt_to_SwCtr!F234,BSub_to_SwCtr!A:A,BSub_to_SwCtr!C:C))</f>
        <v>Mira Loma Switch Center</v>
      </c>
      <c r="L234" s="7" t="s">
        <v>216</v>
      </c>
      <c r="M234" s="7" t="s">
        <v>1227</v>
      </c>
    </row>
    <row r="235" spans="1:13" x14ac:dyDescent="0.25">
      <c r="A235" s="7" t="s">
        <v>4211</v>
      </c>
      <c r="B235" s="4" t="s">
        <v>4210</v>
      </c>
      <c r="C235" s="4" t="s">
        <v>1254</v>
      </c>
      <c r="D235" s="7" t="s">
        <v>820</v>
      </c>
      <c r="E235" s="8" t="str">
        <f>IF((COUNTIF(Mapping.BSub_to_DMS.BSub!A:A,Ckt_to_SwCtr!D235))&lt;1,"NotFound",LOOKUP(Ckt_to_SwCtr!D235,Mapping.BSub_to_DMS.BSub!A:A,Mapping.BSub_to_DMS.BSub!C:C))</f>
        <v>STETSON</v>
      </c>
      <c r="F235" s="8" t="s">
        <v>820</v>
      </c>
      <c r="G235" s="4">
        <v>2218248</v>
      </c>
      <c r="H235" s="4" t="s">
        <v>4212</v>
      </c>
      <c r="I235" s="4" t="s">
        <v>3340</v>
      </c>
      <c r="J235" s="4" t="str">
        <f>IF((COUNTIF(BSub_to_SwCtr!A:A,Ckt_to_SwCtr!F235))&lt;1,"NotFound",LOOKUP(Ckt_to_SwCtr!F235,BSub_to_SwCtr!A:A,BSub_to_SwCtr!B:B))</f>
        <v>VALLEY</v>
      </c>
      <c r="K235" s="4" t="str">
        <f>IF((COUNTIF(BSub_to_SwCtr!A:A,Ckt_to_SwCtr!F235))&lt;1,"NotFound",LOOKUP(Ckt_to_SwCtr!F235,BSub_to_SwCtr!A:A,BSub_to_SwCtr!C:C))</f>
        <v>Valley Switch Center</v>
      </c>
      <c r="L235" s="7" t="s">
        <v>13</v>
      </c>
      <c r="M235" s="7" t="s">
        <v>1237</v>
      </c>
    </row>
    <row r="236" spans="1:13" x14ac:dyDescent="0.25">
      <c r="A236" s="7" t="s">
        <v>1560</v>
      </c>
      <c r="B236" s="4" t="s">
        <v>1559</v>
      </c>
      <c r="C236" s="4" t="s">
        <v>1307</v>
      </c>
      <c r="D236" s="7" t="s">
        <v>57</v>
      </c>
      <c r="E236" s="8" t="str">
        <f>IF((COUNTIF(Mapping.BSub_to_DMS.BSub!A:A,Ckt_to_SwCtr!D236))&lt;1,"NotFound",LOOKUP(Ckt_to_SwCtr!D236,Mapping.BSub_to_DMS.BSub!A:A,Mapping.BSub_to_DMS.BSub!C:C))</f>
        <v>AVOCADO P.T.</v>
      </c>
      <c r="F236" s="8" t="s">
        <v>57</v>
      </c>
      <c r="G236" s="4">
        <v>2121541</v>
      </c>
      <c r="H236" s="4" t="s">
        <v>1561</v>
      </c>
      <c r="I236" s="4" t="s">
        <v>1378</v>
      </c>
      <c r="J236" s="4" t="str">
        <f>IF((COUNTIF(BSub_to_SwCtr!A:A,Ckt_to_SwCtr!F236))&lt;1,"NotFound",LOOKUP(Ckt_to_SwCtr!F236,BSub_to_SwCtr!A:A,BSub_to_SwCtr!B:B))</f>
        <v>SANTA CLARA</v>
      </c>
      <c r="K236" s="4" t="str">
        <f>IF((COUNTIF(BSub_to_SwCtr!A:A,Ckt_to_SwCtr!F236))&lt;1,"NotFound",LOOKUP(Ckt_to_SwCtr!F236,BSub_to_SwCtr!A:A,BSub_to_SwCtr!C:C))</f>
        <v>Ventura Switch Center</v>
      </c>
      <c r="L236" s="7" t="s">
        <v>1143</v>
      </c>
      <c r="M236" s="7" t="s">
        <v>1233</v>
      </c>
    </row>
    <row r="237" spans="1:13" x14ac:dyDescent="0.25">
      <c r="A237" s="7" t="s">
        <v>2107</v>
      </c>
      <c r="B237" s="4" t="s">
        <v>2106</v>
      </c>
      <c r="C237" s="4" t="s">
        <v>1307</v>
      </c>
      <c r="D237" s="7" t="s">
        <v>297</v>
      </c>
      <c r="E237" s="8" t="str">
        <f>IF((COUNTIF(Mapping.BSub_to_DMS.BSub!A:A,Ckt_to_SwCtr!D237))&lt;1,"NotFound",LOOKUP(Ckt_to_SwCtr!D237,Mapping.BSub_to_DMS.BSub!A:A,Mapping.BSub_to_DMS.BSub!C:C))</f>
        <v>DOWNEY</v>
      </c>
      <c r="F237" s="8" t="s">
        <v>297</v>
      </c>
      <c r="G237" s="4">
        <v>2215520</v>
      </c>
      <c r="H237" s="4" t="s">
        <v>2108</v>
      </c>
      <c r="I237" s="4" t="s">
        <v>1482</v>
      </c>
      <c r="J237" s="4" t="str">
        <f>IF((COUNTIF(BSub_to_SwCtr!A:A,Ckt_to_SwCtr!F237))&lt;1,"NotFound",LOOKUP(Ckt_to_SwCtr!F237,BSub_to_SwCtr!A:A,BSub_to_SwCtr!B:B))</f>
        <v>CENTER</v>
      </c>
      <c r="K237" s="4" t="str">
        <f>IF((COUNTIF(BSub_to_SwCtr!A:A,Ckt_to_SwCtr!F237))&lt;1,"NotFound",LOOKUP(Ckt_to_SwCtr!F237,BSub_to_SwCtr!A:A,BSub_to_SwCtr!C:C))</f>
        <v>Lighthipe Switch Center</v>
      </c>
      <c r="L237" s="7" t="s">
        <v>204</v>
      </c>
      <c r="M237" s="7" t="s">
        <v>1215</v>
      </c>
    </row>
    <row r="238" spans="1:13" x14ac:dyDescent="0.25">
      <c r="A238" s="7" t="s">
        <v>2116</v>
      </c>
      <c r="B238" s="4" t="s">
        <v>2115</v>
      </c>
      <c r="C238" s="4" t="s">
        <v>1254</v>
      </c>
      <c r="D238" s="7" t="s">
        <v>2117</v>
      </c>
      <c r="E238" s="8" t="str">
        <f>IF((COUNTIF(Mapping.BSub_to_DMS.BSub!A:A,Ckt_to_SwCtr!D238))&lt;1,"NotFound",LOOKUP(Ckt_to_SwCtr!D238,Mapping.BSub_to_DMS.BSub!A:A,Mapping.BSub_to_DMS.BSub!C:C))</f>
        <v>LA_MIRADA</v>
      </c>
      <c r="F238" s="8" t="s">
        <v>506</v>
      </c>
      <c r="G238" s="4">
        <v>2220206</v>
      </c>
      <c r="H238" s="4" t="s">
        <v>2118</v>
      </c>
      <c r="I238" s="4" t="s">
        <v>1482</v>
      </c>
      <c r="J238" s="4" t="str">
        <f>IF((COUNTIF(BSub_to_SwCtr!A:A,Ckt_to_SwCtr!F238))&lt;1,"NotFound",LOOKUP(Ckt_to_SwCtr!F238,BSub_to_SwCtr!A:A,BSub_to_SwCtr!B:B))</f>
        <v>DEL AMO</v>
      </c>
      <c r="K238" s="4" t="str">
        <f>IF((COUNTIF(BSub_to_SwCtr!A:A,Ckt_to_SwCtr!F238))&lt;1,"NotFound",LOOKUP(Ckt_to_SwCtr!F238,BSub_to_SwCtr!A:A,BSub_to_SwCtr!C:C))</f>
        <v>Lighthipe Switch Center</v>
      </c>
      <c r="L238" s="7" t="s">
        <v>1127</v>
      </c>
      <c r="M238" s="7" t="s">
        <v>1215</v>
      </c>
    </row>
    <row r="239" spans="1:13" x14ac:dyDescent="0.25">
      <c r="A239" s="7" t="s">
        <v>1563</v>
      </c>
      <c r="B239" s="4" t="s">
        <v>1562</v>
      </c>
      <c r="C239" s="4" t="s">
        <v>1394</v>
      </c>
      <c r="D239" s="7" t="s">
        <v>59</v>
      </c>
      <c r="E239" s="8" t="str">
        <f>IF((COUNTIF(Mapping.BSub_to_DMS.BSub!A:A,Ckt_to_SwCtr!D239))&lt;1,"NotFound",LOOKUP(Ckt_to_SwCtr!D239,Mapping.BSub_to_DMS.BSub!A:A,Mapping.BSub_to_DMS.BSub!C:C))</f>
        <v>AYERSMAN P.T.</v>
      </c>
      <c r="F239" s="8" t="s">
        <v>59</v>
      </c>
      <c r="G239" s="4">
        <v>2121560</v>
      </c>
      <c r="H239" s="4" t="s">
        <v>1564</v>
      </c>
      <c r="I239" s="4" t="s">
        <v>1267</v>
      </c>
      <c r="J239" s="4" t="str">
        <f>IF((COUNTIF(BSub_to_SwCtr!A:A,Ckt_to_SwCtr!F239))&lt;1,"NotFound",LOOKUP(Ckt_to_SwCtr!F239,BSub_to_SwCtr!A:A,BSub_to_SwCtr!B:B))</f>
        <v>GOLETA</v>
      </c>
      <c r="K239" s="4" t="str">
        <f>IF((COUNTIF(BSub_to_SwCtr!A:A,Ckt_to_SwCtr!F239))&lt;1,"NotFound",LOOKUP(Ckt_to_SwCtr!F239,BSub_to_SwCtr!A:A,BSub_to_SwCtr!C:C))</f>
        <v>Ventura Switch Center</v>
      </c>
      <c r="L239" s="7" t="s">
        <v>51</v>
      </c>
      <c r="M239" s="7" t="s">
        <v>1233</v>
      </c>
    </row>
    <row r="240" spans="1:13" x14ac:dyDescent="0.25">
      <c r="A240" s="7" t="s">
        <v>2120</v>
      </c>
      <c r="B240" s="4" t="s">
        <v>2119</v>
      </c>
      <c r="C240" s="4" t="s">
        <v>1307</v>
      </c>
      <c r="D240" s="7" t="s">
        <v>1357</v>
      </c>
      <c r="E240" s="8" t="str">
        <f>IF((COUNTIF(Mapping.BSub_to_DMS.BSub!A:A,Ckt_to_SwCtr!D240))&lt;1,"NotFound",LOOKUP(Ckt_to_SwCtr!D240,Mapping.BSub_to_DMS.BSub!A:A,Mapping.BSub_to_DMS.BSub!C:C))</f>
        <v>ROLLING_HILLS</v>
      </c>
      <c r="F240" s="8" t="s">
        <v>742</v>
      </c>
      <c r="G240" s="4">
        <v>2219336</v>
      </c>
      <c r="H240" s="4" t="s">
        <v>1358</v>
      </c>
      <c r="I240" s="4" t="s">
        <v>1328</v>
      </c>
      <c r="J240" s="4" t="str">
        <f>IF((COUNTIF(BSub_to_SwCtr!A:A,Ckt_to_SwCtr!F240))&lt;1,"NotFound",LOOKUP(Ckt_to_SwCtr!F240,BSub_to_SwCtr!A:A,BSub_to_SwCtr!B:B))</f>
        <v>LA FRESA</v>
      </c>
      <c r="K240" s="4" t="str">
        <f>IF((COUNTIF(BSub_to_SwCtr!A:A,Ckt_to_SwCtr!F240))&lt;1,"NotFound",LOOKUP(Ckt_to_SwCtr!F240,BSub_to_SwCtr!A:A,BSub_to_SwCtr!C:C))</f>
        <v>El Nido Switch Center</v>
      </c>
      <c r="L240" s="7" t="s">
        <v>1133</v>
      </c>
      <c r="M240" s="7" t="s">
        <v>1231</v>
      </c>
    </row>
    <row r="241" spans="1:13" x14ac:dyDescent="0.25">
      <c r="A241" s="7" t="s">
        <v>3912</v>
      </c>
      <c r="B241" s="4" t="s">
        <v>3911</v>
      </c>
      <c r="C241" s="4" t="s">
        <v>1254</v>
      </c>
      <c r="D241" s="7" t="s">
        <v>706</v>
      </c>
      <c r="E241" s="8" t="str">
        <f>IF((COUNTIF(Mapping.BSub_to_DMS.BSub!A:A,Ckt_to_SwCtr!D241))&lt;1,"NotFound",LOOKUP(Ckt_to_SwCtr!D241,Mapping.BSub_to_DMS.BSub!A:A,Mapping.BSub_to_DMS.BSub!C:C))</f>
        <v>PUENTE</v>
      </c>
      <c r="F241" s="8" t="s">
        <v>706</v>
      </c>
      <c r="G241" s="4">
        <v>2219180</v>
      </c>
      <c r="H241" s="4" t="s">
        <v>3913</v>
      </c>
      <c r="I241" s="4" t="s">
        <v>3162</v>
      </c>
      <c r="J241" s="4" t="str">
        <f>IF((COUNTIF(BSub_to_SwCtr!A:A,Ckt_to_SwCtr!F241))&lt;1,"NotFound",LOOKUP(Ckt_to_SwCtr!F241,BSub_to_SwCtr!A:A,BSub_to_SwCtr!B:B))</f>
        <v>WALNUT</v>
      </c>
      <c r="K241" s="4" t="str">
        <f>IF((COUNTIF(BSub_to_SwCtr!A:A,Ckt_to_SwCtr!F241))&lt;1,"NotFound",LOOKUP(Ckt_to_SwCtr!F241,BSub_to_SwCtr!A:A,BSub_to_SwCtr!C:C))</f>
        <v>Mira Loma Switch Center</v>
      </c>
      <c r="L241" s="7" t="s">
        <v>77</v>
      </c>
      <c r="M241" s="7" t="s">
        <v>1227</v>
      </c>
    </row>
    <row r="242" spans="1:13" x14ac:dyDescent="0.25">
      <c r="A242" s="7" t="s">
        <v>3917</v>
      </c>
      <c r="B242" s="4" t="s">
        <v>3916</v>
      </c>
      <c r="C242" s="4" t="s">
        <v>1254</v>
      </c>
      <c r="D242" s="7" t="s">
        <v>3213</v>
      </c>
      <c r="E242" s="8" t="str">
        <f>IF((COUNTIF(Mapping.BSub_to_DMS.BSub!A:A,Ckt_to_SwCtr!D242))&lt;1,"NotFound",LOOKUP(Ckt_to_SwCtr!D242,Mapping.BSub_to_DMS.BSub!A:A,Mapping.BSub_to_DMS.BSub!C:C))</f>
        <v>INDIAN_WELLS</v>
      </c>
      <c r="F242" s="8" t="s">
        <v>444</v>
      </c>
      <c r="G242" s="4">
        <v>2218478</v>
      </c>
      <c r="H242" s="4" t="s">
        <v>3214</v>
      </c>
      <c r="I242" s="4" t="s">
        <v>3215</v>
      </c>
      <c r="J242" s="4" t="str">
        <f>IF((COUNTIF(BSub_to_SwCtr!A:A,Ckt_to_SwCtr!F242))&lt;1,"NotFound",LOOKUP(Ckt_to_SwCtr!F242,BSub_to_SwCtr!A:A,BSub_to_SwCtr!B:B))</f>
        <v>DEVERS</v>
      </c>
      <c r="K242" s="4" t="str">
        <f>IF((COUNTIF(BSub_to_SwCtr!A:A,Ckt_to_SwCtr!F242))&lt;1,"NotFound",LOOKUP(Ckt_to_SwCtr!F242,BSub_to_SwCtr!A:A,BSub_to_SwCtr!C:C))</f>
        <v>Devers Switch Center</v>
      </c>
      <c r="L242" s="7" t="s">
        <v>31</v>
      </c>
      <c r="M242" s="7" t="s">
        <v>1225</v>
      </c>
    </row>
    <row r="243" spans="1:13" x14ac:dyDescent="0.25">
      <c r="A243" s="7" t="s">
        <v>2128</v>
      </c>
      <c r="B243" s="4" t="s">
        <v>2127</v>
      </c>
      <c r="C243" s="4" t="s">
        <v>1307</v>
      </c>
      <c r="D243" s="7" t="s">
        <v>869</v>
      </c>
      <c r="E243" s="8" t="str">
        <f>IF((COUNTIF(Mapping.BSub_to_DMS.BSub!A:A,Ckt_to_SwCtr!D243))&lt;1,"NotFound",LOOKUP(Ckt_to_SwCtr!D243,Mapping.BSub_to_DMS.BSub!A:A,Mapping.BSub_to_DMS.BSub!C:C))</f>
        <v>TOPAZ</v>
      </c>
      <c r="F243" s="8" t="s">
        <v>869</v>
      </c>
      <c r="G243" s="4">
        <v>2219370</v>
      </c>
      <c r="H243" s="4" t="s">
        <v>2129</v>
      </c>
      <c r="I243" s="4" t="s">
        <v>1328</v>
      </c>
      <c r="J243" s="4" t="str">
        <f>IF((COUNTIF(BSub_to_SwCtr!A:A,Ckt_to_SwCtr!F243))&lt;1,"NotFound",LOOKUP(Ckt_to_SwCtr!F243,BSub_to_SwCtr!A:A,BSub_to_SwCtr!B:B))</f>
        <v>LA FRESA</v>
      </c>
      <c r="K243" s="4" t="str">
        <f>IF((COUNTIF(BSub_to_SwCtr!A:A,Ckt_to_SwCtr!F243))&lt;1,"NotFound",LOOKUP(Ckt_to_SwCtr!F243,BSub_to_SwCtr!A:A,BSub_to_SwCtr!C:C))</f>
        <v>El Nido Switch Center</v>
      </c>
      <c r="L243" s="7" t="s">
        <v>1133</v>
      </c>
      <c r="M243" s="7" t="s">
        <v>1231</v>
      </c>
    </row>
    <row r="244" spans="1:13" x14ac:dyDescent="0.25">
      <c r="A244" s="7" t="s">
        <v>2136</v>
      </c>
      <c r="B244" s="4" t="s">
        <v>2135</v>
      </c>
      <c r="C244" s="4" t="s">
        <v>1254</v>
      </c>
      <c r="D244" s="7" t="s">
        <v>571</v>
      </c>
      <c r="E244" s="8" t="str">
        <f>IF((COUNTIF(Mapping.BSub_to_DMS.BSub!A:A,Ckt_to_SwCtr!D244))&lt;1,"NotFound",LOOKUP(Ckt_to_SwCtr!D244,Mapping.BSub_to_DMS.BSub!A:A,Mapping.BSub_to_DMS.BSub!C:C))</f>
        <v>MOBILOIL</v>
      </c>
      <c r="F244" s="8" t="s">
        <v>571</v>
      </c>
      <c r="G244" s="4">
        <v>2212312</v>
      </c>
      <c r="H244" s="4" t="s">
        <v>1391</v>
      </c>
      <c r="I244" s="4" t="s">
        <v>1328</v>
      </c>
      <c r="J244" s="4" t="str">
        <f>IF((COUNTIF(BSub_to_SwCtr!A:A,Ckt_to_SwCtr!F244))&lt;1,"NotFound",LOOKUP(Ckt_to_SwCtr!F244,BSub_to_SwCtr!A:A,BSub_to_SwCtr!B:B))</f>
        <v>LA FRESA</v>
      </c>
      <c r="K244" s="4" t="str">
        <f>IF((COUNTIF(BSub_to_SwCtr!A:A,Ckt_to_SwCtr!F244))&lt;1,"NotFound",LOOKUP(Ckt_to_SwCtr!F244,BSub_to_SwCtr!A:A,BSub_to_SwCtr!C:C))</f>
        <v>El Nido Switch Center</v>
      </c>
      <c r="L244" s="7" t="s">
        <v>1133</v>
      </c>
      <c r="M244" s="7" t="s">
        <v>1231</v>
      </c>
    </row>
    <row r="245" spans="1:13" x14ac:dyDescent="0.25">
      <c r="A245" s="7" t="s">
        <v>2138</v>
      </c>
      <c r="B245" s="4" t="s">
        <v>2137</v>
      </c>
      <c r="C245" s="4" t="s">
        <v>1254</v>
      </c>
      <c r="D245" s="7" t="s">
        <v>329</v>
      </c>
      <c r="E245" s="8" t="str">
        <f>IF((COUNTIF(Mapping.BSub_to_DMS.BSub!A:A,Ckt_to_SwCtr!D245))&lt;1,"NotFound",LOOKUP(Ckt_to_SwCtr!D245,Mapping.BSub_to_DMS.BSub!A:A,Mapping.BSub_to_DMS.BSub!C:C))</f>
        <v>ERIC</v>
      </c>
      <c r="F245" s="8" t="s">
        <v>329</v>
      </c>
      <c r="G245" s="4">
        <v>2213182</v>
      </c>
      <c r="H245" s="4" t="s">
        <v>1758</v>
      </c>
      <c r="I245" s="4" t="s">
        <v>1339</v>
      </c>
      <c r="J245" s="4" t="str">
        <f>IF((COUNTIF(BSub_to_SwCtr!A:A,Ckt_to_SwCtr!F245))&lt;1,"NotFound",LOOKUP(Ckt_to_SwCtr!F245,BSub_to_SwCtr!A:A,BSub_to_SwCtr!B:B))</f>
        <v>DEL AMO</v>
      </c>
      <c r="K245" s="4" t="str">
        <f>IF((COUNTIF(BSub_to_SwCtr!A:A,Ckt_to_SwCtr!F245))&lt;1,"NotFound",LOOKUP(Ckt_to_SwCtr!F245,BSub_to_SwCtr!A:A,BSub_to_SwCtr!C:C))</f>
        <v>Lighthipe Switch Center</v>
      </c>
      <c r="L245" s="7" t="s">
        <v>1127</v>
      </c>
      <c r="M245" s="7" t="s">
        <v>1215</v>
      </c>
    </row>
    <row r="246" spans="1:13" x14ac:dyDescent="0.25">
      <c r="A246" s="7" t="s">
        <v>10904</v>
      </c>
      <c r="B246" s="4" t="s">
        <v>10903</v>
      </c>
      <c r="C246" s="4" t="s">
        <v>1254</v>
      </c>
      <c r="D246" s="7" t="s">
        <v>850</v>
      </c>
      <c r="E246" s="8" t="str">
        <f>IF((COUNTIF(Mapping.BSub_to_DMS.BSub!A:A,Ckt_to_SwCtr!D246))&lt;1,"NotFound",LOOKUP(Ckt_to_SwCtr!D246,Mapping.BSub_to_DMS.BSub!A:A,Mapping.BSub_to_DMS.BSub!C:C))</f>
        <v>TENAJA</v>
      </c>
      <c r="F246" s="8" t="s">
        <v>850</v>
      </c>
      <c r="G246" s="4">
        <v>2273862</v>
      </c>
      <c r="H246" s="4" t="s">
        <v>6098</v>
      </c>
      <c r="I246" s="4" t="s">
        <v>3596</v>
      </c>
      <c r="J246" s="4" t="str">
        <f>IF((COUNTIF(BSub_to_SwCtr!A:A,Ckt_to_SwCtr!F246))&lt;1,"NotFound",LOOKUP(Ckt_to_SwCtr!F246,BSub_to_SwCtr!A:A,BSub_to_SwCtr!B:B))</f>
        <v>VALLEY</v>
      </c>
      <c r="K246" s="4" t="str">
        <f>IF((COUNTIF(BSub_to_SwCtr!A:A,Ckt_to_SwCtr!F246))&lt;1,"NotFound",LOOKUP(Ckt_to_SwCtr!F246,BSub_to_SwCtr!A:A,BSub_to_SwCtr!C:C))</f>
        <v>Valley Switch Center</v>
      </c>
      <c r="L246" s="7" t="s">
        <v>13</v>
      </c>
      <c r="M246" s="7" t="s">
        <v>1237</v>
      </c>
    </row>
    <row r="247" spans="1:13" x14ac:dyDescent="0.25">
      <c r="A247" s="7" t="s">
        <v>3928</v>
      </c>
      <c r="B247" s="4" t="s">
        <v>3927</v>
      </c>
      <c r="C247" s="4" t="s">
        <v>1254</v>
      </c>
      <c r="D247" s="7" t="s">
        <v>567</v>
      </c>
      <c r="E247" s="8" t="str">
        <f>IF((COUNTIF(Mapping.BSub_to_DMS.BSub!A:A,Ckt_to_SwCtr!D247))&lt;1,"NotFound",LOOKUP(Ckt_to_SwCtr!D247,Mapping.BSub_to_DMS.BSub!A:A,Mapping.BSub_to_DMS.BSub!C:C))</f>
        <v>MILLIKEN</v>
      </c>
      <c r="F247" s="8" t="s">
        <v>567</v>
      </c>
      <c r="G247" s="4">
        <v>2215218</v>
      </c>
      <c r="H247" s="4" t="s">
        <v>3182</v>
      </c>
      <c r="I247" s="4" t="s">
        <v>1256</v>
      </c>
      <c r="J247" s="4" t="str">
        <f>IF((COUNTIF(BSub_to_SwCtr!A:A,Ckt_to_SwCtr!F247))&lt;1,"NotFound",LOOKUP(Ckt_to_SwCtr!F247,BSub_to_SwCtr!A:A,BSub_to_SwCtr!B:B))</f>
        <v>MIRA LOMA</v>
      </c>
      <c r="K247" s="4" t="str">
        <f>IF((COUNTIF(BSub_to_SwCtr!A:A,Ckt_to_SwCtr!F247))&lt;1,"NotFound",LOOKUP(Ckt_to_SwCtr!F247,BSub_to_SwCtr!A:A,BSub_to_SwCtr!C:C))</f>
        <v>Mira Loma Switch Center</v>
      </c>
      <c r="L247" s="7" t="s">
        <v>1136</v>
      </c>
      <c r="M247" s="7" t="s">
        <v>1227</v>
      </c>
    </row>
    <row r="248" spans="1:13" x14ac:dyDescent="0.25">
      <c r="A248" s="7" t="s">
        <v>2147</v>
      </c>
      <c r="B248" s="4" t="s">
        <v>2146</v>
      </c>
      <c r="C248" s="4" t="s">
        <v>1254</v>
      </c>
      <c r="D248" s="7" t="s">
        <v>609</v>
      </c>
      <c r="E248" s="8" t="str">
        <f>IF((COUNTIF(Mapping.BSub_to_DMS.BSub!A:A,Ckt_to_SwCtr!D248))&lt;1,"NotFound",LOOKUP(Ckt_to_SwCtr!D248,Mapping.BSub_to_DMS.BSub!A:A,Mapping.BSub_to_DMS.BSub!C:C))</f>
        <v>NEPTUNE</v>
      </c>
      <c r="F248" s="8" t="s">
        <v>609</v>
      </c>
      <c r="G248" s="4">
        <v>2220082</v>
      </c>
      <c r="H248" s="4" t="s">
        <v>1401</v>
      </c>
      <c r="I248" s="4" t="s">
        <v>1313</v>
      </c>
      <c r="J248" s="4" t="str">
        <f>IF((COUNTIF(BSub_to_SwCtr!A:A,Ckt_to_SwCtr!F248))&lt;1,"NotFound",LOOKUP(Ckt_to_SwCtr!F248,BSub_to_SwCtr!A:A,BSub_to_SwCtr!B:B))</f>
        <v>HINSON</v>
      </c>
      <c r="K248" s="4" t="str">
        <f>IF((COUNTIF(BSub_to_SwCtr!A:A,Ckt_to_SwCtr!F248))&lt;1,"NotFound",LOOKUP(Ckt_to_SwCtr!F248,BSub_to_SwCtr!A:A,BSub_to_SwCtr!C:C))</f>
        <v>Lighthipe Switch Center</v>
      </c>
      <c r="L248" s="7" t="s">
        <v>127</v>
      </c>
      <c r="M248" s="7" t="s">
        <v>1215</v>
      </c>
    </row>
    <row r="249" spans="1:13" x14ac:dyDescent="0.25">
      <c r="A249" s="7" t="s">
        <v>2153</v>
      </c>
      <c r="B249" s="4" t="s">
        <v>2152</v>
      </c>
      <c r="C249" s="4" t="s">
        <v>1259</v>
      </c>
      <c r="D249" s="7" t="s">
        <v>906</v>
      </c>
      <c r="E249" s="8" t="str">
        <f>IF((COUNTIF(Mapping.BSub_to_DMS.BSub!A:A,Ckt_to_SwCtr!D249))&lt;1,"NotFound",LOOKUP(Ckt_to_SwCtr!D249,Mapping.BSub_to_DMS.BSub!A:A,Mapping.BSub_to_DMS.BSub!C:C))</f>
        <v>WALTERIA</v>
      </c>
      <c r="F249" s="8" t="s">
        <v>906</v>
      </c>
      <c r="G249" s="4">
        <v>2219284</v>
      </c>
      <c r="H249" s="4" t="s">
        <v>1667</v>
      </c>
      <c r="I249" s="4" t="s">
        <v>1328</v>
      </c>
      <c r="J249" s="4" t="str">
        <f>IF((COUNTIF(BSub_to_SwCtr!A:A,Ckt_to_SwCtr!F249))&lt;1,"NotFound",LOOKUP(Ckt_to_SwCtr!F249,BSub_to_SwCtr!A:A,BSub_to_SwCtr!B:B))</f>
        <v>LA FRESA</v>
      </c>
      <c r="K249" s="4" t="str">
        <f>IF((COUNTIF(BSub_to_SwCtr!A:A,Ckt_to_SwCtr!F249))&lt;1,"NotFound",LOOKUP(Ckt_to_SwCtr!F249,BSub_to_SwCtr!A:A,BSub_to_SwCtr!C:C))</f>
        <v>El Nido Switch Center</v>
      </c>
      <c r="L249" s="7" t="s">
        <v>1133</v>
      </c>
      <c r="M249" s="7" t="s">
        <v>1231</v>
      </c>
    </row>
    <row r="250" spans="1:13" x14ac:dyDescent="0.25">
      <c r="A250" s="7" t="s">
        <v>10925</v>
      </c>
      <c r="B250" s="4" t="s">
        <v>10924</v>
      </c>
      <c r="C250" s="4" t="s">
        <v>1254</v>
      </c>
      <c r="D250" s="7" t="s">
        <v>346</v>
      </c>
      <c r="E250" s="8" t="str">
        <f>IF((COUNTIF(Mapping.BSub_to_DMS.BSub!A:A,Ckt_to_SwCtr!D250))&lt;1,"NotFound",LOOKUP(Ckt_to_SwCtr!D250,Mapping.BSub_to_DMS.BSub!A:A,Mapping.BSub_to_DMS.BSub!C:C))</f>
        <v>FIREHOUSE</v>
      </c>
      <c r="F250" s="8" t="s">
        <v>346</v>
      </c>
      <c r="G250" s="4">
        <v>2215118</v>
      </c>
      <c r="H250" s="4" t="s">
        <v>4046</v>
      </c>
      <c r="I250" s="4" t="s">
        <v>1256</v>
      </c>
      <c r="J250" s="4" t="str">
        <f>IF((COUNTIF(BSub_to_SwCtr!A:A,Ckt_to_SwCtr!F250))&lt;1,"NotFound",LOOKUP(Ckt_to_SwCtr!F250,BSub_to_SwCtr!A:A,BSub_to_SwCtr!B:B))</f>
        <v>CHINO</v>
      </c>
      <c r="K250" s="4" t="str">
        <f>IF((COUNTIF(BSub_to_SwCtr!A:A,Ckt_to_SwCtr!F250))&lt;1,"NotFound",LOOKUP(Ckt_to_SwCtr!F250,BSub_to_SwCtr!A:A,BSub_to_SwCtr!C:C))</f>
        <v>Mira Loma Switch Center</v>
      </c>
      <c r="L250" s="7" t="s">
        <v>216</v>
      </c>
      <c r="M250" s="7" t="s">
        <v>1227</v>
      </c>
    </row>
    <row r="251" spans="1:13" x14ac:dyDescent="0.25">
      <c r="A251" s="7" t="s">
        <v>2159</v>
      </c>
      <c r="B251" s="4" t="s">
        <v>2158</v>
      </c>
      <c r="C251" s="4" t="s">
        <v>1307</v>
      </c>
      <c r="D251" s="7" t="s">
        <v>443</v>
      </c>
      <c r="E251" s="8" t="str">
        <f>IF((COUNTIF(Mapping.BSub_to_DMS.BSub!A:A,Ckt_to_SwCtr!D251))&lt;1,"NotFound",LOOKUP(Ckt_to_SwCtr!D251,Mapping.BSub_to_DMS.BSub!A:A,Mapping.BSub_to_DMS.BSub!C:C))</f>
        <v>IMPERIAL</v>
      </c>
      <c r="F251" s="8" t="s">
        <v>443</v>
      </c>
      <c r="G251" s="4">
        <v>2215400</v>
      </c>
      <c r="H251" s="4" t="s">
        <v>1545</v>
      </c>
      <c r="I251" s="4" t="s">
        <v>1482</v>
      </c>
      <c r="J251" s="4" t="str">
        <f>IF((COUNTIF(BSub_to_SwCtr!A:A,Ckt_to_SwCtr!F251))&lt;1,"NotFound",LOOKUP(Ckt_to_SwCtr!F251,BSub_to_SwCtr!A:A,BSub_to_SwCtr!B:B))</f>
        <v>CENTER</v>
      </c>
      <c r="K251" s="4" t="str">
        <f>IF((COUNTIF(BSub_to_SwCtr!A:A,Ckt_to_SwCtr!F251))&lt;1,"NotFound",LOOKUP(Ckt_to_SwCtr!F251,BSub_to_SwCtr!A:A,BSub_to_SwCtr!C:C))</f>
        <v>Lighthipe Switch Center</v>
      </c>
      <c r="L251" s="7" t="s">
        <v>204</v>
      </c>
      <c r="M251" s="7" t="s">
        <v>1215</v>
      </c>
    </row>
    <row r="252" spans="1:13" x14ac:dyDescent="0.25">
      <c r="A252" s="7" t="s">
        <v>4250</v>
      </c>
      <c r="B252" s="4" t="s">
        <v>4249</v>
      </c>
      <c r="C252" s="4" t="s">
        <v>1254</v>
      </c>
      <c r="D252" s="7" t="s">
        <v>3827</v>
      </c>
      <c r="E252" s="8" t="str">
        <f>IF((COUNTIF(Mapping.BSub_to_DMS.BSub!A:A,Ckt_to_SwCtr!D252))&lt;1,"NotFound",LOOKUP(Ckt_to_SwCtr!D252,Mapping.BSub_to_DMS.BSub!A:A,Mapping.BSub_to_DMS.BSub!C:C))</f>
        <v>LA_PALMA</v>
      </c>
      <c r="F252" s="8" t="s">
        <v>507</v>
      </c>
      <c r="G252" s="4">
        <v>2215636</v>
      </c>
      <c r="H252" s="4" t="s">
        <v>3828</v>
      </c>
      <c r="I252" s="4" t="s">
        <v>3392</v>
      </c>
      <c r="J252" s="4" t="str">
        <f>IF((COUNTIF(BSub_to_SwCtr!A:A,Ckt_to_SwCtr!F252))&lt;1,"NotFound",LOOKUP(Ckt_to_SwCtr!F252,BSub_to_SwCtr!A:A,BSub_to_SwCtr!B:B))</f>
        <v>BARRE</v>
      </c>
      <c r="K252" s="4" t="str">
        <f>IF((COUNTIF(BSub_to_SwCtr!A:A,Ckt_to_SwCtr!F252))&lt;1,"NotFound",LOOKUP(Ckt_to_SwCtr!F252,BSub_to_SwCtr!A:A,BSub_to_SwCtr!C:C))</f>
        <v>Orange County Switch Ctr</v>
      </c>
      <c r="L252" s="7" t="s">
        <v>72</v>
      </c>
      <c r="M252" s="7" t="s">
        <v>1223</v>
      </c>
    </row>
    <row r="253" spans="1:13" x14ac:dyDescent="0.25">
      <c r="A253" s="7" t="s">
        <v>3952</v>
      </c>
      <c r="B253" s="4" t="s">
        <v>3951</v>
      </c>
      <c r="C253" s="4" t="s">
        <v>1254</v>
      </c>
      <c r="D253" s="7" t="s">
        <v>782</v>
      </c>
      <c r="E253" s="8" t="str">
        <f>IF((COUNTIF(Mapping.BSub_to_DMS.BSub!A:A,Ckt_to_SwCtr!D253))&lt;1,"NotFound",LOOKUP(Ckt_to_SwCtr!D253,Mapping.BSub_to_DMS.BSub!A:A,Mapping.BSub_to_DMS.BSub!C:C))</f>
        <v>SHANDIN</v>
      </c>
      <c r="F253" s="8" t="s">
        <v>782</v>
      </c>
      <c r="G253" s="4">
        <v>2213632</v>
      </c>
      <c r="H253" s="4" t="s">
        <v>3907</v>
      </c>
      <c r="I253" s="4" t="s">
        <v>1745</v>
      </c>
      <c r="J253" s="4" t="str">
        <f>IF((COUNTIF(BSub_to_SwCtr!A:A,Ckt_to_SwCtr!F253))&lt;1,"NotFound",LOOKUP(Ckt_to_SwCtr!F253,BSub_to_SwCtr!A:A,BSub_to_SwCtr!B:B))</f>
        <v>VISTA</v>
      </c>
      <c r="K253" s="4" t="str">
        <f>IF((COUNTIF(BSub_to_SwCtr!A:A,Ckt_to_SwCtr!F253))&lt;1,"NotFound",LOOKUP(Ckt_to_SwCtr!F253,BSub_to_SwCtr!A:A,BSub_to_SwCtr!C:C))</f>
        <v>Vista Switch Center</v>
      </c>
      <c r="L253" s="7" t="s">
        <v>19</v>
      </c>
      <c r="M253" s="7" t="s">
        <v>1230</v>
      </c>
    </row>
    <row r="254" spans="1:13" x14ac:dyDescent="0.25">
      <c r="A254" s="7" t="s">
        <v>1566</v>
      </c>
      <c r="B254" s="4" t="s">
        <v>1565</v>
      </c>
      <c r="C254" s="4" t="s">
        <v>1254</v>
      </c>
      <c r="D254" s="7" t="s">
        <v>63</v>
      </c>
      <c r="E254" s="8" t="str">
        <f>IF((COUNTIF(Mapping.BSub_to_DMS.BSub!A:A,Ckt_to_SwCtr!D254))&lt;1,"NotFound",LOOKUP(Ckt_to_SwCtr!D254,Mapping.BSub_to_DMS.BSub!A:A,Mapping.BSub_to_DMS.BSub!C:C))</f>
        <v>BADWATER P.T.</v>
      </c>
      <c r="F254" s="8" t="s">
        <v>63</v>
      </c>
      <c r="G254" s="4">
        <v>2122461</v>
      </c>
      <c r="H254" s="4" t="s">
        <v>1567</v>
      </c>
      <c r="I254" s="4" t="s">
        <v>1568</v>
      </c>
      <c r="J254" s="4" t="str">
        <f>IF((COUNTIF(BSub_to_SwCtr!A:A,Ckt_to_SwCtr!F254))&lt;1,"NotFound",LOOKUP(Ckt_to_SwCtr!F254,BSub_to_SwCtr!A:A,BSub_to_SwCtr!B:B))</f>
        <v>NEVADA POWER</v>
      </c>
      <c r="K254" s="4" t="str">
        <f>IF((COUNTIF(BSub_to_SwCtr!A:A,Ckt_to_SwCtr!F254))&lt;1,"NotFound",LOOKUP(Ckt_to_SwCtr!F254,BSub_to_SwCtr!A:A,BSub_to_SwCtr!C:C))</f>
        <v>Eldorado Switch Center</v>
      </c>
      <c r="L254" s="7" t="s">
        <v>1138</v>
      </c>
      <c r="M254" s="7" t="s">
        <v>1232</v>
      </c>
    </row>
    <row r="255" spans="1:13" x14ac:dyDescent="0.25">
      <c r="A255" s="7" t="s">
        <v>4290</v>
      </c>
      <c r="B255" s="4" t="s">
        <v>4289</v>
      </c>
      <c r="C255" s="4" t="s">
        <v>1254</v>
      </c>
      <c r="D255" s="7" t="s">
        <v>145</v>
      </c>
      <c r="E255" s="8" t="str">
        <f>IF((COUNTIF(Mapping.BSub_to_DMS.BSub!A:A,Ckt_to_SwCtr!D255))&lt;1,"NotFound",LOOKUP(Ckt_to_SwCtr!D255,Mapping.BSub_to_DMS.BSub!A:A,Mapping.BSub_to_DMS.BSub!C:C))</f>
        <v>BRYAN</v>
      </c>
      <c r="F255" s="8" t="s">
        <v>145</v>
      </c>
      <c r="G255" s="4">
        <v>2215480</v>
      </c>
      <c r="H255" s="4" t="s">
        <v>4291</v>
      </c>
      <c r="I255" s="4" t="s">
        <v>3411</v>
      </c>
      <c r="J255" s="4" t="str">
        <f>IF((COUNTIF(BSub_to_SwCtr!A:A,Ckt_to_SwCtr!F255))&lt;1,"NotFound",LOOKUP(Ckt_to_SwCtr!F255,BSub_to_SwCtr!A:A,BSub_to_SwCtr!B:B))</f>
        <v>VILLA PARK</v>
      </c>
      <c r="K255" s="4" t="str">
        <f>IF((COUNTIF(BSub_to_SwCtr!A:A,Ckt_to_SwCtr!F255))&lt;1,"NotFound",LOOKUP(Ckt_to_SwCtr!F255,BSub_to_SwCtr!A:A,BSub_to_SwCtr!C:C))</f>
        <v>Orange County Switch Ctr</v>
      </c>
      <c r="L255" s="7" t="s">
        <v>1145</v>
      </c>
      <c r="M255" s="7" t="s">
        <v>1223</v>
      </c>
    </row>
    <row r="256" spans="1:13" x14ac:dyDescent="0.25">
      <c r="A256" s="7" t="s">
        <v>2172</v>
      </c>
      <c r="B256" s="4" t="s">
        <v>2171</v>
      </c>
      <c r="C256" s="4" t="s">
        <v>1254</v>
      </c>
      <c r="D256" s="7" t="s">
        <v>2173</v>
      </c>
      <c r="E256" s="8" t="str">
        <f>IF((COUNTIF(Mapping.BSub_to_DMS.BSub!A:A,Ckt_to_SwCtr!D256))&lt;1,"NotFound",LOOKUP(Ckt_to_SwCtr!D256,Mapping.BSub_to_DMS.BSub!A:A,Mapping.BSub_to_DMS.BSub!C:C))</f>
        <v>NAVY_MOLE</v>
      </c>
      <c r="F256" s="8" t="s">
        <v>606</v>
      </c>
      <c r="G256" s="4">
        <v>2213034</v>
      </c>
      <c r="H256" s="4" t="s">
        <v>2174</v>
      </c>
      <c r="I256" s="4" t="s">
        <v>1339</v>
      </c>
      <c r="J256" s="4" t="str">
        <f>IF((COUNTIF(BSub_to_SwCtr!A:A,Ckt_to_SwCtr!F256))&lt;1,"NotFound",LOOKUP(Ckt_to_SwCtr!F256,BSub_to_SwCtr!A:A,BSub_to_SwCtr!B:B))</f>
        <v>HINSON</v>
      </c>
      <c r="K256" s="4" t="str">
        <f>IF((COUNTIF(BSub_to_SwCtr!A:A,Ckt_to_SwCtr!F256))&lt;1,"NotFound",LOOKUP(Ckt_to_SwCtr!F256,BSub_to_SwCtr!A:A,BSub_to_SwCtr!C:C))</f>
        <v>Lighthipe Switch Center</v>
      </c>
      <c r="L256" s="7" t="s">
        <v>127</v>
      </c>
      <c r="M256" s="7" t="s">
        <v>1215</v>
      </c>
    </row>
    <row r="257" spans="1:13" x14ac:dyDescent="0.25">
      <c r="A257" s="7" t="s">
        <v>4330</v>
      </c>
      <c r="B257" s="4" t="s">
        <v>4329</v>
      </c>
      <c r="C257" s="4" t="s">
        <v>1254</v>
      </c>
      <c r="D257" s="7" t="s">
        <v>130</v>
      </c>
      <c r="E257" s="8" t="str">
        <f>IF((COUNTIF(Mapping.BSub_to_DMS.BSub!A:A,Ckt_to_SwCtr!D257))&lt;1,"NotFound",LOOKUP(Ckt_to_SwCtr!D257,Mapping.BSub_to_DMS.BSub!A:A,Mapping.BSub_to_DMS.BSub!C:C))</f>
        <v>BREA</v>
      </c>
      <c r="F257" s="8" t="s">
        <v>130</v>
      </c>
      <c r="G257" s="4">
        <v>2216194</v>
      </c>
      <c r="H257" s="4" t="s">
        <v>3391</v>
      </c>
      <c r="I257" s="4" t="s">
        <v>3392</v>
      </c>
      <c r="J257" s="4" t="str">
        <f>IF((COUNTIF(BSub_to_SwCtr!A:A,Ckt_to_SwCtr!F257))&lt;1,"NotFound",LOOKUP(Ckt_to_SwCtr!F257,BSub_to_SwCtr!A:A,BSub_to_SwCtr!B:B))</f>
        <v>OLINDA</v>
      </c>
      <c r="K257" s="4" t="str">
        <f>IF((COUNTIF(BSub_to_SwCtr!A:A,Ckt_to_SwCtr!F257))&lt;1,"NotFound",LOOKUP(Ckt_to_SwCtr!F257,BSub_to_SwCtr!A:A,BSub_to_SwCtr!C:C))</f>
        <v>Orange County Switch Ctr</v>
      </c>
      <c r="L257" s="7" t="s">
        <v>131</v>
      </c>
      <c r="M257" s="7" t="s">
        <v>1223</v>
      </c>
    </row>
    <row r="258" spans="1:13" x14ac:dyDescent="0.25">
      <c r="A258" s="7" t="s">
        <v>4349</v>
      </c>
      <c r="B258" s="4" t="s">
        <v>4348</v>
      </c>
      <c r="C258" s="4" t="s">
        <v>1254</v>
      </c>
      <c r="D258" s="7" t="s">
        <v>261</v>
      </c>
      <c r="E258" s="8" t="str">
        <f>IF((COUNTIF(Mapping.BSub_to_DMS.BSub!A:A,Ckt_to_SwCtr!D258))&lt;1,"NotFound",LOOKUP(Ckt_to_SwCtr!D258,Mapping.BSub_to_DMS.BSub!A:A,Mapping.BSub_to_DMS.BSub!C:C))</f>
        <v>CROWN</v>
      </c>
      <c r="F258" s="8" t="s">
        <v>261</v>
      </c>
      <c r="G258" s="4">
        <v>2217826</v>
      </c>
      <c r="H258" s="4" t="s">
        <v>4122</v>
      </c>
      <c r="I258" s="4" t="s">
        <v>3313</v>
      </c>
      <c r="J258" s="4" t="str">
        <f>IF((COUNTIF(BSub_to_SwCtr!A:A,Ckt_to_SwCtr!F258))&lt;1,"NotFound",LOOKUP(Ckt_to_SwCtr!F258,BSub_to_SwCtr!A:A,BSub_to_SwCtr!B:B))</f>
        <v>SANTIAGO</v>
      </c>
      <c r="K258" s="4" t="str">
        <f>IF((COUNTIF(BSub_to_SwCtr!A:A,Ckt_to_SwCtr!F258))&lt;1,"NotFound",LOOKUP(Ckt_to_SwCtr!F258,BSub_to_SwCtr!A:A,BSub_to_SwCtr!C:C))</f>
        <v>Orange County Switch Ctr</v>
      </c>
      <c r="L258" s="7" t="s">
        <v>41</v>
      </c>
      <c r="M258" s="7" t="s">
        <v>1223</v>
      </c>
    </row>
    <row r="259" spans="1:13" x14ac:dyDescent="0.25">
      <c r="A259" s="7" t="s">
        <v>1570</v>
      </c>
      <c r="B259" s="4" t="s">
        <v>1569</v>
      </c>
      <c r="C259" s="4" t="s">
        <v>1259</v>
      </c>
      <c r="D259" s="7" t="s">
        <v>345</v>
      </c>
      <c r="E259" s="8" t="str">
        <f>IF((COUNTIF(Mapping.BSub_to_DMS.BSub!A:A,Ckt_to_SwCtr!D259))&lt;1,"NotFound",LOOKUP(Ckt_to_SwCtr!D259,Mapping.BSub_to_DMS.BSub!A:A,Mapping.BSub_to_DMS.BSub!C:C))</f>
        <v>FILLMORE</v>
      </c>
      <c r="F259" s="8" t="s">
        <v>345</v>
      </c>
      <c r="G259" s="4">
        <v>2219592</v>
      </c>
      <c r="H259" s="4" t="s">
        <v>1472</v>
      </c>
      <c r="I259" s="4" t="s">
        <v>1378</v>
      </c>
      <c r="J259" s="4" t="str">
        <f>IF((COUNTIF(BSub_to_SwCtr!A:A,Ckt_to_SwCtr!F259))&lt;1,"NotFound",LOOKUP(Ckt_to_SwCtr!F259,BSub_to_SwCtr!A:A,BSub_to_SwCtr!B:B))</f>
        <v>SAUGUS</v>
      </c>
      <c r="K259" s="4" t="str">
        <f>IF((COUNTIF(BSub_to_SwCtr!A:A,Ckt_to_SwCtr!F259))&lt;1,"NotFound",LOOKUP(Ckt_to_SwCtr!F259,BSub_to_SwCtr!A:A,BSub_to_SwCtr!C:C))</f>
        <v>Vincent Switch Center</v>
      </c>
      <c r="L259" s="7" t="s">
        <v>233</v>
      </c>
      <c r="M259" s="7" t="s">
        <v>1222</v>
      </c>
    </row>
    <row r="260" spans="1:13" x14ac:dyDescent="0.25">
      <c r="A260" s="7" t="s">
        <v>3959</v>
      </c>
      <c r="B260" s="4" t="s">
        <v>3958</v>
      </c>
      <c r="C260" s="4" t="s">
        <v>1259</v>
      </c>
      <c r="D260" s="7" t="s">
        <v>311</v>
      </c>
      <c r="E260" s="8" t="str">
        <f>IF((COUNTIF(Mapping.BSub_to_DMS.BSub!A:A,Ckt_to_SwCtr!D260))&lt;1,"NotFound",LOOKUP(Ckt_to_SwCtr!D260,Mapping.BSub_to_DMS.BSub!A:A,Mapping.BSub_to_DMS.BSub!C:C))</f>
        <v>EATON</v>
      </c>
      <c r="F260" s="8" t="s">
        <v>311</v>
      </c>
      <c r="G260" s="4">
        <v>2214374</v>
      </c>
      <c r="H260" s="4" t="s">
        <v>3960</v>
      </c>
      <c r="I260" s="4" t="s">
        <v>3201</v>
      </c>
      <c r="J260" s="4" t="str">
        <f>IF((COUNTIF(BSub_to_SwCtr!A:A,Ckt_to_SwCtr!F260))&lt;1,"NotFound",LOOKUP(Ckt_to_SwCtr!F260,BSub_to_SwCtr!A:A,BSub_to_SwCtr!B:B))</f>
        <v>MESA</v>
      </c>
      <c r="K260" s="4" t="str">
        <f>IF((COUNTIF(BSub_to_SwCtr!A:A,Ckt_to_SwCtr!F260))&lt;1,"NotFound",LOOKUP(Ckt_to_SwCtr!F260,BSub_to_SwCtr!A:A,BSub_to_SwCtr!C:C))</f>
        <v>Mesa Switch Center</v>
      </c>
      <c r="L260" s="7" t="s">
        <v>17</v>
      </c>
      <c r="M260" s="7" t="s">
        <v>1229</v>
      </c>
    </row>
    <row r="261" spans="1:13" x14ac:dyDescent="0.25">
      <c r="A261" s="7" t="s">
        <v>3987</v>
      </c>
      <c r="B261" s="4" t="s">
        <v>3986</v>
      </c>
      <c r="C261" s="4" t="s">
        <v>1307</v>
      </c>
      <c r="D261" s="7" t="s">
        <v>881</v>
      </c>
      <c r="E261" s="8" t="str">
        <f>IF((COUNTIF(Mapping.BSub_to_DMS.BSub!A:A,Ckt_to_SwCtr!D261))&lt;1,"NotFound",LOOKUP(Ckt_to_SwCtr!D261,Mapping.BSub_to_DMS.BSub!A:A,Mapping.BSub_to_DMS.BSub!C:C))</f>
        <v>UPLAND</v>
      </c>
      <c r="F261" s="8" t="s">
        <v>881</v>
      </c>
      <c r="G261" s="4">
        <v>2215168</v>
      </c>
      <c r="H261" s="4" t="s">
        <v>3988</v>
      </c>
      <c r="I261" s="4" t="s">
        <v>1256</v>
      </c>
      <c r="J261" s="4" t="str">
        <f>IF((COUNTIF(BSub_to_SwCtr!A:A,Ckt_to_SwCtr!F261))&lt;1,"NotFound",LOOKUP(Ckt_to_SwCtr!F261,BSub_to_SwCtr!A:A,BSub_to_SwCtr!B:B))</f>
        <v>PADUA</v>
      </c>
      <c r="K261" s="4" t="str">
        <f>IF((COUNTIF(BSub_to_SwCtr!A:A,Ckt_to_SwCtr!F261))&lt;1,"NotFound",LOOKUP(Ckt_to_SwCtr!F261,BSub_to_SwCtr!A:A,BSub_to_SwCtr!C:C))</f>
        <v>Mira Loma Switch Center</v>
      </c>
      <c r="L261" s="7" t="s">
        <v>171</v>
      </c>
      <c r="M261" s="7" t="s">
        <v>1227</v>
      </c>
    </row>
    <row r="262" spans="1:13" x14ac:dyDescent="0.25">
      <c r="A262" s="7" t="s">
        <v>1580</v>
      </c>
      <c r="B262" s="4" t="s">
        <v>1579</v>
      </c>
      <c r="C262" s="4" t="s">
        <v>1254</v>
      </c>
      <c r="D262" s="7" t="s">
        <v>497</v>
      </c>
      <c r="E262" s="8" t="str">
        <f>IF((COUNTIF(Mapping.BSub_to_DMS.BSub!A:A,Ckt_to_SwCtr!D262))&lt;1,"NotFound",LOOKUP(Ckt_to_SwCtr!D262,Mapping.BSub_to_DMS.BSub!A:A,Mapping.BSub_to_DMS.BSub!C:C))</f>
        <v>LAUREL</v>
      </c>
      <c r="F262" s="8" t="s">
        <v>497</v>
      </c>
      <c r="G262" s="4">
        <v>2212502</v>
      </c>
      <c r="H262" s="4" t="s">
        <v>1581</v>
      </c>
      <c r="I262" s="4" t="s">
        <v>1273</v>
      </c>
      <c r="J262" s="4" t="str">
        <f>IF((COUNTIF(BSub_to_SwCtr!A:A,Ckt_to_SwCtr!F262))&lt;1,"NotFound",LOOKUP(Ckt_to_SwCtr!F262,BSub_to_SwCtr!A:A,BSub_to_SwCtr!B:B))</f>
        <v>RECTOR</v>
      </c>
      <c r="K262" s="4" t="str">
        <f>IF((COUNTIF(BSub_to_SwCtr!A:A,Ckt_to_SwCtr!F262))&lt;1,"NotFound",LOOKUP(Ckt_to_SwCtr!F262,BSub_to_SwCtr!A:A,BSub_to_SwCtr!C:C))</f>
        <v>Rector Switch Center</v>
      </c>
      <c r="L262" s="7" t="s">
        <v>94</v>
      </c>
      <c r="M262" s="7" t="s">
        <v>1224</v>
      </c>
    </row>
    <row r="263" spans="1:13" x14ac:dyDescent="0.25">
      <c r="A263" s="7" t="s">
        <v>11162</v>
      </c>
      <c r="B263" s="4" t="s">
        <v>11161</v>
      </c>
      <c r="C263" s="4" t="s">
        <v>1254</v>
      </c>
      <c r="D263" s="7" t="s">
        <v>11163</v>
      </c>
      <c r="E263" s="8" t="str">
        <f>IF((COUNTIF(Mapping.BSub_to_DMS.BSub!A:A,Ckt_to_SwCtr!D263))&lt;1,"NotFound",LOOKUP(Ckt_to_SwCtr!D263,Mapping.BSub_to_DMS.BSub!A:A,Mapping.BSub_to_DMS.BSub!C:C))</f>
        <v>NotFound</v>
      </c>
      <c r="F263" s="8" t="s">
        <v>11433</v>
      </c>
      <c r="G263" s="4">
        <v>19169920</v>
      </c>
      <c r="H263" s="4" t="s">
        <v>11164</v>
      </c>
      <c r="I263" s="4" t="s">
        <v>1568</v>
      </c>
      <c r="J263" s="4" t="str">
        <f>IF((COUNTIF(BSub_to_SwCtr!A:A,Ckt_to_SwCtr!F263))&lt;1,"NotFound",LOOKUP(Ckt_to_SwCtr!F263,BSub_to_SwCtr!A:A,BSub_to_SwCtr!B:B))</f>
        <v>NotFound</v>
      </c>
      <c r="K263" s="4" t="str">
        <f>IF((COUNTIF(BSub_to_SwCtr!A:A,Ckt_to_SwCtr!F263))&lt;1,"NotFound",LOOKUP(Ckt_to_SwCtr!F263,BSub_to_SwCtr!A:A,BSub_to_SwCtr!C:C))</f>
        <v>NotFound</v>
      </c>
      <c r="L263" s="7" t="s">
        <v>11433</v>
      </c>
      <c r="M263" s="7" t="s">
        <v>11433</v>
      </c>
    </row>
    <row r="264" spans="1:13" x14ac:dyDescent="0.25">
      <c r="A264" s="7" t="s">
        <v>3992</v>
      </c>
      <c r="B264" s="4" t="s">
        <v>3991</v>
      </c>
      <c r="C264" s="4" t="s">
        <v>1254</v>
      </c>
      <c r="D264" s="7" t="s">
        <v>604</v>
      </c>
      <c r="E264" s="8" t="str">
        <f>IF((COUNTIF(Mapping.BSub_to_DMS.BSub!A:A,Ckt_to_SwCtr!D264))&lt;1,"NotFound",LOOKUP(Ckt_to_SwCtr!D264,Mapping.BSub_to_DMS.BSub!A:A,Mapping.BSub_to_DMS.BSub!C:C))</f>
        <v>NARROWS</v>
      </c>
      <c r="F264" s="8" t="s">
        <v>604</v>
      </c>
      <c r="G264" s="4">
        <v>2220218</v>
      </c>
      <c r="H264" s="4" t="s">
        <v>3993</v>
      </c>
      <c r="I264" s="4" t="s">
        <v>3190</v>
      </c>
      <c r="J264" s="4" t="str">
        <f>IF((COUNTIF(BSub_to_SwCtr!A:A,Ckt_to_SwCtr!F264))&lt;1,"NotFound",LOOKUP(Ckt_to_SwCtr!F264,BSub_to_SwCtr!A:A,BSub_to_SwCtr!B:B))</f>
        <v>MESA</v>
      </c>
      <c r="K264" s="4" t="str">
        <f>IF((COUNTIF(BSub_to_SwCtr!A:A,Ckt_to_SwCtr!F264))&lt;1,"NotFound",LOOKUP(Ckt_to_SwCtr!F264,BSub_to_SwCtr!A:A,BSub_to_SwCtr!C:C))</f>
        <v>Mesa Switch Center</v>
      </c>
      <c r="L264" s="7" t="s">
        <v>17</v>
      </c>
      <c r="M264" s="7" t="s">
        <v>1229</v>
      </c>
    </row>
    <row r="265" spans="1:13" x14ac:dyDescent="0.25">
      <c r="A265" s="7" t="s">
        <v>2176</v>
      </c>
      <c r="B265" s="4" t="s">
        <v>2175</v>
      </c>
      <c r="C265" s="4" t="s">
        <v>1259</v>
      </c>
      <c r="D265" s="7" t="s">
        <v>619</v>
      </c>
      <c r="E265" s="8" t="str">
        <f>IF((COUNTIF(Mapping.BSub_to_DMS.BSub!A:A,Ckt_to_SwCtr!D265))&lt;1,"NotFound",LOOKUP(Ckt_to_SwCtr!D265,Mapping.BSub_to_DMS.BSub!A:A,Mapping.BSub_to_DMS.BSub!C:C))</f>
        <v>NOLA</v>
      </c>
      <c r="F265" s="8" t="s">
        <v>619</v>
      </c>
      <c r="G265" s="4">
        <v>2213126</v>
      </c>
      <c r="H265" s="4" t="s">
        <v>2177</v>
      </c>
      <c r="I265" s="4" t="s">
        <v>1313</v>
      </c>
      <c r="J265" s="4" t="str">
        <f>IF((COUNTIF(BSub_to_SwCtr!A:A,Ckt_to_SwCtr!F265))&lt;1,"NotFound",LOOKUP(Ckt_to_SwCtr!F265,BSub_to_SwCtr!A:A,BSub_to_SwCtr!B:B))</f>
        <v>LIGHTHIPE</v>
      </c>
      <c r="K265" s="4" t="str">
        <f>IF((COUNTIF(BSub_to_SwCtr!A:A,Ckt_to_SwCtr!F265))&lt;1,"NotFound",LOOKUP(Ckt_to_SwCtr!F265,BSub_to_SwCtr!A:A,BSub_to_SwCtr!C:C))</f>
        <v>Lighthipe Switch Center</v>
      </c>
      <c r="L265" s="7" t="s">
        <v>23</v>
      </c>
      <c r="M265" s="7" t="s">
        <v>1215</v>
      </c>
    </row>
    <row r="266" spans="1:13" x14ac:dyDescent="0.25">
      <c r="A266" s="7" t="s">
        <v>2193</v>
      </c>
      <c r="B266" s="4" t="s">
        <v>2192</v>
      </c>
      <c r="C266" s="4" t="s">
        <v>1259</v>
      </c>
      <c r="D266" s="7" t="s">
        <v>780</v>
      </c>
      <c r="E266" s="8" t="str">
        <f>IF((COUNTIF(Mapping.BSub_to_DMS.BSub!A:A,Ckt_to_SwCtr!D266))&lt;1,"NotFound",LOOKUP(Ckt_to_SwCtr!D266,Mapping.BSub_to_DMS.BSub!A:A,Mapping.BSub_to_DMS.BSub!C:C))</f>
        <v>SEPULVEDA</v>
      </c>
      <c r="F266" s="8" t="s">
        <v>780</v>
      </c>
      <c r="G266" s="4">
        <v>2212248</v>
      </c>
      <c r="H266" s="4" t="s">
        <v>1327</v>
      </c>
      <c r="I266" s="4" t="s">
        <v>1328</v>
      </c>
      <c r="J266" s="4" t="str">
        <f>IF((COUNTIF(BSub_to_SwCtr!A:A,Ckt_to_SwCtr!F266))&lt;1,"NotFound",LOOKUP(Ckt_to_SwCtr!F266,BSub_to_SwCtr!A:A,BSub_to_SwCtr!B:B))</f>
        <v>EL NIDO</v>
      </c>
      <c r="K266" s="4" t="str">
        <f>IF((COUNTIF(BSub_to_SwCtr!A:A,Ckt_to_SwCtr!F266))&lt;1,"NotFound",LOOKUP(Ckt_to_SwCtr!F266,BSub_to_SwCtr!A:A,BSub_to_SwCtr!C:C))</f>
        <v>El Nido Switch Center</v>
      </c>
      <c r="L266" s="7" t="s">
        <v>1130</v>
      </c>
      <c r="M266" s="7" t="s">
        <v>1231</v>
      </c>
    </row>
    <row r="267" spans="1:13" x14ac:dyDescent="0.25">
      <c r="A267" s="7" t="s">
        <v>4362</v>
      </c>
      <c r="B267" s="4" t="s">
        <v>4361</v>
      </c>
      <c r="C267" s="4" t="s">
        <v>1254</v>
      </c>
      <c r="D267" s="7" t="s">
        <v>583</v>
      </c>
      <c r="E267" s="8" t="str">
        <f>IF((COUNTIF(Mapping.BSub_to_DMS.BSub!A:A,Ckt_to_SwCtr!D267))&lt;1,"NotFound",LOOKUP(Ckt_to_SwCtr!D267,Mapping.BSub_to_DMS.BSub!A:A,Mapping.BSub_to_DMS.BSub!C:C))</f>
        <v>MORAGA</v>
      </c>
      <c r="F267" s="8" t="s">
        <v>583</v>
      </c>
      <c r="G267" s="4">
        <v>2213880</v>
      </c>
      <c r="H267" s="4" t="s">
        <v>3595</v>
      </c>
      <c r="I267" s="4" t="s">
        <v>3596</v>
      </c>
      <c r="J267" s="4" t="str">
        <f>IF((COUNTIF(BSub_to_SwCtr!A:A,Ckt_to_SwCtr!F267))&lt;1,"NotFound",LOOKUP(Ckt_to_SwCtr!F267,BSub_to_SwCtr!A:A,BSub_to_SwCtr!B:B))</f>
        <v>VALLEY</v>
      </c>
      <c r="K267" s="4" t="str">
        <f>IF((COUNTIF(BSub_to_SwCtr!A:A,Ckt_to_SwCtr!F267))&lt;1,"NotFound",LOOKUP(Ckt_to_SwCtr!F267,BSub_to_SwCtr!A:A,BSub_to_SwCtr!C:C))</f>
        <v>Valley Switch Center</v>
      </c>
      <c r="L267" s="7" t="s">
        <v>13</v>
      </c>
      <c r="M267" s="7" t="s">
        <v>1237</v>
      </c>
    </row>
    <row r="268" spans="1:13" x14ac:dyDescent="0.25">
      <c r="A268" s="7" t="s">
        <v>4369</v>
      </c>
      <c r="B268" s="4" t="s">
        <v>4368</v>
      </c>
      <c r="C268" s="4" t="s">
        <v>1254</v>
      </c>
      <c r="D268" s="7" t="s">
        <v>603</v>
      </c>
      <c r="E268" s="8" t="str">
        <f>IF((COUNTIF(Mapping.BSub_to_DMS.BSub!A:A,Ckt_to_SwCtr!D268))&lt;1,"NotFound",LOOKUP(Ckt_to_SwCtr!D268,Mapping.BSub_to_DMS.BSub!A:A,Mapping.BSub_to_DMS.BSub!C:C))</f>
        <v>NAROD</v>
      </c>
      <c r="F268" s="8" t="s">
        <v>603</v>
      </c>
      <c r="G268" s="4">
        <v>2212960</v>
      </c>
      <c r="H268" s="4" t="s">
        <v>3388</v>
      </c>
      <c r="I268" s="4" t="s">
        <v>1256</v>
      </c>
      <c r="J268" s="4" t="str">
        <f>IF((COUNTIF(BSub_to_SwCtr!A:A,Ckt_to_SwCtr!F268))&lt;1,"NotFound",LOOKUP(Ckt_to_SwCtr!F268,BSub_to_SwCtr!A:A,BSub_to_SwCtr!B:B))</f>
        <v>CHINO</v>
      </c>
      <c r="K268" s="4" t="str">
        <f>IF((COUNTIF(BSub_to_SwCtr!A:A,Ckt_to_SwCtr!F268))&lt;1,"NotFound",LOOKUP(Ckt_to_SwCtr!F268,BSub_to_SwCtr!A:A,BSub_to_SwCtr!C:C))</f>
        <v>Mira Loma Switch Center</v>
      </c>
      <c r="L268" s="7" t="s">
        <v>216</v>
      </c>
      <c r="M268" s="7" t="s">
        <v>1227</v>
      </c>
    </row>
    <row r="269" spans="1:13" x14ac:dyDescent="0.25">
      <c r="A269" s="7" t="s">
        <v>1583</v>
      </c>
      <c r="B269" s="4" t="s">
        <v>1582</v>
      </c>
      <c r="C269" s="4" t="s">
        <v>1254</v>
      </c>
      <c r="D269" s="7" t="s">
        <v>420</v>
      </c>
      <c r="E269" s="8" t="str">
        <f>IF((COUNTIF(Mapping.BSub_to_DMS.BSub!A:A,Ckt_to_SwCtr!D269))&lt;1,"NotFound",LOOKUP(Ckt_to_SwCtr!D269,Mapping.BSub_to_DMS.BSub!A:A,Mapping.BSub_to_DMS.BSub!C:C))</f>
        <v>HESPERIA</v>
      </c>
      <c r="F269" s="8" t="s">
        <v>420</v>
      </c>
      <c r="G269" s="4">
        <v>2218228</v>
      </c>
      <c r="H269" s="4" t="s">
        <v>1584</v>
      </c>
      <c r="I269" s="4" t="s">
        <v>1332</v>
      </c>
      <c r="J269" s="4" t="str">
        <f>IF((COUNTIF(BSub_to_SwCtr!A:A,Ckt_to_SwCtr!F269))&lt;1,"NotFound",LOOKUP(Ckt_to_SwCtr!F269,BSub_to_SwCtr!A:A,BSub_to_SwCtr!B:B))</f>
        <v>VICTOR</v>
      </c>
      <c r="K269" s="4" t="str">
        <f>IF((COUNTIF(BSub_to_SwCtr!A:A,Ckt_to_SwCtr!F269))&lt;1,"NotFound",LOOKUP(Ckt_to_SwCtr!F269,BSub_to_SwCtr!A:A,BSub_to_SwCtr!C:C))</f>
        <v>Lugo Switch Center</v>
      </c>
      <c r="L269" s="7" t="s">
        <v>5</v>
      </c>
      <c r="M269" s="7" t="s">
        <v>1236</v>
      </c>
    </row>
    <row r="270" spans="1:13" x14ac:dyDescent="0.25">
      <c r="A270" s="7" t="s">
        <v>10650</v>
      </c>
      <c r="B270" s="4" t="s">
        <v>10649</v>
      </c>
      <c r="C270" s="4" t="s">
        <v>1254</v>
      </c>
      <c r="D270" s="7" t="s">
        <v>276</v>
      </c>
      <c r="E270" s="8" t="str">
        <f>IF((COUNTIF(Mapping.BSub_to_DMS.BSub!A:A,Ckt_to_SwCtr!D270))&lt;1,"NotFound",LOOKUP(Ckt_to_SwCtr!D270,Mapping.BSub_to_DMS.BSub!A:A,Mapping.BSub_to_DMS.BSub!C:C))</f>
        <v>DECLEZ</v>
      </c>
      <c r="F270" s="8" t="s">
        <v>276</v>
      </c>
      <c r="G270" s="4">
        <v>2219794</v>
      </c>
      <c r="H270" s="4" t="s">
        <v>4468</v>
      </c>
      <c r="I270" s="4" t="s">
        <v>3227</v>
      </c>
      <c r="J270" s="4" t="str">
        <f>IF((COUNTIF(BSub_to_SwCtr!A:A,Ckt_to_SwCtr!F270))&lt;1,"NotFound",LOOKUP(Ckt_to_SwCtr!F270,BSub_to_SwCtr!A:A,BSub_to_SwCtr!B:B))</f>
        <v>ETIWANDA</v>
      </c>
      <c r="K270" s="4" t="str">
        <f>IF((COUNTIF(BSub_to_SwCtr!A:A,Ckt_to_SwCtr!F270))&lt;1,"NotFound",LOOKUP(Ckt_to_SwCtr!F270,BSub_to_SwCtr!A:A,BSub_to_SwCtr!C:C))</f>
        <v>Vista Switch Center</v>
      </c>
      <c r="L270" s="7" t="s">
        <v>11</v>
      </c>
      <c r="M270" s="7" t="s">
        <v>1230</v>
      </c>
    </row>
    <row r="271" spans="1:13" x14ac:dyDescent="0.25">
      <c r="A271" s="7" t="s">
        <v>4012</v>
      </c>
      <c r="B271" s="4" t="s">
        <v>4011</v>
      </c>
      <c r="C271" s="4" t="s">
        <v>1254</v>
      </c>
      <c r="D271" s="7" t="s">
        <v>222</v>
      </c>
      <c r="E271" s="8" t="str">
        <f>IF((COUNTIF(Mapping.BSub_to_DMS.BSub!A:A,Ckt_to_SwCtr!D271))&lt;1,"NotFound",LOOKUP(Ckt_to_SwCtr!D271,Mapping.BSub_to_DMS.BSub!A:A,Mapping.BSub_to_DMS.BSub!C:C))</f>
        <v>CITRUS</v>
      </c>
      <c r="F271" s="8" t="s">
        <v>222</v>
      </c>
      <c r="G271" s="4">
        <v>2212194</v>
      </c>
      <c r="H271" s="4" t="s">
        <v>3703</v>
      </c>
      <c r="I271" s="4" t="s">
        <v>3162</v>
      </c>
      <c r="J271" s="4" t="str">
        <f>IF((COUNTIF(BSub_to_SwCtr!A:A,Ckt_to_SwCtr!F271))&lt;1,"NotFound",LOOKUP(Ckt_to_SwCtr!F271,BSub_to_SwCtr!A:A,BSub_to_SwCtr!B:B))</f>
        <v>RIO HONDO</v>
      </c>
      <c r="K271" s="4" t="str">
        <f>IF((COUNTIF(BSub_to_SwCtr!A:A,Ckt_to_SwCtr!F271))&lt;1,"NotFound",LOOKUP(Ckt_to_SwCtr!F271,BSub_to_SwCtr!A:A,BSub_to_SwCtr!C:C))</f>
        <v>Mesa Switch Center</v>
      </c>
      <c r="L271" s="7" t="s">
        <v>1141</v>
      </c>
      <c r="M271" s="7" t="s">
        <v>1229</v>
      </c>
    </row>
    <row r="272" spans="1:13" x14ac:dyDescent="0.25">
      <c r="A272" s="7" t="s">
        <v>2203</v>
      </c>
      <c r="B272" s="4" t="s">
        <v>2202</v>
      </c>
      <c r="C272" s="4" t="s">
        <v>1259</v>
      </c>
      <c r="D272" s="7" t="s">
        <v>460</v>
      </c>
      <c r="E272" s="8" t="str">
        <f>IF((COUNTIF(Mapping.BSub_to_DMS.BSub!A:A,Ckt_to_SwCtr!D272))&lt;1,"NotFound",LOOKUP(Ckt_to_SwCtr!D272,Mapping.BSub_to_DMS.BSub!A:A,Mapping.BSub_to_DMS.BSub!C:C))</f>
        <v>JERSEY</v>
      </c>
      <c r="F272" s="8" t="s">
        <v>460</v>
      </c>
      <c r="G272" s="4">
        <v>2215406</v>
      </c>
      <c r="H272" s="4" t="s">
        <v>2105</v>
      </c>
      <c r="I272" s="4" t="s">
        <v>1313</v>
      </c>
      <c r="J272" s="4" t="str">
        <f>IF((COUNTIF(BSub_to_SwCtr!A:A,Ckt_to_SwCtr!F272))&lt;1,"NotFound",LOOKUP(Ckt_to_SwCtr!F272,BSub_to_SwCtr!A:A,BSub_to_SwCtr!B:B))</f>
        <v>LIGHTHIPE</v>
      </c>
      <c r="K272" s="4" t="str">
        <f>IF((COUNTIF(BSub_to_SwCtr!A:A,Ckt_to_SwCtr!F272))&lt;1,"NotFound",LOOKUP(Ckt_to_SwCtr!F272,BSub_to_SwCtr!A:A,BSub_to_SwCtr!C:C))</f>
        <v>Lighthipe Switch Center</v>
      </c>
      <c r="L272" s="7" t="s">
        <v>23</v>
      </c>
      <c r="M272" s="7" t="s">
        <v>1215</v>
      </c>
    </row>
    <row r="273" spans="1:13" x14ac:dyDescent="0.25">
      <c r="A273" s="7" t="s">
        <v>4052</v>
      </c>
      <c r="B273" s="4" t="s">
        <v>4051</v>
      </c>
      <c r="C273" s="4" t="s">
        <v>1254</v>
      </c>
      <c r="D273" s="7" t="s">
        <v>216</v>
      </c>
      <c r="E273" s="8" t="str">
        <f>IF((COUNTIF(Mapping.BSub_to_DMS.BSub!A:A,Ckt_to_SwCtr!D273))&lt;1,"NotFound",LOOKUP(Ckt_to_SwCtr!D273,Mapping.BSub_to_DMS.BSub!A:A,Mapping.BSub_to_DMS.BSub!C:C))</f>
        <v>CHINO</v>
      </c>
      <c r="F273" s="8" t="s">
        <v>216</v>
      </c>
      <c r="G273" s="4">
        <v>2214174</v>
      </c>
      <c r="H273" s="4" t="s">
        <v>4053</v>
      </c>
      <c r="I273" s="4" t="s">
        <v>1256</v>
      </c>
      <c r="J273" s="4" t="str">
        <f>IF((COUNTIF(BSub_to_SwCtr!A:A,Ckt_to_SwCtr!F273))&lt;1,"NotFound",LOOKUP(Ckt_to_SwCtr!F273,BSub_to_SwCtr!A:A,BSub_to_SwCtr!B:B))</f>
        <v>CHINO</v>
      </c>
      <c r="K273" s="4" t="str">
        <f>IF((COUNTIF(BSub_to_SwCtr!A:A,Ckt_to_SwCtr!F273))&lt;1,"NotFound",LOOKUP(Ckt_to_SwCtr!F273,BSub_to_SwCtr!A:A,BSub_to_SwCtr!C:C))</f>
        <v>Mira Loma Switch Center</v>
      </c>
      <c r="L273" s="7" t="s">
        <v>216</v>
      </c>
      <c r="M273" s="7" t="s">
        <v>1227</v>
      </c>
    </row>
    <row r="274" spans="1:13" x14ac:dyDescent="0.25">
      <c r="A274" s="7" t="s">
        <v>4021</v>
      </c>
      <c r="B274" s="4" t="s">
        <v>4020</v>
      </c>
      <c r="C274" s="4" t="s">
        <v>1254</v>
      </c>
      <c r="D274" s="7" t="s">
        <v>239</v>
      </c>
      <c r="E274" s="8" t="str">
        <f>IF((COUNTIF(Mapping.BSub_to_DMS.BSub!A:A,Ckt_to_SwCtr!D274))&lt;1,"NotFound",LOOKUP(Ckt_to_SwCtr!D274,Mapping.BSub_to_DMS.BSub!A:A,Mapping.BSub_to_DMS.BSub!C:C))</f>
        <v>CONCHO</v>
      </c>
      <c r="F274" s="8" t="s">
        <v>239</v>
      </c>
      <c r="G274" s="4">
        <v>2215730</v>
      </c>
      <c r="H274" s="4" t="s">
        <v>4022</v>
      </c>
      <c r="I274" s="4" t="s">
        <v>3215</v>
      </c>
      <c r="J274" s="4" t="str">
        <f>IF((COUNTIF(BSub_to_SwCtr!A:A,Ckt_to_SwCtr!F274))&lt;1,"NotFound",LOOKUP(Ckt_to_SwCtr!F274,BSub_to_SwCtr!A:A,BSub_to_SwCtr!B:B))</f>
        <v>DEVERS</v>
      </c>
      <c r="K274" s="4" t="str">
        <f>IF((COUNTIF(BSub_to_SwCtr!A:A,Ckt_to_SwCtr!F274))&lt;1,"NotFound",LOOKUP(Ckt_to_SwCtr!F274,BSub_to_SwCtr!A:A,BSub_to_SwCtr!C:C))</f>
        <v>Devers Switch Center</v>
      </c>
      <c r="L274" s="7" t="s">
        <v>31</v>
      </c>
      <c r="M274" s="7" t="s">
        <v>1225</v>
      </c>
    </row>
    <row r="275" spans="1:13" x14ac:dyDescent="0.25">
      <c r="A275" s="7" t="s">
        <v>4084</v>
      </c>
      <c r="B275" s="4" t="s">
        <v>4083</v>
      </c>
      <c r="C275" s="4" t="s">
        <v>1254</v>
      </c>
      <c r="D275" s="7" t="s">
        <v>356</v>
      </c>
      <c r="E275" s="8" t="str">
        <f>IF((COUNTIF(Mapping.BSub_to_DMS.BSub!A:A,Ckt_to_SwCtr!D275))&lt;1,"NotFound",LOOKUP(Ckt_to_SwCtr!D275,Mapping.BSub_to_DMS.BSub!A:A,Mapping.BSub_to_DMS.BSub!C:C))</f>
        <v>FRANCIS</v>
      </c>
      <c r="F275" s="8" t="s">
        <v>356</v>
      </c>
      <c r="G275" s="4">
        <v>2217516</v>
      </c>
      <c r="H275" s="4" t="s">
        <v>3866</v>
      </c>
      <c r="I275" s="4" t="s">
        <v>1256</v>
      </c>
      <c r="J275" s="4" t="str">
        <f>IF((COUNTIF(BSub_to_SwCtr!A:A,Ckt_to_SwCtr!F275))&lt;1,"NotFound",LOOKUP(Ckt_to_SwCtr!F275,BSub_to_SwCtr!A:A,BSub_to_SwCtr!B:B))</f>
        <v>CHINO</v>
      </c>
      <c r="K275" s="4" t="str">
        <f>IF((COUNTIF(BSub_to_SwCtr!A:A,Ckt_to_SwCtr!F275))&lt;1,"NotFound",LOOKUP(Ckt_to_SwCtr!F275,BSub_to_SwCtr!A:A,BSub_to_SwCtr!C:C))</f>
        <v>Mira Loma Switch Center</v>
      </c>
      <c r="L275" s="7" t="s">
        <v>216</v>
      </c>
      <c r="M275" s="7" t="s">
        <v>1227</v>
      </c>
    </row>
    <row r="276" spans="1:13" x14ac:dyDescent="0.25">
      <c r="A276" s="7" t="s">
        <v>4059</v>
      </c>
      <c r="B276" s="4" t="s">
        <v>4058</v>
      </c>
      <c r="C276" s="4" t="s">
        <v>1254</v>
      </c>
      <c r="D276" s="7" t="s">
        <v>3525</v>
      </c>
      <c r="E276" s="8" t="str">
        <f>IF((COUNTIF(Mapping.BSub_to_DMS.BSub!A:A,Ckt_to_SwCtr!D276))&lt;1,"NotFound",LOOKUP(Ckt_to_SwCtr!D276,Mapping.BSub_to_DMS.BSub!A:A,Mapping.BSub_to_DMS.BSub!C:C))</f>
        <v>DIAMOND_BAR</v>
      </c>
      <c r="F276" s="8" t="s">
        <v>287</v>
      </c>
      <c r="G276" s="4">
        <v>2219908</v>
      </c>
      <c r="H276" s="4" t="s">
        <v>3526</v>
      </c>
      <c r="I276" s="4" t="s">
        <v>3162</v>
      </c>
      <c r="J276" s="4" t="str">
        <f>IF((COUNTIF(BSub_to_SwCtr!A:A,Ckt_to_SwCtr!F276))&lt;1,"NotFound",LOOKUP(Ckt_to_SwCtr!F276,BSub_to_SwCtr!A:A,BSub_to_SwCtr!B:B))</f>
        <v>CHINO</v>
      </c>
      <c r="K276" s="4" t="str">
        <f>IF((COUNTIF(BSub_to_SwCtr!A:A,Ckt_to_SwCtr!F276))&lt;1,"NotFound",LOOKUP(Ckt_to_SwCtr!F276,BSub_to_SwCtr!A:A,BSub_to_SwCtr!C:C))</f>
        <v>Mira Loma Switch Center</v>
      </c>
      <c r="L276" s="7" t="s">
        <v>216</v>
      </c>
      <c r="M276" s="7" t="s">
        <v>1227</v>
      </c>
    </row>
    <row r="277" spans="1:13" x14ac:dyDescent="0.25">
      <c r="A277" s="7" t="s">
        <v>4405</v>
      </c>
      <c r="B277" s="4" t="s">
        <v>4404</v>
      </c>
      <c r="C277" s="4" t="s">
        <v>1254</v>
      </c>
      <c r="D277" s="7" t="s">
        <v>615</v>
      </c>
      <c r="E277" s="8" t="str">
        <f>IF((COUNTIF(Mapping.BSub_to_DMS.BSub!A:A,Ckt_to_SwCtr!D277))&lt;1,"NotFound",LOOKUP(Ckt_to_SwCtr!D277,Mapping.BSub_to_DMS.BSub!A:A,Mapping.BSub_to_DMS.BSub!C:C))</f>
        <v>NIGUEL</v>
      </c>
      <c r="F277" s="8" t="s">
        <v>615</v>
      </c>
      <c r="G277" s="4">
        <v>2215686</v>
      </c>
      <c r="H277" s="4" t="s">
        <v>4406</v>
      </c>
      <c r="I277" s="4" t="s">
        <v>3420</v>
      </c>
      <c r="J277" s="4" t="str">
        <f>IF((COUNTIF(BSub_to_SwCtr!A:A,Ckt_to_SwCtr!F277))&lt;1,"NotFound",LOOKUP(Ckt_to_SwCtr!F277,BSub_to_SwCtr!A:A,BSub_to_SwCtr!B:B))</f>
        <v>SANTIAGO</v>
      </c>
      <c r="K277" s="4" t="str">
        <f>IF((COUNTIF(BSub_to_SwCtr!A:A,Ckt_to_SwCtr!F277))&lt;1,"NotFound",LOOKUP(Ckt_to_SwCtr!F277,BSub_to_SwCtr!A:A,BSub_to_SwCtr!C:C))</f>
        <v>Orange County Switch Ctr</v>
      </c>
      <c r="L277" s="7" t="s">
        <v>41</v>
      </c>
      <c r="M277" s="7" t="s">
        <v>1223</v>
      </c>
    </row>
    <row r="278" spans="1:13" x14ac:dyDescent="0.25">
      <c r="A278" s="7" t="s">
        <v>2205</v>
      </c>
      <c r="B278" s="4" t="s">
        <v>2204</v>
      </c>
      <c r="C278" s="4" t="s">
        <v>1254</v>
      </c>
      <c r="D278" s="7" t="s">
        <v>833</v>
      </c>
      <c r="E278" s="8" t="str">
        <f>IF((COUNTIF(Mapping.BSub_to_DMS.BSub!A:A,Ckt_to_SwCtr!D278))&lt;1,"NotFound",LOOKUP(Ckt_to_SwCtr!D278,Mapping.BSub_to_DMS.BSub!A:A,Mapping.BSub_to_DMS.BSub!C:C))</f>
        <v>SUNNYSIDE</v>
      </c>
      <c r="F278" s="8" t="s">
        <v>833</v>
      </c>
      <c r="G278" s="4">
        <v>2217758</v>
      </c>
      <c r="H278" s="4" t="s">
        <v>1447</v>
      </c>
      <c r="I278" s="4" t="s">
        <v>1339</v>
      </c>
      <c r="J278" s="4" t="str">
        <f>IF((COUNTIF(BSub_to_SwCtr!A:A,Ckt_to_SwCtr!F278))&lt;1,"NotFound",LOOKUP(Ckt_to_SwCtr!F278,BSub_to_SwCtr!A:A,BSub_to_SwCtr!B:B))</f>
        <v>LIGHTHIPE</v>
      </c>
      <c r="K278" s="4" t="str">
        <f>IF((COUNTIF(BSub_to_SwCtr!A:A,Ckt_to_SwCtr!F278))&lt;1,"NotFound",LOOKUP(Ckt_to_SwCtr!F278,BSub_to_SwCtr!A:A,BSub_to_SwCtr!C:C))</f>
        <v>Lighthipe Switch Center</v>
      </c>
      <c r="L278" s="7" t="s">
        <v>23</v>
      </c>
      <c r="M278" s="7" t="s">
        <v>1215</v>
      </c>
    </row>
    <row r="279" spans="1:13" x14ac:dyDescent="0.25">
      <c r="A279" s="7" t="s">
        <v>4092</v>
      </c>
      <c r="B279" s="4" t="s">
        <v>4091</v>
      </c>
      <c r="C279" s="4" t="s">
        <v>1259</v>
      </c>
      <c r="D279" s="7" t="s">
        <v>411</v>
      </c>
      <c r="E279" s="8" t="str">
        <f>IF((COUNTIF(Mapping.BSub_to_DMS.BSub!A:A,Ckt_to_SwCtr!D279))&lt;1,"NotFound",LOOKUP(Ckt_to_SwCtr!D279,Mapping.BSub_to_DMS.BSub!A:A,Mapping.BSub_to_DMS.BSub!C:C))</f>
        <v>HAVASU</v>
      </c>
      <c r="F279" s="8" t="s">
        <v>411</v>
      </c>
      <c r="G279" s="4">
        <v>2215222</v>
      </c>
      <c r="H279" s="4" t="s">
        <v>4093</v>
      </c>
      <c r="I279" s="4" t="s">
        <v>3235</v>
      </c>
      <c r="J279" s="4" t="str">
        <f>IF((COUNTIF(BSub_to_SwCtr!A:A,Ckt_to_SwCtr!F279))&lt;1,"NotFound",LOOKUP(Ckt_to_SwCtr!F279,BSub_to_SwCtr!A:A,BSub_to_SwCtr!B:B))</f>
        <v>PARKER</v>
      </c>
      <c r="K279" s="4" t="str">
        <f>IF((COUNTIF(BSub_to_SwCtr!A:A,Ckt_to_SwCtr!F279))&lt;1,"NotFound",LOOKUP(Ckt_to_SwCtr!F279,BSub_to_SwCtr!A:A,BSub_to_SwCtr!C:C))</f>
        <v>Devers Switch Center</v>
      </c>
      <c r="L279" s="7" t="s">
        <v>97</v>
      </c>
      <c r="M279" s="7" t="s">
        <v>1225</v>
      </c>
    </row>
    <row r="280" spans="1:13" x14ac:dyDescent="0.25">
      <c r="A280" s="7" t="s">
        <v>1591</v>
      </c>
      <c r="B280" s="4" t="s">
        <v>1590</v>
      </c>
      <c r="C280" s="4" t="s">
        <v>1394</v>
      </c>
      <c r="D280" s="7" t="s">
        <v>1592</v>
      </c>
      <c r="E280" s="8" t="str">
        <f>IF((COUNTIF(Mapping.BSub_to_DMS.BSub!A:A,Ckt_to_SwCtr!D280))&lt;1,"NotFound",LOOKUP(Ckt_to_SwCtr!D280,Mapping.BSub_to_DMS.BSub!A:A,Mapping.BSub_to_DMS.BSub!C:C))</f>
        <v>LEE_VINING</v>
      </c>
      <c r="F280" s="8" t="s">
        <v>509</v>
      </c>
      <c r="G280" s="4">
        <v>2274045</v>
      </c>
      <c r="H280" s="4" t="s">
        <v>1593</v>
      </c>
      <c r="I280" s="4" t="s">
        <v>1351</v>
      </c>
      <c r="J280" s="4" t="str">
        <f>IF((COUNTIF(BSub_to_SwCtr!A:A,Ckt_to_SwCtr!F280))&lt;1,"NotFound",LOOKUP(Ckt_to_SwCtr!F280,BSub_to_SwCtr!A:A,BSub_to_SwCtr!B:B))</f>
        <v>INYO SCE</v>
      </c>
      <c r="K280" s="4" t="str">
        <f>IF((COUNTIF(BSub_to_SwCtr!A:A,Ckt_to_SwCtr!F280))&lt;1,"NotFound",LOOKUP(Ckt_to_SwCtr!F280,BSub_to_SwCtr!A:A,BSub_to_SwCtr!C:C))</f>
        <v>Control Switch Center</v>
      </c>
      <c r="L280" s="7" t="s">
        <v>1131</v>
      </c>
      <c r="M280" s="7" t="s">
        <v>1235</v>
      </c>
    </row>
    <row r="281" spans="1:13" x14ac:dyDescent="0.25">
      <c r="A281" s="7" t="s">
        <v>4095</v>
      </c>
      <c r="B281" s="4" t="s">
        <v>4094</v>
      </c>
      <c r="C281" s="4" t="s">
        <v>1254</v>
      </c>
      <c r="D281" s="7" t="s">
        <v>39</v>
      </c>
      <c r="E281" s="8" t="str">
        <f>IF((COUNTIF(Mapping.BSub_to_DMS.BSub!A:A,Ckt_to_SwCtr!D281))&lt;1,"NotFound",LOOKUP(Ckt_to_SwCtr!D281,Mapping.BSub_to_DMS.BSub!A:A,Mapping.BSub_to_DMS.BSub!C:C))</f>
        <v>ARCHLINE</v>
      </c>
      <c r="F281" s="8" t="s">
        <v>39</v>
      </c>
      <c r="G281" s="4">
        <v>2212994</v>
      </c>
      <c r="H281" s="4" t="s">
        <v>3414</v>
      </c>
      <c r="I281" s="4" t="s">
        <v>3227</v>
      </c>
      <c r="J281" s="4" t="str">
        <f>IF((COUNTIF(BSub_to_SwCtr!A:A,Ckt_to_SwCtr!F281))&lt;1,"NotFound",LOOKUP(Ckt_to_SwCtr!F281,BSub_to_SwCtr!A:A,BSub_to_SwCtr!B:B))</f>
        <v>ETIWANDA</v>
      </c>
      <c r="K281" s="4" t="str">
        <f>IF((COUNTIF(BSub_to_SwCtr!A:A,Ckt_to_SwCtr!F281))&lt;1,"NotFound",LOOKUP(Ckt_to_SwCtr!F281,BSub_to_SwCtr!A:A,BSub_to_SwCtr!C:C))</f>
        <v>Vista Switch Center</v>
      </c>
      <c r="L281" s="7" t="s">
        <v>11</v>
      </c>
      <c r="M281" s="7" t="s">
        <v>1230</v>
      </c>
    </row>
    <row r="282" spans="1:13" x14ac:dyDescent="0.25">
      <c r="A282" s="7" t="s">
        <v>4508</v>
      </c>
      <c r="B282" s="4" t="s">
        <v>4507</v>
      </c>
      <c r="C282" s="4" t="s">
        <v>1254</v>
      </c>
      <c r="D282" s="7" t="s">
        <v>145</v>
      </c>
      <c r="E282" s="8" t="str">
        <f>IF((COUNTIF(Mapping.BSub_to_DMS.BSub!A:A,Ckt_to_SwCtr!D282))&lt;1,"NotFound",LOOKUP(Ckt_to_SwCtr!D282,Mapping.BSub_to_DMS.BSub!A:A,Mapping.BSub_to_DMS.BSub!C:C))</f>
        <v>BRYAN</v>
      </c>
      <c r="F282" s="8" t="s">
        <v>145</v>
      </c>
      <c r="G282" s="4">
        <v>2215480</v>
      </c>
      <c r="H282" s="4" t="s">
        <v>4291</v>
      </c>
      <c r="I282" s="4" t="s">
        <v>3411</v>
      </c>
      <c r="J282" s="4" t="str">
        <f>IF((COUNTIF(BSub_to_SwCtr!A:A,Ckt_to_SwCtr!F282))&lt;1,"NotFound",LOOKUP(Ckt_to_SwCtr!F282,BSub_to_SwCtr!A:A,BSub_to_SwCtr!B:B))</f>
        <v>VILLA PARK</v>
      </c>
      <c r="K282" s="4" t="str">
        <f>IF((COUNTIF(BSub_to_SwCtr!A:A,Ckt_to_SwCtr!F282))&lt;1,"NotFound",LOOKUP(Ckt_to_SwCtr!F282,BSub_to_SwCtr!A:A,BSub_to_SwCtr!C:C))</f>
        <v>Orange County Switch Ctr</v>
      </c>
      <c r="L282" s="7" t="s">
        <v>1145</v>
      </c>
      <c r="M282" s="7" t="s">
        <v>1223</v>
      </c>
    </row>
    <row r="283" spans="1:13" x14ac:dyDescent="0.25">
      <c r="A283" s="7" t="s">
        <v>4101</v>
      </c>
      <c r="B283" s="4" t="s">
        <v>4100</v>
      </c>
      <c r="C283" s="4" t="s">
        <v>1254</v>
      </c>
      <c r="D283" s="7" t="s">
        <v>4102</v>
      </c>
      <c r="E283" s="8" t="str">
        <f>IF((COUNTIF(Mapping.BSub_to_DMS.BSub!A:A,Ckt_to_SwCtr!D283))&lt;1,"NotFound",LOOKUP(Ckt_to_SwCtr!D283,Mapping.BSub_to_DMS.BSub!A:A,Mapping.BSub_to_DMS.BSub!C:C))</f>
        <v>LARK_ELLEN</v>
      </c>
      <c r="F283" s="8" t="s">
        <v>494</v>
      </c>
      <c r="G283" s="4">
        <v>2219172</v>
      </c>
      <c r="H283" s="4" t="s">
        <v>4103</v>
      </c>
      <c r="I283" s="4" t="s">
        <v>3162</v>
      </c>
      <c r="J283" s="4" t="str">
        <f>IF((COUNTIF(BSub_to_SwCtr!A:A,Ckt_to_SwCtr!F283))&lt;1,"NotFound",LOOKUP(Ckt_to_SwCtr!F283,BSub_to_SwCtr!A:A,BSub_to_SwCtr!B:B))</f>
        <v>RIO HONDO</v>
      </c>
      <c r="K283" s="4" t="str">
        <f>IF((COUNTIF(BSub_to_SwCtr!A:A,Ckt_to_SwCtr!F283))&lt;1,"NotFound",LOOKUP(Ckt_to_SwCtr!F283,BSub_to_SwCtr!A:A,BSub_to_SwCtr!C:C))</f>
        <v>Mesa Switch Center</v>
      </c>
      <c r="L283" s="7" t="s">
        <v>1141</v>
      </c>
      <c r="M283" s="7" t="s">
        <v>1229</v>
      </c>
    </row>
    <row r="284" spans="1:13" x14ac:dyDescent="0.25">
      <c r="A284" s="7" t="s">
        <v>4480</v>
      </c>
      <c r="B284" s="4" t="s">
        <v>4479</v>
      </c>
      <c r="C284" s="4" t="s">
        <v>1254</v>
      </c>
      <c r="D284" s="7" t="s">
        <v>552</v>
      </c>
      <c r="E284" s="8" t="str">
        <f>IF((COUNTIF(Mapping.BSub_to_DMS.BSub!A:A,Ckt_to_SwCtr!D284))&lt;1,"NotFound",LOOKUP(Ckt_to_SwCtr!D284,Mapping.BSub_to_DMS.BSub!A:A,Mapping.BSub_to_DMS.BSub!C:C))</f>
        <v>MAXWELL</v>
      </c>
      <c r="F284" s="8" t="s">
        <v>552</v>
      </c>
      <c r="G284" s="4">
        <v>2218074</v>
      </c>
      <c r="H284" s="4" t="s">
        <v>4481</v>
      </c>
      <c r="I284" s="4" t="s">
        <v>3340</v>
      </c>
      <c r="J284" s="4" t="str">
        <f>IF((COUNTIF(BSub_to_SwCtr!A:A,Ckt_to_SwCtr!F284))&lt;1,"NotFound",LOOKUP(Ckt_to_SwCtr!F284,BSub_to_SwCtr!A:A,BSub_to_SwCtr!B:B))</f>
        <v>VALLEY</v>
      </c>
      <c r="K284" s="4" t="str">
        <f>IF((COUNTIF(BSub_to_SwCtr!A:A,Ckt_to_SwCtr!F284))&lt;1,"NotFound",LOOKUP(Ckt_to_SwCtr!F284,BSub_to_SwCtr!A:A,BSub_to_SwCtr!C:C))</f>
        <v>Valley Switch Center</v>
      </c>
      <c r="L284" s="7" t="s">
        <v>13</v>
      </c>
      <c r="M284" s="7" t="s">
        <v>1237</v>
      </c>
    </row>
    <row r="285" spans="1:13" x14ac:dyDescent="0.25">
      <c r="A285" s="7" t="s">
        <v>11033</v>
      </c>
      <c r="B285" s="4" t="s">
        <v>11032</v>
      </c>
      <c r="C285" s="4" t="s">
        <v>1254</v>
      </c>
      <c r="D285" s="7" t="s">
        <v>246</v>
      </c>
      <c r="E285" s="8" t="str">
        <f>IF((COUNTIF(Mapping.BSub_to_DMS.BSub!A:A,Ckt_to_SwCtr!D285))&lt;1,"NotFound",LOOKUP(Ckt_to_SwCtr!D285,Mapping.BSub_to_DMS.BSub!A:A,Mapping.BSub_to_DMS.BSub!C:C))</f>
        <v>CORTEZ</v>
      </c>
      <c r="F285" s="8" t="s">
        <v>246</v>
      </c>
      <c r="G285" s="4">
        <v>2214504</v>
      </c>
      <c r="H285" s="4" t="s">
        <v>3161</v>
      </c>
      <c r="I285" s="4" t="s">
        <v>3162</v>
      </c>
      <c r="J285" s="4" t="str">
        <f>IF((COUNTIF(BSub_to_SwCtr!A:A,Ckt_to_SwCtr!F285))&lt;1,"NotFound",LOOKUP(Ckt_to_SwCtr!F285,BSub_to_SwCtr!A:A,BSub_to_SwCtr!B:B))</f>
        <v>WALNUT</v>
      </c>
      <c r="K285" s="4" t="str">
        <f>IF((COUNTIF(BSub_to_SwCtr!A:A,Ckt_to_SwCtr!F285))&lt;1,"NotFound",LOOKUP(Ckt_to_SwCtr!F285,BSub_to_SwCtr!A:A,BSub_to_SwCtr!C:C))</f>
        <v>Mira Loma Switch Center</v>
      </c>
      <c r="L285" s="7" t="s">
        <v>77</v>
      </c>
      <c r="M285" s="7" t="s">
        <v>1227</v>
      </c>
    </row>
    <row r="286" spans="1:13" x14ac:dyDescent="0.25">
      <c r="A286" s="7" t="s">
        <v>11174</v>
      </c>
      <c r="B286" s="4" t="s">
        <v>11173</v>
      </c>
      <c r="C286" s="4" t="s">
        <v>1254</v>
      </c>
      <c r="D286" s="7" t="s">
        <v>11143</v>
      </c>
      <c r="E286" s="8" t="str">
        <f>IF((COUNTIF(Mapping.BSub_to_DMS.BSub!A:A,Ckt_to_SwCtr!D286))&lt;1,"NotFound",LOOKUP(Ckt_to_SwCtr!D286,Mapping.BSub_to_DMS.BSub!A:A,Mapping.BSub_to_DMS.BSub!C:C))</f>
        <v>NotFound</v>
      </c>
      <c r="F286" s="8" t="s">
        <v>11433</v>
      </c>
      <c r="G286" s="4">
        <v>14537023</v>
      </c>
      <c r="H286" s="4" t="s">
        <v>11144</v>
      </c>
      <c r="I286" s="4" t="s">
        <v>3420</v>
      </c>
      <c r="J286" s="4" t="str">
        <f>IF((COUNTIF(BSub_to_SwCtr!A:A,Ckt_to_SwCtr!F286))&lt;1,"NotFound",LOOKUP(Ckt_to_SwCtr!F286,BSub_to_SwCtr!A:A,BSub_to_SwCtr!B:B))</f>
        <v>NotFound</v>
      </c>
      <c r="K286" s="4" t="str">
        <f>IF((COUNTIF(BSub_to_SwCtr!A:A,Ckt_to_SwCtr!F286))&lt;1,"NotFound",LOOKUP(Ckt_to_SwCtr!F286,BSub_to_SwCtr!A:A,BSub_to_SwCtr!C:C))</f>
        <v>NotFound</v>
      </c>
      <c r="L286" s="7" t="s">
        <v>11433</v>
      </c>
      <c r="M286" s="7" t="s">
        <v>11433</v>
      </c>
    </row>
    <row r="287" spans="1:13" x14ac:dyDescent="0.25">
      <c r="A287" s="7" t="s">
        <v>1595</v>
      </c>
      <c r="B287" s="4" t="s">
        <v>1594</v>
      </c>
      <c r="C287" s="4" t="s">
        <v>1307</v>
      </c>
      <c r="D287" s="7" t="s">
        <v>71</v>
      </c>
      <c r="E287" s="8" t="str">
        <f>IF((COUNTIF(Mapping.BSub_to_DMS.BSub!A:A,Ckt_to_SwCtr!D287))&lt;1,"NotFound",LOOKUP(Ckt_to_SwCtr!D287,Mapping.BSub_to_DMS.BSub!A:A,Mapping.BSub_to_DMS.BSub!C:C))</f>
        <v>BARD P.T.</v>
      </c>
      <c r="F287" s="8" t="s">
        <v>71</v>
      </c>
      <c r="G287" s="4">
        <v>2121090</v>
      </c>
      <c r="H287" s="4" t="s">
        <v>1596</v>
      </c>
      <c r="I287" s="4" t="s">
        <v>1378</v>
      </c>
      <c r="J287" s="4" t="str">
        <f>IF((COUNTIF(BSub_to_SwCtr!A:A,Ckt_to_SwCtr!F287))&lt;1,"NotFound",LOOKUP(Ckt_to_SwCtr!F287,BSub_to_SwCtr!A:A,BSub_to_SwCtr!B:B))</f>
        <v>SANTA CLARA</v>
      </c>
      <c r="K287" s="4" t="str">
        <f>IF((COUNTIF(BSub_to_SwCtr!A:A,Ckt_to_SwCtr!F287))&lt;1,"NotFound",LOOKUP(Ckt_to_SwCtr!F287,BSub_to_SwCtr!A:A,BSub_to_SwCtr!C:C))</f>
        <v>Ventura Switch Center</v>
      </c>
      <c r="L287" s="7" t="s">
        <v>1143</v>
      </c>
      <c r="M287" s="7" t="s">
        <v>1233</v>
      </c>
    </row>
    <row r="288" spans="1:13" x14ac:dyDescent="0.25">
      <c r="A288" s="7" t="s">
        <v>4543</v>
      </c>
      <c r="B288" s="4" t="s">
        <v>4542</v>
      </c>
      <c r="C288" s="4" t="s">
        <v>1254</v>
      </c>
      <c r="D288" s="7" t="s">
        <v>153</v>
      </c>
      <c r="E288" s="8" t="str">
        <f>IF((COUNTIF(Mapping.BSub_to_DMS.BSub!A:A,Ckt_to_SwCtr!D288))&lt;1,"NotFound",LOOKUP(Ckt_to_SwCtr!D288,Mapping.BSub_to_DMS.BSub!A:A,Mapping.BSub_to_DMS.BSub!C:C))</f>
        <v>CABRILLO</v>
      </c>
      <c r="F288" s="8" t="s">
        <v>153</v>
      </c>
      <c r="G288" s="4">
        <v>2220290</v>
      </c>
      <c r="H288" s="4" t="s">
        <v>3607</v>
      </c>
      <c r="I288" s="4" t="s">
        <v>3420</v>
      </c>
      <c r="J288" s="4" t="str">
        <f>IF((COUNTIF(BSub_to_SwCtr!A:A,Ckt_to_SwCtr!F288))&lt;1,"NotFound",LOOKUP(Ckt_to_SwCtr!F288,BSub_to_SwCtr!A:A,BSub_to_SwCtr!B:B))</f>
        <v>JOHANNA</v>
      </c>
      <c r="K288" s="4" t="str">
        <f>IF((COUNTIF(BSub_to_SwCtr!A:A,Ckt_to_SwCtr!F288))&lt;1,"NotFound",LOOKUP(Ckt_to_SwCtr!F288,BSub_to_SwCtr!A:A,BSub_to_SwCtr!C:C))</f>
        <v>Orange County Switch Ctr</v>
      </c>
      <c r="L288" s="7" t="s">
        <v>139</v>
      </c>
      <c r="M288" s="7" t="s">
        <v>1223</v>
      </c>
    </row>
    <row r="289" spans="1:13" x14ac:dyDescent="0.25">
      <c r="A289" s="7" t="s">
        <v>4119</v>
      </c>
      <c r="B289" s="4" t="s">
        <v>4118</v>
      </c>
      <c r="C289" s="4" t="s">
        <v>1254</v>
      </c>
      <c r="D289" s="7" t="s">
        <v>562</v>
      </c>
      <c r="E289" s="8" t="str">
        <f>IF((COUNTIF(Mapping.BSub_to_DMS.BSub!A:A,Ckt_to_SwCtr!D289))&lt;1,"NotFound",LOOKUP(Ckt_to_SwCtr!D289,Mapping.BSub_to_DMS.BSub!A:A,Mapping.BSub_to_DMS.BSub!C:C))</f>
        <v>MERCED</v>
      </c>
      <c r="F289" s="8" t="s">
        <v>562</v>
      </c>
      <c r="G289" s="4">
        <v>2214522</v>
      </c>
      <c r="H289" s="4" t="s">
        <v>3477</v>
      </c>
      <c r="I289" s="4" t="s">
        <v>3162</v>
      </c>
      <c r="J289" s="4" t="str">
        <f>IF((COUNTIF(BSub_to_SwCtr!A:A,Ckt_to_SwCtr!F289))&lt;1,"NotFound",LOOKUP(Ckt_to_SwCtr!F289,BSub_to_SwCtr!A:A,BSub_to_SwCtr!B:B))</f>
        <v>WALNUT</v>
      </c>
      <c r="K289" s="4" t="str">
        <f>IF((COUNTIF(BSub_to_SwCtr!A:A,Ckt_to_SwCtr!F289))&lt;1,"NotFound",LOOKUP(Ckt_to_SwCtr!F289,BSub_to_SwCtr!A:A,BSub_to_SwCtr!C:C))</f>
        <v>Mira Loma Switch Center</v>
      </c>
      <c r="L289" s="7" t="s">
        <v>77</v>
      </c>
      <c r="M289" s="7" t="s">
        <v>1227</v>
      </c>
    </row>
    <row r="290" spans="1:13" x14ac:dyDescent="0.25">
      <c r="A290" s="7" t="s">
        <v>2241</v>
      </c>
      <c r="B290" s="4" t="s">
        <v>2240</v>
      </c>
      <c r="C290" s="4" t="s">
        <v>1307</v>
      </c>
      <c r="D290" s="7" t="s">
        <v>134</v>
      </c>
      <c r="E290" s="8" t="str">
        <f>IF((COUNTIF(Mapping.BSub_to_DMS.BSub!A:A,Ckt_to_SwCtr!D290))&lt;1,"NotFound",LOOKUP(Ckt_to_SwCtr!D290,Mapping.BSub_to_DMS.BSub!A:A,Mapping.BSub_to_DMS.BSub!C:C))</f>
        <v>BRIDGE</v>
      </c>
      <c r="F290" s="8" t="s">
        <v>134</v>
      </c>
      <c r="G290" s="4">
        <v>2212394</v>
      </c>
      <c r="H290" s="4" t="s">
        <v>2242</v>
      </c>
      <c r="I290" s="4" t="s">
        <v>1328</v>
      </c>
      <c r="J290" s="4" t="str">
        <f>IF((COUNTIF(BSub_to_SwCtr!A:A,Ckt_to_SwCtr!F290))&lt;1,"NotFound",LOOKUP(Ckt_to_SwCtr!F290,BSub_to_SwCtr!A:A,BSub_to_SwCtr!B:B))</f>
        <v>LA FRESA</v>
      </c>
      <c r="K290" s="4" t="str">
        <f>IF((COUNTIF(BSub_to_SwCtr!A:A,Ckt_to_SwCtr!F290))&lt;1,"NotFound",LOOKUP(Ckt_to_SwCtr!F290,BSub_to_SwCtr!A:A,BSub_to_SwCtr!C:C))</f>
        <v>El Nido Switch Center</v>
      </c>
      <c r="L290" s="7" t="s">
        <v>1133</v>
      </c>
      <c r="M290" s="7" t="s">
        <v>1231</v>
      </c>
    </row>
    <row r="291" spans="1:13" x14ac:dyDescent="0.25">
      <c r="A291" s="7" t="s">
        <v>10130</v>
      </c>
      <c r="B291" s="4" t="s">
        <v>10129</v>
      </c>
      <c r="C291" s="4" t="s">
        <v>1254</v>
      </c>
      <c r="D291" s="7" t="s">
        <v>171</v>
      </c>
      <c r="E291" s="8" t="str">
        <f>IF((COUNTIF(Mapping.BSub_to_DMS.BSub!A:A,Ckt_to_SwCtr!D291))&lt;1,"NotFound",LOOKUP(Ckt_to_SwCtr!D291,Mapping.BSub_to_DMS.BSub!A:A,Mapping.BSub_to_DMS.BSub!C:C))</f>
        <v>PADUA</v>
      </c>
      <c r="F291" s="8" t="s">
        <v>171</v>
      </c>
      <c r="G291" s="4">
        <v>2216446</v>
      </c>
      <c r="H291" s="4" t="s">
        <v>3610</v>
      </c>
      <c r="I291" s="4" t="s">
        <v>1256</v>
      </c>
      <c r="J291" s="4" t="str">
        <f>IF((COUNTIF(BSub_to_SwCtr!A:A,Ckt_to_SwCtr!F291))&lt;1,"NotFound",LOOKUP(Ckt_to_SwCtr!F291,BSub_to_SwCtr!A:A,BSub_to_SwCtr!B:B))</f>
        <v>PADUA</v>
      </c>
      <c r="K291" s="4" t="str">
        <f>IF((COUNTIF(BSub_to_SwCtr!A:A,Ckt_to_SwCtr!F291))&lt;1,"NotFound",LOOKUP(Ckt_to_SwCtr!F291,BSub_to_SwCtr!A:A,BSub_to_SwCtr!C:C))</f>
        <v>Mira Loma Switch Center</v>
      </c>
      <c r="L291" s="7" t="s">
        <v>171</v>
      </c>
      <c r="M291" s="7" t="s">
        <v>1227</v>
      </c>
    </row>
    <row r="292" spans="1:13" x14ac:dyDescent="0.25">
      <c r="A292" s="7" t="s">
        <v>4138</v>
      </c>
      <c r="B292" s="4" t="s">
        <v>4137</v>
      </c>
      <c r="C292" s="4" t="s">
        <v>1259</v>
      </c>
      <c r="D292" s="7" t="s">
        <v>3270</v>
      </c>
      <c r="E292" s="8" t="str">
        <f>IF((COUNTIF(Mapping.BSub_to_DMS.BSub!A:A,Ckt_to_SwCtr!D292))&lt;1,"NotFound",LOOKUP(Ckt_to_SwCtr!D292,Mapping.BSub_to_DMS.BSub!A:A,Mapping.BSub_to_DMS.BSub!C:C))</f>
        <v>LA_CANADA</v>
      </c>
      <c r="F292" s="8" t="s">
        <v>500</v>
      </c>
      <c r="G292" s="4">
        <v>2219040</v>
      </c>
      <c r="H292" s="4" t="s">
        <v>3271</v>
      </c>
      <c r="I292" s="4" t="s">
        <v>3201</v>
      </c>
      <c r="J292" s="4" t="str">
        <f>IF((COUNTIF(BSub_to_SwCtr!A:A,Ckt_to_SwCtr!F292))&lt;1,"NotFound",LOOKUP(Ckt_to_SwCtr!F292,BSub_to_SwCtr!A:A,BSub_to_SwCtr!B:B))</f>
        <v>GOULD</v>
      </c>
      <c r="K292" s="4" t="str">
        <f>IF((COUNTIF(BSub_to_SwCtr!A:A,Ckt_to_SwCtr!F292))&lt;1,"NotFound",LOOKUP(Ckt_to_SwCtr!F292,BSub_to_SwCtr!A:A,BSub_to_SwCtr!C:C))</f>
        <v>Mesa Switch Center</v>
      </c>
      <c r="L292" s="7" t="s">
        <v>48</v>
      </c>
      <c r="M292" s="7" t="s">
        <v>1229</v>
      </c>
    </row>
    <row r="293" spans="1:13" x14ac:dyDescent="0.25">
      <c r="A293" s="7" t="s">
        <v>2248</v>
      </c>
      <c r="B293" s="4" t="s">
        <v>2247</v>
      </c>
      <c r="C293" s="4" t="s">
        <v>1259</v>
      </c>
      <c r="D293" s="7" t="s">
        <v>344</v>
      </c>
      <c r="E293" s="8" t="str">
        <f>IF((COUNTIF(Mapping.BSub_to_DMS.BSub!A:A,Ckt_to_SwCtr!D293))&lt;1,"NotFound",LOOKUP(Ckt_to_SwCtr!D293,Mapping.BSub_to_DMS.BSub!A:A,Mapping.BSub_to_DMS.BSub!C:C))</f>
        <v>FERNWOOD</v>
      </c>
      <c r="F293" s="8" t="s">
        <v>344</v>
      </c>
      <c r="G293" s="4">
        <v>2217676</v>
      </c>
      <c r="H293" s="4" t="s">
        <v>1882</v>
      </c>
      <c r="I293" s="4" t="s">
        <v>1313</v>
      </c>
      <c r="J293" s="4" t="str">
        <f>IF((COUNTIF(BSub_to_SwCtr!A:A,Ckt_to_SwCtr!F293))&lt;1,"NotFound",LOOKUP(Ckt_to_SwCtr!F293,BSub_to_SwCtr!A:A,BSub_to_SwCtr!B:B))</f>
        <v>LIGHTHIPE</v>
      </c>
      <c r="K293" s="4" t="str">
        <f>IF((COUNTIF(BSub_to_SwCtr!A:A,Ckt_to_SwCtr!F293))&lt;1,"NotFound",LOOKUP(Ckt_to_SwCtr!F293,BSub_to_SwCtr!A:A,BSub_to_SwCtr!C:C))</f>
        <v>Lighthipe Switch Center</v>
      </c>
      <c r="L293" s="7" t="s">
        <v>23</v>
      </c>
      <c r="M293" s="7" t="s">
        <v>1215</v>
      </c>
    </row>
    <row r="294" spans="1:13" x14ac:dyDescent="0.25">
      <c r="A294" s="7" t="s">
        <v>2264</v>
      </c>
      <c r="B294" s="4" t="s">
        <v>2263</v>
      </c>
      <c r="C294" s="4" t="s">
        <v>1259</v>
      </c>
      <c r="D294" s="7" t="s">
        <v>838</v>
      </c>
      <c r="E294" s="8" t="str">
        <f>IF((COUNTIF(Mapping.BSub_to_DMS.BSub!A:A,Ckt_to_SwCtr!D294))&lt;1,"NotFound",LOOKUP(Ckt_to_SwCtr!D294,Mapping.BSub_to_DMS.BSub!A:A,Mapping.BSub_to_DMS.BSub!C:C))</f>
        <v>TAHITI</v>
      </c>
      <c r="F294" s="8" t="s">
        <v>838</v>
      </c>
      <c r="G294" s="4">
        <v>2217028</v>
      </c>
      <c r="H294" s="4" t="s">
        <v>2265</v>
      </c>
      <c r="I294" s="4" t="s">
        <v>1309</v>
      </c>
      <c r="J294" s="4" t="str">
        <f>IF((COUNTIF(BSub_to_SwCtr!A:A,Ckt_to_SwCtr!F294))&lt;1,"NotFound",LOOKUP(Ckt_to_SwCtr!F294,BSub_to_SwCtr!A:A,BSub_to_SwCtr!B:B))</f>
        <v>LA CIENEGA</v>
      </c>
      <c r="K294" s="4" t="str">
        <f>IF((COUNTIF(BSub_to_SwCtr!A:A,Ckt_to_SwCtr!F294))&lt;1,"NotFound",LOOKUP(Ckt_to_SwCtr!F294,BSub_to_SwCtr!A:A,BSub_to_SwCtr!C:C))</f>
        <v>El Nido Switch Center</v>
      </c>
      <c r="L294" s="7" t="s">
        <v>1132</v>
      </c>
      <c r="M294" s="7" t="s">
        <v>1231</v>
      </c>
    </row>
    <row r="295" spans="1:13" x14ac:dyDescent="0.25">
      <c r="A295" s="7" t="s">
        <v>4587</v>
      </c>
      <c r="B295" s="4" t="s">
        <v>4586</v>
      </c>
      <c r="C295" s="4" t="s">
        <v>1254</v>
      </c>
      <c r="D295" s="7" t="s">
        <v>4588</v>
      </c>
      <c r="E295" s="8" t="str">
        <f>IF((COUNTIF(Mapping.BSub_to_DMS.BSub!A:A,Ckt_to_SwCtr!D295))&lt;1,"NotFound",LOOKUP(Ckt_to_SwCtr!D295,Mapping.BSub_to_DMS.BSub!A:A,Mapping.BSub_to_DMS.BSub!C:C))</f>
        <v>GLEN_IVY</v>
      </c>
      <c r="F295" s="8" t="s">
        <v>381</v>
      </c>
      <c r="G295" s="4">
        <v>2220638</v>
      </c>
      <c r="H295" s="4" t="s">
        <v>4589</v>
      </c>
      <c r="I295" s="4" t="s">
        <v>3340</v>
      </c>
      <c r="J295" s="4" t="str">
        <f>IF((COUNTIF(BSub_to_SwCtr!A:A,Ckt_to_SwCtr!F295))&lt;1,"NotFound",LOOKUP(Ckt_to_SwCtr!F295,BSub_to_SwCtr!A:A,BSub_to_SwCtr!B:B))</f>
        <v>VALLEY</v>
      </c>
      <c r="K295" s="4" t="str">
        <f>IF((COUNTIF(BSub_to_SwCtr!A:A,Ckt_to_SwCtr!F295))&lt;1,"NotFound",LOOKUP(Ckt_to_SwCtr!F295,BSub_to_SwCtr!A:A,BSub_to_SwCtr!C:C))</f>
        <v>Valley Switch Center</v>
      </c>
      <c r="L295" s="7" t="s">
        <v>13</v>
      </c>
      <c r="M295" s="7" t="s">
        <v>1237</v>
      </c>
    </row>
    <row r="296" spans="1:13" x14ac:dyDescent="0.25">
      <c r="A296" s="7" t="s">
        <v>1601</v>
      </c>
      <c r="B296" s="4" t="s">
        <v>1600</v>
      </c>
      <c r="C296" s="4" t="s">
        <v>1316</v>
      </c>
      <c r="D296" s="7" t="s">
        <v>366</v>
      </c>
      <c r="E296" s="8" t="str">
        <f>IF((COUNTIF(Mapping.BSub_to_DMS.BSub!A:A,Ckt_to_SwCtr!D296))&lt;1,"NotFound",LOOKUP(Ckt_to_SwCtr!D296,Mapping.BSub_to_DMS.BSub!A:A,Mapping.BSub_to_DMS.BSub!C:C))</f>
        <v>GALE</v>
      </c>
      <c r="F296" s="8" t="s">
        <v>366</v>
      </c>
      <c r="G296" s="4">
        <v>2216094</v>
      </c>
      <c r="H296" s="4" t="s">
        <v>1602</v>
      </c>
      <c r="I296" s="4" t="s">
        <v>1318</v>
      </c>
      <c r="J296" s="4" t="str">
        <f>IF((COUNTIF(BSub_to_SwCtr!A:A,Ckt_to_SwCtr!F296))&lt;1,"NotFound",LOOKUP(Ckt_to_SwCtr!F296,BSub_to_SwCtr!A:A,BSub_to_SwCtr!B:B))</f>
        <v>ELDORADO</v>
      </c>
      <c r="K296" s="4" t="str">
        <f>IF((COUNTIF(BSub_to_SwCtr!A:A,Ckt_to_SwCtr!F296))&lt;1,"NotFound",LOOKUP(Ckt_to_SwCtr!F296,BSub_to_SwCtr!A:A,BSub_to_SwCtr!C:C))</f>
        <v>Eldorado Switch Center</v>
      </c>
      <c r="L296" s="7" t="s">
        <v>67</v>
      </c>
      <c r="M296" s="7" t="s">
        <v>1232</v>
      </c>
    </row>
    <row r="297" spans="1:13" x14ac:dyDescent="0.25">
      <c r="A297" s="7" t="s">
        <v>4151</v>
      </c>
      <c r="B297" s="4" t="s">
        <v>4150</v>
      </c>
      <c r="C297" s="4" t="s">
        <v>1307</v>
      </c>
      <c r="D297" s="7" t="s">
        <v>881</v>
      </c>
      <c r="E297" s="8" t="str">
        <f>IF((COUNTIF(Mapping.BSub_to_DMS.BSub!A:A,Ckt_to_SwCtr!D297))&lt;1,"NotFound",LOOKUP(Ckt_to_SwCtr!D297,Mapping.BSub_to_DMS.BSub!A:A,Mapping.BSub_to_DMS.BSub!C:C))</f>
        <v>UPLAND</v>
      </c>
      <c r="F297" s="8" t="s">
        <v>881</v>
      </c>
      <c r="G297" s="4">
        <v>2215168</v>
      </c>
      <c r="H297" s="4" t="s">
        <v>3988</v>
      </c>
      <c r="I297" s="4" t="s">
        <v>1256</v>
      </c>
      <c r="J297" s="4" t="str">
        <f>IF((COUNTIF(BSub_to_SwCtr!A:A,Ckt_to_SwCtr!F297))&lt;1,"NotFound",LOOKUP(Ckt_to_SwCtr!F297,BSub_to_SwCtr!A:A,BSub_to_SwCtr!B:B))</f>
        <v>PADUA</v>
      </c>
      <c r="K297" s="4" t="str">
        <f>IF((COUNTIF(BSub_to_SwCtr!A:A,Ckt_to_SwCtr!F297))&lt;1,"NotFound",LOOKUP(Ckt_to_SwCtr!F297,BSub_to_SwCtr!A:A,BSub_to_SwCtr!C:C))</f>
        <v>Mira Loma Switch Center</v>
      </c>
      <c r="L297" s="7" t="s">
        <v>171</v>
      </c>
      <c r="M297" s="7" t="s">
        <v>1227</v>
      </c>
    </row>
    <row r="298" spans="1:13" x14ac:dyDescent="0.25">
      <c r="A298" s="7" t="s">
        <v>7158</v>
      </c>
      <c r="B298" s="4" t="s">
        <v>7157</v>
      </c>
      <c r="C298" s="4" t="s">
        <v>1254</v>
      </c>
      <c r="D298" s="7" t="s">
        <v>7159</v>
      </c>
      <c r="E298" s="8" t="str">
        <f>IF((COUNTIF(Mapping.BSub_to_DMS.BSub!A:A,Ckt_to_SwCtr!D298))&lt;1,"NotFound",LOOKUP(Ckt_to_SwCtr!D298,Mapping.BSub_to_DMS.BSub!A:A,Mapping.BSub_to_DMS.BSub!C:C))</f>
        <v>FORT_IRWIN</v>
      </c>
      <c r="F298" s="8" t="s">
        <v>354</v>
      </c>
      <c r="G298" s="4">
        <v>2218300</v>
      </c>
      <c r="H298" s="4" t="s">
        <v>7160</v>
      </c>
      <c r="I298" s="4" t="s">
        <v>1318</v>
      </c>
      <c r="J298" s="4" t="str">
        <f>IF((COUNTIF(BSub_to_SwCtr!A:A,Ckt_to_SwCtr!F298))&lt;1,"NotFound",LOOKUP(Ckt_to_SwCtr!F298,BSub_to_SwCtr!A:A,BSub_to_SwCtr!B:B))</f>
        <v>ELDORADO</v>
      </c>
      <c r="K298" s="4" t="str">
        <f>IF((COUNTIF(BSub_to_SwCtr!A:A,Ckt_to_SwCtr!F298))&lt;1,"NotFound",LOOKUP(Ckt_to_SwCtr!F298,BSub_to_SwCtr!A:A,BSub_to_SwCtr!C:C))</f>
        <v>Eldorado Switch Center</v>
      </c>
      <c r="L298" s="7" t="s">
        <v>67</v>
      </c>
      <c r="M298" s="7" t="s">
        <v>1232</v>
      </c>
    </row>
    <row r="299" spans="1:13" x14ac:dyDescent="0.25">
      <c r="A299" s="7" t="s">
        <v>2269</v>
      </c>
      <c r="B299" s="4" t="s">
        <v>2268</v>
      </c>
      <c r="C299" s="4" t="s">
        <v>1259</v>
      </c>
      <c r="D299" s="7" t="s">
        <v>1130</v>
      </c>
      <c r="E299" s="8" t="str">
        <f>IF((COUNTIF(Mapping.BSub_to_DMS.BSub!A:A,Ckt_to_SwCtr!D299))&lt;1,"NotFound",LOOKUP(Ckt_to_SwCtr!D299,Mapping.BSub_to_DMS.BSub!A:A,Mapping.BSub_to_DMS.BSub!C:C))</f>
        <v>EL_NIDO</v>
      </c>
      <c r="F299" s="8" t="s">
        <v>323</v>
      </c>
      <c r="G299" s="4">
        <v>2218582</v>
      </c>
      <c r="H299" s="4" t="s">
        <v>1306</v>
      </c>
      <c r="I299" s="4" t="s">
        <v>1328</v>
      </c>
      <c r="J299" s="4" t="str">
        <f>IF((COUNTIF(BSub_to_SwCtr!A:A,Ckt_to_SwCtr!F299))&lt;1,"NotFound",LOOKUP(Ckt_to_SwCtr!F299,BSub_to_SwCtr!A:A,BSub_to_SwCtr!B:B))</f>
        <v>EL NIDO</v>
      </c>
      <c r="K299" s="4" t="str">
        <f>IF((COUNTIF(BSub_to_SwCtr!A:A,Ckt_to_SwCtr!F299))&lt;1,"NotFound",LOOKUP(Ckt_to_SwCtr!F299,BSub_to_SwCtr!A:A,BSub_to_SwCtr!C:C))</f>
        <v>El Nido Switch Center</v>
      </c>
      <c r="L299" s="7" t="s">
        <v>1130</v>
      </c>
      <c r="M299" s="7" t="s">
        <v>1231</v>
      </c>
    </row>
    <row r="300" spans="1:13" x14ac:dyDescent="0.25">
      <c r="A300" s="7" t="s">
        <v>4600</v>
      </c>
      <c r="B300" s="4" t="s">
        <v>4599</v>
      </c>
      <c r="C300" s="4" t="s">
        <v>1254</v>
      </c>
      <c r="D300" s="7" t="s">
        <v>552</v>
      </c>
      <c r="E300" s="8" t="str">
        <f>IF((COUNTIF(Mapping.BSub_to_DMS.BSub!A:A,Ckt_to_SwCtr!D300))&lt;1,"NotFound",LOOKUP(Ckt_to_SwCtr!D300,Mapping.BSub_to_DMS.BSub!A:A,Mapping.BSub_to_DMS.BSub!C:C))</f>
        <v>MAXWELL</v>
      </c>
      <c r="F300" s="8" t="s">
        <v>552</v>
      </c>
      <c r="G300" s="4">
        <v>2218074</v>
      </c>
      <c r="H300" s="4" t="s">
        <v>4481</v>
      </c>
      <c r="I300" s="4" t="s">
        <v>3340</v>
      </c>
      <c r="J300" s="4" t="str">
        <f>IF((COUNTIF(BSub_to_SwCtr!A:A,Ckt_to_SwCtr!F300))&lt;1,"NotFound",LOOKUP(Ckt_to_SwCtr!F300,BSub_to_SwCtr!A:A,BSub_to_SwCtr!B:B))</f>
        <v>VALLEY</v>
      </c>
      <c r="K300" s="4" t="str">
        <f>IF((COUNTIF(BSub_to_SwCtr!A:A,Ckt_to_SwCtr!F300))&lt;1,"NotFound",LOOKUP(Ckt_to_SwCtr!F300,BSub_to_SwCtr!A:A,BSub_to_SwCtr!C:C))</f>
        <v>Valley Switch Center</v>
      </c>
      <c r="L300" s="7" t="s">
        <v>13</v>
      </c>
      <c r="M300" s="7" t="s">
        <v>1237</v>
      </c>
    </row>
    <row r="301" spans="1:13" x14ac:dyDescent="0.25">
      <c r="A301" s="7" t="s">
        <v>1611</v>
      </c>
      <c r="B301" s="4" t="s">
        <v>1610</v>
      </c>
      <c r="C301" s="4" t="s">
        <v>1259</v>
      </c>
      <c r="D301" s="7" t="s">
        <v>345</v>
      </c>
      <c r="E301" s="8" t="str">
        <f>IF((COUNTIF(Mapping.BSub_to_DMS.BSub!A:A,Ckt_to_SwCtr!D301))&lt;1,"NotFound",LOOKUP(Ckt_to_SwCtr!D301,Mapping.BSub_to_DMS.BSub!A:A,Mapping.BSub_to_DMS.BSub!C:C))</f>
        <v>FILLMORE</v>
      </c>
      <c r="F301" s="8" t="s">
        <v>345</v>
      </c>
      <c r="G301" s="4">
        <v>2219592</v>
      </c>
      <c r="H301" s="4" t="s">
        <v>1472</v>
      </c>
      <c r="I301" s="4" t="s">
        <v>1378</v>
      </c>
      <c r="J301" s="4" t="str">
        <f>IF((COUNTIF(BSub_to_SwCtr!A:A,Ckt_to_SwCtr!F301))&lt;1,"NotFound",LOOKUP(Ckt_to_SwCtr!F301,BSub_to_SwCtr!A:A,BSub_to_SwCtr!B:B))</f>
        <v>SAUGUS</v>
      </c>
      <c r="K301" s="4" t="str">
        <f>IF((COUNTIF(BSub_to_SwCtr!A:A,Ckt_to_SwCtr!F301))&lt;1,"NotFound",LOOKUP(Ckt_to_SwCtr!F301,BSub_to_SwCtr!A:A,BSub_to_SwCtr!C:C))</f>
        <v>Vincent Switch Center</v>
      </c>
      <c r="L301" s="7" t="s">
        <v>233</v>
      </c>
      <c r="M301" s="7" t="s">
        <v>1222</v>
      </c>
    </row>
    <row r="302" spans="1:13" x14ac:dyDescent="0.25">
      <c r="A302" s="7" t="s">
        <v>4159</v>
      </c>
      <c r="B302" s="4" t="s">
        <v>4158</v>
      </c>
      <c r="C302" s="4" t="s">
        <v>1307</v>
      </c>
      <c r="D302" s="7" t="s">
        <v>372</v>
      </c>
      <c r="E302" s="8" t="str">
        <f>IF((COUNTIF(Mapping.BSub_to_DMS.BSub!A:A,Ckt_to_SwCtr!D302))&lt;1,"NotFound",LOOKUP(Ckt_to_SwCtr!D302,Mapping.BSub_to_DMS.BSub!A:A,Mapping.BSub_to_DMS.BSub!C:C))</f>
        <v>GARVEY</v>
      </c>
      <c r="F302" s="8" t="s">
        <v>372</v>
      </c>
      <c r="G302" s="4">
        <v>2219024</v>
      </c>
      <c r="H302" s="4" t="s">
        <v>4160</v>
      </c>
      <c r="I302" s="4" t="s">
        <v>3190</v>
      </c>
      <c r="J302" s="4" t="str">
        <f>IF((COUNTIF(BSub_to_SwCtr!A:A,Ckt_to_SwCtr!F302))&lt;1,"NotFound",LOOKUP(Ckt_to_SwCtr!F302,BSub_to_SwCtr!A:A,BSub_to_SwCtr!B:B))</f>
        <v>MESA</v>
      </c>
      <c r="K302" s="4" t="str">
        <f>IF((COUNTIF(BSub_to_SwCtr!A:A,Ckt_to_SwCtr!F302))&lt;1,"NotFound",LOOKUP(Ckt_to_SwCtr!F302,BSub_to_SwCtr!A:A,BSub_to_SwCtr!C:C))</f>
        <v>Mesa Switch Center</v>
      </c>
      <c r="L302" s="7" t="s">
        <v>17</v>
      </c>
      <c r="M302" s="7" t="s">
        <v>1229</v>
      </c>
    </row>
    <row r="303" spans="1:13" x14ac:dyDescent="0.25">
      <c r="A303" s="7" t="s">
        <v>4162</v>
      </c>
      <c r="B303" s="4" t="s">
        <v>4161</v>
      </c>
      <c r="C303" s="4" t="s">
        <v>1307</v>
      </c>
      <c r="D303" s="7" t="s">
        <v>864</v>
      </c>
      <c r="E303" s="8" t="str">
        <f>IF((COUNTIF(Mapping.BSub_to_DMS.BSub!A:A,Ckt_to_SwCtr!D303))&lt;1,"NotFound",LOOKUP(Ckt_to_SwCtr!D303,Mapping.BSub_to_DMS.BSub!A:A,Mapping.BSub_to_DMS.BSub!C:C))</f>
        <v>TIPPECANOE</v>
      </c>
      <c r="F303" s="8" t="s">
        <v>864</v>
      </c>
      <c r="G303" s="4">
        <v>2215174</v>
      </c>
      <c r="H303" s="4" t="s">
        <v>4163</v>
      </c>
      <c r="I303" s="4" t="s">
        <v>1745</v>
      </c>
      <c r="J303" s="4" t="str">
        <f>IF((COUNTIF(BSub_to_SwCtr!A:A,Ckt_to_SwCtr!F303))&lt;1,"NotFound",LOOKUP(Ckt_to_SwCtr!F303,BSub_to_SwCtr!A:A,BSub_to_SwCtr!B:B))</f>
        <v>SAN BERNARDINO</v>
      </c>
      <c r="K303" s="4" t="str">
        <f>IF((COUNTIF(BSub_to_SwCtr!A:A,Ckt_to_SwCtr!F303))&lt;1,"NotFound",LOOKUP(Ckt_to_SwCtr!F303,BSub_to_SwCtr!A:A,BSub_to_SwCtr!C:C))</f>
        <v>Vista Switch Center</v>
      </c>
      <c r="L303" s="7" t="s">
        <v>1142</v>
      </c>
      <c r="M303" s="7" t="s">
        <v>1230</v>
      </c>
    </row>
    <row r="304" spans="1:13" x14ac:dyDescent="0.25">
      <c r="A304" s="7" t="s">
        <v>10604</v>
      </c>
      <c r="B304" s="4" t="s">
        <v>10603</v>
      </c>
      <c r="C304" s="4" t="s">
        <v>1394</v>
      </c>
      <c r="D304" s="7" t="s">
        <v>75</v>
      </c>
      <c r="E304" s="8" t="str">
        <f>IF((COUNTIF(Mapping.BSub_to_DMS.BSub!A:A,Ckt_to_SwCtr!D304))&lt;1,"NotFound",LOOKUP(Ckt_to_SwCtr!D304,Mapping.BSub_to_DMS.BSub!A:A,Mapping.BSub_to_DMS.BSub!C:C))</f>
        <v>BARWICK P.T.</v>
      </c>
      <c r="F304" s="8" t="s">
        <v>75</v>
      </c>
      <c r="G304" s="4">
        <v>2121578</v>
      </c>
      <c r="H304" s="4" t="s">
        <v>10605</v>
      </c>
      <c r="I304" s="4" t="s">
        <v>1267</v>
      </c>
      <c r="J304" s="4" t="str">
        <f>IF((COUNTIF(BSub_to_SwCtr!A:A,Ckt_to_SwCtr!F304))&lt;1,"NotFound",LOOKUP(Ckt_to_SwCtr!F304,BSub_to_SwCtr!A:A,BSub_to_SwCtr!B:B))</f>
        <v>GOLETA</v>
      </c>
      <c r="K304" s="4" t="str">
        <f>IF((COUNTIF(BSub_to_SwCtr!A:A,Ckt_to_SwCtr!F304))&lt;1,"NotFound",LOOKUP(Ckt_to_SwCtr!F304,BSub_to_SwCtr!A:A,BSub_to_SwCtr!C:C))</f>
        <v>Ventura Switch Center</v>
      </c>
      <c r="L304" s="7" t="s">
        <v>51</v>
      </c>
      <c r="M304" s="7" t="s">
        <v>1233</v>
      </c>
    </row>
    <row r="305" spans="1:13" x14ac:dyDescent="0.25">
      <c r="A305" s="7" t="s">
        <v>1621</v>
      </c>
      <c r="B305" s="4" t="s">
        <v>1620</v>
      </c>
      <c r="C305" s="4" t="s">
        <v>1307</v>
      </c>
      <c r="D305" s="7" t="s">
        <v>1605</v>
      </c>
      <c r="E305" s="8" t="str">
        <f>IF((COUNTIF(Mapping.BSub_to_DMS.BSub!A:A,Ckt_to_SwCtr!D305))&lt;1,"NotFound",LOOKUP(Ckt_to_SwCtr!D305,Mapping.BSub_to_DMS.BSub!A:A,Mapping.BSub_to_DMS.BSub!C:C))</f>
        <v>GEORGE_A.F.B.</v>
      </c>
      <c r="F305" s="8" t="s">
        <v>376</v>
      </c>
      <c r="G305" s="4">
        <v>2220632</v>
      </c>
      <c r="H305" s="4" t="s">
        <v>1606</v>
      </c>
      <c r="I305" s="4" t="s">
        <v>1332</v>
      </c>
      <c r="J305" s="4" t="str">
        <f>IF((COUNTIF(BSub_to_SwCtr!A:A,Ckt_to_SwCtr!F305))&lt;1,"NotFound",LOOKUP(Ckt_to_SwCtr!F305,BSub_to_SwCtr!A:A,BSub_to_SwCtr!B:B))</f>
        <v>VICTOR</v>
      </c>
      <c r="K305" s="4" t="str">
        <f>IF((COUNTIF(BSub_to_SwCtr!A:A,Ckt_to_SwCtr!F305))&lt;1,"NotFound",LOOKUP(Ckt_to_SwCtr!F305,BSub_to_SwCtr!A:A,BSub_to_SwCtr!C:C))</f>
        <v>Lugo Switch Center</v>
      </c>
      <c r="L305" s="7" t="s">
        <v>5</v>
      </c>
      <c r="M305" s="7" t="s">
        <v>1236</v>
      </c>
    </row>
    <row r="306" spans="1:13" x14ac:dyDescent="0.25">
      <c r="A306" s="7" t="s">
        <v>4170</v>
      </c>
      <c r="B306" s="4" t="s">
        <v>4169</v>
      </c>
      <c r="C306" s="4" t="s">
        <v>1254</v>
      </c>
      <c r="D306" s="7" t="s">
        <v>3240</v>
      </c>
      <c r="E306" s="8" t="str">
        <f>IF((COUNTIF(Mapping.BSub_to_DMS.BSub!A:A,Ckt_to_SwCtr!D306))&lt;1,"NotFound",LOOKUP(Ckt_to_SwCtr!D306,Mapping.BSub_to_DMS.BSub!A:A,Mapping.BSub_to_DMS.BSub!C:C))</f>
        <v>SAN_ANTONIO</v>
      </c>
      <c r="F306" s="8" t="s">
        <v>761</v>
      </c>
      <c r="G306" s="4">
        <v>2219828</v>
      </c>
      <c r="H306" s="4" t="s">
        <v>3241</v>
      </c>
      <c r="I306" s="4" t="s">
        <v>1256</v>
      </c>
      <c r="J306" s="4" t="str">
        <f>IF((COUNTIF(BSub_to_SwCtr!A:A,Ckt_to_SwCtr!F306))&lt;1,"NotFound",LOOKUP(Ckt_to_SwCtr!F306,BSub_to_SwCtr!A:A,BSub_to_SwCtr!B:B))</f>
        <v>PADUA</v>
      </c>
      <c r="K306" s="4" t="str">
        <f>IF((COUNTIF(BSub_to_SwCtr!A:A,Ckt_to_SwCtr!F306))&lt;1,"NotFound",LOOKUP(Ckt_to_SwCtr!F306,BSub_to_SwCtr!A:A,BSub_to_SwCtr!C:C))</f>
        <v>Mira Loma Switch Center</v>
      </c>
      <c r="L306" s="7" t="s">
        <v>171</v>
      </c>
      <c r="M306" s="7" t="s">
        <v>1227</v>
      </c>
    </row>
    <row r="307" spans="1:13" x14ac:dyDescent="0.25">
      <c r="A307" s="7" t="s">
        <v>4618</v>
      </c>
      <c r="B307" s="4" t="s">
        <v>4617</v>
      </c>
      <c r="C307" s="4" t="s">
        <v>1254</v>
      </c>
      <c r="D307" s="7" t="s">
        <v>589</v>
      </c>
      <c r="E307" s="8" t="str">
        <f>IF((COUNTIF(Mapping.BSub_to_DMS.BSub!A:A,Ckt_to_SwCtr!D307))&lt;1,"NotFound",LOOKUP(Ckt_to_SwCtr!D307,Mapping.BSub_to_DMS.BSub!A:A,Mapping.BSub_to_DMS.BSub!C:C))</f>
        <v>MOULTON</v>
      </c>
      <c r="F307" s="8" t="s">
        <v>589</v>
      </c>
      <c r="G307" s="4">
        <v>2215582</v>
      </c>
      <c r="H307" s="4" t="s">
        <v>3536</v>
      </c>
      <c r="I307" s="4" t="s">
        <v>3420</v>
      </c>
      <c r="J307" s="4" t="str">
        <f>IF((COUNTIF(BSub_to_SwCtr!A:A,Ckt_to_SwCtr!F307))&lt;1,"NotFound",LOOKUP(Ckt_to_SwCtr!F307,BSub_to_SwCtr!A:A,BSub_to_SwCtr!B:B))</f>
        <v>SANTIAGO</v>
      </c>
      <c r="K307" s="4" t="str">
        <f>IF((COUNTIF(BSub_to_SwCtr!A:A,Ckt_to_SwCtr!F307))&lt;1,"NotFound",LOOKUP(Ckt_to_SwCtr!F307,BSub_to_SwCtr!A:A,BSub_to_SwCtr!C:C))</f>
        <v>Orange County Switch Ctr</v>
      </c>
      <c r="L307" s="7" t="s">
        <v>41</v>
      </c>
      <c r="M307" s="7" t="s">
        <v>1223</v>
      </c>
    </row>
    <row r="308" spans="1:13" x14ac:dyDescent="0.25">
      <c r="A308" s="7" t="s">
        <v>4259</v>
      </c>
      <c r="B308" s="4" t="s">
        <v>4258</v>
      </c>
      <c r="C308" s="4" t="s">
        <v>1254</v>
      </c>
      <c r="D308" s="7" t="s">
        <v>585</v>
      </c>
      <c r="E308" s="8" t="str">
        <f>IF((COUNTIF(Mapping.BSub_to_DMS.BSub!A:A,Ckt_to_SwCtr!D308))&lt;1,"NotFound",LOOKUP(Ckt_to_SwCtr!D308,Mapping.BSub_to_DMS.BSub!A:A,Mapping.BSub_to_DMS.BSub!C:C))</f>
        <v>MORENO</v>
      </c>
      <c r="F308" s="8" t="s">
        <v>585</v>
      </c>
      <c r="G308" s="4">
        <v>2218340</v>
      </c>
      <c r="H308" s="4" t="s">
        <v>3363</v>
      </c>
      <c r="I308" s="4" t="s">
        <v>3340</v>
      </c>
      <c r="J308" s="4" t="str">
        <f>IF((COUNTIF(BSub_to_SwCtr!A:A,Ckt_to_SwCtr!F308))&lt;1,"NotFound",LOOKUP(Ckt_to_SwCtr!F308,BSub_to_SwCtr!A:A,BSub_to_SwCtr!B:B))</f>
        <v>VALLEY</v>
      </c>
      <c r="K308" s="4" t="str">
        <f>IF((COUNTIF(BSub_to_SwCtr!A:A,Ckt_to_SwCtr!F308))&lt;1,"NotFound",LOOKUP(Ckt_to_SwCtr!F308,BSub_to_SwCtr!A:A,BSub_to_SwCtr!C:C))</f>
        <v>Valley Switch Center</v>
      </c>
      <c r="L308" s="7" t="s">
        <v>13</v>
      </c>
      <c r="M308" s="7" t="s">
        <v>1237</v>
      </c>
    </row>
    <row r="309" spans="1:13" x14ac:dyDescent="0.25">
      <c r="A309" s="7" t="s">
        <v>4636</v>
      </c>
      <c r="B309" s="4" t="s">
        <v>4635</v>
      </c>
      <c r="C309" s="4" t="s">
        <v>1254</v>
      </c>
      <c r="D309" s="7" t="s">
        <v>80</v>
      </c>
      <c r="E309" s="8" t="str">
        <f>IF((COUNTIF(Mapping.BSub_to_DMS.BSub!A:A,Ckt_to_SwCtr!D309))&lt;1,"NotFound",LOOKUP(Ckt_to_SwCtr!D309,Mapping.BSub_to_DMS.BSub!A:A,Mapping.BSub_to_DMS.BSub!C:C))</f>
        <v>BAYSIDE</v>
      </c>
      <c r="F309" s="8" t="s">
        <v>80</v>
      </c>
      <c r="G309" s="4">
        <v>2220126</v>
      </c>
      <c r="H309" s="4" t="s">
        <v>4637</v>
      </c>
      <c r="I309" s="4" t="s">
        <v>3313</v>
      </c>
      <c r="J309" s="4" t="str">
        <f>IF((COUNTIF(BSub_to_SwCtr!A:A,Ckt_to_SwCtr!F309))&lt;1,"NotFound",LOOKUP(Ckt_to_SwCtr!F309,BSub_to_SwCtr!A:A,BSub_to_SwCtr!B:B))</f>
        <v>ELLIS</v>
      </c>
      <c r="K309" s="4" t="str">
        <f>IF((COUNTIF(BSub_to_SwCtr!A:A,Ckt_to_SwCtr!F309))&lt;1,"NotFound",LOOKUP(Ckt_to_SwCtr!F309,BSub_to_SwCtr!A:A,BSub_to_SwCtr!C:C))</f>
        <v>Orange County Switch Ctr</v>
      </c>
      <c r="L309" s="7" t="s">
        <v>81</v>
      </c>
      <c r="M309" s="7" t="s">
        <v>1223</v>
      </c>
    </row>
    <row r="310" spans="1:13" x14ac:dyDescent="0.25">
      <c r="A310" s="7" t="s">
        <v>11268</v>
      </c>
      <c r="B310" s="4" t="s">
        <v>11267</v>
      </c>
      <c r="C310" s="4" t="s">
        <v>1254</v>
      </c>
      <c r="D310" s="7" t="s">
        <v>615</v>
      </c>
      <c r="E310" s="8" t="str">
        <f>IF((COUNTIF(Mapping.BSub_to_DMS.BSub!A:A,Ckt_to_SwCtr!D310))&lt;1,"NotFound",LOOKUP(Ckt_to_SwCtr!D310,Mapping.BSub_to_DMS.BSub!A:A,Mapping.BSub_to_DMS.BSub!C:C))</f>
        <v>NIGUEL</v>
      </c>
      <c r="F310" s="8" t="s">
        <v>615</v>
      </c>
      <c r="G310" s="4">
        <v>2215686</v>
      </c>
      <c r="H310" s="4" t="s">
        <v>4406</v>
      </c>
      <c r="I310" s="4" t="s">
        <v>3420</v>
      </c>
      <c r="J310" s="4" t="str">
        <f>IF((COUNTIF(BSub_to_SwCtr!A:A,Ckt_to_SwCtr!F310))&lt;1,"NotFound",LOOKUP(Ckt_to_SwCtr!F310,BSub_to_SwCtr!A:A,BSub_to_SwCtr!B:B))</f>
        <v>SANTIAGO</v>
      </c>
      <c r="K310" s="4" t="str">
        <f>IF((COUNTIF(BSub_to_SwCtr!A:A,Ckt_to_SwCtr!F310))&lt;1,"NotFound",LOOKUP(Ckt_to_SwCtr!F310,BSub_to_SwCtr!A:A,BSub_to_SwCtr!C:C))</f>
        <v>Orange County Switch Ctr</v>
      </c>
      <c r="L310" s="7" t="s">
        <v>41</v>
      </c>
      <c r="M310" s="7" t="s">
        <v>1223</v>
      </c>
    </row>
    <row r="311" spans="1:13" x14ac:dyDescent="0.25">
      <c r="A311" s="7" t="s">
        <v>4190</v>
      </c>
      <c r="B311" s="4" t="s">
        <v>4189</v>
      </c>
      <c r="C311" s="4" t="s">
        <v>1259</v>
      </c>
      <c r="D311" s="7" t="s">
        <v>129</v>
      </c>
      <c r="E311" s="8" t="str">
        <f>IF((COUNTIF(Mapping.BSub_to_DMS.BSub!A:A,Ckt_to_SwCtr!D311))&lt;1,"NotFound",LOOKUP(Ckt_to_SwCtr!D311,Mapping.BSub_to_DMS.BSub!A:A,Mapping.BSub_to_DMS.BSub!C:C))</f>
        <v>BRADBURY</v>
      </c>
      <c r="F311" s="8" t="s">
        <v>129</v>
      </c>
      <c r="G311" s="4">
        <v>2219128</v>
      </c>
      <c r="H311" s="4" t="s">
        <v>4191</v>
      </c>
      <c r="I311" s="4" t="s">
        <v>3201</v>
      </c>
      <c r="J311" s="4" t="str">
        <f>IF((COUNTIF(BSub_to_SwCtr!A:A,Ckt_to_SwCtr!F311))&lt;1,"NotFound",LOOKUP(Ckt_to_SwCtr!F311,BSub_to_SwCtr!A:A,BSub_to_SwCtr!B:B))</f>
        <v>RIO HONDO</v>
      </c>
      <c r="K311" s="4" t="str">
        <f>IF((COUNTIF(BSub_to_SwCtr!A:A,Ckt_to_SwCtr!F311))&lt;1,"NotFound",LOOKUP(Ckt_to_SwCtr!F311,BSub_to_SwCtr!A:A,BSub_to_SwCtr!C:C))</f>
        <v>Mesa Switch Center</v>
      </c>
      <c r="L311" s="7" t="s">
        <v>1141</v>
      </c>
      <c r="M311" s="7" t="s">
        <v>1229</v>
      </c>
    </row>
    <row r="312" spans="1:13" x14ac:dyDescent="0.25">
      <c r="A312" s="7" t="s">
        <v>1632</v>
      </c>
      <c r="B312" s="4" t="s">
        <v>1631</v>
      </c>
      <c r="C312" s="4" t="s">
        <v>1307</v>
      </c>
      <c r="D312" s="7" t="s">
        <v>1427</v>
      </c>
      <c r="E312" s="8" t="str">
        <f>IF((COUNTIF(Mapping.BSub_to_DMS.BSub!A:A,Ckt_to_SwCtr!D312))&lt;1,"NotFound",LOOKUP(Ckt_to_SwCtr!D312,Mapping.BSub_to_DMS.BSub!A:A,Mapping.BSub_to_DMS.BSub!C:C))</f>
        <v>SANTA_BARBARA</v>
      </c>
      <c r="F312" s="8" t="s">
        <v>755</v>
      </c>
      <c r="G312" s="4">
        <v>2214956</v>
      </c>
      <c r="H312" s="4" t="s">
        <v>1428</v>
      </c>
      <c r="I312" s="4" t="s">
        <v>1267</v>
      </c>
      <c r="J312" s="4" t="str">
        <f>IF((COUNTIF(BSub_to_SwCtr!A:A,Ckt_to_SwCtr!F312))&lt;1,"NotFound",LOOKUP(Ckt_to_SwCtr!F312,BSub_to_SwCtr!A:A,BSub_to_SwCtr!B:B))</f>
        <v>GOLETA</v>
      </c>
      <c r="K312" s="4" t="str">
        <f>IF((COUNTIF(BSub_to_SwCtr!A:A,Ckt_to_SwCtr!F312))&lt;1,"NotFound",LOOKUP(Ckt_to_SwCtr!F312,BSub_to_SwCtr!A:A,BSub_to_SwCtr!C:C))</f>
        <v>Ventura Switch Center</v>
      </c>
      <c r="L312" s="7" t="s">
        <v>51</v>
      </c>
      <c r="M312" s="7" t="s">
        <v>1233</v>
      </c>
    </row>
    <row r="313" spans="1:13" x14ac:dyDescent="0.25">
      <c r="A313" s="7" t="s">
        <v>4204</v>
      </c>
      <c r="B313" s="4" t="s">
        <v>4203</v>
      </c>
      <c r="C313" s="4" t="s">
        <v>1254</v>
      </c>
      <c r="D313" s="7" t="s">
        <v>316</v>
      </c>
      <c r="E313" s="8" t="str">
        <f>IF((COUNTIF(Mapping.BSub_to_DMS.BSub!A:A,Ckt_to_SwCtr!D313))&lt;1,"NotFound",LOOKUP(Ckt_to_SwCtr!D313,Mapping.BSub_to_DMS.BSub!A:A,Mapping.BSub_to_DMS.BSub!C:C))</f>
        <v>EISENHOWER</v>
      </c>
      <c r="F313" s="8" t="s">
        <v>316</v>
      </c>
      <c r="G313" s="4">
        <v>2213648</v>
      </c>
      <c r="H313" s="4" t="s">
        <v>4205</v>
      </c>
      <c r="I313" s="4" t="s">
        <v>3215</v>
      </c>
      <c r="J313" s="4" t="str">
        <f>IF((COUNTIF(BSub_to_SwCtr!A:A,Ckt_to_SwCtr!F313))&lt;1,"NotFound",LOOKUP(Ckt_to_SwCtr!F313,BSub_to_SwCtr!A:A,BSub_to_SwCtr!B:B))</f>
        <v>DEVERS</v>
      </c>
      <c r="K313" s="4" t="str">
        <f>IF((COUNTIF(BSub_to_SwCtr!A:A,Ckt_to_SwCtr!F313))&lt;1,"NotFound",LOOKUP(Ckt_to_SwCtr!F313,BSub_to_SwCtr!A:A,BSub_to_SwCtr!C:C))</f>
        <v>Devers Switch Center</v>
      </c>
      <c r="L313" s="7" t="s">
        <v>31</v>
      </c>
      <c r="M313" s="7" t="s">
        <v>1225</v>
      </c>
    </row>
    <row r="314" spans="1:13" x14ac:dyDescent="0.25">
      <c r="A314" s="7" t="s">
        <v>2277</v>
      </c>
      <c r="B314" s="4" t="s">
        <v>2276</v>
      </c>
      <c r="C314" s="4" t="s">
        <v>1259</v>
      </c>
      <c r="D314" s="7" t="s">
        <v>259</v>
      </c>
      <c r="E314" s="8" t="str">
        <f>IF((COUNTIF(Mapping.BSub_to_DMS.BSub!A:A,Ckt_to_SwCtr!D314))&lt;1,"NotFound",LOOKUP(Ckt_to_SwCtr!D314,Mapping.BSub_to_DMS.BSub!A:A,Mapping.BSub_to_DMS.BSub!C:C))</f>
        <v>CREST</v>
      </c>
      <c r="F314" s="8" t="s">
        <v>259</v>
      </c>
      <c r="G314" s="4">
        <v>2217012</v>
      </c>
      <c r="H314" s="4" t="s">
        <v>2275</v>
      </c>
      <c r="I314" s="4" t="s">
        <v>1328</v>
      </c>
      <c r="J314" s="4" t="str">
        <f>IF((COUNTIF(BSub_to_SwCtr!A:A,Ckt_to_SwCtr!F314))&lt;1,"NotFound",LOOKUP(Ckt_to_SwCtr!F314,BSub_to_SwCtr!A:A,BSub_to_SwCtr!B:B))</f>
        <v>LA FRESA</v>
      </c>
      <c r="K314" s="4" t="str">
        <f>IF((COUNTIF(BSub_to_SwCtr!A:A,Ckt_to_SwCtr!F314))&lt;1,"NotFound",LOOKUP(Ckt_to_SwCtr!F314,BSub_to_SwCtr!A:A,BSub_to_SwCtr!C:C))</f>
        <v>El Nido Switch Center</v>
      </c>
      <c r="L314" s="7" t="s">
        <v>1133</v>
      </c>
      <c r="M314" s="7" t="s">
        <v>1231</v>
      </c>
    </row>
    <row r="315" spans="1:13" x14ac:dyDescent="0.25">
      <c r="A315" s="7" t="s">
        <v>2296</v>
      </c>
      <c r="B315" s="4" t="s">
        <v>2295</v>
      </c>
      <c r="C315" s="4" t="s">
        <v>1254</v>
      </c>
      <c r="D315" s="7" t="s">
        <v>1548</v>
      </c>
      <c r="E315" s="8" t="str">
        <f>IF((COUNTIF(Mapping.BSub_to_DMS.BSub!A:A,Ckt_to_SwCtr!D315))&lt;1,"NotFound",LOOKUP(Ckt_to_SwCtr!D315,Mapping.BSub_to_DMS.BSub!A:A,Mapping.BSub_to_DMS.BSub!C:C))</f>
        <v>STATE_STREET</v>
      </c>
      <c r="F315" s="8" t="s">
        <v>819</v>
      </c>
      <c r="G315" s="4">
        <v>2220040</v>
      </c>
      <c r="H315" s="4" t="s">
        <v>1549</v>
      </c>
      <c r="I315" s="4" t="s">
        <v>1339</v>
      </c>
      <c r="J315" s="4" t="str">
        <f>IF((COUNTIF(BSub_to_SwCtr!A:A,Ckt_to_SwCtr!F315))&lt;1,"NotFound",LOOKUP(Ckt_to_SwCtr!F315,BSub_to_SwCtr!A:A,BSub_to_SwCtr!B:B))</f>
        <v>HINSON</v>
      </c>
      <c r="K315" s="4" t="str">
        <f>IF((COUNTIF(BSub_to_SwCtr!A:A,Ckt_to_SwCtr!F315))&lt;1,"NotFound",LOOKUP(Ckt_to_SwCtr!F315,BSub_to_SwCtr!A:A,BSub_to_SwCtr!C:C))</f>
        <v>Lighthipe Switch Center</v>
      </c>
      <c r="L315" s="7" t="s">
        <v>127</v>
      </c>
      <c r="M315" s="7" t="s">
        <v>1215</v>
      </c>
    </row>
    <row r="316" spans="1:13" x14ac:dyDescent="0.25">
      <c r="A316" s="7" t="s">
        <v>4224</v>
      </c>
      <c r="B316" s="4" t="s">
        <v>4223</v>
      </c>
      <c r="C316" s="4" t="s">
        <v>1254</v>
      </c>
      <c r="D316" s="7" t="s">
        <v>811</v>
      </c>
      <c r="E316" s="8" t="str">
        <f>IF((COUNTIF(Mapping.BSub_to_DMS.BSub!A:A,Ckt_to_SwCtr!D316))&lt;1,"NotFound",LOOKUP(Ckt_to_SwCtr!D316,Mapping.BSub_to_DMS.BSub!A:A,Mapping.BSub_to_DMS.BSub!C:C))</f>
        <v>SOQUEL</v>
      </c>
      <c r="F316" s="8" t="s">
        <v>811</v>
      </c>
      <c r="G316" s="4">
        <v>2215254</v>
      </c>
      <c r="H316" s="4" t="s">
        <v>3443</v>
      </c>
      <c r="I316" s="4" t="s">
        <v>1256</v>
      </c>
      <c r="J316" s="4" t="str">
        <f>IF((COUNTIF(BSub_to_SwCtr!A:A,Ckt_to_SwCtr!F316))&lt;1,"NotFound",LOOKUP(Ckt_to_SwCtr!F316,BSub_to_SwCtr!A:A,BSub_to_SwCtr!B:B))</f>
        <v>CHINO</v>
      </c>
      <c r="K316" s="4" t="str">
        <f>IF((COUNTIF(BSub_to_SwCtr!A:A,Ckt_to_SwCtr!F316))&lt;1,"NotFound",LOOKUP(Ckt_to_SwCtr!F316,BSub_to_SwCtr!A:A,BSub_to_SwCtr!C:C))</f>
        <v>Mira Loma Switch Center</v>
      </c>
      <c r="L316" s="7" t="s">
        <v>216</v>
      </c>
      <c r="M316" s="7" t="s">
        <v>1227</v>
      </c>
    </row>
    <row r="317" spans="1:13" x14ac:dyDescent="0.25">
      <c r="A317" s="7" t="s">
        <v>10167</v>
      </c>
      <c r="B317" s="4" t="s">
        <v>10166</v>
      </c>
      <c r="C317" s="4" t="s">
        <v>1254</v>
      </c>
      <c r="D317" s="7" t="s">
        <v>10168</v>
      </c>
      <c r="E317" s="8" t="str">
        <f>IF((COUNTIF(Mapping.BSub_to_DMS.BSub!A:A,Ckt_to_SwCtr!D317))&lt;1,"NotFound",LOOKUP(Ckt_to_SwCtr!D317,Mapping.BSub_to_DMS.BSub!A:A,Mapping.BSub_to_DMS.BSub!C:C))</f>
        <v>CANYON_LAKE</v>
      </c>
      <c r="F317" s="8" t="s">
        <v>177</v>
      </c>
      <c r="G317" s="4">
        <v>2213764</v>
      </c>
      <c r="H317" s="4" t="s">
        <v>10169</v>
      </c>
      <c r="I317" s="4" t="s">
        <v>3596</v>
      </c>
      <c r="J317" s="4" t="str">
        <f>IF((COUNTIF(BSub_to_SwCtr!A:A,Ckt_to_SwCtr!F317))&lt;1,"NotFound",LOOKUP(Ckt_to_SwCtr!F317,BSub_to_SwCtr!A:A,BSub_to_SwCtr!B:B))</f>
        <v>VALLEY</v>
      </c>
      <c r="K317" s="4" t="str">
        <f>IF((COUNTIF(BSub_to_SwCtr!A:A,Ckt_to_SwCtr!F317))&lt;1,"NotFound",LOOKUP(Ckt_to_SwCtr!F317,BSub_to_SwCtr!A:A,BSub_to_SwCtr!C:C))</f>
        <v>Valley Switch Center</v>
      </c>
      <c r="L317" s="7" t="s">
        <v>13</v>
      </c>
      <c r="M317" s="7" t="s">
        <v>1237</v>
      </c>
    </row>
    <row r="318" spans="1:13" x14ac:dyDescent="0.25">
      <c r="A318" s="7" t="s">
        <v>4671</v>
      </c>
      <c r="B318" s="4" t="s">
        <v>4670</v>
      </c>
      <c r="C318" s="4" t="s">
        <v>1254</v>
      </c>
      <c r="D318" s="7" t="s">
        <v>1145</v>
      </c>
      <c r="E318" s="8" t="str">
        <f>IF((COUNTIF(Mapping.BSub_to_DMS.BSub!A:A,Ckt_to_SwCtr!D318))&lt;1,"NotFound",LOOKUP(Ckt_to_SwCtr!D318,Mapping.BSub_to_DMS.BSub!A:A,Mapping.BSub_to_DMS.BSub!C:C))</f>
        <v>VILLA_PARK</v>
      </c>
      <c r="F318" s="8" t="s">
        <v>54</v>
      </c>
      <c r="G318" s="4">
        <v>2216586</v>
      </c>
      <c r="H318" s="4" t="s">
        <v>4672</v>
      </c>
      <c r="I318" s="4" t="s">
        <v>3411</v>
      </c>
      <c r="J318" s="4" t="str">
        <f>IF((COUNTIF(BSub_to_SwCtr!A:A,Ckt_to_SwCtr!F318))&lt;1,"NotFound",LOOKUP(Ckt_to_SwCtr!F318,BSub_to_SwCtr!A:A,BSub_to_SwCtr!B:B))</f>
        <v>VILLA PARK</v>
      </c>
      <c r="K318" s="4" t="str">
        <f>IF((COUNTIF(BSub_to_SwCtr!A:A,Ckt_to_SwCtr!F318))&lt;1,"NotFound",LOOKUP(Ckt_to_SwCtr!F318,BSub_to_SwCtr!A:A,BSub_to_SwCtr!C:C))</f>
        <v>Orange County Switch Ctr</v>
      </c>
      <c r="L318" s="7" t="s">
        <v>1145</v>
      </c>
      <c r="M318" s="7" t="s">
        <v>1223</v>
      </c>
    </row>
    <row r="319" spans="1:13" x14ac:dyDescent="0.25">
      <c r="A319" s="7" t="s">
        <v>4232</v>
      </c>
      <c r="B319" s="4" t="s">
        <v>4231</v>
      </c>
      <c r="C319" s="4" t="s">
        <v>1307</v>
      </c>
      <c r="D319" s="7" t="s">
        <v>25</v>
      </c>
      <c r="E319" s="8" t="str">
        <f>IF((COUNTIF(Mapping.BSub_to_DMS.BSub!A:A,Ckt_to_SwCtr!D319))&lt;1,"NotFound",LOOKUP(Ckt_to_SwCtr!D319,Mapping.BSub_to_DMS.BSub!A:A,Mapping.BSub_to_DMS.BSub!C:C))</f>
        <v>AMADOR</v>
      </c>
      <c r="F319" s="8" t="s">
        <v>25</v>
      </c>
      <c r="G319" s="4">
        <v>2214462</v>
      </c>
      <c r="H319" s="4" t="s">
        <v>3731</v>
      </c>
      <c r="I319" s="4" t="s">
        <v>3190</v>
      </c>
      <c r="J319" s="4" t="str">
        <f>IF((COUNTIF(BSub_to_SwCtr!A:A,Ckt_to_SwCtr!F319))&lt;1,"NotFound",LOOKUP(Ckt_to_SwCtr!F319,BSub_to_SwCtr!A:A,BSub_to_SwCtr!B:B))</f>
        <v>RIO HONDO</v>
      </c>
      <c r="K319" s="4" t="str">
        <f>IF((COUNTIF(BSub_to_SwCtr!A:A,Ckt_to_SwCtr!F319))&lt;1,"NotFound",LOOKUP(Ckt_to_SwCtr!F319,BSub_to_SwCtr!A:A,BSub_to_SwCtr!C:C))</f>
        <v>Mesa Switch Center</v>
      </c>
      <c r="L319" s="7" t="s">
        <v>1141</v>
      </c>
      <c r="M319" s="7" t="s">
        <v>1229</v>
      </c>
    </row>
    <row r="320" spans="1:13" x14ac:dyDescent="0.25">
      <c r="A320" s="7" t="s">
        <v>4707</v>
      </c>
      <c r="B320" s="4" t="s">
        <v>4706</v>
      </c>
      <c r="C320" s="4" t="s">
        <v>1307</v>
      </c>
      <c r="D320" s="7" t="s">
        <v>668</v>
      </c>
      <c r="E320" s="8" t="str">
        <f>IF((COUNTIF(Mapping.BSub_to_DMS.BSub!A:A,Ckt_to_SwCtr!D320))&lt;1,"NotFound",LOOKUP(Ckt_to_SwCtr!D320,Mapping.BSub_to_DMS.BSub!A:A,Mapping.BSub_to_DMS.BSub!C:C))</f>
        <v>PAULARINO</v>
      </c>
      <c r="F320" s="8" t="s">
        <v>668</v>
      </c>
      <c r="G320" s="4">
        <v>2213404</v>
      </c>
      <c r="H320" s="4" t="s">
        <v>4708</v>
      </c>
      <c r="I320" s="4" t="s">
        <v>3313</v>
      </c>
      <c r="J320" s="4" t="str">
        <f>IF((COUNTIF(BSub_to_SwCtr!A:A,Ckt_to_SwCtr!F320))&lt;1,"NotFound",LOOKUP(Ckt_to_SwCtr!F320,BSub_to_SwCtr!A:A,BSub_to_SwCtr!B:B))</f>
        <v>ELLIS</v>
      </c>
      <c r="K320" s="4" t="str">
        <f>IF((COUNTIF(BSub_to_SwCtr!A:A,Ckt_to_SwCtr!F320))&lt;1,"NotFound",LOOKUP(Ckt_to_SwCtr!F320,BSub_to_SwCtr!A:A,BSub_to_SwCtr!C:C))</f>
        <v>Orange County Switch Ctr</v>
      </c>
      <c r="L320" s="7" t="s">
        <v>81</v>
      </c>
      <c r="M320" s="7" t="s">
        <v>1223</v>
      </c>
    </row>
    <row r="321" spans="1:13" x14ac:dyDescent="0.25">
      <c r="A321" s="7" t="s">
        <v>10515</v>
      </c>
      <c r="B321" s="4" t="s">
        <v>10514</v>
      </c>
      <c r="C321" s="4" t="s">
        <v>1254</v>
      </c>
      <c r="D321" s="7" t="s">
        <v>149</v>
      </c>
      <c r="E321" s="8" t="str">
        <f>IF((COUNTIF(Mapping.BSub_to_DMS.BSub!A:A,Ckt_to_SwCtr!D321))&lt;1,"NotFound",LOOKUP(Ckt_to_SwCtr!D321,Mapping.BSub_to_DMS.BSub!A:A,Mapping.BSub_to_DMS.BSub!C:C))</f>
        <v>BUNKER</v>
      </c>
      <c r="F321" s="8" t="s">
        <v>149</v>
      </c>
      <c r="G321" s="4">
        <v>2213458</v>
      </c>
      <c r="H321" s="4" t="s">
        <v>3712</v>
      </c>
      <c r="I321" s="4" t="s">
        <v>3340</v>
      </c>
      <c r="J321" s="4" t="str">
        <f>IF((COUNTIF(BSub_to_SwCtr!A:A,Ckt_to_SwCtr!F321))&lt;1,"NotFound",LOOKUP(Ckt_to_SwCtr!F321,BSub_to_SwCtr!A:A,BSub_to_SwCtr!B:B))</f>
        <v>VALLEY</v>
      </c>
      <c r="K321" s="4" t="str">
        <f>IF((COUNTIF(BSub_to_SwCtr!A:A,Ckt_to_SwCtr!F321))&lt;1,"NotFound",LOOKUP(Ckt_to_SwCtr!F321,BSub_to_SwCtr!A:A,BSub_to_SwCtr!C:C))</f>
        <v>Valley Switch Center</v>
      </c>
      <c r="L321" s="7" t="s">
        <v>13</v>
      </c>
      <c r="M321" s="7" t="s">
        <v>1237</v>
      </c>
    </row>
    <row r="322" spans="1:13" x14ac:dyDescent="0.25">
      <c r="A322" s="7" t="s">
        <v>4723</v>
      </c>
      <c r="B322" s="4" t="s">
        <v>4722</v>
      </c>
      <c r="C322" s="4" t="s">
        <v>1254</v>
      </c>
      <c r="D322" s="7" t="s">
        <v>636</v>
      </c>
      <c r="E322" s="8" t="str">
        <f>IF((COUNTIF(Mapping.BSub_to_DMS.BSub!A:A,Ckt_to_SwCtr!D322))&lt;1,"NotFound",LOOKUP(Ckt_to_SwCtr!D322,Mapping.BSub_to_DMS.BSub!A:A,Mapping.BSub_to_DMS.BSub!C:C))</f>
        <v>OCEANVIEW</v>
      </c>
      <c r="F322" s="8" t="s">
        <v>636</v>
      </c>
      <c r="G322" s="4">
        <v>2215576</v>
      </c>
      <c r="H322" s="4" t="s">
        <v>4724</v>
      </c>
      <c r="I322" s="4" t="s">
        <v>3313</v>
      </c>
      <c r="J322" s="4" t="str">
        <f>IF((COUNTIF(BSub_to_SwCtr!A:A,Ckt_to_SwCtr!F322))&lt;1,"NotFound",LOOKUP(Ckt_to_SwCtr!F322,BSub_to_SwCtr!A:A,BSub_to_SwCtr!B:B))</f>
        <v>ELLIS</v>
      </c>
      <c r="K322" s="4" t="str">
        <f>IF((COUNTIF(BSub_to_SwCtr!A:A,Ckt_to_SwCtr!F322))&lt;1,"NotFound",LOOKUP(Ckt_to_SwCtr!F322,BSub_to_SwCtr!A:A,BSub_to_SwCtr!C:C))</f>
        <v>Orange County Switch Ctr</v>
      </c>
      <c r="L322" s="7" t="s">
        <v>81</v>
      </c>
      <c r="M322" s="7" t="s">
        <v>1223</v>
      </c>
    </row>
    <row r="323" spans="1:13" x14ac:dyDescent="0.25">
      <c r="A323" s="7" t="s">
        <v>2320</v>
      </c>
      <c r="B323" s="4" t="s">
        <v>2319</v>
      </c>
      <c r="C323" s="4" t="s">
        <v>1259</v>
      </c>
      <c r="D323" s="7" t="s">
        <v>1616</v>
      </c>
      <c r="E323" s="8" t="str">
        <f>IF((COUNTIF(Mapping.BSub_to_DMS.BSub!A:A,Ckt_to_SwCtr!D323))&lt;1,"NotFound",LOOKUP(Ckt_to_SwCtr!D323,Mapping.BSub_to_DMS.BSub!A:A,Mapping.BSub_to_DMS.BSub!C:C))</f>
        <v>SANTA_MONICA</v>
      </c>
      <c r="F323" s="8" t="s">
        <v>757</v>
      </c>
      <c r="G323" s="4">
        <v>2212322</v>
      </c>
      <c r="H323" s="4" t="s">
        <v>1617</v>
      </c>
      <c r="I323" s="4" t="s">
        <v>1309</v>
      </c>
      <c r="J323" s="4" t="str">
        <f>IF((COUNTIF(BSub_to_SwCtr!A:A,Ckt_to_SwCtr!F323))&lt;1,"NotFound",LOOKUP(Ckt_to_SwCtr!F323,BSub_to_SwCtr!A:A,BSub_to_SwCtr!B:B))</f>
        <v>LA CIENEGA</v>
      </c>
      <c r="K323" s="4" t="str">
        <f>IF((COUNTIF(BSub_to_SwCtr!A:A,Ckt_to_SwCtr!F323))&lt;1,"NotFound",LOOKUP(Ckt_to_SwCtr!F323,BSub_to_SwCtr!A:A,BSub_to_SwCtr!C:C))</f>
        <v>El Nido Switch Center</v>
      </c>
      <c r="L323" s="7" t="s">
        <v>1132</v>
      </c>
      <c r="M323" s="7" t="s">
        <v>1231</v>
      </c>
    </row>
    <row r="324" spans="1:13" x14ac:dyDescent="0.25">
      <c r="A324" s="7" t="s">
        <v>4743</v>
      </c>
      <c r="B324" s="4" t="s">
        <v>4742</v>
      </c>
      <c r="C324" s="4" t="s">
        <v>1254</v>
      </c>
      <c r="D324" s="7" t="s">
        <v>589</v>
      </c>
      <c r="E324" s="8" t="str">
        <f>IF((COUNTIF(Mapping.BSub_to_DMS.BSub!A:A,Ckt_to_SwCtr!D324))&lt;1,"NotFound",LOOKUP(Ckt_to_SwCtr!D324,Mapping.BSub_to_DMS.BSub!A:A,Mapping.BSub_to_DMS.BSub!C:C))</f>
        <v>MOULTON</v>
      </c>
      <c r="F324" s="8" t="s">
        <v>589</v>
      </c>
      <c r="G324" s="4">
        <v>2215582</v>
      </c>
      <c r="H324" s="4" t="s">
        <v>3536</v>
      </c>
      <c r="I324" s="4" t="s">
        <v>3420</v>
      </c>
      <c r="J324" s="4" t="str">
        <f>IF((COUNTIF(BSub_to_SwCtr!A:A,Ckt_to_SwCtr!F324))&lt;1,"NotFound",LOOKUP(Ckt_to_SwCtr!F324,BSub_to_SwCtr!A:A,BSub_to_SwCtr!B:B))</f>
        <v>SANTIAGO</v>
      </c>
      <c r="K324" s="4" t="str">
        <f>IF((COUNTIF(BSub_to_SwCtr!A:A,Ckt_to_SwCtr!F324))&lt;1,"NotFound",LOOKUP(Ckt_to_SwCtr!F324,BSub_to_SwCtr!A:A,BSub_to_SwCtr!C:C))</f>
        <v>Orange County Switch Ctr</v>
      </c>
      <c r="L324" s="7" t="s">
        <v>41</v>
      </c>
      <c r="M324" s="7" t="s">
        <v>1223</v>
      </c>
    </row>
    <row r="325" spans="1:13" x14ac:dyDescent="0.25">
      <c r="A325" s="7" t="s">
        <v>4238</v>
      </c>
      <c r="B325" s="4" t="s">
        <v>4237</v>
      </c>
      <c r="C325" s="4" t="s">
        <v>1307</v>
      </c>
      <c r="D325" s="7" t="s">
        <v>4239</v>
      </c>
      <c r="E325" s="8" t="str">
        <f>IF((COUNTIF(Mapping.BSub_to_DMS.BSub!A:A,Ckt_to_SwCtr!D325))&lt;1,"NotFound",LOOKUP(Ckt_to_SwCtr!D325,Mapping.BSub_to_DMS.BSub!A:A,Mapping.BSub_to_DMS.BSub!C:C))</f>
        <v>SAN_GABRIEL</v>
      </c>
      <c r="F325" s="8" t="s">
        <v>764</v>
      </c>
      <c r="G325" s="4">
        <v>2214430</v>
      </c>
      <c r="H325" s="4" t="s">
        <v>4240</v>
      </c>
      <c r="I325" s="4" t="s">
        <v>3190</v>
      </c>
      <c r="J325" s="4" t="str">
        <f>IF((COUNTIF(BSub_to_SwCtr!A:A,Ckt_to_SwCtr!F325))&lt;1,"NotFound",LOOKUP(Ckt_to_SwCtr!F325,BSub_to_SwCtr!A:A,BSub_to_SwCtr!B:B))</f>
        <v>MESA</v>
      </c>
      <c r="K325" s="4" t="str">
        <f>IF((COUNTIF(BSub_to_SwCtr!A:A,Ckt_to_SwCtr!F325))&lt;1,"NotFound",LOOKUP(Ckt_to_SwCtr!F325,BSub_to_SwCtr!A:A,BSub_to_SwCtr!C:C))</f>
        <v>Mesa Switch Center</v>
      </c>
      <c r="L325" s="7" t="s">
        <v>17</v>
      </c>
      <c r="M325" s="7" t="s">
        <v>1229</v>
      </c>
    </row>
    <row r="326" spans="1:13" x14ac:dyDescent="0.25">
      <c r="A326" s="7" t="s">
        <v>4247</v>
      </c>
      <c r="B326" s="4" t="s">
        <v>4246</v>
      </c>
      <c r="C326" s="4" t="s">
        <v>1316</v>
      </c>
      <c r="D326" s="7" t="s">
        <v>942</v>
      </c>
      <c r="E326" s="8" t="str">
        <f>IF((COUNTIF(Mapping.BSub_to_DMS.BSub!A:A,Ckt_to_SwCtr!D326))&lt;1,"NotFound",LOOKUP(Ckt_to_SwCtr!D326,Mapping.BSub_to_DMS.BSub!A:A,Mapping.BSub_to_DMS.BSub!C:C))</f>
        <v>ZANJA</v>
      </c>
      <c r="F326" s="8" t="s">
        <v>942</v>
      </c>
      <c r="G326" s="4">
        <v>2218120</v>
      </c>
      <c r="H326" s="4" t="s">
        <v>4248</v>
      </c>
      <c r="I326" s="4" t="s">
        <v>1745</v>
      </c>
      <c r="J326" s="4" t="str">
        <f>IF((COUNTIF(BSub_to_SwCtr!A:A,Ckt_to_SwCtr!F326))&lt;1,"NotFound",LOOKUP(Ckt_to_SwCtr!F326,BSub_to_SwCtr!A:A,BSub_to_SwCtr!B:B))</f>
        <v>VISTA</v>
      </c>
      <c r="K326" s="4" t="str">
        <f>IF((COUNTIF(BSub_to_SwCtr!A:A,Ckt_to_SwCtr!F326))&lt;1,"NotFound",LOOKUP(Ckt_to_SwCtr!F326,BSub_to_SwCtr!A:A,BSub_to_SwCtr!C:C))</f>
        <v>Vista Switch Center</v>
      </c>
      <c r="L326" s="7" t="s">
        <v>19</v>
      </c>
      <c r="M326" s="7" t="s">
        <v>1230</v>
      </c>
    </row>
    <row r="327" spans="1:13" x14ac:dyDescent="0.25">
      <c r="A327" s="7" t="s">
        <v>4751</v>
      </c>
      <c r="B327" s="4" t="s">
        <v>4750</v>
      </c>
      <c r="C327" s="4" t="s">
        <v>1254</v>
      </c>
      <c r="D327" s="7" t="s">
        <v>799</v>
      </c>
      <c r="E327" s="8" t="str">
        <f>IF((COUNTIF(Mapping.BSub_to_DMS.BSub!A:A,Ckt_to_SwCtr!D327))&lt;1,"NotFound",LOOKUP(Ckt_to_SwCtr!D327,Mapping.BSub_to_DMS.BSub!A:A,Mapping.BSub_to_DMS.BSub!C:C))</f>
        <v>SKYLARK</v>
      </c>
      <c r="F327" s="8" t="s">
        <v>799</v>
      </c>
      <c r="G327" s="4">
        <v>2220574</v>
      </c>
      <c r="H327" s="4" t="s">
        <v>4752</v>
      </c>
      <c r="I327" s="4" t="s">
        <v>3596</v>
      </c>
      <c r="J327" s="4" t="str">
        <f>IF((COUNTIF(BSub_to_SwCtr!A:A,Ckt_to_SwCtr!F327))&lt;1,"NotFound",LOOKUP(Ckt_to_SwCtr!F327,BSub_to_SwCtr!A:A,BSub_to_SwCtr!B:B))</f>
        <v>VALLEY</v>
      </c>
      <c r="K327" s="4" t="str">
        <f>IF((COUNTIF(BSub_to_SwCtr!A:A,Ckt_to_SwCtr!F327))&lt;1,"NotFound",LOOKUP(Ckt_to_SwCtr!F327,BSub_to_SwCtr!A:A,BSub_to_SwCtr!C:C))</f>
        <v>Valley Switch Center</v>
      </c>
      <c r="L327" s="7" t="s">
        <v>13</v>
      </c>
      <c r="M327" s="7" t="s">
        <v>1237</v>
      </c>
    </row>
    <row r="328" spans="1:13" x14ac:dyDescent="0.25">
      <c r="A328" s="7" t="s">
        <v>1634</v>
      </c>
      <c r="B328" s="4" t="s">
        <v>1633</v>
      </c>
      <c r="C328" s="4" t="s">
        <v>1259</v>
      </c>
      <c r="D328" s="7" t="s">
        <v>230</v>
      </c>
      <c r="E328" s="8" t="str">
        <f>IF((COUNTIF(Mapping.BSub_to_DMS.BSub!A:A,Ckt_to_SwCtr!D328))&lt;1,"NotFound",LOOKUP(Ckt_to_SwCtr!D328,Mapping.BSub_to_DMS.BSub!A:A,Mapping.BSub_to_DMS.BSub!C:C))</f>
        <v>COLONIA</v>
      </c>
      <c r="F328" s="8" t="s">
        <v>230</v>
      </c>
      <c r="G328" s="4">
        <v>2219578</v>
      </c>
      <c r="H328" s="4" t="s">
        <v>1418</v>
      </c>
      <c r="I328" s="4" t="s">
        <v>1378</v>
      </c>
      <c r="J328" s="4" t="str">
        <f>IF((COUNTIF(BSub_to_SwCtr!A:A,Ckt_to_SwCtr!F328))&lt;1,"NotFound",LOOKUP(Ckt_to_SwCtr!F328,BSub_to_SwCtr!A:A,BSub_to_SwCtr!B:B))</f>
        <v>SANTA CLARA</v>
      </c>
      <c r="K328" s="4" t="str">
        <f>IF((COUNTIF(BSub_to_SwCtr!A:A,Ckt_to_SwCtr!F328))&lt;1,"NotFound",LOOKUP(Ckt_to_SwCtr!F328,BSub_to_SwCtr!A:A,BSub_to_SwCtr!C:C))</f>
        <v>Ventura Switch Center</v>
      </c>
      <c r="L328" s="7" t="s">
        <v>1143</v>
      </c>
      <c r="M328" s="7" t="s">
        <v>1233</v>
      </c>
    </row>
    <row r="329" spans="1:13" x14ac:dyDescent="0.25">
      <c r="A329" s="7" t="s">
        <v>4256</v>
      </c>
      <c r="B329" s="4" t="s">
        <v>4255</v>
      </c>
      <c r="C329" s="4" t="s">
        <v>1254</v>
      </c>
      <c r="D329" s="7" t="s">
        <v>369</v>
      </c>
      <c r="E329" s="8" t="str">
        <f>IF((COUNTIF(Mapping.BSub_to_DMS.BSub!A:A,Ckt_to_SwCtr!D329))&lt;1,"NotFound",LOOKUP(Ckt_to_SwCtr!D329,Mapping.BSub_to_DMS.BSub!A:A,Mapping.BSub_to_DMS.BSub!C:C))</f>
        <v>GANESHA</v>
      </c>
      <c r="F329" s="8" t="s">
        <v>369</v>
      </c>
      <c r="G329" s="4">
        <v>2212890</v>
      </c>
      <c r="H329" s="4" t="s">
        <v>4257</v>
      </c>
      <c r="I329" s="4" t="s">
        <v>3162</v>
      </c>
      <c r="J329" s="4" t="str">
        <f>IF((COUNTIF(BSub_to_SwCtr!A:A,Ckt_to_SwCtr!F329))&lt;1,"NotFound",LOOKUP(Ckt_to_SwCtr!F329,BSub_to_SwCtr!A:A,BSub_to_SwCtr!B:B))</f>
        <v>CHINO</v>
      </c>
      <c r="K329" s="4" t="str">
        <f>IF((COUNTIF(BSub_to_SwCtr!A:A,Ckt_to_SwCtr!F329))&lt;1,"NotFound",LOOKUP(Ckt_to_SwCtr!F329,BSub_to_SwCtr!A:A,BSub_to_SwCtr!C:C))</f>
        <v>Mira Loma Switch Center</v>
      </c>
      <c r="L329" s="7" t="s">
        <v>216</v>
      </c>
      <c r="M329" s="7" t="s">
        <v>1227</v>
      </c>
    </row>
    <row r="330" spans="1:13" x14ac:dyDescent="0.25">
      <c r="A330" s="7" t="s">
        <v>1650</v>
      </c>
      <c r="B330" s="4" t="s">
        <v>1649</v>
      </c>
      <c r="C330" s="4" t="s">
        <v>1254</v>
      </c>
      <c r="D330" s="7" t="s">
        <v>701</v>
      </c>
      <c r="E330" s="8" t="str">
        <f>IF((COUNTIF(Mapping.BSub_to_DMS.BSub!A:A,Ckt_to_SwCtr!D330))&lt;1,"NotFound",LOOKUP(Ckt_to_SwCtr!D330,Mapping.BSub_to_DMS.BSub!A:A,Mapping.BSub_to_DMS.BSub!C:C))</f>
        <v>PORTERVILLE</v>
      </c>
      <c r="F330" s="8" t="s">
        <v>701</v>
      </c>
      <c r="G330" s="4">
        <v>2212530</v>
      </c>
      <c r="H330" s="4" t="s">
        <v>1276</v>
      </c>
      <c r="I330" s="4" t="s">
        <v>1273</v>
      </c>
      <c r="J330" s="4" t="str">
        <f>IF((COUNTIF(BSub_to_SwCtr!A:A,Ckt_to_SwCtr!F330))&lt;1,"NotFound",LOOKUP(Ckt_to_SwCtr!F330,BSub_to_SwCtr!A:A,BSub_to_SwCtr!B:B))</f>
        <v>SPRINGVILLE</v>
      </c>
      <c r="K330" s="4" t="str">
        <f>IF((COUNTIF(BSub_to_SwCtr!A:A,Ckt_to_SwCtr!F330))&lt;1,"NotFound",LOOKUP(Ckt_to_SwCtr!F330,BSub_to_SwCtr!A:A,BSub_to_SwCtr!C:C))</f>
        <v>Rector Switch Center</v>
      </c>
      <c r="L330" s="7" t="s">
        <v>111</v>
      </c>
      <c r="M330" s="7" t="s">
        <v>1224</v>
      </c>
    </row>
    <row r="331" spans="1:13" x14ac:dyDescent="0.25">
      <c r="A331" s="7" t="s">
        <v>1679</v>
      </c>
      <c r="B331" s="4" t="s">
        <v>1678</v>
      </c>
      <c r="C331" s="4" t="s">
        <v>1254</v>
      </c>
      <c r="D331" s="7" t="s">
        <v>922</v>
      </c>
      <c r="E331" s="8" t="str">
        <f>IF((COUNTIF(Mapping.BSub_to_DMS.BSub!A:A,Ckt_to_SwCtr!D331))&lt;1,"NotFound",LOOKUP(Ckt_to_SwCtr!D331,Mapping.BSub_to_DMS.BSub!A:A,Mapping.BSub_to_DMS.BSub!C:C))</f>
        <v>WHEATLAND</v>
      </c>
      <c r="F331" s="8" t="s">
        <v>922</v>
      </c>
      <c r="G331" s="4">
        <v>2219524</v>
      </c>
      <c r="H331" s="4" t="s">
        <v>1680</v>
      </c>
      <c r="I331" s="4" t="s">
        <v>1273</v>
      </c>
      <c r="J331" s="4" t="str">
        <f>IF((COUNTIF(BSub_to_SwCtr!A:A,Ckt_to_SwCtr!F331))&lt;1,"NotFound",LOOKUP(Ckt_to_SwCtr!F331,BSub_to_SwCtr!A:A,BSub_to_SwCtr!B:B))</f>
        <v>VESTAL</v>
      </c>
      <c r="K331" s="4" t="str">
        <f>IF((COUNTIF(BSub_to_SwCtr!A:A,Ckt_to_SwCtr!F331))&lt;1,"NotFound",LOOKUP(Ckt_to_SwCtr!F331,BSub_to_SwCtr!A:A,BSub_to_SwCtr!C:C))</f>
        <v>Rector Switch Center</v>
      </c>
      <c r="L331" s="7" t="s">
        <v>104</v>
      </c>
      <c r="M331" s="7" t="s">
        <v>1224</v>
      </c>
    </row>
    <row r="332" spans="1:13" x14ac:dyDescent="0.25">
      <c r="A332" s="7" t="s">
        <v>4790</v>
      </c>
      <c r="B332" s="4" t="s">
        <v>4789</v>
      </c>
      <c r="C332" s="4" t="s">
        <v>1254</v>
      </c>
      <c r="D332" s="7" t="s">
        <v>611</v>
      </c>
      <c r="E332" s="8" t="str">
        <f>IF((COUNTIF(Mapping.BSub_to_DMS.BSub!A:A,Ckt_to_SwCtr!D332))&lt;1,"NotFound",LOOKUP(Ckt_to_SwCtr!D332,Mapping.BSub_to_DMS.BSub!A:A,Mapping.BSub_to_DMS.BSub!C:C))</f>
        <v>NEWCOMB</v>
      </c>
      <c r="F332" s="8" t="s">
        <v>611</v>
      </c>
      <c r="G332" s="4">
        <v>2218460</v>
      </c>
      <c r="H332" s="4" t="s">
        <v>4721</v>
      </c>
      <c r="I332" s="4" t="s">
        <v>3340</v>
      </c>
      <c r="J332" s="4" t="str">
        <f>IF((COUNTIF(BSub_to_SwCtr!A:A,Ckt_to_SwCtr!F332))&lt;1,"NotFound",LOOKUP(Ckt_to_SwCtr!F332,BSub_to_SwCtr!A:A,BSub_to_SwCtr!B:B))</f>
        <v>VALLEY</v>
      </c>
      <c r="K332" s="4" t="str">
        <f>IF((COUNTIF(BSub_to_SwCtr!A:A,Ckt_to_SwCtr!F332))&lt;1,"NotFound",LOOKUP(Ckt_to_SwCtr!F332,BSub_to_SwCtr!A:A,BSub_to_SwCtr!C:C))</f>
        <v>Valley Switch Center</v>
      </c>
      <c r="L332" s="7" t="s">
        <v>13</v>
      </c>
      <c r="M332" s="7" t="s">
        <v>1237</v>
      </c>
    </row>
    <row r="333" spans="1:13" x14ac:dyDescent="0.25">
      <c r="A333" s="7" t="s">
        <v>4728</v>
      </c>
      <c r="B333" s="4" t="s">
        <v>4727</v>
      </c>
      <c r="C333" s="4" t="s">
        <v>1254</v>
      </c>
      <c r="D333" s="7" t="s">
        <v>820</v>
      </c>
      <c r="E333" s="8" t="str">
        <f>IF((COUNTIF(Mapping.BSub_to_DMS.BSub!A:A,Ckt_to_SwCtr!D333))&lt;1,"NotFound",LOOKUP(Ckt_to_SwCtr!D333,Mapping.BSub_to_DMS.BSub!A:A,Mapping.BSub_to_DMS.BSub!C:C))</f>
        <v>STETSON</v>
      </c>
      <c r="F333" s="8" t="s">
        <v>820</v>
      </c>
      <c r="G333" s="4">
        <v>2218248</v>
      </c>
      <c r="H333" s="4" t="s">
        <v>4212</v>
      </c>
      <c r="I333" s="4" t="s">
        <v>3340</v>
      </c>
      <c r="J333" s="4" t="str">
        <f>IF((COUNTIF(BSub_to_SwCtr!A:A,Ckt_to_SwCtr!F333))&lt;1,"NotFound",LOOKUP(Ckt_to_SwCtr!F333,BSub_to_SwCtr!A:A,BSub_to_SwCtr!B:B))</f>
        <v>VALLEY</v>
      </c>
      <c r="K333" s="4" t="str">
        <f>IF((COUNTIF(BSub_to_SwCtr!A:A,Ckt_to_SwCtr!F333))&lt;1,"NotFound",LOOKUP(Ckt_to_SwCtr!F333,BSub_to_SwCtr!A:A,BSub_to_SwCtr!C:C))</f>
        <v>Valley Switch Center</v>
      </c>
      <c r="L333" s="7" t="s">
        <v>13</v>
      </c>
      <c r="M333" s="7" t="s">
        <v>1237</v>
      </c>
    </row>
    <row r="334" spans="1:13" x14ac:dyDescent="0.25">
      <c r="A334" s="7" t="s">
        <v>1689</v>
      </c>
      <c r="B334" s="4" t="s">
        <v>1688</v>
      </c>
      <c r="C334" s="4" t="s">
        <v>1394</v>
      </c>
      <c r="D334" s="7" t="s">
        <v>29</v>
      </c>
      <c r="E334" s="8" t="str">
        <f>IF((COUNTIF(Mapping.BSub_to_DMS.BSub!A:A,Ckt_to_SwCtr!D334))&lt;1,"NotFound",LOOKUP(Ckt_to_SwCtr!D334,Mapping.BSub_to_DMS.BSub!A:A,Mapping.BSub_to_DMS.BSub!C:C))</f>
        <v>KRAMER</v>
      </c>
      <c r="F334" s="8" t="s">
        <v>29</v>
      </c>
      <c r="G334" s="4">
        <v>2211686</v>
      </c>
      <c r="H334" s="4" t="s">
        <v>1690</v>
      </c>
      <c r="I334" s="4" t="s">
        <v>1568</v>
      </c>
      <c r="J334" s="4" t="str">
        <f>IF((COUNTIF(BSub_to_SwCtr!A:A,Ckt_to_SwCtr!F334))&lt;1,"NotFound",LOOKUP(Ckt_to_SwCtr!F334,BSub_to_SwCtr!A:A,BSub_to_SwCtr!B:B))</f>
        <v>KRAMER</v>
      </c>
      <c r="K334" s="4" t="str">
        <f>IF((COUNTIF(BSub_to_SwCtr!A:A,Ckt_to_SwCtr!F334))&lt;1,"NotFound",LOOKUP(Ckt_to_SwCtr!F334,BSub_to_SwCtr!A:A,BSub_to_SwCtr!C:C))</f>
        <v>Lugo Switch Center</v>
      </c>
      <c r="L334" s="7" t="s">
        <v>29</v>
      </c>
      <c r="M334" s="7" t="s">
        <v>1236</v>
      </c>
    </row>
    <row r="335" spans="1:13" x14ac:dyDescent="0.25">
      <c r="A335" s="7" t="s">
        <v>4806</v>
      </c>
      <c r="B335" s="4" t="s">
        <v>4805</v>
      </c>
      <c r="C335" s="4" t="s">
        <v>1254</v>
      </c>
      <c r="D335" s="7" t="s">
        <v>212</v>
      </c>
      <c r="E335" s="8" t="str">
        <f>IF((COUNTIF(Mapping.BSub_to_DMS.BSub!A:A,Ckt_to_SwCtr!D335))&lt;1,"NotFound",LOOKUP(Ckt_to_SwCtr!D335,Mapping.BSub_to_DMS.BSub!A:A,Mapping.BSub_to_DMS.BSub!C:C))</f>
        <v>CHESTNUT</v>
      </c>
      <c r="F335" s="8" t="s">
        <v>212</v>
      </c>
      <c r="G335" s="4">
        <v>2215608</v>
      </c>
      <c r="H335" s="4" t="s">
        <v>3668</v>
      </c>
      <c r="I335" s="4" t="s">
        <v>3411</v>
      </c>
      <c r="J335" s="4" t="str">
        <f>IF((COUNTIF(BSub_to_SwCtr!A:A,Ckt_to_SwCtr!F335))&lt;1,"NotFound",LOOKUP(Ckt_to_SwCtr!F335,BSub_to_SwCtr!A:A,BSub_to_SwCtr!B:B))</f>
        <v>JOHANNA</v>
      </c>
      <c r="K335" s="4" t="str">
        <f>IF((COUNTIF(BSub_to_SwCtr!A:A,Ckt_to_SwCtr!F335))&lt;1,"NotFound",LOOKUP(Ckt_to_SwCtr!F335,BSub_to_SwCtr!A:A,BSub_to_SwCtr!C:C))</f>
        <v>Orange County Switch Ctr</v>
      </c>
      <c r="L335" s="7" t="s">
        <v>139</v>
      </c>
      <c r="M335" s="7" t="s">
        <v>1223</v>
      </c>
    </row>
    <row r="336" spans="1:13" x14ac:dyDescent="0.25">
      <c r="A336" s="7" t="s">
        <v>4279</v>
      </c>
      <c r="B336" s="4" t="s">
        <v>4278</v>
      </c>
      <c r="C336" s="4" t="s">
        <v>1254</v>
      </c>
      <c r="D336" s="7" t="s">
        <v>39</v>
      </c>
      <c r="E336" s="8" t="str">
        <f>IF((COUNTIF(Mapping.BSub_to_DMS.BSub!A:A,Ckt_to_SwCtr!D336))&lt;1,"NotFound",LOOKUP(Ckt_to_SwCtr!D336,Mapping.BSub_to_DMS.BSub!A:A,Mapping.BSub_to_DMS.BSub!C:C))</f>
        <v>ARCHLINE</v>
      </c>
      <c r="F336" s="8" t="s">
        <v>39</v>
      </c>
      <c r="G336" s="4">
        <v>2212994</v>
      </c>
      <c r="H336" s="4" t="s">
        <v>3414</v>
      </c>
      <c r="I336" s="4" t="s">
        <v>3227</v>
      </c>
      <c r="J336" s="4" t="str">
        <f>IF((COUNTIF(BSub_to_SwCtr!A:A,Ckt_to_SwCtr!F336))&lt;1,"NotFound",LOOKUP(Ckt_to_SwCtr!F336,BSub_to_SwCtr!A:A,BSub_to_SwCtr!B:B))</f>
        <v>ETIWANDA</v>
      </c>
      <c r="K336" s="4" t="str">
        <f>IF((COUNTIF(BSub_to_SwCtr!A:A,Ckt_to_SwCtr!F336))&lt;1,"NotFound",LOOKUP(Ckt_to_SwCtr!F336,BSub_to_SwCtr!A:A,BSub_to_SwCtr!C:C))</f>
        <v>Vista Switch Center</v>
      </c>
      <c r="L336" s="7" t="s">
        <v>11</v>
      </c>
      <c r="M336" s="7" t="s">
        <v>1230</v>
      </c>
    </row>
    <row r="337" spans="1:13" x14ac:dyDescent="0.25">
      <c r="A337" s="7" t="s">
        <v>10241</v>
      </c>
      <c r="B337" s="4" t="s">
        <v>10240</v>
      </c>
      <c r="C337" s="4" t="s">
        <v>1254</v>
      </c>
      <c r="D337" s="7" t="s">
        <v>55</v>
      </c>
      <c r="E337" s="8" t="str">
        <f>IF((COUNTIF(Mapping.BSub_to_DMS.BSub!A:A,Ckt_to_SwCtr!D337))&lt;1,"NotFound",LOOKUP(Ckt_to_SwCtr!D337,Mapping.BSub_to_DMS.BSub!A:A,Mapping.BSub_to_DMS.BSub!C:C))</f>
        <v>AULD</v>
      </c>
      <c r="F337" s="8" t="s">
        <v>55</v>
      </c>
      <c r="G337" s="4">
        <v>2213470</v>
      </c>
      <c r="H337" s="4" t="s">
        <v>3942</v>
      </c>
      <c r="I337" s="4" t="s">
        <v>3596</v>
      </c>
      <c r="J337" s="4" t="str">
        <f>IF((COUNTIF(BSub_to_SwCtr!A:A,Ckt_to_SwCtr!F337))&lt;1,"NotFound",LOOKUP(Ckt_to_SwCtr!F337,BSub_to_SwCtr!A:A,BSub_to_SwCtr!B:B))</f>
        <v>VALLEY</v>
      </c>
      <c r="K337" s="4" t="str">
        <f>IF((COUNTIF(BSub_to_SwCtr!A:A,Ckt_to_SwCtr!F337))&lt;1,"NotFound",LOOKUP(Ckt_to_SwCtr!F337,BSub_to_SwCtr!A:A,BSub_to_SwCtr!C:C))</f>
        <v>Valley Switch Center</v>
      </c>
      <c r="L337" s="7" t="s">
        <v>13</v>
      </c>
      <c r="M337" s="7" t="s">
        <v>1237</v>
      </c>
    </row>
    <row r="338" spans="1:13" x14ac:dyDescent="0.25">
      <c r="A338" s="7" t="s">
        <v>10656</v>
      </c>
      <c r="B338" s="4" t="s">
        <v>10655</v>
      </c>
      <c r="C338" s="4" t="s">
        <v>1254</v>
      </c>
      <c r="D338" s="7" t="s">
        <v>5</v>
      </c>
      <c r="E338" s="8" t="str">
        <f>IF((COUNTIF(Mapping.BSub_to_DMS.BSub!A:A,Ckt_to_SwCtr!D338))&lt;1,"NotFound",LOOKUP(Ckt_to_SwCtr!D338,Mapping.BSub_to_DMS.BSub!A:A,Mapping.BSub_to_DMS.BSub!C:C))</f>
        <v>VICTOR</v>
      </c>
      <c r="F338" s="8" t="s">
        <v>5</v>
      </c>
      <c r="G338" s="4">
        <v>2220516</v>
      </c>
      <c r="H338" s="4" t="s">
        <v>1331</v>
      </c>
      <c r="I338" s="4" t="s">
        <v>1332</v>
      </c>
      <c r="J338" s="4" t="str">
        <f>IF((COUNTIF(BSub_to_SwCtr!A:A,Ckt_to_SwCtr!F338))&lt;1,"NotFound",LOOKUP(Ckt_to_SwCtr!F338,BSub_to_SwCtr!A:A,BSub_to_SwCtr!B:B))</f>
        <v>VICTOR</v>
      </c>
      <c r="K338" s="4" t="str">
        <f>IF((COUNTIF(BSub_to_SwCtr!A:A,Ckt_to_SwCtr!F338))&lt;1,"NotFound",LOOKUP(Ckt_to_SwCtr!F338,BSub_to_SwCtr!A:A,BSub_to_SwCtr!C:C))</f>
        <v>Lugo Switch Center</v>
      </c>
      <c r="L338" s="7" t="s">
        <v>5</v>
      </c>
      <c r="M338" s="7" t="s">
        <v>1236</v>
      </c>
    </row>
    <row r="339" spans="1:13" x14ac:dyDescent="0.25">
      <c r="A339" s="7" t="s">
        <v>4816</v>
      </c>
      <c r="B339" s="4" t="s">
        <v>4815</v>
      </c>
      <c r="C339" s="4" t="s">
        <v>1254</v>
      </c>
      <c r="D339" s="7" t="s">
        <v>212</v>
      </c>
      <c r="E339" s="8" t="str">
        <f>IF((COUNTIF(Mapping.BSub_to_DMS.BSub!A:A,Ckt_to_SwCtr!D339))&lt;1,"NotFound",LOOKUP(Ckt_to_SwCtr!D339,Mapping.BSub_to_DMS.BSub!A:A,Mapping.BSub_to_DMS.BSub!C:C))</f>
        <v>CHESTNUT</v>
      </c>
      <c r="F339" s="8" t="s">
        <v>212</v>
      </c>
      <c r="G339" s="4">
        <v>2215608</v>
      </c>
      <c r="H339" s="4" t="s">
        <v>3668</v>
      </c>
      <c r="I339" s="4" t="s">
        <v>3411</v>
      </c>
      <c r="J339" s="4" t="str">
        <f>IF((COUNTIF(BSub_to_SwCtr!A:A,Ckt_to_SwCtr!F339))&lt;1,"NotFound",LOOKUP(Ckt_to_SwCtr!F339,BSub_to_SwCtr!A:A,BSub_to_SwCtr!B:B))</f>
        <v>JOHANNA</v>
      </c>
      <c r="K339" s="4" t="str">
        <f>IF((COUNTIF(BSub_to_SwCtr!A:A,Ckt_to_SwCtr!F339))&lt;1,"NotFound",LOOKUP(Ckt_to_SwCtr!F339,BSub_to_SwCtr!A:A,BSub_to_SwCtr!C:C))</f>
        <v>Orange County Switch Ctr</v>
      </c>
      <c r="L339" s="7" t="s">
        <v>139</v>
      </c>
      <c r="M339" s="7" t="s">
        <v>1223</v>
      </c>
    </row>
    <row r="340" spans="1:13" x14ac:dyDescent="0.25">
      <c r="A340" s="7" t="s">
        <v>4274</v>
      </c>
      <c r="B340" s="4" t="s">
        <v>4273</v>
      </c>
      <c r="C340" s="4" t="s">
        <v>1254</v>
      </c>
      <c r="D340" s="7" t="s">
        <v>76</v>
      </c>
      <c r="E340" s="8" t="str">
        <f>IF((COUNTIF(Mapping.BSub_to_DMS.BSub!A:A,Ckt_to_SwCtr!D340))&lt;1,"NotFound",LOOKUP(Ckt_to_SwCtr!D340,Mapping.BSub_to_DMS.BSub!A:A,Mapping.BSub_to_DMS.BSub!C:C))</f>
        <v>BASSETT</v>
      </c>
      <c r="F340" s="8" t="s">
        <v>76</v>
      </c>
      <c r="G340" s="4">
        <v>2216816</v>
      </c>
      <c r="H340" s="4" t="s">
        <v>4275</v>
      </c>
      <c r="I340" s="4" t="s">
        <v>3162</v>
      </c>
      <c r="J340" s="4" t="str">
        <f>IF((COUNTIF(BSub_to_SwCtr!A:A,Ckt_to_SwCtr!F340))&lt;1,"NotFound",LOOKUP(Ckt_to_SwCtr!F340,BSub_to_SwCtr!A:A,BSub_to_SwCtr!B:B))</f>
        <v>WALNUT</v>
      </c>
      <c r="K340" s="4" t="str">
        <f>IF((COUNTIF(BSub_to_SwCtr!A:A,Ckt_to_SwCtr!F340))&lt;1,"NotFound",LOOKUP(Ckt_to_SwCtr!F340,BSub_to_SwCtr!A:A,BSub_to_SwCtr!C:C))</f>
        <v>Mira Loma Switch Center</v>
      </c>
      <c r="L340" s="7" t="s">
        <v>77</v>
      </c>
      <c r="M340" s="7" t="s">
        <v>1227</v>
      </c>
    </row>
    <row r="341" spans="1:13" x14ac:dyDescent="0.25">
      <c r="A341" s="7" t="s">
        <v>4823</v>
      </c>
      <c r="B341" s="4" t="s">
        <v>4822</v>
      </c>
      <c r="C341" s="4" t="s">
        <v>1254</v>
      </c>
      <c r="D341" s="7" t="s">
        <v>339</v>
      </c>
      <c r="E341" s="8" t="str">
        <f>IF((COUNTIF(Mapping.BSub_to_DMS.BSub!A:A,Ckt_to_SwCtr!D341))&lt;1,"NotFound",LOOKUP(Ckt_to_SwCtr!D341,Mapping.BSub_to_DMS.BSub!A:A,Mapping.BSub_to_DMS.BSub!C:C))</f>
        <v>FAIRVIEW</v>
      </c>
      <c r="F341" s="8" t="s">
        <v>339</v>
      </c>
      <c r="G341" s="4">
        <v>2220170</v>
      </c>
      <c r="H341" s="4" t="s">
        <v>4824</v>
      </c>
      <c r="I341" s="4" t="s">
        <v>3411</v>
      </c>
      <c r="J341" s="4" t="str">
        <f>IF((COUNTIF(BSub_to_SwCtr!A:A,Ckt_to_SwCtr!F341))&lt;1,"NotFound",LOOKUP(Ckt_to_SwCtr!F341,BSub_to_SwCtr!A:A,BSub_to_SwCtr!B:B))</f>
        <v>JOHANNA</v>
      </c>
      <c r="K341" s="4" t="str">
        <f>IF((COUNTIF(BSub_to_SwCtr!A:A,Ckt_to_SwCtr!F341))&lt;1,"NotFound",LOOKUP(Ckt_to_SwCtr!F341,BSub_to_SwCtr!A:A,BSub_to_SwCtr!C:C))</f>
        <v>Orange County Switch Ctr</v>
      </c>
      <c r="L341" s="7" t="s">
        <v>139</v>
      </c>
      <c r="M341" s="7" t="s">
        <v>1223</v>
      </c>
    </row>
    <row r="342" spans="1:13" x14ac:dyDescent="0.25">
      <c r="A342" s="7" t="s">
        <v>4841</v>
      </c>
      <c r="B342" s="4" t="s">
        <v>4840</v>
      </c>
      <c r="C342" s="4" t="s">
        <v>1254</v>
      </c>
      <c r="D342" s="7" t="s">
        <v>645</v>
      </c>
      <c r="E342" s="8" t="str">
        <f>IF((COUNTIF(Mapping.BSub_to_DMS.BSub!A:A,Ckt_to_SwCtr!D342))&lt;1,"NotFound",LOOKUP(Ckt_to_SwCtr!D342,Mapping.BSub_to_DMS.BSub!A:A,Mapping.BSub_to_DMS.BSub!C:C))</f>
        <v>ORANGE</v>
      </c>
      <c r="F342" s="8" t="s">
        <v>645</v>
      </c>
      <c r="G342" s="4">
        <v>2220224</v>
      </c>
      <c r="H342" s="4" t="s">
        <v>4842</v>
      </c>
      <c r="I342" s="4" t="s">
        <v>3411</v>
      </c>
      <c r="J342" s="4" t="str">
        <f>IF((COUNTIF(BSub_to_SwCtr!A:A,Ckt_to_SwCtr!F342))&lt;1,"NotFound",LOOKUP(Ckt_to_SwCtr!F342,BSub_to_SwCtr!A:A,BSub_to_SwCtr!B:B))</f>
        <v>VILLA PARK</v>
      </c>
      <c r="K342" s="4" t="str">
        <f>IF((COUNTIF(BSub_to_SwCtr!A:A,Ckt_to_SwCtr!F342))&lt;1,"NotFound",LOOKUP(Ckt_to_SwCtr!F342,BSub_to_SwCtr!A:A,BSub_to_SwCtr!C:C))</f>
        <v>Orange County Switch Ctr</v>
      </c>
      <c r="L342" s="7" t="s">
        <v>1145</v>
      </c>
      <c r="M342" s="7" t="s">
        <v>1223</v>
      </c>
    </row>
    <row r="343" spans="1:13" x14ac:dyDescent="0.25">
      <c r="A343" s="7" t="s">
        <v>11142</v>
      </c>
      <c r="B343" s="4" t="s">
        <v>11141</v>
      </c>
      <c r="C343" s="4" t="s">
        <v>1254</v>
      </c>
      <c r="D343" s="7" t="s">
        <v>11143</v>
      </c>
      <c r="E343" s="8" t="str">
        <f>IF((COUNTIF(Mapping.BSub_to_DMS.BSub!A:A,Ckt_to_SwCtr!D343))&lt;1,"NotFound",LOOKUP(Ckt_to_SwCtr!D343,Mapping.BSub_to_DMS.BSub!A:A,Mapping.BSub_to_DMS.BSub!C:C))</f>
        <v>NotFound</v>
      </c>
      <c r="F343" s="8" t="s">
        <v>11433</v>
      </c>
      <c r="G343" s="4">
        <v>14537023</v>
      </c>
      <c r="H343" s="4" t="s">
        <v>11144</v>
      </c>
      <c r="I343" s="4" t="s">
        <v>3420</v>
      </c>
      <c r="J343" s="4" t="str">
        <f>IF((COUNTIF(BSub_to_SwCtr!A:A,Ckt_to_SwCtr!F343))&lt;1,"NotFound",LOOKUP(Ckt_to_SwCtr!F343,BSub_to_SwCtr!A:A,BSub_to_SwCtr!B:B))</f>
        <v>NotFound</v>
      </c>
      <c r="K343" s="4" t="str">
        <f>IF((COUNTIF(BSub_to_SwCtr!A:A,Ckt_to_SwCtr!F343))&lt;1,"NotFound",LOOKUP(Ckt_to_SwCtr!F343,BSub_to_SwCtr!A:A,BSub_to_SwCtr!C:C))</f>
        <v>NotFound</v>
      </c>
      <c r="L343" s="7" t="s">
        <v>11433</v>
      </c>
      <c r="M343" s="7" t="s">
        <v>11433</v>
      </c>
    </row>
    <row r="344" spans="1:13" x14ac:dyDescent="0.25">
      <c r="A344" s="7" t="s">
        <v>4303</v>
      </c>
      <c r="B344" s="4" t="s">
        <v>4302</v>
      </c>
      <c r="C344" s="4" t="s">
        <v>1307</v>
      </c>
      <c r="D344" s="7" t="s">
        <v>3280</v>
      </c>
      <c r="E344" s="8" t="str">
        <f>IF((COUNTIF(Mapping.BSub_to_DMS.BSub!A:A,Ckt_to_SwCtr!D344))&lt;1,"NotFound",LOOKUP(Ckt_to_SwCtr!D344,Mapping.BSub_to_DMS.BSub!A:A,Mapping.BSub_to_DMS.BSub!C:C))</f>
        <v>PALM_SPRINGS</v>
      </c>
      <c r="F344" s="8" t="s">
        <v>656</v>
      </c>
      <c r="G344" s="4">
        <v>2218288</v>
      </c>
      <c r="H344" s="4" t="s">
        <v>3281</v>
      </c>
      <c r="I344" s="4" t="s">
        <v>3215</v>
      </c>
      <c r="J344" s="4" t="str">
        <f>IF((COUNTIF(BSub_to_SwCtr!A:A,Ckt_to_SwCtr!F344))&lt;1,"NotFound",LOOKUP(Ckt_to_SwCtr!F344,BSub_to_SwCtr!A:A,BSub_to_SwCtr!B:B))</f>
        <v>DEVERS</v>
      </c>
      <c r="K344" s="4" t="str">
        <f>IF((COUNTIF(BSub_to_SwCtr!A:A,Ckt_to_SwCtr!F344))&lt;1,"NotFound",LOOKUP(Ckt_to_SwCtr!F344,BSub_to_SwCtr!A:A,BSub_to_SwCtr!C:C))</f>
        <v>Devers Switch Center</v>
      </c>
      <c r="L344" s="7" t="s">
        <v>31</v>
      </c>
      <c r="M344" s="7" t="s">
        <v>1225</v>
      </c>
    </row>
    <row r="345" spans="1:13" x14ac:dyDescent="0.25">
      <c r="A345" s="7" t="s">
        <v>4305</v>
      </c>
      <c r="B345" s="4" t="s">
        <v>4304</v>
      </c>
      <c r="C345" s="4" t="s">
        <v>1307</v>
      </c>
      <c r="D345" s="7" t="s">
        <v>27</v>
      </c>
      <c r="E345" s="8" t="str">
        <f>IF((COUNTIF(Mapping.BSub_to_DMS.BSub!A:A,Ckt_to_SwCtr!D345))&lt;1,"NotFound",LOOKUP(Ckt_to_SwCtr!D345,Mapping.BSub_to_DMS.BSub!A:A,Mapping.BSub_to_DMS.BSub!C:C))</f>
        <v>AMALIA</v>
      </c>
      <c r="F345" s="8" t="s">
        <v>27</v>
      </c>
      <c r="G345" s="4">
        <v>2212032</v>
      </c>
      <c r="H345" s="4" t="s">
        <v>4306</v>
      </c>
      <c r="I345" s="4" t="s">
        <v>3190</v>
      </c>
      <c r="J345" s="4" t="str">
        <f>IF((COUNTIF(BSub_to_SwCtr!A:A,Ckt_to_SwCtr!F345))&lt;1,"NotFound",LOOKUP(Ckt_to_SwCtr!F345,BSub_to_SwCtr!A:A,BSub_to_SwCtr!B:B))</f>
        <v>MESA</v>
      </c>
      <c r="K345" s="4" t="str">
        <f>IF((COUNTIF(BSub_to_SwCtr!A:A,Ckt_to_SwCtr!F345))&lt;1,"NotFound",LOOKUP(Ckt_to_SwCtr!F345,BSub_to_SwCtr!A:A,BSub_to_SwCtr!C:C))</f>
        <v>Mesa Switch Center</v>
      </c>
      <c r="L345" s="7" t="s">
        <v>17</v>
      </c>
      <c r="M345" s="7" t="s">
        <v>1229</v>
      </c>
    </row>
    <row r="346" spans="1:13" x14ac:dyDescent="0.25">
      <c r="A346" s="7" t="s">
        <v>4861</v>
      </c>
      <c r="B346" s="4" t="s">
        <v>4860</v>
      </c>
      <c r="C346" s="4" t="s">
        <v>1254</v>
      </c>
      <c r="D346" s="7" t="s">
        <v>872</v>
      </c>
      <c r="E346" s="8" t="str">
        <f>IF((COUNTIF(Mapping.BSub_to_DMS.BSub!A:A,Ckt_to_SwCtr!D346))&lt;1,"NotFound",LOOKUP(Ckt_to_SwCtr!D346,Mapping.BSub_to_DMS.BSub!A:A,Mapping.BSub_to_DMS.BSub!C:C))</f>
        <v>TRASK</v>
      </c>
      <c r="F346" s="8" t="s">
        <v>872</v>
      </c>
      <c r="G346" s="4">
        <v>2213412</v>
      </c>
      <c r="H346" s="4" t="s">
        <v>3562</v>
      </c>
      <c r="I346" s="4" t="s">
        <v>3411</v>
      </c>
      <c r="J346" s="4" t="str">
        <f>IF((COUNTIF(BSub_to_SwCtr!A:A,Ckt_to_SwCtr!F346))&lt;1,"NotFound",LOOKUP(Ckt_to_SwCtr!F346,BSub_to_SwCtr!A:A,BSub_to_SwCtr!B:B))</f>
        <v>BARRE</v>
      </c>
      <c r="K346" s="4" t="str">
        <f>IF((COUNTIF(BSub_to_SwCtr!A:A,Ckt_to_SwCtr!F346))&lt;1,"NotFound",LOOKUP(Ckt_to_SwCtr!F346,BSub_to_SwCtr!A:A,BSub_to_SwCtr!C:C))</f>
        <v>Orange County Switch Ctr</v>
      </c>
      <c r="L346" s="7" t="s">
        <v>72</v>
      </c>
      <c r="M346" s="7" t="s">
        <v>1223</v>
      </c>
    </row>
    <row r="347" spans="1:13" x14ac:dyDescent="0.25">
      <c r="A347" s="7" t="s">
        <v>5008</v>
      </c>
      <c r="B347" s="4" t="s">
        <v>5007</v>
      </c>
      <c r="C347" s="4" t="s">
        <v>1307</v>
      </c>
      <c r="D347" s="7" t="s">
        <v>16</v>
      </c>
      <c r="E347" s="8" t="str">
        <f>IF((COUNTIF(Mapping.BSub_to_DMS.BSub!A:A,Ckt_to_SwCtr!D347))&lt;1,"NotFound",LOOKUP(Ckt_to_SwCtr!D347,Mapping.BSub_to_DMS.BSub!A:A,Mapping.BSub_to_DMS.BSub!C:C))</f>
        <v>ALLEN</v>
      </c>
      <c r="F347" s="8" t="s">
        <v>16</v>
      </c>
      <c r="G347" s="4">
        <v>2216668</v>
      </c>
      <c r="H347" s="4" t="s">
        <v>3739</v>
      </c>
      <c r="I347" s="4" t="s">
        <v>3201</v>
      </c>
      <c r="J347" s="4" t="str">
        <f>IF((COUNTIF(BSub_to_SwCtr!A:A,Ckt_to_SwCtr!F347))&lt;1,"NotFound",LOOKUP(Ckt_to_SwCtr!F347,BSub_to_SwCtr!A:A,BSub_to_SwCtr!B:B))</f>
        <v>MESA</v>
      </c>
      <c r="K347" s="4" t="str">
        <f>IF((COUNTIF(BSub_to_SwCtr!A:A,Ckt_to_SwCtr!F347))&lt;1,"NotFound",LOOKUP(Ckt_to_SwCtr!F347,BSub_to_SwCtr!A:A,BSub_to_SwCtr!C:C))</f>
        <v>Mesa Switch Center</v>
      </c>
      <c r="L347" s="7" t="s">
        <v>17</v>
      </c>
      <c r="M347" s="7" t="s">
        <v>1229</v>
      </c>
    </row>
    <row r="348" spans="1:13" x14ac:dyDescent="0.25">
      <c r="A348" s="7" t="s">
        <v>4312</v>
      </c>
      <c r="B348" s="4" t="s">
        <v>4311</v>
      </c>
      <c r="C348" s="4" t="s">
        <v>1316</v>
      </c>
      <c r="D348" s="7" t="s">
        <v>4313</v>
      </c>
      <c r="E348" s="8" t="str">
        <f>IF((COUNTIF(Mapping.BSub_to_DMS.BSub!A:A,Ckt_to_SwCtr!D348))&lt;1,"NotFound",LOOKUP(Ckt_to_SwCtr!D348,Mapping.BSub_to_DMS.BSub!A:A,Mapping.BSub_to_DMS.BSub!C:C))</f>
        <v>WEST_RIVERSIDE</v>
      </c>
      <c r="F348" s="8" t="s">
        <v>921</v>
      </c>
      <c r="G348" s="4">
        <v>2273831</v>
      </c>
      <c r="H348" s="4" t="s">
        <v>4314</v>
      </c>
      <c r="I348" s="4" t="s">
        <v>3227</v>
      </c>
      <c r="J348" s="4" t="str">
        <f>IF((COUNTIF(BSub_to_SwCtr!A:A,Ckt_to_SwCtr!F348))&lt;1,"NotFound",LOOKUP(Ckt_to_SwCtr!F348,BSub_to_SwCtr!A:A,BSub_to_SwCtr!B:B))</f>
        <v>VISTA</v>
      </c>
      <c r="K348" s="4" t="str">
        <f>IF((COUNTIF(BSub_to_SwCtr!A:A,Ckt_to_SwCtr!F348))&lt;1,"NotFound",LOOKUP(Ckt_to_SwCtr!F348,BSub_to_SwCtr!A:A,BSub_to_SwCtr!C:C))</f>
        <v>Vista Switch Center</v>
      </c>
      <c r="L348" s="7" t="s">
        <v>19</v>
      </c>
      <c r="M348" s="7" t="s">
        <v>1230</v>
      </c>
    </row>
    <row r="349" spans="1:13" x14ac:dyDescent="0.25">
      <c r="A349" s="7" t="s">
        <v>1692</v>
      </c>
      <c r="B349" s="4" t="s">
        <v>1691</v>
      </c>
      <c r="C349" s="4" t="s">
        <v>1259</v>
      </c>
      <c r="D349" s="7" t="s">
        <v>610</v>
      </c>
      <c r="E349" s="8" t="str">
        <f>IF((COUNTIF(Mapping.BSub_to_DMS.BSub!A:A,Ckt_to_SwCtr!D349))&lt;1,"NotFound",LOOKUP(Ckt_to_SwCtr!D349,Mapping.BSub_to_DMS.BSub!A:A,Mapping.BSub_to_DMS.BSub!C:C))</f>
        <v>NEWBURY</v>
      </c>
      <c r="F349" s="8" t="s">
        <v>610</v>
      </c>
      <c r="G349" s="4">
        <v>2215006</v>
      </c>
      <c r="H349" s="4" t="s">
        <v>1296</v>
      </c>
      <c r="I349" s="4" t="s">
        <v>1290</v>
      </c>
      <c r="J349" s="4" t="str">
        <f>IF((COUNTIF(BSub_to_SwCtr!A:A,Ckt_to_SwCtr!F349))&lt;1,"NotFound",LOOKUP(Ckt_to_SwCtr!F349,BSub_to_SwCtr!A:A,BSub_to_SwCtr!B:B))</f>
        <v>MOORPARK</v>
      </c>
      <c r="K349" s="4" t="str">
        <f>IF((COUNTIF(BSub_to_SwCtr!A:A,Ckt_to_SwCtr!F349))&lt;1,"NotFound",LOOKUP(Ckt_to_SwCtr!F349,BSub_to_SwCtr!A:A,BSub_to_SwCtr!C:C))</f>
        <v>Ventura Switch Center</v>
      </c>
      <c r="L349" s="7" t="s">
        <v>192</v>
      </c>
      <c r="M349" s="7" t="s">
        <v>1233</v>
      </c>
    </row>
    <row r="350" spans="1:13" x14ac:dyDescent="0.25">
      <c r="A350" s="7" t="s">
        <v>11067</v>
      </c>
      <c r="B350" s="4" t="s">
        <v>11066</v>
      </c>
      <c r="C350" s="4" t="s">
        <v>1254</v>
      </c>
      <c r="D350" s="7" t="s">
        <v>11</v>
      </c>
      <c r="E350" s="8" t="str">
        <f>IF((COUNTIF(Mapping.BSub_to_DMS.BSub!A:A,Ckt_to_SwCtr!D350))&lt;1,"NotFound",LOOKUP(Ckt_to_SwCtr!D350,Mapping.BSub_to_DMS.BSub!A:A,Mapping.BSub_to_DMS.BSub!C:C))</f>
        <v>ETIWANDA</v>
      </c>
      <c r="F350" s="8" t="s">
        <v>11</v>
      </c>
      <c r="G350" s="4">
        <v>2212014</v>
      </c>
      <c r="H350" s="4" t="s">
        <v>10416</v>
      </c>
      <c r="I350" s="4" t="s">
        <v>3227</v>
      </c>
      <c r="J350" s="4" t="str">
        <f>IF((COUNTIF(BSub_to_SwCtr!A:A,Ckt_to_SwCtr!F350))&lt;1,"NotFound",LOOKUP(Ckt_to_SwCtr!F350,BSub_to_SwCtr!A:A,BSub_to_SwCtr!B:B))</f>
        <v>ETIWANDA</v>
      </c>
      <c r="K350" s="4" t="str">
        <f>IF((COUNTIF(BSub_to_SwCtr!A:A,Ckt_to_SwCtr!F350))&lt;1,"NotFound",LOOKUP(Ckt_to_SwCtr!F350,BSub_to_SwCtr!A:A,BSub_to_SwCtr!C:C))</f>
        <v>Vista Switch Center</v>
      </c>
      <c r="L350" s="7" t="s">
        <v>11</v>
      </c>
      <c r="M350" s="7" t="s">
        <v>1230</v>
      </c>
    </row>
    <row r="351" spans="1:13" x14ac:dyDescent="0.25">
      <c r="A351" s="7" t="s">
        <v>4316</v>
      </c>
      <c r="B351" s="4" t="s">
        <v>4315</v>
      </c>
      <c r="C351" s="4" t="s">
        <v>1254</v>
      </c>
      <c r="D351" s="7" t="s">
        <v>234</v>
      </c>
      <c r="E351" s="8" t="str">
        <f>IF((COUNTIF(Mapping.BSub_to_DMS.BSub!A:A,Ckt_to_SwCtr!D351))&lt;1,"NotFound",LOOKUP(Ckt_to_SwCtr!D351,Mapping.BSub_to_DMS.BSub!A:A,Mapping.BSub_to_DMS.BSub!C:C))</f>
        <v>COLTON</v>
      </c>
      <c r="F351" s="8" t="s">
        <v>234</v>
      </c>
      <c r="G351" s="4">
        <v>2212868</v>
      </c>
      <c r="H351" s="4" t="s">
        <v>4317</v>
      </c>
      <c r="I351" s="4" t="s">
        <v>1745</v>
      </c>
      <c r="J351" s="4" t="str">
        <f>IF((COUNTIF(BSub_to_SwCtr!A:A,Ckt_to_SwCtr!F351))&lt;1,"NotFound",LOOKUP(Ckt_to_SwCtr!F351,BSub_to_SwCtr!A:A,BSub_to_SwCtr!B:B))</f>
        <v>VISTA</v>
      </c>
      <c r="K351" s="4" t="str">
        <f>IF((COUNTIF(BSub_to_SwCtr!A:A,Ckt_to_SwCtr!F351))&lt;1,"NotFound",LOOKUP(Ckt_to_SwCtr!F351,BSub_to_SwCtr!A:A,BSub_to_SwCtr!C:C))</f>
        <v>Vista Switch Center</v>
      </c>
      <c r="L351" s="7" t="s">
        <v>19</v>
      </c>
      <c r="M351" s="7" t="s">
        <v>1230</v>
      </c>
    </row>
    <row r="352" spans="1:13" x14ac:dyDescent="0.25">
      <c r="A352" s="7" t="s">
        <v>4359</v>
      </c>
      <c r="B352" s="4" t="s">
        <v>4358</v>
      </c>
      <c r="C352" s="4" t="s">
        <v>1254</v>
      </c>
      <c r="D352" s="7" t="s">
        <v>65</v>
      </c>
      <c r="E352" s="8" t="str">
        <f>IF((COUNTIF(Mapping.BSub_to_DMS.BSub!A:A,Ckt_to_SwCtr!D352))&lt;1,"NotFound",LOOKUP(Ckt_to_SwCtr!D352,Mapping.BSub_to_DMS.BSub!A:A,Mapping.BSub_to_DMS.BSub!C:C))</f>
        <v>BAIN</v>
      </c>
      <c r="F352" s="8" t="s">
        <v>65</v>
      </c>
      <c r="G352" s="4">
        <v>2212972</v>
      </c>
      <c r="H352" s="4" t="s">
        <v>4360</v>
      </c>
      <c r="I352" s="4" t="s">
        <v>3227</v>
      </c>
      <c r="J352" s="4" t="str">
        <f>IF((COUNTIF(BSub_to_SwCtr!A:A,Ckt_to_SwCtr!F352))&lt;1,"NotFound",LOOKUP(Ckt_to_SwCtr!F352,BSub_to_SwCtr!A:A,BSub_to_SwCtr!B:B))</f>
        <v>MIRA LOMA</v>
      </c>
      <c r="K352" s="4" t="str">
        <f>IF((COUNTIF(BSub_to_SwCtr!A:A,Ckt_to_SwCtr!F352))&lt;1,"NotFound",LOOKUP(Ckt_to_SwCtr!F352,BSub_to_SwCtr!A:A,BSub_to_SwCtr!C:C))</f>
        <v>Mira Loma Switch Center</v>
      </c>
      <c r="L352" s="7" t="s">
        <v>1136</v>
      </c>
      <c r="M352" s="7" t="s">
        <v>1227</v>
      </c>
    </row>
    <row r="353" spans="1:13" x14ac:dyDescent="0.25">
      <c r="A353" s="7" t="s">
        <v>4319</v>
      </c>
      <c r="B353" s="4" t="s">
        <v>4318</v>
      </c>
      <c r="C353" s="4" t="s">
        <v>1307</v>
      </c>
      <c r="D353" s="7" t="s">
        <v>256</v>
      </c>
      <c r="E353" s="8" t="str">
        <f>IF((COUNTIF(Mapping.BSub_to_DMS.BSub!A:A,Ckt_to_SwCtr!D353))&lt;1,"NotFound",LOOKUP(Ckt_to_SwCtr!D353,Mapping.BSub_to_DMS.BSub!A:A,Mapping.BSub_to_DMS.BSub!C:C))</f>
        <v>COVINA</v>
      </c>
      <c r="F353" s="8" t="s">
        <v>256</v>
      </c>
      <c r="G353" s="4">
        <v>2219164</v>
      </c>
      <c r="H353" s="4" t="s">
        <v>3544</v>
      </c>
      <c r="I353" s="4" t="s">
        <v>3162</v>
      </c>
      <c r="J353" s="4" t="str">
        <f>IF((COUNTIF(BSub_to_SwCtr!A:A,Ckt_to_SwCtr!F353))&lt;1,"NotFound",LOOKUP(Ckt_to_SwCtr!F353,BSub_to_SwCtr!A:A,BSub_to_SwCtr!B:B))</f>
        <v>WALNUT</v>
      </c>
      <c r="K353" s="4" t="str">
        <f>IF((COUNTIF(BSub_to_SwCtr!A:A,Ckt_to_SwCtr!F353))&lt;1,"NotFound",LOOKUP(Ckt_to_SwCtr!F353,BSub_to_SwCtr!A:A,BSub_to_SwCtr!C:C))</f>
        <v>Mira Loma Switch Center</v>
      </c>
      <c r="L353" s="7" t="s">
        <v>77</v>
      </c>
      <c r="M353" s="7" t="s">
        <v>1227</v>
      </c>
    </row>
    <row r="354" spans="1:13" x14ac:dyDescent="0.25">
      <c r="A354" s="7" t="s">
        <v>4321</v>
      </c>
      <c r="B354" s="4" t="s">
        <v>4320</v>
      </c>
      <c r="C354" s="4" t="s">
        <v>1254</v>
      </c>
      <c r="D354" s="7" t="s">
        <v>938</v>
      </c>
      <c r="E354" s="8" t="str">
        <f>IF((COUNTIF(Mapping.BSub_to_DMS.BSub!A:A,Ckt_to_SwCtr!D354))&lt;1,"NotFound",LOOKUP(Ckt_to_SwCtr!D354,Mapping.BSub_to_DMS.BSub!A:A,Mapping.BSub_to_DMS.BSub!C:C))</f>
        <v>YUCAIPA</v>
      </c>
      <c r="F354" s="8" t="s">
        <v>938</v>
      </c>
      <c r="G354" s="4">
        <v>2219838</v>
      </c>
      <c r="H354" s="4" t="s">
        <v>4129</v>
      </c>
      <c r="I354" s="4" t="s">
        <v>1745</v>
      </c>
      <c r="J354" s="4" t="str">
        <f>IF((COUNTIF(BSub_to_SwCtr!A:A,Ckt_to_SwCtr!F354))&lt;1,"NotFound",LOOKUP(Ckt_to_SwCtr!F354,BSub_to_SwCtr!A:A,BSub_to_SwCtr!B:B))</f>
        <v>SAN BERNARDINO</v>
      </c>
      <c r="K354" s="4" t="str">
        <f>IF((COUNTIF(BSub_to_SwCtr!A:A,Ckt_to_SwCtr!F354))&lt;1,"NotFound",LOOKUP(Ckt_to_SwCtr!F354,BSub_to_SwCtr!A:A,BSub_to_SwCtr!C:C))</f>
        <v>Vista Switch Center</v>
      </c>
      <c r="L354" s="7" t="s">
        <v>1142</v>
      </c>
      <c r="M354" s="7" t="s">
        <v>1230</v>
      </c>
    </row>
    <row r="355" spans="1:13" x14ac:dyDescent="0.25">
      <c r="A355" s="7" t="s">
        <v>4337</v>
      </c>
      <c r="B355" s="4" t="s">
        <v>4336</v>
      </c>
      <c r="C355" s="4" t="s">
        <v>1254</v>
      </c>
      <c r="D355" s="7" t="s">
        <v>272</v>
      </c>
      <c r="E355" s="8" t="str">
        <f>IF((COUNTIF(Mapping.BSub_to_DMS.BSub!A:A,Ckt_to_SwCtr!D355))&lt;1,"NotFound",LOOKUP(Ckt_to_SwCtr!D355,Mapping.BSub_to_DMS.BSub!A:A,Mapping.BSub_to_DMS.BSub!C:C))</f>
        <v>DALTON</v>
      </c>
      <c r="F355" s="8" t="s">
        <v>272</v>
      </c>
      <c r="G355" s="4">
        <v>2216828</v>
      </c>
      <c r="H355" s="4" t="s">
        <v>3370</v>
      </c>
      <c r="I355" s="4" t="s">
        <v>3201</v>
      </c>
      <c r="J355" s="4" t="str">
        <f>IF((COUNTIF(BSub_to_SwCtr!A:A,Ckt_to_SwCtr!F355))&lt;1,"NotFound",LOOKUP(Ckt_to_SwCtr!F355,BSub_to_SwCtr!A:A,BSub_to_SwCtr!B:B))</f>
        <v>RIO HONDO</v>
      </c>
      <c r="K355" s="4" t="str">
        <f>IF((COUNTIF(BSub_to_SwCtr!A:A,Ckt_to_SwCtr!F355))&lt;1,"NotFound",LOOKUP(Ckt_to_SwCtr!F355,BSub_to_SwCtr!A:A,BSub_to_SwCtr!C:C))</f>
        <v>Mesa Switch Center</v>
      </c>
      <c r="L355" s="7" t="s">
        <v>1141</v>
      </c>
      <c r="M355" s="7" t="s">
        <v>1229</v>
      </c>
    </row>
    <row r="356" spans="1:13" x14ac:dyDescent="0.25">
      <c r="A356" s="7" t="s">
        <v>2399</v>
      </c>
      <c r="B356" s="4" t="s">
        <v>2398</v>
      </c>
      <c r="C356" s="4" t="s">
        <v>1307</v>
      </c>
      <c r="D356" s="7" t="s">
        <v>91</v>
      </c>
      <c r="E356" s="8" t="str">
        <f>IF((COUNTIF(Mapping.BSub_to_DMS.BSub!A:A,Ckt_to_SwCtr!D356))&lt;1,"NotFound",LOOKUP(Ckt_to_SwCtr!D356,Mapping.BSub_to_DMS.BSub!A:A,Mapping.BSub_to_DMS.BSub!C:C))</f>
        <v>BEVERLY</v>
      </c>
      <c r="F356" s="8" t="s">
        <v>91</v>
      </c>
      <c r="G356" s="4">
        <v>2219196</v>
      </c>
      <c r="H356" s="4" t="s">
        <v>1456</v>
      </c>
      <c r="I356" s="4" t="s">
        <v>1309</v>
      </c>
      <c r="J356" s="4" t="str">
        <f>IF((COUNTIF(BSub_to_SwCtr!A:A,Ckt_to_SwCtr!F356))&lt;1,"NotFound",LOOKUP(Ckt_to_SwCtr!F356,BSub_to_SwCtr!A:A,BSub_to_SwCtr!B:B))</f>
        <v>LA CIENEGA</v>
      </c>
      <c r="K356" s="4" t="str">
        <f>IF((COUNTIF(BSub_to_SwCtr!A:A,Ckt_to_SwCtr!F356))&lt;1,"NotFound",LOOKUP(Ckt_to_SwCtr!F356,BSub_to_SwCtr!A:A,BSub_to_SwCtr!C:C))</f>
        <v>El Nido Switch Center</v>
      </c>
      <c r="L356" s="7" t="s">
        <v>1132</v>
      </c>
      <c r="M356" s="7" t="s">
        <v>1231</v>
      </c>
    </row>
    <row r="357" spans="1:13" x14ac:dyDescent="0.25">
      <c r="A357" s="7" t="s">
        <v>2405</v>
      </c>
      <c r="B357" s="4" t="s">
        <v>2404</v>
      </c>
      <c r="C357" s="4" t="s">
        <v>1259</v>
      </c>
      <c r="D357" s="7" t="s">
        <v>906</v>
      </c>
      <c r="E357" s="8" t="str">
        <f>IF((COUNTIF(Mapping.BSub_to_DMS.BSub!A:A,Ckt_to_SwCtr!D357))&lt;1,"NotFound",LOOKUP(Ckt_to_SwCtr!D357,Mapping.BSub_to_DMS.BSub!A:A,Mapping.BSub_to_DMS.BSub!C:C))</f>
        <v>WALTERIA</v>
      </c>
      <c r="F357" s="8" t="s">
        <v>906</v>
      </c>
      <c r="G357" s="4">
        <v>2219284</v>
      </c>
      <c r="H357" s="4" t="s">
        <v>1667</v>
      </c>
      <c r="I357" s="4" t="s">
        <v>1328</v>
      </c>
      <c r="J357" s="4" t="str">
        <f>IF((COUNTIF(BSub_to_SwCtr!A:A,Ckt_to_SwCtr!F357))&lt;1,"NotFound",LOOKUP(Ckt_to_SwCtr!F357,BSub_to_SwCtr!A:A,BSub_to_SwCtr!B:B))</f>
        <v>LA FRESA</v>
      </c>
      <c r="K357" s="4" t="str">
        <f>IF((COUNTIF(BSub_to_SwCtr!A:A,Ckt_to_SwCtr!F357))&lt;1,"NotFound",LOOKUP(Ckt_to_SwCtr!F357,BSub_to_SwCtr!A:A,BSub_to_SwCtr!C:C))</f>
        <v>El Nido Switch Center</v>
      </c>
      <c r="L357" s="7" t="s">
        <v>1133</v>
      </c>
      <c r="M357" s="7" t="s">
        <v>1231</v>
      </c>
    </row>
    <row r="358" spans="1:13" x14ac:dyDescent="0.25">
      <c r="A358" s="7" t="s">
        <v>2413</v>
      </c>
      <c r="B358" s="4" t="s">
        <v>2412</v>
      </c>
      <c r="C358" s="4" t="s">
        <v>1254</v>
      </c>
      <c r="D358" s="7" t="s">
        <v>410</v>
      </c>
      <c r="E358" s="8" t="str">
        <f>IF((COUNTIF(Mapping.BSub_to_DMS.BSub!A:A,Ckt_to_SwCtr!D358))&lt;1,"NotFound",LOOKUP(Ckt_to_SwCtr!D358,Mapping.BSub_to_DMS.BSub!A:A,Mapping.BSub_to_DMS.BSub!C:C))</f>
        <v>HATHAWAY</v>
      </c>
      <c r="F358" s="8" t="s">
        <v>410</v>
      </c>
      <c r="G358" s="4">
        <v>2217626</v>
      </c>
      <c r="H358" s="4" t="s">
        <v>1774</v>
      </c>
      <c r="I358" s="4" t="s">
        <v>1339</v>
      </c>
      <c r="J358" s="4" t="str">
        <f>IF((COUNTIF(BSub_to_SwCtr!A:A,Ckt_to_SwCtr!F358))&lt;1,"NotFound",LOOKUP(Ckt_to_SwCtr!F358,BSub_to_SwCtr!A:A,BSub_to_SwCtr!B:B))</f>
        <v>ALAMITOS</v>
      </c>
      <c r="K358" s="4" t="str">
        <f>IF((COUNTIF(BSub_to_SwCtr!A:A,Ckt_to_SwCtr!F358))&lt;1,"NotFound",LOOKUP(Ckt_to_SwCtr!F358,BSub_to_SwCtr!A:A,BSub_to_SwCtr!C:C))</f>
        <v>Lighthipe Switch Center</v>
      </c>
      <c r="L358" s="7" t="s">
        <v>87</v>
      </c>
      <c r="M358" s="7" t="s">
        <v>1215</v>
      </c>
    </row>
    <row r="359" spans="1:13" x14ac:dyDescent="0.25">
      <c r="A359" s="7" t="s">
        <v>10415</v>
      </c>
      <c r="B359" s="4" t="s">
        <v>10414</v>
      </c>
      <c r="C359" s="4" t="s">
        <v>1254</v>
      </c>
      <c r="D359" s="7" t="s">
        <v>11</v>
      </c>
      <c r="E359" s="8" t="str">
        <f>IF((COUNTIF(Mapping.BSub_to_DMS.BSub!A:A,Ckt_to_SwCtr!D359))&lt;1,"NotFound",LOOKUP(Ckt_to_SwCtr!D359,Mapping.BSub_to_DMS.BSub!A:A,Mapping.BSub_to_DMS.BSub!C:C))</f>
        <v>ETIWANDA</v>
      </c>
      <c r="F359" s="8" t="s">
        <v>11</v>
      </c>
      <c r="G359" s="4">
        <v>2212014</v>
      </c>
      <c r="H359" s="4" t="s">
        <v>10416</v>
      </c>
      <c r="I359" s="4" t="s">
        <v>3227</v>
      </c>
      <c r="J359" s="4" t="str">
        <f>IF((COUNTIF(BSub_to_SwCtr!A:A,Ckt_to_SwCtr!F359))&lt;1,"NotFound",LOOKUP(Ckt_to_SwCtr!F359,BSub_to_SwCtr!A:A,BSub_to_SwCtr!B:B))</f>
        <v>ETIWANDA</v>
      </c>
      <c r="K359" s="4" t="str">
        <f>IF((COUNTIF(BSub_to_SwCtr!A:A,Ckt_to_SwCtr!F359))&lt;1,"NotFound",LOOKUP(Ckt_to_SwCtr!F359,BSub_to_SwCtr!A:A,BSub_to_SwCtr!C:C))</f>
        <v>Vista Switch Center</v>
      </c>
      <c r="L359" s="7" t="s">
        <v>11</v>
      </c>
      <c r="M359" s="7" t="s">
        <v>1230</v>
      </c>
    </row>
    <row r="360" spans="1:13" x14ac:dyDescent="0.25">
      <c r="A360" s="7" t="s">
        <v>4373</v>
      </c>
      <c r="B360" s="4" t="s">
        <v>4372</v>
      </c>
      <c r="C360" s="4" t="s">
        <v>1254</v>
      </c>
      <c r="D360" s="7" t="s">
        <v>216</v>
      </c>
      <c r="E360" s="8" t="str">
        <f>IF((COUNTIF(Mapping.BSub_to_DMS.BSub!A:A,Ckt_to_SwCtr!D360))&lt;1,"NotFound",LOOKUP(Ckt_to_SwCtr!D360,Mapping.BSub_to_DMS.BSub!A:A,Mapping.BSub_to_DMS.BSub!C:C))</f>
        <v>CHINO</v>
      </c>
      <c r="F360" s="8" t="s">
        <v>216</v>
      </c>
      <c r="G360" s="4">
        <v>2214174</v>
      </c>
      <c r="H360" s="4" t="s">
        <v>4053</v>
      </c>
      <c r="I360" s="4" t="s">
        <v>1256</v>
      </c>
      <c r="J360" s="4" t="str">
        <f>IF((COUNTIF(BSub_to_SwCtr!A:A,Ckt_to_SwCtr!F360))&lt;1,"NotFound",LOOKUP(Ckt_to_SwCtr!F360,BSub_to_SwCtr!A:A,BSub_to_SwCtr!B:B))</f>
        <v>CHINO</v>
      </c>
      <c r="K360" s="4" t="str">
        <f>IF((COUNTIF(BSub_to_SwCtr!A:A,Ckt_to_SwCtr!F360))&lt;1,"NotFound",LOOKUP(Ckt_to_SwCtr!F360,BSub_to_SwCtr!A:A,BSub_to_SwCtr!C:C))</f>
        <v>Mira Loma Switch Center</v>
      </c>
      <c r="L360" s="7" t="s">
        <v>216</v>
      </c>
      <c r="M360" s="7" t="s">
        <v>1227</v>
      </c>
    </row>
    <row r="361" spans="1:13" x14ac:dyDescent="0.25">
      <c r="A361" s="7" t="s">
        <v>4388</v>
      </c>
      <c r="B361" s="4" t="s">
        <v>4387</v>
      </c>
      <c r="C361" s="4" t="s">
        <v>1307</v>
      </c>
      <c r="D361" s="7" t="s">
        <v>454</v>
      </c>
      <c r="E361" s="8" t="str">
        <f>IF((COUNTIF(Mapping.BSub_to_DMS.BSub!A:A,Ckt_to_SwCtr!D361))&lt;1,"NotFound",LOOKUP(Ckt_to_SwCtr!D361,Mapping.BSub_to_DMS.BSub!A:A,Mapping.BSub_to_DMS.BSub!C:C))</f>
        <v>IVAR</v>
      </c>
      <c r="F361" s="8" t="s">
        <v>454</v>
      </c>
      <c r="G361" s="4">
        <v>2214448</v>
      </c>
      <c r="H361" s="4" t="s">
        <v>3482</v>
      </c>
      <c r="I361" s="4" t="s">
        <v>3190</v>
      </c>
      <c r="J361" s="4" t="str">
        <f>IF((COUNTIF(BSub_to_SwCtr!A:A,Ckt_to_SwCtr!F361))&lt;1,"NotFound",LOOKUP(Ckt_to_SwCtr!F361,BSub_to_SwCtr!A:A,BSub_to_SwCtr!B:B))</f>
        <v>MESA</v>
      </c>
      <c r="K361" s="4" t="str">
        <f>IF((COUNTIF(BSub_to_SwCtr!A:A,Ckt_to_SwCtr!F361))&lt;1,"NotFound",LOOKUP(Ckt_to_SwCtr!F361,BSub_to_SwCtr!A:A,BSub_to_SwCtr!C:C))</f>
        <v>Mesa Switch Center</v>
      </c>
      <c r="L361" s="7" t="s">
        <v>17</v>
      </c>
      <c r="M361" s="7" t="s">
        <v>1229</v>
      </c>
    </row>
    <row r="362" spans="1:13" x14ac:dyDescent="0.25">
      <c r="A362" s="7" t="s">
        <v>4869</v>
      </c>
      <c r="B362" s="4" t="s">
        <v>4868</v>
      </c>
      <c r="C362" s="4" t="s">
        <v>1254</v>
      </c>
      <c r="D362" s="7" t="s">
        <v>12</v>
      </c>
      <c r="E362" s="8" t="str">
        <f>IF((COUNTIF(Mapping.BSub_to_DMS.BSub!A:A,Ckt_to_SwCtr!D362))&lt;1,"NotFound",LOOKUP(Ckt_to_SwCtr!D362,Mapping.BSub_to_DMS.BSub!A:A,Mapping.BSub_to_DMS.BSub!C:C))</f>
        <v>ALESSANDRO</v>
      </c>
      <c r="F362" s="8" t="s">
        <v>12</v>
      </c>
      <c r="G362" s="4">
        <v>2218086</v>
      </c>
      <c r="H362" s="4" t="s">
        <v>3755</v>
      </c>
      <c r="I362" s="4" t="s">
        <v>3340</v>
      </c>
      <c r="J362" s="4" t="str">
        <f>IF((COUNTIF(BSub_to_SwCtr!A:A,Ckt_to_SwCtr!F362))&lt;1,"NotFound",LOOKUP(Ckt_to_SwCtr!F362,BSub_to_SwCtr!A:A,BSub_to_SwCtr!B:B))</f>
        <v>VALLEY</v>
      </c>
      <c r="K362" s="4" t="str">
        <f>IF((COUNTIF(BSub_to_SwCtr!A:A,Ckt_to_SwCtr!F362))&lt;1,"NotFound",LOOKUP(Ckt_to_SwCtr!F362,BSub_to_SwCtr!A:A,BSub_to_SwCtr!C:C))</f>
        <v>Valley Switch Center</v>
      </c>
      <c r="L362" s="7" t="s">
        <v>13</v>
      </c>
      <c r="M362" s="7" t="s">
        <v>1237</v>
      </c>
    </row>
    <row r="363" spans="1:13" x14ac:dyDescent="0.25">
      <c r="A363" s="7" t="s">
        <v>2433</v>
      </c>
      <c r="B363" s="4" t="s">
        <v>2432</v>
      </c>
      <c r="C363" s="4" t="s">
        <v>1307</v>
      </c>
      <c r="D363" s="7" t="s">
        <v>640</v>
      </c>
      <c r="E363" s="8" t="str">
        <f>IF((COUNTIF(Mapping.BSub_to_DMS.BSub!A:A,Ckt_to_SwCtr!D363))&lt;1,"NotFound",LOOKUP(Ckt_to_SwCtr!D363,Mapping.BSub_to_DMS.BSub!A:A,Mapping.BSub_to_DMS.BSub!C:C))</f>
        <v>OLDFIELD</v>
      </c>
      <c r="F363" s="8" t="s">
        <v>640</v>
      </c>
      <c r="G363" s="4">
        <v>2217672</v>
      </c>
      <c r="H363" s="4" t="s">
        <v>1627</v>
      </c>
      <c r="I363" s="4" t="s">
        <v>1339</v>
      </c>
      <c r="J363" s="4" t="str">
        <f>IF((COUNTIF(BSub_to_SwCtr!A:A,Ckt_to_SwCtr!F363))&lt;1,"NotFound",LOOKUP(Ckt_to_SwCtr!F363,BSub_to_SwCtr!A:A,BSub_to_SwCtr!B:B))</f>
        <v>LIGHTHIPE</v>
      </c>
      <c r="K363" s="4" t="str">
        <f>IF((COUNTIF(BSub_to_SwCtr!A:A,Ckt_to_SwCtr!F363))&lt;1,"NotFound",LOOKUP(Ckt_to_SwCtr!F363,BSub_to_SwCtr!A:A,BSub_to_SwCtr!C:C))</f>
        <v>Lighthipe Switch Center</v>
      </c>
      <c r="L363" s="7" t="s">
        <v>23</v>
      </c>
      <c r="M363" s="7" t="s">
        <v>1215</v>
      </c>
    </row>
    <row r="364" spans="1:13" x14ac:dyDescent="0.25">
      <c r="A364" s="7" t="s">
        <v>1722</v>
      </c>
      <c r="B364" s="4" t="s">
        <v>1721</v>
      </c>
      <c r="C364" s="4" t="s">
        <v>1254</v>
      </c>
      <c r="D364" s="7" t="s">
        <v>634</v>
      </c>
      <c r="E364" s="8" t="str">
        <f>IF((COUNTIF(Mapping.BSub_to_DMS.BSub!A:A,Ckt_to_SwCtr!D364))&lt;1,"NotFound",LOOKUP(Ckt_to_SwCtr!D364,Mapping.BSub_to_DMS.BSub!A:A,Mapping.BSub_to_DMS.BSub!C:C))</f>
        <v>OASIS</v>
      </c>
      <c r="F364" s="8" t="s">
        <v>634</v>
      </c>
      <c r="G364" s="4">
        <v>2214990</v>
      </c>
      <c r="H364" s="4" t="s">
        <v>1507</v>
      </c>
      <c r="I364" s="4" t="s">
        <v>1322</v>
      </c>
      <c r="J364" s="4" t="str">
        <f>IF((COUNTIF(BSub_to_SwCtr!A:A,Ckt_to_SwCtr!F364))&lt;1,"NotFound",LOOKUP(Ckt_to_SwCtr!F364,BSub_to_SwCtr!A:A,BSub_to_SwCtr!B:B))</f>
        <v>ANTELOPE</v>
      </c>
      <c r="K364" s="4" t="str">
        <f>IF((COUNTIF(BSub_to_SwCtr!A:A,Ckt_to_SwCtr!F364))&lt;1,"NotFound",LOOKUP(Ckt_to_SwCtr!F364,BSub_to_SwCtr!A:A,BSub_to_SwCtr!C:C))</f>
        <v>Vincent Switch Center</v>
      </c>
      <c r="L364" s="7" t="s">
        <v>3</v>
      </c>
      <c r="M364" s="7" t="s">
        <v>1222</v>
      </c>
    </row>
    <row r="365" spans="1:13" x14ac:dyDescent="0.25">
      <c r="A365" s="7" t="s">
        <v>4397</v>
      </c>
      <c r="B365" s="4" t="s">
        <v>4396</v>
      </c>
      <c r="C365" s="4" t="s">
        <v>1307</v>
      </c>
      <c r="D365" s="7" t="s">
        <v>44</v>
      </c>
      <c r="E365" s="8" t="str">
        <f>IF((COUNTIF(Mapping.BSub_to_DMS.BSub!A:A,Ckt_to_SwCtr!D365))&lt;1,"NotFound",LOOKUP(Ckt_to_SwCtr!D365,Mapping.BSub_to_DMS.BSub!A:A,Mapping.BSub_to_DMS.BSub!C:C))</f>
        <v>ARRO</v>
      </c>
      <c r="F365" s="8" t="s">
        <v>44</v>
      </c>
      <c r="G365" s="4">
        <v>2219768</v>
      </c>
      <c r="H365" s="4" t="s">
        <v>3284</v>
      </c>
      <c r="I365" s="4" t="s">
        <v>1745</v>
      </c>
      <c r="J365" s="4" t="str">
        <f>IF((COUNTIF(BSub_to_SwCtr!A:A,Ckt_to_SwCtr!F365))&lt;1,"NotFound",LOOKUP(Ckt_to_SwCtr!F365,BSub_to_SwCtr!A:A,BSub_to_SwCtr!B:B))</f>
        <v>SAN BERNARDINO</v>
      </c>
      <c r="K365" s="4" t="str">
        <f>IF((COUNTIF(BSub_to_SwCtr!A:A,Ckt_to_SwCtr!F365))&lt;1,"NotFound",LOOKUP(Ckt_to_SwCtr!F365,BSub_to_SwCtr!A:A,BSub_to_SwCtr!C:C))</f>
        <v>Vista Switch Center</v>
      </c>
      <c r="L365" s="7" t="s">
        <v>1142</v>
      </c>
      <c r="M365" s="7" t="s">
        <v>1230</v>
      </c>
    </row>
    <row r="366" spans="1:13" x14ac:dyDescent="0.25">
      <c r="A366" s="7" t="s">
        <v>4399</v>
      </c>
      <c r="B366" s="4" t="s">
        <v>4398</v>
      </c>
      <c r="C366" s="4" t="s">
        <v>1307</v>
      </c>
      <c r="D366" s="7" t="s">
        <v>47</v>
      </c>
      <c r="E366" s="8" t="str">
        <f>IF((COUNTIF(Mapping.BSub_to_DMS.BSub!A:A,Ckt_to_SwCtr!D366))&lt;1,"NotFound",LOOKUP(Ckt_to_SwCtr!D366,Mapping.BSub_to_DMS.BSub!A:A,Mapping.BSub_to_DMS.BSub!C:C))</f>
        <v>ARROYO</v>
      </c>
      <c r="F366" s="8" t="s">
        <v>47</v>
      </c>
      <c r="G366" s="4">
        <v>2214450</v>
      </c>
      <c r="H366" s="4" t="s">
        <v>4400</v>
      </c>
      <c r="I366" s="4" t="s">
        <v>3201</v>
      </c>
      <c r="J366" s="4" t="str">
        <f>IF((COUNTIF(BSub_to_SwCtr!A:A,Ckt_to_SwCtr!F366))&lt;1,"NotFound",LOOKUP(Ckt_to_SwCtr!F366,BSub_to_SwCtr!A:A,BSub_to_SwCtr!B:B))</f>
        <v>GOULD</v>
      </c>
      <c r="K366" s="4" t="str">
        <f>IF((COUNTIF(BSub_to_SwCtr!A:A,Ckt_to_SwCtr!F366))&lt;1,"NotFound",LOOKUP(Ckt_to_SwCtr!F366,BSub_to_SwCtr!A:A,BSub_to_SwCtr!C:C))</f>
        <v>Mesa Switch Center</v>
      </c>
      <c r="L366" s="7" t="s">
        <v>48</v>
      </c>
      <c r="M366" s="7" t="s">
        <v>1229</v>
      </c>
    </row>
    <row r="367" spans="1:13" x14ac:dyDescent="0.25">
      <c r="A367" s="7" t="s">
        <v>4910</v>
      </c>
      <c r="B367" s="4" t="s">
        <v>4909</v>
      </c>
      <c r="C367" s="4" t="s">
        <v>1254</v>
      </c>
      <c r="D367" s="7" t="s">
        <v>362</v>
      </c>
      <c r="E367" s="8" t="str">
        <f>IF((COUNTIF(Mapping.BSub_to_DMS.BSub!A:A,Ckt_to_SwCtr!D367))&lt;1,"NotFound",LOOKUP(Ckt_to_SwCtr!D367,Mapping.BSub_to_DMS.BSub!A:A,Mapping.BSub_to_DMS.BSub!C:C))</f>
        <v>FULLERTON</v>
      </c>
      <c r="F367" s="8" t="s">
        <v>362</v>
      </c>
      <c r="G367" s="4">
        <v>2217840</v>
      </c>
      <c r="H367" s="4" t="s">
        <v>4110</v>
      </c>
      <c r="I367" s="4" t="s">
        <v>3392</v>
      </c>
      <c r="J367" s="4" t="str">
        <f>IF((COUNTIF(BSub_to_SwCtr!A:A,Ckt_to_SwCtr!F367))&lt;1,"NotFound",LOOKUP(Ckt_to_SwCtr!F367,BSub_to_SwCtr!A:A,BSub_to_SwCtr!B:B))</f>
        <v>BARRE</v>
      </c>
      <c r="K367" s="4" t="str">
        <f>IF((COUNTIF(BSub_to_SwCtr!A:A,Ckt_to_SwCtr!F367))&lt;1,"NotFound",LOOKUP(Ckt_to_SwCtr!F367,BSub_to_SwCtr!A:A,BSub_to_SwCtr!C:C))</f>
        <v>Orange County Switch Ctr</v>
      </c>
      <c r="L367" s="7" t="s">
        <v>72</v>
      </c>
      <c r="M367" s="7" t="s">
        <v>1223</v>
      </c>
    </row>
    <row r="368" spans="1:13" x14ac:dyDescent="0.25">
      <c r="A368" s="7" t="s">
        <v>1726</v>
      </c>
      <c r="B368" s="4" t="s">
        <v>1725</v>
      </c>
      <c r="C368" s="4" t="s">
        <v>1259</v>
      </c>
      <c r="D368" s="7" t="s">
        <v>233</v>
      </c>
      <c r="E368" s="8" t="str">
        <f>IF((COUNTIF(Mapping.BSub_to_DMS.BSub!A:A,Ckt_to_SwCtr!D368))&lt;1,"NotFound",LOOKUP(Ckt_to_SwCtr!D368,Mapping.BSub_to_DMS.BSub!A:A,Mapping.BSub_to_DMS.BSub!C:C))</f>
        <v>SAUGUS</v>
      </c>
      <c r="F368" s="8" t="s">
        <v>233</v>
      </c>
      <c r="G368" s="4">
        <v>2211724</v>
      </c>
      <c r="H368" s="4" t="s">
        <v>1727</v>
      </c>
      <c r="I368" s="4" t="s">
        <v>1262</v>
      </c>
      <c r="J368" s="4" t="str">
        <f>IF((COUNTIF(BSub_to_SwCtr!A:A,Ckt_to_SwCtr!F368))&lt;1,"NotFound",LOOKUP(Ckt_to_SwCtr!F368,BSub_to_SwCtr!A:A,BSub_to_SwCtr!B:B))</f>
        <v>SAUGUS</v>
      </c>
      <c r="K368" s="4" t="str">
        <f>IF((COUNTIF(BSub_to_SwCtr!A:A,Ckt_to_SwCtr!F368))&lt;1,"NotFound",LOOKUP(Ckt_to_SwCtr!F368,BSub_to_SwCtr!A:A,BSub_to_SwCtr!C:C))</f>
        <v>Vincent Switch Center</v>
      </c>
      <c r="L368" s="7" t="s">
        <v>233</v>
      </c>
      <c r="M368" s="7" t="s">
        <v>1222</v>
      </c>
    </row>
    <row r="369" spans="1:13" x14ac:dyDescent="0.25">
      <c r="A369" s="7" t="s">
        <v>5626</v>
      </c>
      <c r="B369" s="4" t="s">
        <v>5625</v>
      </c>
      <c r="C369" s="4" t="s">
        <v>1254</v>
      </c>
      <c r="D369" s="7" t="s">
        <v>145</v>
      </c>
      <c r="E369" s="8" t="str">
        <f>IF((COUNTIF(Mapping.BSub_to_DMS.BSub!A:A,Ckt_to_SwCtr!D369))&lt;1,"NotFound",LOOKUP(Ckt_to_SwCtr!D369,Mapping.BSub_to_DMS.BSub!A:A,Mapping.BSub_to_DMS.BSub!C:C))</f>
        <v>BRYAN</v>
      </c>
      <c r="F369" s="8" t="s">
        <v>145</v>
      </c>
      <c r="G369" s="4">
        <v>2215480</v>
      </c>
      <c r="H369" s="4" t="s">
        <v>4291</v>
      </c>
      <c r="I369" s="4" t="s">
        <v>3411</v>
      </c>
      <c r="J369" s="4" t="str">
        <f>IF((COUNTIF(BSub_to_SwCtr!A:A,Ckt_to_SwCtr!F369))&lt;1,"NotFound",LOOKUP(Ckt_to_SwCtr!F369,BSub_to_SwCtr!A:A,BSub_to_SwCtr!B:B))</f>
        <v>VILLA PARK</v>
      </c>
      <c r="K369" s="4" t="str">
        <f>IF((COUNTIF(BSub_to_SwCtr!A:A,Ckt_to_SwCtr!F369))&lt;1,"NotFound",LOOKUP(Ckt_to_SwCtr!F369,BSub_to_SwCtr!A:A,BSub_to_SwCtr!C:C))</f>
        <v>Orange County Switch Ctr</v>
      </c>
      <c r="L369" s="7" t="s">
        <v>1145</v>
      </c>
      <c r="M369" s="7" t="s">
        <v>1223</v>
      </c>
    </row>
    <row r="370" spans="1:13" x14ac:dyDescent="0.25">
      <c r="A370" s="7" t="s">
        <v>2435</v>
      </c>
      <c r="B370" s="4" t="s">
        <v>2434</v>
      </c>
      <c r="C370" s="4" t="s">
        <v>1307</v>
      </c>
      <c r="D370" s="7" t="s">
        <v>515</v>
      </c>
      <c r="E370" s="8" t="str">
        <f>IF((COUNTIF(Mapping.BSub_to_DMS.BSub!A:A,Ckt_to_SwCtr!D370))&lt;1,"NotFound",LOOKUP(Ckt_to_SwCtr!D370,Mapping.BSub_to_DMS.BSub!A:A,Mapping.BSub_to_DMS.BSub!C:C))</f>
        <v>LINDEN</v>
      </c>
      <c r="F370" s="8" t="s">
        <v>515</v>
      </c>
      <c r="G370" s="4">
        <v>2217650</v>
      </c>
      <c r="H370" s="4" t="s">
        <v>2436</v>
      </c>
      <c r="I370" s="4" t="s">
        <v>1339</v>
      </c>
      <c r="J370" s="4" t="str">
        <f>IF((COUNTIF(BSub_to_SwCtr!A:A,Ckt_to_SwCtr!F370))&lt;1,"NotFound",LOOKUP(Ckt_to_SwCtr!F370,BSub_to_SwCtr!A:A,BSub_to_SwCtr!B:B))</f>
        <v>LIGHTHIPE</v>
      </c>
      <c r="K370" s="4" t="str">
        <f>IF((COUNTIF(BSub_to_SwCtr!A:A,Ckt_to_SwCtr!F370))&lt;1,"NotFound",LOOKUP(Ckt_to_SwCtr!F370,BSub_to_SwCtr!A:A,BSub_to_SwCtr!C:C))</f>
        <v>Lighthipe Switch Center</v>
      </c>
      <c r="L370" s="7" t="s">
        <v>23</v>
      </c>
      <c r="M370" s="7" t="s">
        <v>1215</v>
      </c>
    </row>
    <row r="371" spans="1:13" x14ac:dyDescent="0.25">
      <c r="A371" s="7" t="s">
        <v>4924</v>
      </c>
      <c r="B371" s="4" t="s">
        <v>4923</v>
      </c>
      <c r="C371" s="4" t="s">
        <v>1254</v>
      </c>
      <c r="D371" s="7" t="s">
        <v>549</v>
      </c>
      <c r="E371" s="8" t="str">
        <f>IF((COUNTIF(Mapping.BSub_to_DMS.BSub!A:A,Ckt_to_SwCtr!D371))&lt;1,"NotFound",LOOKUP(Ckt_to_SwCtr!D371,Mapping.BSub_to_DMS.BSub!A:A,Mapping.BSub_to_DMS.BSub!C:C))</f>
        <v>MARION</v>
      </c>
      <c r="F371" s="8" t="s">
        <v>549</v>
      </c>
      <c r="G371" s="4">
        <v>2215624</v>
      </c>
      <c r="H371" s="4" t="s">
        <v>3762</v>
      </c>
      <c r="I371" s="4" t="s">
        <v>3392</v>
      </c>
      <c r="J371" s="4" t="str">
        <f>IF((COUNTIF(BSub_to_SwCtr!A:A,Ckt_to_SwCtr!F371))&lt;1,"NotFound",LOOKUP(Ckt_to_SwCtr!F371,BSub_to_SwCtr!A:A,BSub_to_SwCtr!B:B))</f>
        <v>BARRE</v>
      </c>
      <c r="K371" s="4" t="str">
        <f>IF((COUNTIF(BSub_to_SwCtr!A:A,Ckt_to_SwCtr!F371))&lt;1,"NotFound",LOOKUP(Ckt_to_SwCtr!F371,BSub_to_SwCtr!A:A,BSub_to_SwCtr!C:C))</f>
        <v>Orange County Switch Ctr</v>
      </c>
      <c r="L371" s="7" t="s">
        <v>72</v>
      </c>
      <c r="M371" s="7" t="s">
        <v>1223</v>
      </c>
    </row>
    <row r="372" spans="1:13" x14ac:dyDescent="0.25">
      <c r="A372" s="7" t="s">
        <v>4420</v>
      </c>
      <c r="B372" s="4" t="s">
        <v>4419</v>
      </c>
      <c r="C372" s="4" t="s">
        <v>1307</v>
      </c>
      <c r="D372" s="7" t="s">
        <v>348</v>
      </c>
      <c r="E372" s="8" t="str">
        <f>IF((COUNTIF(Mapping.BSub_to_DMS.BSub!A:A,Ckt_to_SwCtr!D372))&lt;1,"NotFound",LOOKUP(Ckt_to_SwCtr!D372,Mapping.BSub_to_DMS.BSub!A:A,Mapping.BSub_to_DMS.BSub!C:C))</f>
        <v>FLANCO</v>
      </c>
      <c r="F372" s="8" t="s">
        <v>348</v>
      </c>
      <c r="G372" s="4">
        <v>2217446</v>
      </c>
      <c r="H372" s="4" t="s">
        <v>4217</v>
      </c>
      <c r="I372" s="4" t="s">
        <v>3227</v>
      </c>
      <c r="J372" s="4" t="str">
        <f>IF((COUNTIF(BSub_to_SwCtr!A:A,Ckt_to_SwCtr!F372))&lt;1,"NotFound",LOOKUP(Ckt_to_SwCtr!F372,BSub_to_SwCtr!A:A,BSub_to_SwCtr!B:B))</f>
        <v>ETIWANDA</v>
      </c>
      <c r="K372" s="4" t="str">
        <f>IF((COUNTIF(BSub_to_SwCtr!A:A,Ckt_to_SwCtr!F372))&lt;1,"NotFound",LOOKUP(Ckt_to_SwCtr!F372,BSub_to_SwCtr!A:A,BSub_to_SwCtr!C:C))</f>
        <v>Vista Switch Center</v>
      </c>
      <c r="L372" s="7" t="s">
        <v>11</v>
      </c>
      <c r="M372" s="7" t="s">
        <v>1230</v>
      </c>
    </row>
    <row r="373" spans="1:13" x14ac:dyDescent="0.25">
      <c r="A373" s="7" t="s">
        <v>4940</v>
      </c>
      <c r="B373" s="4" t="s">
        <v>4939</v>
      </c>
      <c r="C373" s="4" t="s">
        <v>1254</v>
      </c>
      <c r="D373" s="7" t="s">
        <v>153</v>
      </c>
      <c r="E373" s="8" t="str">
        <f>IF((COUNTIF(Mapping.BSub_to_DMS.BSub!A:A,Ckt_to_SwCtr!D373))&lt;1,"NotFound",LOOKUP(Ckt_to_SwCtr!D373,Mapping.BSub_to_DMS.BSub!A:A,Mapping.BSub_to_DMS.BSub!C:C))</f>
        <v>CABRILLO</v>
      </c>
      <c r="F373" s="8" t="s">
        <v>153</v>
      </c>
      <c r="G373" s="4">
        <v>2220290</v>
      </c>
      <c r="H373" s="4" t="s">
        <v>3607</v>
      </c>
      <c r="I373" s="4" t="s">
        <v>3420</v>
      </c>
      <c r="J373" s="4" t="str">
        <f>IF((COUNTIF(BSub_to_SwCtr!A:A,Ckt_to_SwCtr!F373))&lt;1,"NotFound",LOOKUP(Ckt_to_SwCtr!F373,BSub_to_SwCtr!A:A,BSub_to_SwCtr!B:B))</f>
        <v>JOHANNA</v>
      </c>
      <c r="K373" s="4" t="str">
        <f>IF((COUNTIF(BSub_to_SwCtr!A:A,Ckt_to_SwCtr!F373))&lt;1,"NotFound",LOOKUP(Ckt_to_SwCtr!F373,BSub_to_SwCtr!A:A,BSub_to_SwCtr!C:C))</f>
        <v>Orange County Switch Ctr</v>
      </c>
      <c r="L373" s="7" t="s">
        <v>139</v>
      </c>
      <c r="M373" s="7" t="s">
        <v>1223</v>
      </c>
    </row>
    <row r="374" spans="1:13" x14ac:dyDescent="0.25">
      <c r="A374" s="7" t="s">
        <v>4955</v>
      </c>
      <c r="B374" s="4" t="s">
        <v>4954</v>
      </c>
      <c r="C374" s="4" t="s">
        <v>1254</v>
      </c>
      <c r="D374" s="7" t="s">
        <v>549</v>
      </c>
      <c r="E374" s="8" t="str">
        <f>IF((COUNTIF(Mapping.BSub_to_DMS.BSub!A:A,Ckt_to_SwCtr!D374))&lt;1,"NotFound",LOOKUP(Ckt_to_SwCtr!D374,Mapping.BSub_to_DMS.BSub!A:A,Mapping.BSub_to_DMS.BSub!C:C))</f>
        <v>MARION</v>
      </c>
      <c r="F374" s="8" t="s">
        <v>549</v>
      </c>
      <c r="G374" s="4">
        <v>2215624</v>
      </c>
      <c r="H374" s="4" t="s">
        <v>3762</v>
      </c>
      <c r="I374" s="4" t="s">
        <v>3392</v>
      </c>
      <c r="J374" s="4" t="str">
        <f>IF((COUNTIF(BSub_to_SwCtr!A:A,Ckt_to_SwCtr!F374))&lt;1,"NotFound",LOOKUP(Ckt_to_SwCtr!F374,BSub_to_SwCtr!A:A,BSub_to_SwCtr!B:B))</f>
        <v>BARRE</v>
      </c>
      <c r="K374" s="4" t="str">
        <f>IF((COUNTIF(BSub_to_SwCtr!A:A,Ckt_to_SwCtr!F374))&lt;1,"NotFound",LOOKUP(Ckt_to_SwCtr!F374,BSub_to_SwCtr!A:A,BSub_to_SwCtr!C:C))</f>
        <v>Orange County Switch Ctr</v>
      </c>
      <c r="L374" s="7" t="s">
        <v>72</v>
      </c>
      <c r="M374" s="7" t="s">
        <v>1223</v>
      </c>
    </row>
    <row r="375" spans="1:13" x14ac:dyDescent="0.25">
      <c r="A375" s="7" t="s">
        <v>2446</v>
      </c>
      <c r="B375" s="4" t="s">
        <v>2445</v>
      </c>
      <c r="C375" s="4" t="s">
        <v>1307</v>
      </c>
      <c r="D375" s="7" t="s">
        <v>723</v>
      </c>
      <c r="E375" s="8" t="str">
        <f>IF((COUNTIF(Mapping.BSub_to_DMS.BSub!A:A,Ckt_to_SwCtr!D375))&lt;1,"NotFound",LOOKUP(Ckt_to_SwCtr!D375,Mapping.BSub_to_DMS.BSub!A:A,Mapping.BSub_to_DMS.BSub!C:C))</f>
        <v>REDONDO</v>
      </c>
      <c r="F375" s="8" t="s">
        <v>723</v>
      </c>
      <c r="G375" s="4">
        <v>2214594</v>
      </c>
      <c r="H375" s="4" t="s">
        <v>2447</v>
      </c>
      <c r="I375" s="4" t="s">
        <v>1328</v>
      </c>
      <c r="J375" s="4" t="str">
        <f>IF((COUNTIF(BSub_to_SwCtr!A:A,Ckt_to_SwCtr!F375))&lt;1,"NotFound",LOOKUP(Ckt_to_SwCtr!F375,BSub_to_SwCtr!A:A,BSub_to_SwCtr!B:B))</f>
        <v>LA FRESA</v>
      </c>
      <c r="K375" s="4" t="str">
        <f>IF((COUNTIF(BSub_to_SwCtr!A:A,Ckt_to_SwCtr!F375))&lt;1,"NotFound",LOOKUP(Ckt_to_SwCtr!F375,BSub_to_SwCtr!A:A,BSub_to_SwCtr!C:C))</f>
        <v>El Nido Switch Center</v>
      </c>
      <c r="L375" s="7" t="s">
        <v>1133</v>
      </c>
      <c r="M375" s="7" t="s">
        <v>1231</v>
      </c>
    </row>
    <row r="376" spans="1:13" x14ac:dyDescent="0.25">
      <c r="A376" s="7" t="s">
        <v>1734</v>
      </c>
      <c r="B376" s="4" t="s">
        <v>1733</v>
      </c>
      <c r="C376" s="4" t="s">
        <v>1254</v>
      </c>
      <c r="D376" s="7" t="s">
        <v>90</v>
      </c>
      <c r="E376" s="8" t="str">
        <f>IF((COUNTIF(Mapping.BSub_to_DMS.BSub!A:A,Ckt_to_SwCtr!D376))&lt;1,"NotFound",LOOKUP(Ckt_to_SwCtr!D376,Mapping.BSub_to_DMS.BSub!A:A,Mapping.BSub_to_DMS.BSub!C:C))</f>
        <v>BESSEMER P.T.</v>
      </c>
      <c r="F376" s="8" t="s">
        <v>90</v>
      </c>
      <c r="G376" s="4">
        <v>2121146</v>
      </c>
      <c r="H376" s="4" t="s">
        <v>1735</v>
      </c>
      <c r="I376" s="4" t="s">
        <v>1332</v>
      </c>
      <c r="J376" s="4" t="str">
        <f>IF((COUNTIF(BSub_to_SwCtr!A:A,Ckt_to_SwCtr!F376))&lt;1,"NotFound",LOOKUP(Ckt_to_SwCtr!F376,BSub_to_SwCtr!A:A,BSub_to_SwCtr!B:B))</f>
        <v>VICTOR</v>
      </c>
      <c r="K376" s="4" t="str">
        <f>IF((COUNTIF(BSub_to_SwCtr!A:A,Ckt_to_SwCtr!F376))&lt;1,"NotFound",LOOKUP(Ckt_to_SwCtr!F376,BSub_to_SwCtr!A:A,BSub_to_SwCtr!C:C))</f>
        <v>Lugo Switch Center</v>
      </c>
      <c r="L376" s="7" t="s">
        <v>5</v>
      </c>
      <c r="M376" s="7" t="s">
        <v>1236</v>
      </c>
    </row>
    <row r="377" spans="1:13" x14ac:dyDescent="0.25">
      <c r="A377" s="7" t="s">
        <v>4977</v>
      </c>
      <c r="B377" s="4" t="s">
        <v>4976</v>
      </c>
      <c r="C377" s="4" t="s">
        <v>1254</v>
      </c>
      <c r="D377" s="7" t="s">
        <v>847</v>
      </c>
      <c r="E377" s="8" t="str">
        <f>IF((COUNTIF(Mapping.BSub_to_DMS.BSub!A:A,Ckt_to_SwCtr!D377))&lt;1,"NotFound",LOOKUP(Ckt_to_SwCtr!D377,Mapping.BSub_to_DMS.BSub!A:A,Mapping.BSub_to_DMS.BSub!C:C))</f>
        <v>TELEGRAPH</v>
      </c>
      <c r="F377" s="8" t="s">
        <v>847</v>
      </c>
      <c r="G377" s="4">
        <v>2213396</v>
      </c>
      <c r="H377" s="4" t="s">
        <v>3682</v>
      </c>
      <c r="I377" s="4" t="s">
        <v>3392</v>
      </c>
      <c r="J377" s="4" t="str">
        <f>IF((COUNTIF(BSub_to_SwCtr!A:A,Ckt_to_SwCtr!F377))&lt;1,"NotFound",LOOKUP(Ckt_to_SwCtr!F377,BSub_to_SwCtr!A:A,BSub_to_SwCtr!B:B))</f>
        <v>OLINDA</v>
      </c>
      <c r="K377" s="4" t="str">
        <f>IF((COUNTIF(BSub_to_SwCtr!A:A,Ckt_to_SwCtr!F377))&lt;1,"NotFound",LOOKUP(Ckt_to_SwCtr!F377,BSub_to_SwCtr!A:A,BSub_to_SwCtr!C:C))</f>
        <v>Orange County Switch Ctr</v>
      </c>
      <c r="L377" s="7" t="s">
        <v>131</v>
      </c>
      <c r="M377" s="7" t="s">
        <v>1223</v>
      </c>
    </row>
    <row r="378" spans="1:13" x14ac:dyDescent="0.25">
      <c r="A378" s="7" t="s">
        <v>4422</v>
      </c>
      <c r="B378" s="4" t="s">
        <v>4421</v>
      </c>
      <c r="C378" s="4" t="s">
        <v>1307</v>
      </c>
      <c r="D378" s="7" t="s">
        <v>74</v>
      </c>
      <c r="E378" s="8" t="str">
        <f>IF((COUNTIF(Mapping.BSub_to_DMS.BSub!A:A,Ckt_to_SwCtr!D378))&lt;1,"NotFound",LOOKUP(Ckt_to_SwCtr!D378,Mapping.BSub_to_DMS.BSub!A:A,Mapping.BSub_to_DMS.BSub!C:C))</f>
        <v>BARTOLO</v>
      </c>
      <c r="F378" s="8" t="s">
        <v>74</v>
      </c>
      <c r="G378" s="4">
        <v>2217932</v>
      </c>
      <c r="H378" s="4" t="s">
        <v>4423</v>
      </c>
      <c r="I378" s="4" t="s">
        <v>3190</v>
      </c>
      <c r="J378" s="4" t="str">
        <f>IF((COUNTIF(BSub_to_SwCtr!A:A,Ckt_to_SwCtr!F378))&lt;1,"NotFound",LOOKUP(Ckt_to_SwCtr!F378,BSub_to_SwCtr!A:A,BSub_to_SwCtr!B:B))</f>
        <v>MESA</v>
      </c>
      <c r="K378" s="4" t="str">
        <f>IF((COUNTIF(BSub_to_SwCtr!A:A,Ckt_to_SwCtr!F378))&lt;1,"NotFound",LOOKUP(Ckt_to_SwCtr!F378,BSub_to_SwCtr!A:A,BSub_to_SwCtr!C:C))</f>
        <v>Mesa Switch Center</v>
      </c>
      <c r="L378" s="7" t="s">
        <v>17</v>
      </c>
      <c r="M378" s="7" t="s">
        <v>1229</v>
      </c>
    </row>
    <row r="379" spans="1:13" x14ac:dyDescent="0.25">
      <c r="A379" s="7" t="s">
        <v>4429</v>
      </c>
      <c r="B379" s="4" t="s">
        <v>4428</v>
      </c>
      <c r="C379" s="4" t="s">
        <v>1254</v>
      </c>
      <c r="D379" s="7" t="s">
        <v>171</v>
      </c>
      <c r="E379" s="8" t="str">
        <f>IF((COUNTIF(Mapping.BSub_to_DMS.BSub!A:A,Ckt_to_SwCtr!D379))&lt;1,"NotFound",LOOKUP(Ckt_to_SwCtr!D379,Mapping.BSub_to_DMS.BSub!A:A,Mapping.BSub_to_DMS.BSub!C:C))</f>
        <v>PADUA</v>
      </c>
      <c r="F379" s="8" t="s">
        <v>171</v>
      </c>
      <c r="G379" s="4">
        <v>2216446</v>
      </c>
      <c r="H379" s="4" t="s">
        <v>3610</v>
      </c>
      <c r="I379" s="4" t="s">
        <v>1256</v>
      </c>
      <c r="J379" s="4" t="str">
        <f>IF((COUNTIF(BSub_to_SwCtr!A:A,Ckt_to_SwCtr!F379))&lt;1,"NotFound",LOOKUP(Ckt_to_SwCtr!F379,BSub_to_SwCtr!A:A,BSub_to_SwCtr!B:B))</f>
        <v>PADUA</v>
      </c>
      <c r="K379" s="4" t="str">
        <f>IF((COUNTIF(BSub_to_SwCtr!A:A,Ckt_to_SwCtr!F379))&lt;1,"NotFound",LOOKUP(Ckt_to_SwCtr!F379,BSub_to_SwCtr!A:A,BSub_to_SwCtr!C:C))</f>
        <v>Mira Loma Switch Center</v>
      </c>
      <c r="L379" s="7" t="s">
        <v>171</v>
      </c>
      <c r="M379" s="7" t="s">
        <v>1227</v>
      </c>
    </row>
    <row r="380" spans="1:13" x14ac:dyDescent="0.25">
      <c r="A380" s="7" t="s">
        <v>1737</v>
      </c>
      <c r="B380" s="4" t="s">
        <v>1736</v>
      </c>
      <c r="C380" s="4" t="s">
        <v>1259</v>
      </c>
      <c r="D380" s="7" t="s">
        <v>51</v>
      </c>
      <c r="E380" s="8" t="str">
        <f>IF((COUNTIF(Mapping.BSub_to_DMS.BSub!A:A,Ckt_to_SwCtr!D380))&lt;1,"NotFound",LOOKUP(Ckt_to_SwCtr!D380,Mapping.BSub_to_DMS.BSub!A:A,Mapping.BSub_to_DMS.BSub!C:C))</f>
        <v>GOLETA</v>
      </c>
      <c r="F380" s="8" t="s">
        <v>51</v>
      </c>
      <c r="G380" s="4">
        <v>2214136</v>
      </c>
      <c r="H380" s="4" t="s">
        <v>1293</v>
      </c>
      <c r="I380" s="4" t="s">
        <v>1267</v>
      </c>
      <c r="J380" s="4" t="str">
        <f>IF((COUNTIF(BSub_to_SwCtr!A:A,Ckt_to_SwCtr!F380))&lt;1,"NotFound",LOOKUP(Ckt_to_SwCtr!F380,BSub_to_SwCtr!A:A,BSub_to_SwCtr!B:B))</f>
        <v>GOLETA</v>
      </c>
      <c r="K380" s="4" t="str">
        <f>IF((COUNTIF(BSub_to_SwCtr!A:A,Ckt_to_SwCtr!F380))&lt;1,"NotFound",LOOKUP(Ckt_to_SwCtr!F380,BSub_to_SwCtr!A:A,BSub_to_SwCtr!C:C))</f>
        <v>Ventura Switch Center</v>
      </c>
      <c r="L380" s="7" t="s">
        <v>51</v>
      </c>
      <c r="M380" s="7" t="s">
        <v>1233</v>
      </c>
    </row>
    <row r="381" spans="1:13" x14ac:dyDescent="0.25">
      <c r="A381" s="7" t="s">
        <v>4444</v>
      </c>
      <c r="B381" s="4" t="s">
        <v>4443</v>
      </c>
      <c r="C381" s="4" t="s">
        <v>1307</v>
      </c>
      <c r="D381" s="7" t="s">
        <v>849</v>
      </c>
      <c r="E381" s="8" t="str">
        <f>IF((COUNTIF(Mapping.BSub_to_DMS.BSub!A:A,Ckt_to_SwCtr!D381))&lt;1,"NotFound",LOOKUP(Ckt_to_SwCtr!D381,Mapping.BSub_to_DMS.BSub!A:A,Mapping.BSub_to_DMS.BSub!C:C))</f>
        <v>TEMPLE</v>
      </c>
      <c r="F381" s="8" t="s">
        <v>849</v>
      </c>
      <c r="G381" s="4">
        <v>2214476</v>
      </c>
      <c r="H381" s="4" t="s">
        <v>3574</v>
      </c>
      <c r="I381" s="4" t="s">
        <v>3201</v>
      </c>
      <c r="J381" s="4" t="str">
        <f>IF((COUNTIF(BSub_to_SwCtr!A:A,Ckt_to_SwCtr!F381))&lt;1,"NotFound",LOOKUP(Ckt_to_SwCtr!F381,BSub_to_SwCtr!A:A,BSub_to_SwCtr!B:B))</f>
        <v>MESA</v>
      </c>
      <c r="K381" s="4" t="str">
        <f>IF((COUNTIF(BSub_to_SwCtr!A:A,Ckt_to_SwCtr!F381))&lt;1,"NotFound",LOOKUP(Ckt_to_SwCtr!F381,BSub_to_SwCtr!A:A,BSub_to_SwCtr!C:C))</f>
        <v>Mesa Switch Center</v>
      </c>
      <c r="L381" s="7" t="s">
        <v>17</v>
      </c>
      <c r="M381" s="7" t="s">
        <v>1229</v>
      </c>
    </row>
    <row r="382" spans="1:13" x14ac:dyDescent="0.25">
      <c r="A382" s="7" t="s">
        <v>10800</v>
      </c>
      <c r="B382" s="4" t="s">
        <v>10799</v>
      </c>
      <c r="C382" s="4" t="s">
        <v>1254</v>
      </c>
      <c r="D382" s="7" t="s">
        <v>3262</v>
      </c>
      <c r="E382" s="8" t="str">
        <f>IF((COUNTIF(Mapping.BSub_to_DMS.BSub!A:A,Ckt_to_SwCtr!D382))&lt;1,"NotFound",LOOKUP(Ckt_to_SwCtr!D382,Mapping.BSub_to_DMS.BSub!A:A,Mapping.BSub_to_DMS.BSub!C:C))</f>
        <v>LIVE_OAK</v>
      </c>
      <c r="F382" s="8" t="s">
        <v>521</v>
      </c>
      <c r="G382" s="4">
        <v>2217432</v>
      </c>
      <c r="H382" s="4" t="s">
        <v>3263</v>
      </c>
      <c r="I382" s="4" t="s">
        <v>3162</v>
      </c>
      <c r="J382" s="4" t="str">
        <f>IF((COUNTIF(BSub_to_SwCtr!A:A,Ckt_to_SwCtr!F382))&lt;1,"NotFound",LOOKUP(Ckt_to_SwCtr!F382,BSub_to_SwCtr!A:A,BSub_to_SwCtr!B:B))</f>
        <v>PADUA</v>
      </c>
      <c r="K382" s="4" t="str">
        <f>IF((COUNTIF(BSub_to_SwCtr!A:A,Ckt_to_SwCtr!F382))&lt;1,"NotFound",LOOKUP(Ckt_to_SwCtr!F382,BSub_to_SwCtr!A:A,BSub_to_SwCtr!C:C))</f>
        <v>Mira Loma Switch Center</v>
      </c>
      <c r="L382" s="7" t="s">
        <v>171</v>
      </c>
      <c r="M382" s="7" t="s">
        <v>1227</v>
      </c>
    </row>
    <row r="383" spans="1:13" x14ac:dyDescent="0.25">
      <c r="A383" s="7" t="s">
        <v>1747</v>
      </c>
      <c r="B383" s="4" t="s">
        <v>1746</v>
      </c>
      <c r="C383" s="4" t="s">
        <v>1316</v>
      </c>
      <c r="D383" s="7" t="s">
        <v>1748</v>
      </c>
      <c r="E383" s="8" t="str">
        <f>IF((COUNTIF(Mapping.BSub_to_DMS.BSub!A:A,Ckt_to_SwCtr!D383))&lt;1,"NotFound",LOOKUP(Ckt_to_SwCtr!D383,Mapping.BSub_to_DMS.BSub!A:A,Mapping.BSub_to_DMS.BSub!C:C))</f>
        <v>BIG_CREEK_NO.1</v>
      </c>
      <c r="F383" s="8" t="s">
        <v>102</v>
      </c>
      <c r="G383" s="4">
        <v>2274005</v>
      </c>
      <c r="H383" s="4" t="s">
        <v>1749</v>
      </c>
      <c r="I383" s="4" t="s">
        <v>1283</v>
      </c>
      <c r="J383" s="4" t="str">
        <f>IF((COUNTIF(BSub_to_SwCtr!A:A,Ckt_to_SwCtr!F383))&lt;1,"NotFound",LOOKUP(Ckt_to_SwCtr!F383,BSub_to_SwCtr!A:A,BSub_to_SwCtr!B:B))</f>
        <v>BIG CREEK SYSTEM</v>
      </c>
      <c r="K383" s="4" t="str">
        <f>IF((COUNTIF(BSub_to_SwCtr!A:A,Ckt_to_SwCtr!F383))&lt;1,"NotFound",LOOKUP(Ckt_to_SwCtr!F383,BSub_to_SwCtr!A:A,BSub_to_SwCtr!C:C))</f>
        <v>Rector Switch Center</v>
      </c>
      <c r="L383" s="7" t="s">
        <v>1124</v>
      </c>
      <c r="M383" s="7" t="s">
        <v>1224</v>
      </c>
    </row>
    <row r="384" spans="1:13" x14ac:dyDescent="0.25">
      <c r="A384" s="7" t="s">
        <v>10207</v>
      </c>
      <c r="B384" s="4" t="s">
        <v>10206</v>
      </c>
      <c r="C384" s="4" t="s">
        <v>1394</v>
      </c>
      <c r="D384" s="7" t="s">
        <v>6155</v>
      </c>
      <c r="E384" s="8" t="str">
        <f>IF((COUNTIF(Mapping.BSub_to_DMS.BSub!A:A,Ckt_to_SwCtr!D384))&lt;1,"NotFound",LOOKUP(Ckt_to_SwCtr!D384,Mapping.BSub_to_DMS.BSub!A:A,Mapping.BSub_to_DMS.BSub!C:C))</f>
        <v>FOREST_HOME</v>
      </c>
      <c r="F384" s="8" t="s">
        <v>351</v>
      </c>
      <c r="G384" s="4">
        <v>2218306</v>
      </c>
      <c r="H384" s="4" t="s">
        <v>6156</v>
      </c>
      <c r="I384" s="4" t="s">
        <v>1745</v>
      </c>
      <c r="J384" s="4" t="str">
        <f>IF((COUNTIF(BSub_to_SwCtr!A:A,Ckt_to_SwCtr!F384))&lt;1,"NotFound",LOOKUP(Ckt_to_SwCtr!F384,BSub_to_SwCtr!A:A,BSub_to_SwCtr!B:B))</f>
        <v>VISTA</v>
      </c>
      <c r="K384" s="4" t="str">
        <f>IF((COUNTIF(BSub_to_SwCtr!A:A,Ckt_to_SwCtr!F384))&lt;1,"NotFound",LOOKUP(Ckt_to_SwCtr!F384,BSub_to_SwCtr!A:A,BSub_to_SwCtr!C:C))</f>
        <v>Vista Switch Center</v>
      </c>
      <c r="L384" s="7" t="s">
        <v>19</v>
      </c>
      <c r="M384" s="7" t="s">
        <v>1230</v>
      </c>
    </row>
    <row r="385" spans="1:13" x14ac:dyDescent="0.25">
      <c r="A385" s="7" t="s">
        <v>1769</v>
      </c>
      <c r="B385" s="4" t="s">
        <v>1768</v>
      </c>
      <c r="C385" s="4" t="s">
        <v>1254</v>
      </c>
      <c r="D385" s="7" t="s">
        <v>1770</v>
      </c>
      <c r="E385" s="8" t="str">
        <f>IF((COUNTIF(Mapping.BSub_to_DMS.BSub!A:A,Ckt_to_SwCtr!D385))&lt;1,"NotFound",LOOKUP(Ckt_to_SwCtr!D385,Mapping.BSub_to_DMS.BSub!A:A,Mapping.BSub_to_DMS.BSub!C:C))</f>
        <v>LITTLE_ROCK</v>
      </c>
      <c r="F385" s="8" t="s">
        <v>519</v>
      </c>
      <c r="G385" s="4">
        <v>2212664</v>
      </c>
      <c r="H385" s="4" t="s">
        <v>1771</v>
      </c>
      <c r="I385" s="4" t="s">
        <v>1322</v>
      </c>
      <c r="J385" s="4" t="str">
        <f>IF((COUNTIF(BSub_to_SwCtr!A:A,Ckt_to_SwCtr!F385))&lt;1,"NotFound",LOOKUP(Ckt_to_SwCtr!F385,BSub_to_SwCtr!A:A,BSub_to_SwCtr!B:B))</f>
        <v>ANTELOPE</v>
      </c>
      <c r="K385" s="4" t="str">
        <f>IF((COUNTIF(BSub_to_SwCtr!A:A,Ckt_to_SwCtr!F385))&lt;1,"NotFound",LOOKUP(Ckt_to_SwCtr!F385,BSub_to_SwCtr!A:A,BSub_to_SwCtr!C:C))</f>
        <v>Vincent Switch Center</v>
      </c>
      <c r="L385" s="7" t="s">
        <v>3</v>
      </c>
      <c r="M385" s="7" t="s">
        <v>1222</v>
      </c>
    </row>
    <row r="386" spans="1:13" x14ac:dyDescent="0.25">
      <c r="A386" s="7" t="s">
        <v>4467</v>
      </c>
      <c r="B386" s="4" t="s">
        <v>4466</v>
      </c>
      <c r="C386" s="4" t="s">
        <v>1254</v>
      </c>
      <c r="D386" s="7" t="s">
        <v>276</v>
      </c>
      <c r="E386" s="8" t="str">
        <f>IF((COUNTIF(Mapping.BSub_to_DMS.BSub!A:A,Ckt_to_SwCtr!D386))&lt;1,"NotFound",LOOKUP(Ckt_to_SwCtr!D386,Mapping.BSub_to_DMS.BSub!A:A,Mapping.BSub_to_DMS.BSub!C:C))</f>
        <v>DECLEZ</v>
      </c>
      <c r="F386" s="8" t="s">
        <v>276</v>
      </c>
      <c r="G386" s="4">
        <v>2219794</v>
      </c>
      <c r="H386" s="4" t="s">
        <v>4468</v>
      </c>
      <c r="I386" s="4" t="s">
        <v>3227</v>
      </c>
      <c r="J386" s="4" t="str">
        <f>IF((COUNTIF(BSub_to_SwCtr!A:A,Ckt_to_SwCtr!F386))&lt;1,"NotFound",LOOKUP(Ckt_to_SwCtr!F386,BSub_to_SwCtr!A:A,BSub_to_SwCtr!B:B))</f>
        <v>ETIWANDA</v>
      </c>
      <c r="K386" s="4" t="str">
        <f>IF((COUNTIF(BSub_to_SwCtr!A:A,Ckt_to_SwCtr!F386))&lt;1,"NotFound",LOOKUP(Ckt_to_SwCtr!F386,BSub_to_SwCtr!A:A,BSub_to_SwCtr!C:C))</f>
        <v>Vista Switch Center</v>
      </c>
      <c r="L386" s="7" t="s">
        <v>11</v>
      </c>
      <c r="M386" s="7" t="s">
        <v>1230</v>
      </c>
    </row>
    <row r="387" spans="1:13" x14ac:dyDescent="0.25">
      <c r="A387" s="7" t="s">
        <v>1754</v>
      </c>
      <c r="B387" s="4" t="s">
        <v>1753</v>
      </c>
      <c r="C387" s="4" t="s">
        <v>1259</v>
      </c>
      <c r="D387" s="7" t="s">
        <v>210</v>
      </c>
      <c r="E387" s="8" t="str">
        <f>IF((COUNTIF(Mapping.BSub_to_DMS.BSub!A:A,Ckt_to_SwCtr!D387))&lt;1,"NotFound",LOOKUP(Ckt_to_SwCtr!D387,Mapping.BSub_to_DMS.BSub!A:A,Mapping.BSub_to_DMS.BSub!C:C))</f>
        <v>CHATSWORTH</v>
      </c>
      <c r="F387" s="8" t="s">
        <v>210</v>
      </c>
      <c r="G387" s="4">
        <v>2217324</v>
      </c>
      <c r="H387" s="4" t="s">
        <v>1755</v>
      </c>
      <c r="I387" s="4" t="s">
        <v>1290</v>
      </c>
      <c r="J387" s="4" t="str">
        <f>IF((COUNTIF(BSub_to_SwCtr!A:A,Ckt_to_SwCtr!F387))&lt;1,"NotFound",LOOKUP(Ckt_to_SwCtr!F387,BSub_to_SwCtr!A:A,BSub_to_SwCtr!B:B))</f>
        <v>MOORPARK</v>
      </c>
      <c r="K387" s="4" t="str">
        <f>IF((COUNTIF(BSub_to_SwCtr!A:A,Ckt_to_SwCtr!F387))&lt;1,"NotFound",LOOKUP(Ckt_to_SwCtr!F387,BSub_to_SwCtr!A:A,BSub_to_SwCtr!C:C))</f>
        <v>Ventura Switch Center</v>
      </c>
      <c r="L387" s="7" t="s">
        <v>192</v>
      </c>
      <c r="M387" s="7" t="s">
        <v>1233</v>
      </c>
    </row>
    <row r="388" spans="1:13" x14ac:dyDescent="0.25">
      <c r="A388" s="7" t="s">
        <v>2455</v>
      </c>
      <c r="B388" s="4" t="s">
        <v>2454</v>
      </c>
      <c r="C388" s="4" t="s">
        <v>1254</v>
      </c>
      <c r="D388" s="7" t="s">
        <v>532</v>
      </c>
      <c r="E388" s="8" t="str">
        <f>IF((COUNTIF(Mapping.BSub_to_DMS.BSub!A:A,Ckt_to_SwCtr!D388))&lt;1,"NotFound",LOOKUP(Ckt_to_SwCtr!D388,Mapping.BSub_to_DMS.BSub!A:A,Mapping.BSub_to_DMS.BSub!C:C))</f>
        <v>LUCAS</v>
      </c>
      <c r="F388" s="8" t="s">
        <v>532</v>
      </c>
      <c r="G388" s="4">
        <v>2220062</v>
      </c>
      <c r="H388" s="4" t="s">
        <v>2198</v>
      </c>
      <c r="I388" s="4" t="s">
        <v>1339</v>
      </c>
      <c r="J388" s="4" t="str">
        <f>IF((COUNTIF(BSub_to_SwCtr!A:A,Ckt_to_SwCtr!F388))&lt;1,"NotFound",LOOKUP(Ckt_to_SwCtr!F388,BSub_to_SwCtr!A:A,BSub_to_SwCtr!B:B))</f>
        <v>DEL AMO</v>
      </c>
      <c r="K388" s="4" t="str">
        <f>IF((COUNTIF(BSub_to_SwCtr!A:A,Ckt_to_SwCtr!F388))&lt;1,"NotFound",LOOKUP(Ckt_to_SwCtr!F388,BSub_to_SwCtr!A:A,BSub_to_SwCtr!C:C))</f>
        <v>Lighthipe Switch Center</v>
      </c>
      <c r="L388" s="7" t="s">
        <v>1127</v>
      </c>
      <c r="M388" s="7" t="s">
        <v>1215</v>
      </c>
    </row>
    <row r="389" spans="1:13" x14ac:dyDescent="0.25">
      <c r="A389" s="7" t="s">
        <v>1751</v>
      </c>
      <c r="B389" s="4" t="s">
        <v>1750</v>
      </c>
      <c r="C389" s="4" t="s">
        <v>1307</v>
      </c>
      <c r="D389" s="7" t="s">
        <v>93</v>
      </c>
      <c r="E389" s="8" t="str">
        <f>IF((COUNTIF(Mapping.BSub_to_DMS.BSub!A:A,Ckt_to_SwCtr!D389))&lt;1,"NotFound",LOOKUP(Ckt_to_SwCtr!D389,Mapping.BSub_to_DMS.BSub!A:A,Mapping.BSub_to_DMS.BSub!C:C))</f>
        <v>BIGFOOT P.T.</v>
      </c>
      <c r="F389" s="8" t="s">
        <v>93</v>
      </c>
      <c r="G389" s="4">
        <v>2122486</v>
      </c>
      <c r="H389" s="4" t="s">
        <v>1752</v>
      </c>
      <c r="I389" s="4" t="s">
        <v>1273</v>
      </c>
      <c r="J389" s="4" t="str">
        <f>IF((COUNTIF(BSub_to_SwCtr!A:A,Ckt_to_SwCtr!F389))&lt;1,"NotFound",LOOKUP(Ckt_to_SwCtr!F389,BSub_to_SwCtr!A:A,BSub_to_SwCtr!B:B))</f>
        <v>RECTOR</v>
      </c>
      <c r="K389" s="4" t="str">
        <f>IF((COUNTIF(BSub_to_SwCtr!A:A,Ckt_to_SwCtr!F389))&lt;1,"NotFound",LOOKUP(Ckt_to_SwCtr!F389,BSub_to_SwCtr!A:A,BSub_to_SwCtr!C:C))</f>
        <v>Rector Switch Center</v>
      </c>
      <c r="L389" s="7" t="s">
        <v>94</v>
      </c>
      <c r="M389" s="7" t="s">
        <v>1224</v>
      </c>
    </row>
    <row r="390" spans="1:13" x14ac:dyDescent="0.25">
      <c r="A390" s="7" t="s">
        <v>4446</v>
      </c>
      <c r="B390" s="4" t="s">
        <v>4445</v>
      </c>
      <c r="C390" s="4" t="s">
        <v>1307</v>
      </c>
      <c r="D390" s="7" t="s">
        <v>95</v>
      </c>
      <c r="E390" s="8" t="str">
        <f>IF((COUNTIF(Mapping.BSub_to_DMS.BSub!A:A,Ckt_to_SwCtr!D390))&lt;1,"NotFound",LOOKUP(Ckt_to_SwCtr!D390,Mapping.BSub_to_DMS.BSub!A:A,Mapping.BSub_to_DMS.BSub!C:C))</f>
        <v>BIGGS P.T.</v>
      </c>
      <c r="F390" s="8" t="s">
        <v>95</v>
      </c>
      <c r="G390" s="4">
        <v>2121661</v>
      </c>
      <c r="H390" s="4" t="s">
        <v>4447</v>
      </c>
      <c r="I390" s="4" t="s">
        <v>1256</v>
      </c>
      <c r="J390" s="4" t="str">
        <f>IF((COUNTIF(BSub_to_SwCtr!A:A,Ckt_to_SwCtr!F390))&lt;1,"NotFound",LOOKUP(Ckt_to_SwCtr!F390,BSub_to_SwCtr!A:A,BSub_to_SwCtr!B:B))</f>
        <v>MIRA LOMA</v>
      </c>
      <c r="K390" s="4" t="str">
        <f>IF((COUNTIF(BSub_to_SwCtr!A:A,Ckt_to_SwCtr!F390))&lt;1,"NotFound",LOOKUP(Ckt_to_SwCtr!F390,BSub_to_SwCtr!A:A,BSub_to_SwCtr!C:C))</f>
        <v>Mira Loma Switch Center</v>
      </c>
      <c r="L390" s="7" t="s">
        <v>1136</v>
      </c>
      <c r="M390" s="7" t="s">
        <v>1227</v>
      </c>
    </row>
    <row r="391" spans="1:13" x14ac:dyDescent="0.25">
      <c r="A391" s="7" t="s">
        <v>4451</v>
      </c>
      <c r="B391" s="4" t="s">
        <v>4450</v>
      </c>
      <c r="C391" s="4" t="s">
        <v>1254</v>
      </c>
      <c r="D391" s="7" t="s">
        <v>3641</v>
      </c>
      <c r="E391" s="8" t="str">
        <f>IF((COUNTIF(Mapping.BSub_to_DMS.BSub!A:A,Ckt_to_SwCtr!D391))&lt;1,"NotFound",LOOKUP(Ckt_to_SwCtr!D391,Mapping.BSub_to_DMS.BSub!A:A,Mapping.BSub_to_DMS.BSub!C:C))</f>
        <v>SANTA_ROSA</v>
      </c>
      <c r="F391" s="8" t="s">
        <v>758</v>
      </c>
      <c r="G391" s="4">
        <v>2218128</v>
      </c>
      <c r="H391" s="4" t="s">
        <v>3642</v>
      </c>
      <c r="I391" s="4" t="s">
        <v>3215</v>
      </c>
      <c r="J391" s="4" t="str">
        <f>IF((COUNTIF(BSub_to_SwCtr!A:A,Ckt_to_SwCtr!F391))&lt;1,"NotFound",LOOKUP(Ckt_to_SwCtr!F391,BSub_to_SwCtr!A:A,BSub_to_SwCtr!B:B))</f>
        <v>DEVERS</v>
      </c>
      <c r="K391" s="4" t="str">
        <f>IF((COUNTIF(BSub_to_SwCtr!A:A,Ckt_to_SwCtr!F391))&lt;1,"NotFound",LOOKUP(Ckt_to_SwCtr!F391,BSub_to_SwCtr!A:A,BSub_to_SwCtr!C:C))</f>
        <v>Devers Switch Center</v>
      </c>
      <c r="L391" s="7" t="s">
        <v>31</v>
      </c>
      <c r="M391" s="7" t="s">
        <v>1225</v>
      </c>
    </row>
    <row r="392" spans="1:13" x14ac:dyDescent="0.25">
      <c r="A392" s="7" t="s">
        <v>4485</v>
      </c>
      <c r="B392" s="4" t="s">
        <v>4484</v>
      </c>
      <c r="C392" s="4" t="s">
        <v>1825</v>
      </c>
      <c r="D392" s="7" t="s">
        <v>4298</v>
      </c>
      <c r="E392" s="8" t="str">
        <f>IF((COUNTIF(Mapping.BSub_to_DMS.BSub!A:A,Ckt_to_SwCtr!D392))&lt;1,"NotFound",LOOKUP(Ckt_to_SwCtr!D392,Mapping.BSub_to_DMS.BSub!A:A,Mapping.BSub_to_DMS.BSub!C:C))</f>
        <v>NotFound</v>
      </c>
      <c r="F392" s="8" t="s">
        <v>11433</v>
      </c>
      <c r="G392" s="4">
        <v>2215936</v>
      </c>
      <c r="H392" s="4" t="s">
        <v>4299</v>
      </c>
      <c r="I392" s="4" t="s">
        <v>3235</v>
      </c>
      <c r="J392" s="4" t="str">
        <f>IF((COUNTIF(BSub_to_SwCtr!A:A,Ckt_to_SwCtr!F392))&lt;1,"NotFound",LOOKUP(Ckt_to_SwCtr!F392,BSub_to_SwCtr!A:A,BSub_to_SwCtr!B:B))</f>
        <v>NotFound</v>
      </c>
      <c r="K392" s="4" t="str">
        <f>IF((COUNTIF(BSub_to_SwCtr!A:A,Ckt_to_SwCtr!F392))&lt;1,"NotFound",LOOKUP(Ckt_to_SwCtr!F392,BSub_to_SwCtr!A:A,BSub_to_SwCtr!C:C))</f>
        <v>NotFound</v>
      </c>
      <c r="L392" s="7" t="s">
        <v>11433</v>
      </c>
      <c r="M392" s="7" t="s">
        <v>11433</v>
      </c>
    </row>
    <row r="393" spans="1:13" x14ac:dyDescent="0.25">
      <c r="A393" s="7" t="s">
        <v>4487</v>
      </c>
      <c r="B393" s="4" t="s">
        <v>4486</v>
      </c>
      <c r="C393" s="4" t="s">
        <v>1254</v>
      </c>
      <c r="D393" s="7" t="s">
        <v>499</v>
      </c>
      <c r="E393" s="8" t="str">
        <f>IF((COUNTIF(Mapping.BSub_to_DMS.BSub!A:A,Ckt_to_SwCtr!D393))&lt;1,"NotFound",LOOKUP(Ckt_to_SwCtr!D393,Mapping.BSub_to_DMS.BSub!A:A,Mapping.BSub_to_DMS.BSub!C:C))</f>
        <v>LAYFAIR</v>
      </c>
      <c r="F393" s="8" t="s">
        <v>499</v>
      </c>
      <c r="G393" s="4">
        <v>2217522</v>
      </c>
      <c r="H393" s="4" t="s">
        <v>3317</v>
      </c>
      <c r="I393" s="4" t="s">
        <v>3162</v>
      </c>
      <c r="J393" s="4" t="str">
        <f>IF((COUNTIF(BSub_to_SwCtr!A:A,Ckt_to_SwCtr!F393))&lt;1,"NotFound",LOOKUP(Ckt_to_SwCtr!F393,BSub_to_SwCtr!A:A,BSub_to_SwCtr!B:B))</f>
        <v>PADUA</v>
      </c>
      <c r="K393" s="4" t="str">
        <f>IF((COUNTIF(BSub_to_SwCtr!A:A,Ckt_to_SwCtr!F393))&lt;1,"NotFound",LOOKUP(Ckt_to_SwCtr!F393,BSub_to_SwCtr!A:A,BSub_to_SwCtr!C:C))</f>
        <v>Mira Loma Switch Center</v>
      </c>
      <c r="L393" s="7" t="s">
        <v>171</v>
      </c>
      <c r="M393" s="7" t="s">
        <v>1227</v>
      </c>
    </row>
    <row r="394" spans="1:13" x14ac:dyDescent="0.25">
      <c r="A394" s="7" t="s">
        <v>4994</v>
      </c>
      <c r="B394" s="4" t="s">
        <v>4993</v>
      </c>
      <c r="C394" s="4" t="s">
        <v>1254</v>
      </c>
      <c r="D394" s="7" t="s">
        <v>339</v>
      </c>
      <c r="E394" s="8" t="str">
        <f>IF((COUNTIF(Mapping.BSub_to_DMS.BSub!A:A,Ckt_to_SwCtr!D394))&lt;1,"NotFound",LOOKUP(Ckt_to_SwCtr!D394,Mapping.BSub_to_DMS.BSub!A:A,Mapping.BSub_to_DMS.BSub!C:C))</f>
        <v>FAIRVIEW</v>
      </c>
      <c r="F394" s="8" t="s">
        <v>339</v>
      </c>
      <c r="G394" s="4">
        <v>2220170</v>
      </c>
      <c r="H394" s="4" t="s">
        <v>4824</v>
      </c>
      <c r="I394" s="4" t="s">
        <v>3411</v>
      </c>
      <c r="J394" s="4" t="str">
        <f>IF((COUNTIF(BSub_to_SwCtr!A:A,Ckt_to_SwCtr!F394))&lt;1,"NotFound",LOOKUP(Ckt_to_SwCtr!F394,BSub_to_SwCtr!A:A,BSub_to_SwCtr!B:B))</f>
        <v>JOHANNA</v>
      </c>
      <c r="K394" s="4" t="str">
        <f>IF((COUNTIF(BSub_to_SwCtr!A:A,Ckt_to_SwCtr!F394))&lt;1,"NotFound",LOOKUP(Ckt_to_SwCtr!F394,BSub_to_SwCtr!A:A,BSub_to_SwCtr!C:C))</f>
        <v>Orange County Switch Ctr</v>
      </c>
      <c r="L394" s="7" t="s">
        <v>139</v>
      </c>
      <c r="M394" s="7" t="s">
        <v>1223</v>
      </c>
    </row>
    <row r="395" spans="1:13" x14ac:dyDescent="0.25">
      <c r="A395" s="7" t="s">
        <v>11047</v>
      </c>
      <c r="B395" s="4" t="s">
        <v>11046</v>
      </c>
      <c r="C395" s="4" t="s">
        <v>1254</v>
      </c>
      <c r="D395" s="7" t="s">
        <v>350</v>
      </c>
      <c r="E395" s="8" t="str">
        <f>IF((COUNTIF(Mapping.BSub_to_DMS.BSub!A:A,Ckt_to_SwCtr!D395))&lt;1,"NotFound",LOOKUP(Ckt_to_SwCtr!D395,Mapping.BSub_to_DMS.BSub!A:A,Mapping.BSub_to_DMS.BSub!C:C))</f>
        <v>FOGARTY</v>
      </c>
      <c r="F395" s="8" t="s">
        <v>350</v>
      </c>
      <c r="G395" s="4">
        <v>1440627</v>
      </c>
      <c r="H395" s="4" t="s">
        <v>11048</v>
      </c>
      <c r="I395" s="4" t="s">
        <v>3596</v>
      </c>
      <c r="J395" s="4" t="str">
        <f>IF((COUNTIF(BSub_to_SwCtr!A:A,Ckt_to_SwCtr!F395))&lt;1,"NotFound",LOOKUP(Ckt_to_SwCtr!F395,BSub_to_SwCtr!A:A,BSub_to_SwCtr!B:B))</f>
        <v>DEVERS</v>
      </c>
      <c r="K395" s="4" t="str">
        <f>IF((COUNTIF(BSub_to_SwCtr!A:A,Ckt_to_SwCtr!F395))&lt;1,"NotFound",LOOKUP(Ckt_to_SwCtr!F395,BSub_to_SwCtr!A:A,BSub_to_SwCtr!C:C))</f>
        <v>Devers Switch Center</v>
      </c>
      <c r="L395" s="7" t="s">
        <v>31</v>
      </c>
      <c r="M395" s="7" t="s">
        <v>1225</v>
      </c>
    </row>
    <row r="396" spans="1:13" x14ac:dyDescent="0.25">
      <c r="A396" s="7" t="s">
        <v>1782</v>
      </c>
      <c r="B396" s="4" t="s">
        <v>1781</v>
      </c>
      <c r="C396" s="4" t="s">
        <v>1307</v>
      </c>
      <c r="D396" s="7" t="s">
        <v>1783</v>
      </c>
      <c r="E396" s="8" t="str">
        <f>IF((COUNTIF(Mapping.BSub_to_DMS.BSub!A:A,Ckt_to_SwCtr!D396))&lt;1,"NotFound",LOOKUP(Ckt_to_SwCtr!D396,Mapping.BSub_to_DMS.BSub!A:A,Mapping.BSub_to_DMS.BSub!C:C))</f>
        <v>LINE_CREEK</v>
      </c>
      <c r="F396" s="8" t="s">
        <v>517</v>
      </c>
      <c r="G396" s="4">
        <v>2273989</v>
      </c>
      <c r="H396" s="4" t="s">
        <v>1784</v>
      </c>
      <c r="I396" s="4" t="s">
        <v>1283</v>
      </c>
      <c r="J396" s="4" t="str">
        <f>IF((COUNTIF(BSub_to_SwCtr!A:A,Ckt_to_SwCtr!F396))&lt;1,"NotFound",LOOKUP(Ckt_to_SwCtr!F396,BSub_to_SwCtr!A:A,BSub_to_SwCtr!B:B))</f>
        <v>BIG CREEK SYSTEM</v>
      </c>
      <c r="K396" s="4" t="str">
        <f>IF((COUNTIF(BSub_to_SwCtr!A:A,Ckt_to_SwCtr!F396))&lt;1,"NotFound",LOOKUP(Ckt_to_SwCtr!F396,BSub_to_SwCtr!A:A,BSub_to_SwCtr!C:C))</f>
        <v>Rector Switch Center</v>
      </c>
      <c r="L396" s="7" t="s">
        <v>1124</v>
      </c>
      <c r="M396" s="7" t="s">
        <v>1224</v>
      </c>
    </row>
    <row r="397" spans="1:13" x14ac:dyDescent="0.25">
      <c r="A397" s="7" t="s">
        <v>4499</v>
      </c>
      <c r="B397" s="4" t="s">
        <v>4498</v>
      </c>
      <c r="C397" s="4" t="s">
        <v>1259</v>
      </c>
      <c r="D397" s="7" t="s">
        <v>745</v>
      </c>
      <c r="E397" s="8" t="str">
        <f>IF((COUNTIF(Mapping.BSub_to_DMS.BSub!A:A,Ckt_to_SwCtr!D397))&lt;1,"NotFound",LOOKUP(Ckt_to_SwCtr!D397,Mapping.BSub_to_DMS.BSub!A:A,Mapping.BSub_to_DMS.BSub!C:C))</f>
        <v>ROSEMEAD</v>
      </c>
      <c r="F397" s="8" t="s">
        <v>745</v>
      </c>
      <c r="G397" s="4">
        <v>2214424</v>
      </c>
      <c r="H397" s="4" t="s">
        <v>4222</v>
      </c>
      <c r="I397" s="4" t="s">
        <v>3190</v>
      </c>
      <c r="J397" s="4" t="str">
        <f>IF((COUNTIF(BSub_to_SwCtr!A:A,Ckt_to_SwCtr!F397))&lt;1,"NotFound",LOOKUP(Ckt_to_SwCtr!F397,BSub_to_SwCtr!A:A,BSub_to_SwCtr!B:B))</f>
        <v>MESA</v>
      </c>
      <c r="K397" s="4" t="str">
        <f>IF((COUNTIF(BSub_to_SwCtr!A:A,Ckt_to_SwCtr!F397))&lt;1,"NotFound",LOOKUP(Ckt_to_SwCtr!F397,BSub_to_SwCtr!A:A,BSub_to_SwCtr!C:C))</f>
        <v>Mesa Switch Center</v>
      </c>
      <c r="L397" s="7" t="s">
        <v>17</v>
      </c>
      <c r="M397" s="7" t="s">
        <v>1229</v>
      </c>
    </row>
    <row r="398" spans="1:13" x14ac:dyDescent="0.25">
      <c r="A398" s="7" t="s">
        <v>4510</v>
      </c>
      <c r="B398" s="4" t="s">
        <v>4509</v>
      </c>
      <c r="C398" s="4" t="s">
        <v>1254</v>
      </c>
      <c r="D398" s="7" t="s">
        <v>545</v>
      </c>
      <c r="E398" s="8" t="str">
        <f>IF((COUNTIF(Mapping.BSub_to_DMS.BSub!A:A,Ckt_to_SwCtr!D398))&lt;1,"NotFound",LOOKUP(Ckt_to_SwCtr!D398,Mapping.BSub_to_DMS.BSub!A:A,Mapping.BSub_to_DMS.BSub!C:C))</f>
        <v>MARASCHINO</v>
      </c>
      <c r="F398" s="8" t="s">
        <v>545</v>
      </c>
      <c r="G398" s="4">
        <v>2220594</v>
      </c>
      <c r="H398" s="4" t="s">
        <v>4511</v>
      </c>
      <c r="I398" s="4" t="s">
        <v>1745</v>
      </c>
      <c r="J398" s="4" t="str">
        <f>IF((COUNTIF(BSub_to_SwCtr!A:A,Ckt_to_SwCtr!F398))&lt;1,"NotFound",LOOKUP(Ckt_to_SwCtr!F398,BSub_to_SwCtr!A:A,BSub_to_SwCtr!B:B))</f>
        <v>VISTA</v>
      </c>
      <c r="K398" s="4" t="str">
        <f>IF((COUNTIF(BSub_to_SwCtr!A:A,Ckt_to_SwCtr!F398))&lt;1,"NotFound",LOOKUP(Ckt_to_SwCtr!F398,BSub_to_SwCtr!A:A,BSub_to_SwCtr!C:C))</f>
        <v>Vista Switch Center</v>
      </c>
      <c r="L398" s="7" t="s">
        <v>19</v>
      </c>
      <c r="M398" s="7" t="s">
        <v>1230</v>
      </c>
    </row>
    <row r="399" spans="1:13" x14ac:dyDescent="0.25">
      <c r="A399" s="7" t="s">
        <v>5042</v>
      </c>
      <c r="B399" s="4" t="s">
        <v>5041</v>
      </c>
      <c r="C399" s="4" t="s">
        <v>1254</v>
      </c>
      <c r="D399" s="7" t="s">
        <v>139</v>
      </c>
      <c r="E399" s="8" t="str">
        <f>IF((COUNTIF(Mapping.BSub_to_DMS.BSub!A:A,Ckt_to_SwCtr!D399))&lt;1,"NotFound",LOOKUP(Ckt_to_SwCtr!D399,Mapping.BSub_to_DMS.BSub!A:A,Mapping.BSub_to_DMS.BSub!C:C))</f>
        <v>JOHANNA</v>
      </c>
      <c r="F399" s="8" t="s">
        <v>139</v>
      </c>
      <c r="G399" s="4">
        <v>2216608</v>
      </c>
      <c r="H399" s="4" t="s">
        <v>5043</v>
      </c>
      <c r="I399" s="4" t="s">
        <v>3411</v>
      </c>
      <c r="J399" s="4" t="str">
        <f>IF((COUNTIF(BSub_to_SwCtr!A:A,Ckt_to_SwCtr!F399))&lt;1,"NotFound",LOOKUP(Ckt_to_SwCtr!F399,BSub_to_SwCtr!A:A,BSub_to_SwCtr!B:B))</f>
        <v>JOHANNA</v>
      </c>
      <c r="K399" s="4" t="str">
        <f>IF((COUNTIF(BSub_to_SwCtr!A:A,Ckt_to_SwCtr!F399))&lt;1,"NotFound",LOOKUP(Ckt_to_SwCtr!F399,BSub_to_SwCtr!A:A,BSub_to_SwCtr!C:C))</f>
        <v>Orange County Switch Ctr</v>
      </c>
      <c r="L399" s="7" t="s">
        <v>139</v>
      </c>
      <c r="M399" s="7" t="s">
        <v>1223</v>
      </c>
    </row>
    <row r="400" spans="1:13" x14ac:dyDescent="0.25">
      <c r="A400" s="7" t="s">
        <v>4534</v>
      </c>
      <c r="B400" s="4" t="s">
        <v>4533</v>
      </c>
      <c r="C400" s="4" t="s">
        <v>1254</v>
      </c>
      <c r="D400" s="7" t="s">
        <v>77</v>
      </c>
      <c r="E400" s="8" t="str">
        <f>IF((COUNTIF(Mapping.BSub_to_DMS.BSub!A:A,Ckt_to_SwCtr!D400))&lt;1,"NotFound",LOOKUP(Ckt_to_SwCtr!D400,Mapping.BSub_to_DMS.BSub!A:A,Mapping.BSub_to_DMS.BSub!C:C))</f>
        <v>WALNUT</v>
      </c>
      <c r="F400" s="8" t="s">
        <v>77</v>
      </c>
      <c r="G400" s="4">
        <v>2218564</v>
      </c>
      <c r="H400" s="4" t="s">
        <v>4535</v>
      </c>
      <c r="I400" s="4" t="s">
        <v>3162</v>
      </c>
      <c r="J400" s="4" t="str">
        <f>IF((COUNTIF(BSub_to_SwCtr!A:A,Ckt_to_SwCtr!F400))&lt;1,"NotFound",LOOKUP(Ckt_to_SwCtr!F400,BSub_to_SwCtr!A:A,BSub_to_SwCtr!B:B))</f>
        <v>WALNUT</v>
      </c>
      <c r="K400" s="4" t="str">
        <f>IF((COUNTIF(BSub_to_SwCtr!A:A,Ckt_to_SwCtr!F400))&lt;1,"NotFound",LOOKUP(Ckt_to_SwCtr!F400,BSub_to_SwCtr!A:A,BSub_to_SwCtr!C:C))</f>
        <v>Mira Loma Switch Center</v>
      </c>
      <c r="L400" s="7" t="s">
        <v>77</v>
      </c>
      <c r="M400" s="7" t="s">
        <v>1227</v>
      </c>
    </row>
    <row r="401" spans="1:13" x14ac:dyDescent="0.25">
      <c r="A401" s="7" t="s">
        <v>7139</v>
      </c>
      <c r="B401" s="4" t="s">
        <v>7138</v>
      </c>
      <c r="C401" s="4" t="s">
        <v>1259</v>
      </c>
      <c r="D401" s="7" t="s">
        <v>682</v>
      </c>
      <c r="E401" s="8" t="str">
        <f>IF((COUNTIF(Mapping.BSub_to_DMS.BSub!A:A,Ckt_to_SwCtr!D401))&lt;1,"NotFound",LOOKUP(Ckt_to_SwCtr!D401,Mapping.BSub_to_DMS.BSub!A:A,Mapping.BSub_to_DMS.BSub!C:C))</f>
        <v>PHARMACY</v>
      </c>
      <c r="F401" s="8" t="s">
        <v>682</v>
      </c>
      <c r="G401" s="4">
        <v>2216186</v>
      </c>
      <c r="H401" s="4" t="s">
        <v>7129</v>
      </c>
      <c r="I401" s="4" t="s">
        <v>1290</v>
      </c>
      <c r="J401" s="4" t="str">
        <f>IF((COUNTIF(BSub_to_SwCtr!A:A,Ckt_to_SwCtr!F401))&lt;1,"NotFound",LOOKUP(Ckt_to_SwCtr!F401,BSub_to_SwCtr!A:A,BSub_to_SwCtr!B:B))</f>
        <v>MOORPARK</v>
      </c>
      <c r="K401" s="4" t="str">
        <f>IF((COUNTIF(BSub_to_SwCtr!A:A,Ckt_to_SwCtr!F401))&lt;1,"NotFound",LOOKUP(Ckt_to_SwCtr!F401,BSub_to_SwCtr!A:A,BSub_to_SwCtr!C:C))</f>
        <v>Ventura Switch Center</v>
      </c>
      <c r="L401" s="7" t="s">
        <v>192</v>
      </c>
      <c r="M401" s="7" t="s">
        <v>1233</v>
      </c>
    </row>
    <row r="402" spans="1:13" x14ac:dyDescent="0.25">
      <c r="A402" s="7" t="s">
        <v>5053</v>
      </c>
      <c r="B402" s="4" t="s">
        <v>5052</v>
      </c>
      <c r="C402" s="4" t="s">
        <v>1254</v>
      </c>
      <c r="D402" s="7" t="s">
        <v>847</v>
      </c>
      <c r="E402" s="8" t="str">
        <f>IF((COUNTIF(Mapping.BSub_to_DMS.BSub!A:A,Ckt_to_SwCtr!D402))&lt;1,"NotFound",LOOKUP(Ckt_to_SwCtr!D402,Mapping.BSub_to_DMS.BSub!A:A,Mapping.BSub_to_DMS.BSub!C:C))</f>
        <v>TELEGRAPH</v>
      </c>
      <c r="F402" s="8" t="s">
        <v>847</v>
      </c>
      <c r="G402" s="4">
        <v>2213396</v>
      </c>
      <c r="H402" s="4" t="s">
        <v>3682</v>
      </c>
      <c r="I402" s="4" t="s">
        <v>3392</v>
      </c>
      <c r="J402" s="4" t="str">
        <f>IF((COUNTIF(BSub_to_SwCtr!A:A,Ckt_to_SwCtr!F402))&lt;1,"NotFound",LOOKUP(Ckt_to_SwCtr!F402,BSub_to_SwCtr!A:A,BSub_to_SwCtr!B:B))</f>
        <v>OLINDA</v>
      </c>
      <c r="K402" s="4" t="str">
        <f>IF((COUNTIF(BSub_to_SwCtr!A:A,Ckt_to_SwCtr!F402))&lt;1,"NotFound",LOOKUP(Ckt_to_SwCtr!F402,BSub_to_SwCtr!A:A,BSub_to_SwCtr!C:C))</f>
        <v>Orange County Switch Ctr</v>
      </c>
      <c r="L402" s="7" t="s">
        <v>131</v>
      </c>
      <c r="M402" s="7" t="s">
        <v>1223</v>
      </c>
    </row>
    <row r="403" spans="1:13" x14ac:dyDescent="0.25">
      <c r="A403" s="7" t="s">
        <v>5000</v>
      </c>
      <c r="B403" s="4" t="s">
        <v>4999</v>
      </c>
      <c r="C403" s="4" t="s">
        <v>1254</v>
      </c>
      <c r="D403" s="7" t="s">
        <v>820</v>
      </c>
      <c r="E403" s="8" t="str">
        <f>IF((COUNTIF(Mapping.BSub_to_DMS.BSub!A:A,Ckt_to_SwCtr!D403))&lt;1,"NotFound",LOOKUP(Ckt_to_SwCtr!D403,Mapping.BSub_to_DMS.BSub!A:A,Mapping.BSub_to_DMS.BSub!C:C))</f>
        <v>STETSON</v>
      </c>
      <c r="F403" s="8" t="s">
        <v>820</v>
      </c>
      <c r="G403" s="4">
        <v>2218248</v>
      </c>
      <c r="H403" s="4" t="s">
        <v>4212</v>
      </c>
      <c r="I403" s="4" t="s">
        <v>3340</v>
      </c>
      <c r="J403" s="4" t="str">
        <f>IF((COUNTIF(BSub_to_SwCtr!A:A,Ckt_to_SwCtr!F403))&lt;1,"NotFound",LOOKUP(Ckt_to_SwCtr!F403,BSub_to_SwCtr!A:A,BSub_to_SwCtr!B:B))</f>
        <v>VALLEY</v>
      </c>
      <c r="K403" s="4" t="str">
        <f>IF((COUNTIF(BSub_to_SwCtr!A:A,Ckt_to_SwCtr!F403))&lt;1,"NotFound",LOOKUP(Ckt_to_SwCtr!F403,BSub_to_SwCtr!A:A,BSub_to_SwCtr!C:C))</f>
        <v>Valley Switch Center</v>
      </c>
      <c r="L403" s="7" t="s">
        <v>13</v>
      </c>
      <c r="M403" s="7" t="s">
        <v>1237</v>
      </c>
    </row>
    <row r="404" spans="1:13" x14ac:dyDescent="0.25">
      <c r="A404" s="7" t="s">
        <v>4557</v>
      </c>
      <c r="B404" s="4" t="s">
        <v>4556</v>
      </c>
      <c r="C404" s="4" t="s">
        <v>1254</v>
      </c>
      <c r="D404" s="7" t="s">
        <v>841</v>
      </c>
      <c r="E404" s="8" t="str">
        <f>IF((COUNTIF(Mapping.BSub_to_DMS.BSub!A:A,Ckt_to_SwCtr!D404))&lt;1,"NotFound",LOOKUP(Ckt_to_SwCtr!D404,Mapping.BSub_to_DMS.BSub!A:A,Mapping.BSub_to_DMS.BSub!C:C))</f>
        <v>TAMARISK</v>
      </c>
      <c r="F404" s="8" t="s">
        <v>841</v>
      </c>
      <c r="G404" s="4">
        <v>2218266</v>
      </c>
      <c r="H404" s="4" t="s">
        <v>3510</v>
      </c>
      <c r="I404" s="4" t="s">
        <v>3215</v>
      </c>
      <c r="J404" s="4" t="str">
        <f>IF((COUNTIF(BSub_to_SwCtr!A:A,Ckt_to_SwCtr!F404))&lt;1,"NotFound",LOOKUP(Ckt_to_SwCtr!F404,BSub_to_SwCtr!A:A,BSub_to_SwCtr!B:B))</f>
        <v>DEVERS</v>
      </c>
      <c r="K404" s="4" t="str">
        <f>IF((COUNTIF(BSub_to_SwCtr!A:A,Ckt_to_SwCtr!F404))&lt;1,"NotFound",LOOKUP(Ckt_to_SwCtr!F404,BSub_to_SwCtr!A:A,BSub_to_SwCtr!C:C))</f>
        <v>Devers Switch Center</v>
      </c>
      <c r="L404" s="7" t="s">
        <v>31</v>
      </c>
      <c r="M404" s="7" t="s">
        <v>1225</v>
      </c>
    </row>
    <row r="405" spans="1:13" x14ac:dyDescent="0.25">
      <c r="A405" s="7" t="s">
        <v>2438</v>
      </c>
      <c r="B405" s="4" t="s">
        <v>2437</v>
      </c>
      <c r="C405" s="4" t="s">
        <v>1254</v>
      </c>
      <c r="D405" s="7" t="s">
        <v>594</v>
      </c>
      <c r="E405" s="8" t="str">
        <f>IF((COUNTIF(Mapping.BSub_to_DMS.BSub!A:A,Ckt_to_SwCtr!D405))&lt;1,"NotFound",LOOKUP(Ckt_to_SwCtr!D405,Mapping.BSub_to_DMS.BSub!A:A,Mapping.BSub_to_DMS.BSub!C:C))</f>
        <v>MT. TOM</v>
      </c>
      <c r="F405" s="8" t="s">
        <v>594</v>
      </c>
      <c r="G405" s="4">
        <v>2274011</v>
      </c>
      <c r="H405" s="4" t="s">
        <v>2439</v>
      </c>
      <c r="I405" s="4" t="s">
        <v>1351</v>
      </c>
      <c r="J405" s="4" t="str">
        <f>IF((COUNTIF(BSub_to_SwCtr!A:A,Ckt_to_SwCtr!F405))&lt;1,"NotFound",LOOKUP(Ckt_to_SwCtr!F405,BSub_to_SwCtr!A:A,BSub_to_SwCtr!B:B))</f>
        <v>INYO SCE</v>
      </c>
      <c r="K405" s="4" t="str">
        <f>IF((COUNTIF(BSub_to_SwCtr!A:A,Ckt_to_SwCtr!F405))&lt;1,"NotFound",LOOKUP(Ckt_to_SwCtr!F405,BSub_to_SwCtr!A:A,BSub_to_SwCtr!C:C))</f>
        <v>Control Switch Center</v>
      </c>
      <c r="L405" s="7" t="s">
        <v>1131</v>
      </c>
      <c r="M405" s="7" t="s">
        <v>1235</v>
      </c>
    </row>
    <row r="406" spans="1:13" x14ac:dyDescent="0.25">
      <c r="A406" s="7" t="s">
        <v>10730</v>
      </c>
      <c r="B406" s="4" t="s">
        <v>10729</v>
      </c>
      <c r="C406" s="4" t="s">
        <v>1259</v>
      </c>
      <c r="D406" s="7" t="s">
        <v>2634</v>
      </c>
      <c r="E406" s="8" t="str">
        <f>IF((COUNTIF(Mapping.BSub_to_DMS.BSub!A:A,Ckt_to_SwCtr!D406))&lt;1,"NotFound",LOOKUP(Ckt_to_SwCtr!D406,Mapping.BSub_to_DMS.BSub!A:A,Mapping.BSub_to_DMS.BSub!C:C))</f>
        <v>OAK_PARK</v>
      </c>
      <c r="F406" s="8" t="s">
        <v>632</v>
      </c>
      <c r="G406" s="4">
        <v>2217252</v>
      </c>
      <c r="H406" s="4" t="s">
        <v>2635</v>
      </c>
      <c r="I406" s="4" t="s">
        <v>1290</v>
      </c>
      <c r="J406" s="4" t="str">
        <f>IF((COUNTIF(BSub_to_SwCtr!A:A,Ckt_to_SwCtr!F406))&lt;1,"NotFound",LOOKUP(Ckt_to_SwCtr!F406,BSub_to_SwCtr!A:A,BSub_to_SwCtr!B:B))</f>
        <v>MOORPARK</v>
      </c>
      <c r="K406" s="4" t="str">
        <f>IF((COUNTIF(BSub_to_SwCtr!A:A,Ckt_to_SwCtr!F406))&lt;1,"NotFound",LOOKUP(Ckt_to_SwCtr!F406,BSub_to_SwCtr!A:A,BSub_to_SwCtr!C:C))</f>
        <v>Ventura Switch Center</v>
      </c>
      <c r="L406" s="7" t="s">
        <v>192</v>
      </c>
      <c r="M406" s="7" t="s">
        <v>1233</v>
      </c>
    </row>
    <row r="407" spans="1:13" x14ac:dyDescent="0.25">
      <c r="A407" s="7" t="s">
        <v>2475</v>
      </c>
      <c r="B407" s="4" t="s">
        <v>2474</v>
      </c>
      <c r="C407" s="4" t="s">
        <v>1254</v>
      </c>
      <c r="D407" s="7" t="s">
        <v>126</v>
      </c>
      <c r="E407" s="8" t="str">
        <f>IF((COUNTIF(Mapping.BSub_to_DMS.BSub!A:A,Ckt_to_SwCtr!D407))&lt;1,"NotFound",LOOKUP(Ckt_to_SwCtr!D407,Mapping.BSub_to_DMS.BSub!A:A,Mapping.BSub_to_DMS.BSub!C:C))</f>
        <v>BOWL</v>
      </c>
      <c r="F407" s="8" t="s">
        <v>126</v>
      </c>
      <c r="G407" s="4">
        <v>2213042</v>
      </c>
      <c r="H407" s="4" t="s">
        <v>1921</v>
      </c>
      <c r="I407" s="4" t="s">
        <v>1339</v>
      </c>
      <c r="J407" s="4" t="str">
        <f>IF((COUNTIF(BSub_to_SwCtr!A:A,Ckt_to_SwCtr!F407))&lt;1,"NotFound",LOOKUP(Ckt_to_SwCtr!F407,BSub_to_SwCtr!A:A,BSub_to_SwCtr!B:B))</f>
        <v>HINSON</v>
      </c>
      <c r="K407" s="4" t="str">
        <f>IF((COUNTIF(BSub_to_SwCtr!A:A,Ckt_to_SwCtr!F407))&lt;1,"NotFound",LOOKUP(Ckt_to_SwCtr!F407,BSub_to_SwCtr!A:A,BSub_to_SwCtr!C:C))</f>
        <v>Lighthipe Switch Center</v>
      </c>
      <c r="L407" s="7" t="s">
        <v>127</v>
      </c>
      <c r="M407" s="7" t="s">
        <v>1215</v>
      </c>
    </row>
    <row r="408" spans="1:13" x14ac:dyDescent="0.25">
      <c r="A408" s="7" t="s">
        <v>5078</v>
      </c>
      <c r="B408" s="4" t="s">
        <v>5077</v>
      </c>
      <c r="C408" s="4" t="s">
        <v>1254</v>
      </c>
      <c r="D408" s="7" t="s">
        <v>636</v>
      </c>
      <c r="E408" s="8" t="str">
        <f>IF((COUNTIF(Mapping.BSub_to_DMS.BSub!A:A,Ckt_to_SwCtr!D408))&lt;1,"NotFound",LOOKUP(Ckt_to_SwCtr!D408,Mapping.BSub_to_DMS.BSub!A:A,Mapping.BSub_to_DMS.BSub!C:C))</f>
        <v>OCEANVIEW</v>
      </c>
      <c r="F408" s="8" t="s">
        <v>636</v>
      </c>
      <c r="G408" s="4">
        <v>2215576</v>
      </c>
      <c r="H408" s="4" t="s">
        <v>4724</v>
      </c>
      <c r="I408" s="4" t="s">
        <v>3313</v>
      </c>
      <c r="J408" s="4" t="str">
        <f>IF((COUNTIF(BSub_to_SwCtr!A:A,Ckt_to_SwCtr!F408))&lt;1,"NotFound",LOOKUP(Ckt_to_SwCtr!F408,BSub_to_SwCtr!A:A,BSub_to_SwCtr!B:B))</f>
        <v>ELLIS</v>
      </c>
      <c r="K408" s="4" t="str">
        <f>IF((COUNTIF(BSub_to_SwCtr!A:A,Ckt_to_SwCtr!F408))&lt;1,"NotFound",LOOKUP(Ckt_to_SwCtr!F408,BSub_to_SwCtr!A:A,BSub_to_SwCtr!C:C))</f>
        <v>Orange County Switch Ctr</v>
      </c>
      <c r="L408" s="7" t="s">
        <v>81</v>
      </c>
      <c r="M408" s="7" t="s">
        <v>1223</v>
      </c>
    </row>
    <row r="409" spans="1:13" x14ac:dyDescent="0.25">
      <c r="A409" s="7" t="s">
        <v>5092</v>
      </c>
      <c r="B409" s="4" t="s">
        <v>5091</v>
      </c>
      <c r="C409" s="4" t="s">
        <v>1254</v>
      </c>
      <c r="D409" s="7" t="s">
        <v>164</v>
      </c>
      <c r="E409" s="8" t="str">
        <f>IF((COUNTIF(Mapping.BSub_to_DMS.BSub!A:A,Ckt_to_SwCtr!D409))&lt;1,"NotFound",LOOKUP(Ckt_to_SwCtr!D409,Mapping.BSub_to_DMS.BSub!A:A,Mapping.BSub_to_DMS.BSub!C:C))</f>
        <v>CAMDEN</v>
      </c>
      <c r="F409" s="8" t="s">
        <v>164</v>
      </c>
      <c r="G409" s="4">
        <v>2220184</v>
      </c>
      <c r="H409" s="4" t="s">
        <v>3650</v>
      </c>
      <c r="I409" s="4" t="s">
        <v>3411</v>
      </c>
      <c r="J409" s="4" t="str">
        <f>IF((COUNTIF(BSub_to_SwCtr!A:A,Ckt_to_SwCtr!F409))&lt;1,"NotFound",LOOKUP(Ckt_to_SwCtr!F409,BSub_to_SwCtr!A:A,BSub_to_SwCtr!B:B))</f>
        <v>JOHANNA</v>
      </c>
      <c r="K409" s="4" t="str">
        <f>IF((COUNTIF(BSub_to_SwCtr!A:A,Ckt_to_SwCtr!F409))&lt;1,"NotFound",LOOKUP(Ckt_to_SwCtr!F409,BSub_to_SwCtr!A:A,BSub_to_SwCtr!C:C))</f>
        <v>Orange County Switch Ctr</v>
      </c>
      <c r="L409" s="7" t="s">
        <v>139</v>
      </c>
      <c r="M409" s="7" t="s">
        <v>1223</v>
      </c>
    </row>
    <row r="410" spans="1:13" x14ac:dyDescent="0.25">
      <c r="A410" s="7" t="s">
        <v>5116</v>
      </c>
      <c r="B410" s="4" t="s">
        <v>5115</v>
      </c>
      <c r="C410" s="4" t="s">
        <v>1254</v>
      </c>
      <c r="D410" s="7" t="s">
        <v>489</v>
      </c>
      <c r="E410" s="8" t="str">
        <f>IF((COUNTIF(Mapping.BSub_to_DMS.BSub!A:A,Ckt_to_SwCtr!D410))&lt;1,"NotFound",LOOKUP(Ckt_to_SwCtr!D410,Mapping.BSub_to_DMS.BSub!A:A,Mapping.BSub_to_DMS.BSub!C:C))</f>
        <v>LAMPSON</v>
      </c>
      <c r="F410" s="8" t="s">
        <v>489</v>
      </c>
      <c r="G410" s="4">
        <v>2213356</v>
      </c>
      <c r="H410" s="4" t="s">
        <v>4413</v>
      </c>
      <c r="I410" s="4" t="s">
        <v>3411</v>
      </c>
      <c r="J410" s="4" t="str">
        <f>IF((COUNTIF(BSub_to_SwCtr!A:A,Ckt_to_SwCtr!F410))&lt;1,"NotFound",LOOKUP(Ckt_to_SwCtr!F410,BSub_to_SwCtr!A:A,BSub_to_SwCtr!B:B))</f>
        <v>BARRE</v>
      </c>
      <c r="K410" s="4" t="str">
        <f>IF((COUNTIF(BSub_to_SwCtr!A:A,Ckt_to_SwCtr!F410))&lt;1,"NotFound",LOOKUP(Ckt_to_SwCtr!F410,BSub_to_SwCtr!A:A,BSub_to_SwCtr!C:C))</f>
        <v>Orange County Switch Ctr</v>
      </c>
      <c r="L410" s="7" t="s">
        <v>72</v>
      </c>
      <c r="M410" s="7" t="s">
        <v>1223</v>
      </c>
    </row>
    <row r="411" spans="1:13" x14ac:dyDescent="0.25">
      <c r="A411" s="7" t="s">
        <v>10458</v>
      </c>
      <c r="B411" s="4" t="s">
        <v>10457</v>
      </c>
      <c r="C411" s="4" t="s">
        <v>1254</v>
      </c>
      <c r="D411" s="7" t="s">
        <v>608</v>
      </c>
      <c r="E411" s="8" t="str">
        <f>IF((COUNTIF(Mapping.BSub_to_DMS.BSub!A:A,Ckt_to_SwCtr!D411))&lt;1,"NotFound",LOOKUP(Ckt_to_SwCtr!D411,Mapping.BSub_to_DMS.BSub!A:A,Mapping.BSub_to_DMS.BSub!C:C))</f>
        <v>NELSON</v>
      </c>
      <c r="F411" s="8" t="s">
        <v>608</v>
      </c>
      <c r="G411" s="4">
        <v>2215814</v>
      </c>
      <c r="H411" s="4" t="s">
        <v>3796</v>
      </c>
      <c r="I411" s="4" t="s">
        <v>3340</v>
      </c>
      <c r="J411" s="4" t="str">
        <f>IF((COUNTIF(BSub_to_SwCtr!A:A,Ckt_to_SwCtr!F411))&lt;1,"NotFound",LOOKUP(Ckt_to_SwCtr!F411,BSub_to_SwCtr!A:A,BSub_to_SwCtr!B:B))</f>
        <v>VALLEY</v>
      </c>
      <c r="K411" s="4" t="str">
        <f>IF((COUNTIF(BSub_to_SwCtr!A:A,Ckt_to_SwCtr!F411))&lt;1,"NotFound",LOOKUP(Ckt_to_SwCtr!F411,BSub_to_SwCtr!A:A,BSub_to_SwCtr!C:C))</f>
        <v>Valley Switch Center</v>
      </c>
      <c r="L411" s="7" t="s">
        <v>13</v>
      </c>
      <c r="M411" s="7" t="s">
        <v>1237</v>
      </c>
    </row>
    <row r="412" spans="1:13" x14ac:dyDescent="0.25">
      <c r="A412" s="7" t="s">
        <v>4575</v>
      </c>
      <c r="B412" s="4" t="s">
        <v>4574</v>
      </c>
      <c r="C412" s="4" t="s">
        <v>1254</v>
      </c>
      <c r="D412" s="7" t="s">
        <v>4576</v>
      </c>
      <c r="E412" s="8" t="str">
        <f>IF((COUNTIF(Mapping.BSub_to_DMS.BSub!A:A,Ckt_to_SwCtr!D412))&lt;1,"NotFound",LOOKUP(Ckt_to_SwCtr!D412,Mapping.BSub_to_DMS.BSub!A:A,Mapping.BSub_to_DMS.BSub!C:C))</f>
        <v>SILVER_SPUR</v>
      </c>
      <c r="F412" s="8" t="s">
        <v>794</v>
      </c>
      <c r="G412" s="4">
        <v>2220726</v>
      </c>
      <c r="H412" s="4" t="s">
        <v>4577</v>
      </c>
      <c r="I412" s="4" t="s">
        <v>3215</v>
      </c>
      <c r="J412" s="4" t="str">
        <f>IF((COUNTIF(BSub_to_SwCtr!A:A,Ckt_to_SwCtr!F412))&lt;1,"NotFound",LOOKUP(Ckt_to_SwCtr!F412,BSub_to_SwCtr!A:A,BSub_to_SwCtr!B:B))</f>
        <v>DEVERS</v>
      </c>
      <c r="K412" s="4" t="str">
        <f>IF((COUNTIF(BSub_to_SwCtr!A:A,Ckt_to_SwCtr!F412))&lt;1,"NotFound",LOOKUP(Ckt_to_SwCtr!F412,BSub_to_SwCtr!A:A,BSub_to_SwCtr!C:C))</f>
        <v>Devers Switch Center</v>
      </c>
      <c r="L412" s="7" t="s">
        <v>31</v>
      </c>
      <c r="M412" s="7" t="s">
        <v>1225</v>
      </c>
    </row>
    <row r="413" spans="1:13" x14ac:dyDescent="0.25">
      <c r="A413" s="7" t="s">
        <v>4565</v>
      </c>
      <c r="B413" s="4" t="s">
        <v>4564</v>
      </c>
      <c r="C413" s="4" t="s">
        <v>1254</v>
      </c>
      <c r="D413" s="7" t="s">
        <v>811</v>
      </c>
      <c r="E413" s="8" t="str">
        <f>IF((COUNTIF(Mapping.BSub_to_DMS.BSub!A:A,Ckt_to_SwCtr!D413))&lt;1,"NotFound",LOOKUP(Ckt_to_SwCtr!D413,Mapping.BSub_to_DMS.BSub!A:A,Mapping.BSub_to_DMS.BSub!C:C))</f>
        <v>SOQUEL</v>
      </c>
      <c r="F413" s="8" t="s">
        <v>811</v>
      </c>
      <c r="G413" s="4">
        <v>2215254</v>
      </c>
      <c r="H413" s="4" t="s">
        <v>3443</v>
      </c>
      <c r="I413" s="4" t="s">
        <v>1256</v>
      </c>
      <c r="J413" s="4" t="str">
        <f>IF((COUNTIF(BSub_to_SwCtr!A:A,Ckt_to_SwCtr!F413))&lt;1,"NotFound",LOOKUP(Ckt_to_SwCtr!F413,BSub_to_SwCtr!A:A,BSub_to_SwCtr!B:B))</f>
        <v>CHINO</v>
      </c>
      <c r="K413" s="4" t="str">
        <f>IF((COUNTIF(BSub_to_SwCtr!A:A,Ckt_to_SwCtr!F413))&lt;1,"NotFound",LOOKUP(Ckt_to_SwCtr!F413,BSub_to_SwCtr!A:A,BSub_to_SwCtr!C:C))</f>
        <v>Mira Loma Switch Center</v>
      </c>
      <c r="L413" s="7" t="s">
        <v>216</v>
      </c>
      <c r="M413" s="7" t="s">
        <v>1227</v>
      </c>
    </row>
    <row r="414" spans="1:13" x14ac:dyDescent="0.25">
      <c r="A414" s="7" t="s">
        <v>5195</v>
      </c>
      <c r="B414" s="4" t="s">
        <v>5194</v>
      </c>
      <c r="C414" s="4" t="s">
        <v>1254</v>
      </c>
      <c r="D414" s="7" t="s">
        <v>645</v>
      </c>
      <c r="E414" s="8" t="str">
        <f>IF((COUNTIF(Mapping.BSub_to_DMS.BSub!A:A,Ckt_to_SwCtr!D414))&lt;1,"NotFound",LOOKUP(Ckt_to_SwCtr!D414,Mapping.BSub_to_DMS.BSub!A:A,Mapping.BSub_to_DMS.BSub!C:C))</f>
        <v>ORANGE</v>
      </c>
      <c r="F414" s="8" t="s">
        <v>645</v>
      </c>
      <c r="G414" s="4">
        <v>2220224</v>
      </c>
      <c r="H414" s="4" t="s">
        <v>4842</v>
      </c>
      <c r="I414" s="4" t="s">
        <v>3411</v>
      </c>
      <c r="J414" s="4" t="str">
        <f>IF((COUNTIF(BSub_to_SwCtr!A:A,Ckt_to_SwCtr!F414))&lt;1,"NotFound",LOOKUP(Ckt_to_SwCtr!F414,BSub_to_SwCtr!A:A,BSub_to_SwCtr!B:B))</f>
        <v>VILLA PARK</v>
      </c>
      <c r="K414" s="4" t="str">
        <f>IF((COUNTIF(BSub_to_SwCtr!A:A,Ckt_to_SwCtr!F414))&lt;1,"NotFound",LOOKUP(Ckt_to_SwCtr!F414,BSub_to_SwCtr!A:A,BSub_to_SwCtr!C:C))</f>
        <v>Orange County Switch Ctr</v>
      </c>
      <c r="L414" s="7" t="s">
        <v>1145</v>
      </c>
      <c r="M414" s="7" t="s">
        <v>1223</v>
      </c>
    </row>
    <row r="415" spans="1:13" x14ac:dyDescent="0.25">
      <c r="A415" s="7" t="s">
        <v>1809</v>
      </c>
      <c r="B415" s="4" t="s">
        <v>1808</v>
      </c>
      <c r="C415" s="4" t="s">
        <v>1259</v>
      </c>
      <c r="D415" s="7" t="s">
        <v>524</v>
      </c>
      <c r="E415" s="8" t="str">
        <f>IF((COUNTIF(Mapping.BSub_to_DMS.BSub!A:A,Ckt_to_SwCtr!D415))&lt;1,"NotFound",LOOKUP(Ckt_to_SwCtr!D415,Mapping.BSub_to_DMS.BSub!A:A,Mapping.BSub_to_DMS.BSub!C:C))</f>
        <v>LOCKHEED</v>
      </c>
      <c r="F415" s="8" t="s">
        <v>524</v>
      </c>
      <c r="G415" s="4">
        <v>2217354</v>
      </c>
      <c r="H415" s="4" t="s">
        <v>1662</v>
      </c>
      <c r="I415" s="4" t="s">
        <v>1262</v>
      </c>
      <c r="J415" s="4" t="str">
        <f>IF((COUNTIF(BSub_to_SwCtr!A:A,Ckt_to_SwCtr!F415))&lt;1,"NotFound",LOOKUP(Ckt_to_SwCtr!F415,BSub_to_SwCtr!A:A,BSub_to_SwCtr!B:B))</f>
        <v>SAUGUS</v>
      </c>
      <c r="K415" s="4" t="str">
        <f>IF((COUNTIF(BSub_to_SwCtr!A:A,Ckt_to_SwCtr!F415))&lt;1,"NotFound",LOOKUP(Ckt_to_SwCtr!F415,BSub_to_SwCtr!A:A,BSub_to_SwCtr!C:C))</f>
        <v>Vincent Switch Center</v>
      </c>
      <c r="L415" s="7" t="s">
        <v>233</v>
      </c>
      <c r="M415" s="7" t="s">
        <v>1222</v>
      </c>
    </row>
    <row r="416" spans="1:13" x14ac:dyDescent="0.25">
      <c r="A416" s="7" t="s">
        <v>4596</v>
      </c>
      <c r="B416" s="4" t="s">
        <v>4595</v>
      </c>
      <c r="C416" s="4" t="s">
        <v>1254</v>
      </c>
      <c r="D416" s="7" t="s">
        <v>1438</v>
      </c>
      <c r="E416" s="8" t="str">
        <f>IF((COUNTIF(Mapping.BSub_to_DMS.BSub!A:A,Ckt_to_SwCtr!D416))&lt;1,"NotFound",LOOKUP(Ckt_to_SwCtr!D416,Mapping.BSub_to_DMS.BSub!A:A,Mapping.BSub_to_DMS.BSub!C:C))</f>
        <v>EL_SOBRANTE</v>
      </c>
      <c r="F416" s="8" t="s">
        <v>325</v>
      </c>
      <c r="G416" s="4">
        <v>2220642</v>
      </c>
      <c r="H416" s="4" t="s">
        <v>1439</v>
      </c>
      <c r="I416" s="4" t="s">
        <v>1256</v>
      </c>
      <c r="J416" s="4" t="str">
        <f>IF((COUNTIF(BSub_to_SwCtr!A:A,Ckt_to_SwCtr!F416))&lt;1,"NotFound",LOOKUP(Ckt_to_SwCtr!F416,BSub_to_SwCtr!A:A,BSub_to_SwCtr!B:B))</f>
        <v>MIRA LOMA</v>
      </c>
      <c r="K416" s="4" t="str">
        <f>IF((COUNTIF(BSub_to_SwCtr!A:A,Ckt_to_SwCtr!F416))&lt;1,"NotFound",LOOKUP(Ckt_to_SwCtr!F416,BSub_to_SwCtr!A:A,BSub_to_SwCtr!C:C))</f>
        <v>Mira Loma Switch Center</v>
      </c>
      <c r="L416" s="7" t="s">
        <v>1136</v>
      </c>
      <c r="M416" s="7" t="s">
        <v>1227</v>
      </c>
    </row>
    <row r="417" spans="1:13" x14ac:dyDescent="0.25">
      <c r="A417" s="7" t="s">
        <v>5132</v>
      </c>
      <c r="B417" s="4" t="s">
        <v>5131</v>
      </c>
      <c r="C417" s="4" t="s">
        <v>1254</v>
      </c>
      <c r="D417" s="7" t="s">
        <v>373</v>
      </c>
      <c r="E417" s="8" t="str">
        <f>IF((COUNTIF(Mapping.BSub_to_DMS.BSub!A:A,Ckt_to_SwCtr!D417))&lt;1,"NotFound",LOOKUP(Ckt_to_SwCtr!D417,Mapping.BSub_to_DMS.BSub!A:A,Mapping.BSub_to_DMS.BSub!C:C))</f>
        <v>GAVILAN</v>
      </c>
      <c r="F417" s="8" t="s">
        <v>373</v>
      </c>
      <c r="G417" s="4">
        <v>2213754</v>
      </c>
      <c r="H417" s="4" t="s">
        <v>3926</v>
      </c>
      <c r="I417" s="4" t="s">
        <v>3340</v>
      </c>
      <c r="J417" s="4" t="str">
        <f>IF((COUNTIF(BSub_to_SwCtr!A:A,Ckt_to_SwCtr!F417))&lt;1,"NotFound",LOOKUP(Ckt_to_SwCtr!F417,BSub_to_SwCtr!A:A,BSub_to_SwCtr!B:B))</f>
        <v>VALLEY</v>
      </c>
      <c r="K417" s="4" t="str">
        <f>IF((COUNTIF(BSub_to_SwCtr!A:A,Ckt_to_SwCtr!F417))&lt;1,"NotFound",LOOKUP(Ckt_to_SwCtr!F417,BSub_to_SwCtr!A:A,BSub_to_SwCtr!C:C))</f>
        <v>Valley Switch Center</v>
      </c>
      <c r="L417" s="7" t="s">
        <v>13</v>
      </c>
      <c r="M417" s="7" t="s">
        <v>1237</v>
      </c>
    </row>
    <row r="418" spans="1:13" x14ac:dyDescent="0.25">
      <c r="A418" s="7" t="s">
        <v>11428</v>
      </c>
      <c r="B418" s="4" t="s">
        <v>11427</v>
      </c>
      <c r="C418" s="4" t="s">
        <v>1259</v>
      </c>
      <c r="D418" s="7" t="s">
        <v>750</v>
      </c>
      <c r="E418" s="8" t="str">
        <f>IF((COUNTIF(Mapping.BSub_to_DMS.BSub!A:A,Ckt_to_SwCtr!D418))&lt;1,"NotFound",LOOKUP(Ckt_to_SwCtr!D418,Mapping.BSub_to_DMS.BSub!A:A,Mapping.BSub_to_DMS.BSub!C:C))</f>
        <v>RUSH</v>
      </c>
      <c r="F418" s="8" t="s">
        <v>750</v>
      </c>
      <c r="G418" s="4">
        <v>2212060</v>
      </c>
      <c r="H418" s="4" t="s">
        <v>4326</v>
      </c>
      <c r="I418" s="4" t="s">
        <v>3190</v>
      </c>
      <c r="J418" s="4" t="str">
        <f>IF((COUNTIF(BSub_to_SwCtr!A:A,Ckt_to_SwCtr!F418))&lt;1,"NotFound",LOOKUP(Ckt_to_SwCtr!F418,BSub_to_SwCtr!A:A,BSub_to_SwCtr!B:B))</f>
        <v>MESA</v>
      </c>
      <c r="K418" s="4" t="str">
        <f>IF((COUNTIF(BSub_to_SwCtr!A:A,Ckt_to_SwCtr!F418))&lt;1,"NotFound",LOOKUP(Ckt_to_SwCtr!F418,BSub_to_SwCtr!A:A,BSub_to_SwCtr!C:C))</f>
        <v>Mesa Switch Center</v>
      </c>
      <c r="L418" s="7" t="s">
        <v>17</v>
      </c>
      <c r="M418" s="7" t="s">
        <v>1229</v>
      </c>
    </row>
    <row r="419" spans="1:13" x14ac:dyDescent="0.25">
      <c r="A419" s="7" t="s">
        <v>5178</v>
      </c>
      <c r="B419" s="4" t="s">
        <v>5177</v>
      </c>
      <c r="C419" s="4" t="s">
        <v>1254</v>
      </c>
      <c r="D419" s="7" t="s">
        <v>784</v>
      </c>
      <c r="E419" s="8" t="str">
        <f>IF((COUNTIF(Mapping.BSub_to_DMS.BSub!A:A,Ckt_to_SwCtr!D419))&lt;1,"NotFound",LOOKUP(Ckt_to_SwCtr!D419,Mapping.BSub_to_DMS.BSub!A:A,Mapping.BSub_to_DMS.BSub!C:C))</f>
        <v>SHAWNEE</v>
      </c>
      <c r="F419" s="8" t="s">
        <v>784</v>
      </c>
      <c r="G419" s="4">
        <v>2213352</v>
      </c>
      <c r="H419" s="4" t="s">
        <v>3859</v>
      </c>
      <c r="I419" s="4" t="s">
        <v>3313</v>
      </c>
      <c r="J419" s="4" t="str">
        <f>IF((COUNTIF(BSub_to_SwCtr!A:A,Ckt_to_SwCtr!F419))&lt;1,"NotFound",LOOKUP(Ckt_to_SwCtr!F419,BSub_to_SwCtr!A:A,BSub_to_SwCtr!B:B))</f>
        <v>BARRE</v>
      </c>
      <c r="K419" s="4" t="str">
        <f>IF((COUNTIF(BSub_to_SwCtr!A:A,Ckt_to_SwCtr!F419))&lt;1,"NotFound",LOOKUP(Ckt_to_SwCtr!F419,BSub_to_SwCtr!A:A,BSub_to_SwCtr!C:C))</f>
        <v>Orange County Switch Ctr</v>
      </c>
      <c r="L419" s="7" t="s">
        <v>72</v>
      </c>
      <c r="M419" s="7" t="s">
        <v>1223</v>
      </c>
    </row>
    <row r="420" spans="1:13" x14ac:dyDescent="0.25">
      <c r="A420" s="7" t="s">
        <v>4612</v>
      </c>
      <c r="B420" s="4" t="s">
        <v>4611</v>
      </c>
      <c r="C420" s="4" t="s">
        <v>1254</v>
      </c>
      <c r="D420" s="7" t="s">
        <v>3577</v>
      </c>
      <c r="E420" s="8" t="str">
        <f>IF((COUNTIF(Mapping.BSub_to_DMS.BSub!A:A,Ckt_to_SwCtr!D420))&lt;1,"NotFound",LOOKUP(Ckt_to_SwCtr!D420,Mapping.BSub_to_DMS.BSub!A:A,Mapping.BSub_to_DMS.BSub!C:C))</f>
        <v>GLEN_AVON</v>
      </c>
      <c r="F420" s="8" t="s">
        <v>380</v>
      </c>
      <c r="G420" s="4">
        <v>2218310</v>
      </c>
      <c r="H420" s="4" t="s">
        <v>3578</v>
      </c>
      <c r="I420" s="4" t="s">
        <v>3227</v>
      </c>
      <c r="J420" s="4" t="str">
        <f>IF((COUNTIF(BSub_to_SwCtr!A:A,Ckt_to_SwCtr!F420))&lt;1,"NotFound",LOOKUP(Ckt_to_SwCtr!F420,BSub_to_SwCtr!A:A,BSub_to_SwCtr!B:B))</f>
        <v>VISTA</v>
      </c>
      <c r="K420" s="4" t="str">
        <f>IF((COUNTIF(BSub_to_SwCtr!A:A,Ckt_to_SwCtr!F420))&lt;1,"NotFound",LOOKUP(Ckt_to_SwCtr!F420,BSub_to_SwCtr!A:A,BSub_to_SwCtr!C:C))</f>
        <v>Vista Switch Center</v>
      </c>
      <c r="L420" s="7" t="s">
        <v>19</v>
      </c>
      <c r="M420" s="7" t="s">
        <v>1230</v>
      </c>
    </row>
    <row r="421" spans="1:13" x14ac:dyDescent="0.25">
      <c r="A421" s="7" t="s">
        <v>10338</v>
      </c>
      <c r="B421" s="4" t="s">
        <v>10337</v>
      </c>
      <c r="C421" s="4" t="s">
        <v>1254</v>
      </c>
      <c r="D421" s="7" t="s">
        <v>201</v>
      </c>
      <c r="E421" s="8" t="str">
        <f>IF((COUNTIF(Mapping.BSub_to_DMS.BSub!A:A,Ckt_to_SwCtr!D421))&lt;1,"NotFound",LOOKUP(Ckt_to_SwCtr!D421,Mapping.BSub_to_DMS.BSub!A:A,Mapping.BSub_to_DMS.BSub!C:C))</f>
        <v>CAVALRY P.T.</v>
      </c>
      <c r="F421" s="8" t="s">
        <v>201</v>
      </c>
      <c r="G421" s="4">
        <v>2122667</v>
      </c>
      <c r="H421" s="4" t="s">
        <v>10339</v>
      </c>
      <c r="I421" s="4" t="s">
        <v>1318</v>
      </c>
      <c r="J421" s="4" t="str">
        <f>IF((COUNTIF(BSub_to_SwCtr!A:A,Ckt_to_SwCtr!F421))&lt;1,"NotFound",LOOKUP(Ckt_to_SwCtr!F421,BSub_to_SwCtr!A:A,BSub_to_SwCtr!B:B))</f>
        <v>KRAMER</v>
      </c>
      <c r="K421" s="4" t="str">
        <f>IF((COUNTIF(BSub_to_SwCtr!A:A,Ckt_to_SwCtr!F421))&lt;1,"NotFound",LOOKUP(Ckt_to_SwCtr!F421,BSub_to_SwCtr!A:A,BSub_to_SwCtr!C:C))</f>
        <v>Lugo Switch Center</v>
      </c>
      <c r="L421" s="7" t="s">
        <v>29</v>
      </c>
      <c r="M421" s="7" t="s">
        <v>1236</v>
      </c>
    </row>
    <row r="422" spans="1:13" x14ac:dyDescent="0.25">
      <c r="A422" s="7" t="s">
        <v>2485</v>
      </c>
      <c r="B422" s="4" t="s">
        <v>2484</v>
      </c>
      <c r="C422" s="4" t="s">
        <v>1259</v>
      </c>
      <c r="D422" s="7" t="s">
        <v>870</v>
      </c>
      <c r="E422" s="8" t="str">
        <f>IF((COUNTIF(Mapping.BSub_to_DMS.BSub!A:A,Ckt_to_SwCtr!D422))&lt;1,"NotFound",LOOKUP(Ckt_to_SwCtr!D422,Mapping.BSub_to_DMS.BSub!A:A,Mapping.BSub_to_DMS.BSub!C:C))</f>
        <v>TORRANCE</v>
      </c>
      <c r="F422" s="8" t="s">
        <v>870</v>
      </c>
      <c r="G422" s="4">
        <v>2212418</v>
      </c>
      <c r="H422" s="4" t="s">
        <v>1575</v>
      </c>
      <c r="I422" s="4" t="s">
        <v>1328</v>
      </c>
      <c r="J422" s="4" t="str">
        <f>IF((COUNTIF(BSub_to_SwCtr!A:A,Ckt_to_SwCtr!F422))&lt;1,"NotFound",LOOKUP(Ckt_to_SwCtr!F422,BSub_to_SwCtr!A:A,BSub_to_SwCtr!B:B))</f>
        <v>LA FRESA</v>
      </c>
      <c r="K422" s="4" t="str">
        <f>IF((COUNTIF(BSub_to_SwCtr!A:A,Ckt_to_SwCtr!F422))&lt;1,"NotFound",LOOKUP(Ckt_to_SwCtr!F422,BSub_to_SwCtr!A:A,BSub_to_SwCtr!C:C))</f>
        <v>El Nido Switch Center</v>
      </c>
      <c r="L422" s="7" t="s">
        <v>1133</v>
      </c>
      <c r="M422" s="7" t="s">
        <v>1231</v>
      </c>
    </row>
    <row r="423" spans="1:13" x14ac:dyDescent="0.25">
      <c r="A423" s="7" t="s">
        <v>1799</v>
      </c>
      <c r="B423" s="4" t="s">
        <v>1798</v>
      </c>
      <c r="C423" s="4" t="s">
        <v>1254</v>
      </c>
      <c r="D423" s="7" t="s">
        <v>513</v>
      </c>
      <c r="E423" s="8" t="str">
        <f>IF((COUNTIF(Mapping.BSub_to_DMS.BSub!A:A,Ckt_to_SwCtr!D423))&lt;1,"NotFound",LOOKUP(Ckt_to_SwCtr!D423,Mapping.BSub_to_DMS.BSub!A:A,Mapping.BSub_to_DMS.BSub!C:C))</f>
        <v>LIBERTY</v>
      </c>
      <c r="F423" s="8" t="s">
        <v>513</v>
      </c>
      <c r="G423" s="4">
        <v>2212500</v>
      </c>
      <c r="H423" s="4" t="s">
        <v>1800</v>
      </c>
      <c r="I423" s="4" t="s">
        <v>1273</v>
      </c>
      <c r="J423" s="4" t="str">
        <f>IF((COUNTIF(BSub_to_SwCtr!A:A,Ckt_to_SwCtr!F423))&lt;1,"NotFound",LOOKUP(Ckt_to_SwCtr!F423,BSub_to_SwCtr!A:A,BSub_to_SwCtr!B:B))</f>
        <v>RECTOR</v>
      </c>
      <c r="K423" s="4" t="str">
        <f>IF((COUNTIF(BSub_to_SwCtr!A:A,Ckt_to_SwCtr!F423))&lt;1,"NotFound",LOOKUP(Ckt_to_SwCtr!F423,BSub_to_SwCtr!A:A,BSub_to_SwCtr!C:C))</f>
        <v>Rector Switch Center</v>
      </c>
      <c r="L423" s="7" t="s">
        <v>94</v>
      </c>
      <c r="M423" s="7" t="s">
        <v>1224</v>
      </c>
    </row>
    <row r="424" spans="1:13" x14ac:dyDescent="0.25">
      <c r="A424" s="7" t="s">
        <v>2495</v>
      </c>
      <c r="B424" s="4" t="s">
        <v>2494</v>
      </c>
      <c r="C424" s="4" t="s">
        <v>1307</v>
      </c>
      <c r="D424" s="7" t="s">
        <v>534</v>
      </c>
      <c r="E424" s="8" t="str">
        <f>IF((COUNTIF(Mapping.BSub_to_DMS.BSub!A:A,Ckt_to_SwCtr!D424))&lt;1,"NotFound",LOOKUP(Ckt_to_SwCtr!D424,Mapping.BSub_to_DMS.BSub!A:A,Mapping.BSub_to_DMS.BSub!C:C))</f>
        <v>LUNADA</v>
      </c>
      <c r="F424" s="8" t="s">
        <v>534</v>
      </c>
      <c r="G424" s="4">
        <v>2217002</v>
      </c>
      <c r="H424" s="4" t="s">
        <v>2496</v>
      </c>
      <c r="I424" s="4" t="s">
        <v>1328</v>
      </c>
      <c r="J424" s="4" t="str">
        <f>IF((COUNTIF(BSub_to_SwCtr!A:A,Ckt_to_SwCtr!F424))&lt;1,"NotFound",LOOKUP(Ckt_to_SwCtr!F424,BSub_to_SwCtr!A:A,BSub_to_SwCtr!B:B))</f>
        <v>LA FRESA</v>
      </c>
      <c r="K424" s="4" t="str">
        <f>IF((COUNTIF(BSub_to_SwCtr!A:A,Ckt_to_SwCtr!F424))&lt;1,"NotFound",LOOKUP(Ckt_to_SwCtr!F424,BSub_to_SwCtr!A:A,BSub_to_SwCtr!C:C))</f>
        <v>El Nido Switch Center</v>
      </c>
      <c r="L424" s="7" t="s">
        <v>1133</v>
      </c>
      <c r="M424" s="7" t="s">
        <v>1231</v>
      </c>
    </row>
    <row r="425" spans="1:13" x14ac:dyDescent="0.25">
      <c r="A425" s="7" t="s">
        <v>2498</v>
      </c>
      <c r="B425" s="4" t="s">
        <v>2497</v>
      </c>
      <c r="C425" s="4" t="s">
        <v>1254</v>
      </c>
      <c r="D425" s="7" t="s">
        <v>443</v>
      </c>
      <c r="E425" s="8" t="str">
        <f>IF((COUNTIF(Mapping.BSub_to_DMS.BSub!A:A,Ckt_to_SwCtr!D425))&lt;1,"NotFound",LOOKUP(Ckt_to_SwCtr!D425,Mapping.BSub_to_DMS.BSub!A:A,Mapping.BSub_to_DMS.BSub!C:C))</f>
        <v>IMPERIAL</v>
      </c>
      <c r="F425" s="8" t="s">
        <v>443</v>
      </c>
      <c r="G425" s="4">
        <v>2217728</v>
      </c>
      <c r="H425" s="4" t="s">
        <v>1545</v>
      </c>
      <c r="I425" s="4" t="s">
        <v>1482</v>
      </c>
      <c r="J425" s="4" t="str">
        <f>IF((COUNTIF(BSub_to_SwCtr!A:A,Ckt_to_SwCtr!F425))&lt;1,"NotFound",LOOKUP(Ckt_to_SwCtr!F425,BSub_to_SwCtr!A:A,BSub_to_SwCtr!B:B))</f>
        <v>CENTER</v>
      </c>
      <c r="K425" s="4" t="str">
        <f>IF((COUNTIF(BSub_to_SwCtr!A:A,Ckt_to_SwCtr!F425))&lt;1,"NotFound",LOOKUP(Ckt_to_SwCtr!F425,BSub_to_SwCtr!A:A,BSub_to_SwCtr!C:C))</f>
        <v>Lighthipe Switch Center</v>
      </c>
      <c r="L425" s="7" t="s">
        <v>204</v>
      </c>
      <c r="M425" s="7" t="s">
        <v>1215</v>
      </c>
    </row>
    <row r="426" spans="1:13" x14ac:dyDescent="0.25">
      <c r="A426" s="7" t="s">
        <v>2515</v>
      </c>
      <c r="B426" s="4" t="s">
        <v>2514</v>
      </c>
      <c r="C426" s="4" t="s">
        <v>1259</v>
      </c>
      <c r="D426" s="7" t="s">
        <v>1133</v>
      </c>
      <c r="E426" s="8" t="str">
        <f>IF((COUNTIF(Mapping.BSub_to_DMS.BSub!A:A,Ckt_to_SwCtr!D426))&lt;1,"NotFound",LOOKUP(Ckt_to_SwCtr!D426,Mapping.BSub_to_DMS.BSub!A:A,Mapping.BSub_to_DMS.BSub!C:C))</f>
        <v>LA_FRESA</v>
      </c>
      <c r="F426" s="8" t="s">
        <v>61</v>
      </c>
      <c r="G426" s="4">
        <v>2211620</v>
      </c>
      <c r="H426" s="4" t="s">
        <v>1974</v>
      </c>
      <c r="I426" s="4" t="s">
        <v>1328</v>
      </c>
      <c r="J426" s="4" t="str">
        <f>IF((COUNTIF(BSub_to_SwCtr!A:A,Ckt_to_SwCtr!F426))&lt;1,"NotFound",LOOKUP(Ckt_to_SwCtr!F426,BSub_to_SwCtr!A:A,BSub_to_SwCtr!B:B))</f>
        <v>LA FRESA</v>
      </c>
      <c r="K426" s="4" t="str">
        <f>IF((COUNTIF(BSub_to_SwCtr!A:A,Ckt_to_SwCtr!F426))&lt;1,"NotFound",LOOKUP(Ckt_to_SwCtr!F426,BSub_to_SwCtr!A:A,BSub_to_SwCtr!C:C))</f>
        <v>El Nido Switch Center</v>
      </c>
      <c r="L426" s="7" t="s">
        <v>1133</v>
      </c>
      <c r="M426" s="7" t="s">
        <v>1231</v>
      </c>
    </row>
    <row r="427" spans="1:13" x14ac:dyDescent="0.25">
      <c r="A427" s="7" t="s">
        <v>1816</v>
      </c>
      <c r="B427" s="4" t="s">
        <v>1815</v>
      </c>
      <c r="C427" s="4" t="s">
        <v>1254</v>
      </c>
      <c r="D427" s="7" t="s">
        <v>235</v>
      </c>
      <c r="E427" s="8" t="str">
        <f>IF((COUNTIF(Mapping.BSub_to_DMS.BSub!A:A,Ckt_to_SwCtr!D427))&lt;1,"NotFound",LOOKUP(Ckt_to_SwCtr!D427,Mapping.BSub_to_DMS.BSub!A:A,Mapping.BSub_to_DMS.BSub!C:C))</f>
        <v>COLUMBINE</v>
      </c>
      <c r="F427" s="8" t="s">
        <v>235</v>
      </c>
      <c r="G427" s="4">
        <v>2212556</v>
      </c>
      <c r="H427" s="4" t="s">
        <v>1817</v>
      </c>
      <c r="I427" s="4" t="s">
        <v>1273</v>
      </c>
      <c r="J427" s="4" t="str">
        <f>IF((COUNTIF(BSub_to_SwCtr!A:A,Ckt_to_SwCtr!F427))&lt;1,"NotFound",LOOKUP(Ckt_to_SwCtr!F427,BSub_to_SwCtr!A:A,BSub_to_SwCtr!B:B))</f>
        <v>VESTAL</v>
      </c>
      <c r="K427" s="4" t="str">
        <f>IF((COUNTIF(BSub_to_SwCtr!A:A,Ckt_to_SwCtr!F427))&lt;1,"NotFound",LOOKUP(Ckt_to_SwCtr!F427,BSub_to_SwCtr!A:A,BSub_to_SwCtr!C:C))</f>
        <v>Rector Switch Center</v>
      </c>
      <c r="L427" s="7" t="s">
        <v>104</v>
      </c>
      <c r="M427" s="7" t="s">
        <v>1224</v>
      </c>
    </row>
    <row r="428" spans="1:13" x14ac:dyDescent="0.25">
      <c r="A428" s="7" t="s">
        <v>4624</v>
      </c>
      <c r="B428" s="4" t="s">
        <v>4623</v>
      </c>
      <c r="C428" s="4" t="s">
        <v>1259</v>
      </c>
      <c r="D428" s="7" t="s">
        <v>727</v>
      </c>
      <c r="E428" s="8" t="str">
        <f>IF((COUNTIF(Mapping.BSub_to_DMS.BSub!A:A,Ckt_to_SwCtr!D428))&lt;1,"NotFound",LOOKUP(Ckt_to_SwCtr!D428,Mapping.BSub_to_DMS.BSub!A:A,Mapping.BSub_to_DMS.BSub!C:C))</f>
        <v>REPETTO</v>
      </c>
      <c r="F428" s="8" t="s">
        <v>727</v>
      </c>
      <c r="G428" s="4">
        <v>2219114</v>
      </c>
      <c r="H428" s="4" t="s">
        <v>3306</v>
      </c>
      <c r="I428" s="4" t="s">
        <v>3190</v>
      </c>
      <c r="J428" s="4" t="str">
        <f>IF((COUNTIF(BSub_to_SwCtr!A:A,Ckt_to_SwCtr!F428))&lt;1,"NotFound",LOOKUP(Ckt_to_SwCtr!F428,BSub_to_SwCtr!A:A,BSub_to_SwCtr!B:B))</f>
        <v>MESA</v>
      </c>
      <c r="K428" s="4" t="str">
        <f>IF((COUNTIF(BSub_to_SwCtr!A:A,Ckt_to_SwCtr!F428))&lt;1,"NotFound",LOOKUP(Ckt_to_SwCtr!F428,BSub_to_SwCtr!A:A,BSub_to_SwCtr!C:C))</f>
        <v>Mesa Switch Center</v>
      </c>
      <c r="L428" s="7" t="s">
        <v>17</v>
      </c>
      <c r="M428" s="7" t="s">
        <v>1229</v>
      </c>
    </row>
    <row r="429" spans="1:13" x14ac:dyDescent="0.25">
      <c r="A429" s="7" t="s">
        <v>2535</v>
      </c>
      <c r="B429" s="4" t="s">
        <v>2534</v>
      </c>
      <c r="C429" s="4" t="s">
        <v>1254</v>
      </c>
      <c r="D429" s="7" t="s">
        <v>204</v>
      </c>
      <c r="E429" s="8" t="str">
        <f>IF((COUNTIF(Mapping.BSub_to_DMS.BSub!A:A,Ckt_to_SwCtr!D429))&lt;1,"NotFound",LOOKUP(Ckt_to_SwCtr!D429,Mapping.BSub_to_DMS.BSub!A:A,Mapping.BSub_to_DMS.BSub!C:C))</f>
        <v>CENTER</v>
      </c>
      <c r="F429" s="8" t="s">
        <v>204</v>
      </c>
      <c r="G429" s="4">
        <v>2211948</v>
      </c>
      <c r="H429" s="4" t="s">
        <v>2536</v>
      </c>
      <c r="I429" s="4" t="s">
        <v>1482</v>
      </c>
      <c r="J429" s="4" t="str">
        <f>IF((COUNTIF(BSub_to_SwCtr!A:A,Ckt_to_SwCtr!F429))&lt;1,"NotFound",LOOKUP(Ckt_to_SwCtr!F429,BSub_to_SwCtr!A:A,BSub_to_SwCtr!B:B))</f>
        <v>CENTER</v>
      </c>
      <c r="K429" s="4" t="str">
        <f>IF((COUNTIF(BSub_to_SwCtr!A:A,Ckt_to_SwCtr!F429))&lt;1,"NotFound",LOOKUP(Ckt_to_SwCtr!F429,BSub_to_SwCtr!A:A,BSub_to_SwCtr!C:C))</f>
        <v>Lighthipe Switch Center</v>
      </c>
      <c r="L429" s="7" t="s">
        <v>204</v>
      </c>
      <c r="M429" s="7" t="s">
        <v>1215</v>
      </c>
    </row>
    <row r="430" spans="1:13" x14ac:dyDescent="0.25">
      <c r="A430" s="7" t="s">
        <v>4639</v>
      </c>
      <c r="B430" s="4" t="s">
        <v>4638</v>
      </c>
      <c r="C430" s="4" t="s">
        <v>1254</v>
      </c>
      <c r="D430" s="7" t="s">
        <v>346</v>
      </c>
      <c r="E430" s="8" t="str">
        <f>IF((COUNTIF(Mapping.BSub_to_DMS.BSub!A:A,Ckt_to_SwCtr!D430))&lt;1,"NotFound",LOOKUP(Ckt_to_SwCtr!D430,Mapping.BSub_to_DMS.BSub!A:A,Mapping.BSub_to_DMS.BSub!C:C))</f>
        <v>FIREHOUSE</v>
      </c>
      <c r="F430" s="8" t="s">
        <v>346</v>
      </c>
      <c r="G430" s="4">
        <v>2215118</v>
      </c>
      <c r="H430" s="4" t="s">
        <v>4046</v>
      </c>
      <c r="I430" s="4" t="s">
        <v>1256</v>
      </c>
      <c r="J430" s="4" t="str">
        <f>IF((COUNTIF(BSub_to_SwCtr!A:A,Ckt_to_SwCtr!F430))&lt;1,"NotFound",LOOKUP(Ckt_to_SwCtr!F430,BSub_to_SwCtr!A:A,BSub_to_SwCtr!B:B))</f>
        <v>CHINO</v>
      </c>
      <c r="K430" s="4" t="str">
        <f>IF((COUNTIF(BSub_to_SwCtr!A:A,Ckt_to_SwCtr!F430))&lt;1,"NotFound",LOOKUP(Ckt_to_SwCtr!F430,BSub_to_SwCtr!A:A,BSub_to_SwCtr!C:C))</f>
        <v>Mira Loma Switch Center</v>
      </c>
      <c r="L430" s="7" t="s">
        <v>216</v>
      </c>
      <c r="M430" s="7" t="s">
        <v>1227</v>
      </c>
    </row>
    <row r="431" spans="1:13" x14ac:dyDescent="0.25">
      <c r="A431" s="7" t="s">
        <v>5216</v>
      </c>
      <c r="B431" s="4" t="s">
        <v>5215</v>
      </c>
      <c r="C431" s="4" t="s">
        <v>1254</v>
      </c>
      <c r="D431" s="7" t="s">
        <v>818</v>
      </c>
      <c r="E431" s="8" t="str">
        <f>IF((COUNTIF(Mapping.BSub_to_DMS.BSub!A:A,Ckt_to_SwCtr!D431))&lt;1,"NotFound",LOOKUP(Ckt_to_SwCtr!D431,Mapping.BSub_to_DMS.BSub!A:A,Mapping.BSub_to_DMS.BSub!C:C))</f>
        <v>STADLER</v>
      </c>
      <c r="F431" s="8" t="s">
        <v>818</v>
      </c>
      <c r="G431" s="4">
        <v>2215704</v>
      </c>
      <c r="H431" s="4" t="s">
        <v>4504</v>
      </c>
      <c r="I431" s="4" t="s">
        <v>3596</v>
      </c>
      <c r="J431" s="4" t="str">
        <f>IF((COUNTIF(BSub_to_SwCtr!A:A,Ckt_to_SwCtr!F431))&lt;1,"NotFound",LOOKUP(Ckt_to_SwCtr!F431,BSub_to_SwCtr!A:A,BSub_to_SwCtr!B:B))</f>
        <v>VALLEY</v>
      </c>
      <c r="K431" s="4" t="str">
        <f>IF((COUNTIF(BSub_to_SwCtr!A:A,Ckt_to_SwCtr!F431))&lt;1,"NotFound",LOOKUP(Ckt_to_SwCtr!F431,BSub_to_SwCtr!A:A,BSub_to_SwCtr!C:C))</f>
        <v>Valley Switch Center</v>
      </c>
      <c r="L431" s="7" t="s">
        <v>13</v>
      </c>
      <c r="M431" s="7" t="s">
        <v>1237</v>
      </c>
    </row>
    <row r="432" spans="1:13" x14ac:dyDescent="0.25">
      <c r="A432" s="7" t="s">
        <v>1821</v>
      </c>
      <c r="B432" s="4" t="s">
        <v>1820</v>
      </c>
      <c r="C432" s="4" t="s">
        <v>1254</v>
      </c>
      <c r="D432" s="7" t="s">
        <v>607</v>
      </c>
      <c r="E432" s="8" t="str">
        <f>IF((COUNTIF(Mapping.BSub_to_DMS.BSub!A:A,Ckt_to_SwCtr!D432))&lt;1,"NotFound",LOOKUP(Ckt_to_SwCtr!D432,Mapping.BSub_to_DMS.BSub!A:A,Mapping.BSub_to_DMS.BSub!C:C))</f>
        <v>NEENACH</v>
      </c>
      <c r="F432" s="8" t="s">
        <v>607</v>
      </c>
      <c r="G432" s="4">
        <v>2215002</v>
      </c>
      <c r="H432" s="4" t="s">
        <v>1822</v>
      </c>
      <c r="I432" s="4" t="s">
        <v>1322</v>
      </c>
      <c r="J432" s="4" t="str">
        <f>IF((COUNTIF(BSub_to_SwCtr!A:A,Ckt_to_SwCtr!F432))&lt;1,"NotFound",LOOKUP(Ckt_to_SwCtr!F432,BSub_to_SwCtr!A:A,BSub_to_SwCtr!B:B))</f>
        <v>ANTELOPE</v>
      </c>
      <c r="K432" s="4" t="str">
        <f>IF((COUNTIF(BSub_to_SwCtr!A:A,Ckt_to_SwCtr!F432))&lt;1,"NotFound",LOOKUP(Ckt_to_SwCtr!F432,BSub_to_SwCtr!A:A,BSub_to_SwCtr!C:C))</f>
        <v>Vincent Switch Center</v>
      </c>
      <c r="L432" s="7" t="s">
        <v>3</v>
      </c>
      <c r="M432" s="7" t="s">
        <v>1222</v>
      </c>
    </row>
    <row r="433" spans="1:13" x14ac:dyDescent="0.25">
      <c r="A433" s="7" t="s">
        <v>4643</v>
      </c>
      <c r="B433" s="4" t="s">
        <v>4642</v>
      </c>
      <c r="C433" s="4" t="s">
        <v>1259</v>
      </c>
      <c r="D433" s="7" t="s">
        <v>750</v>
      </c>
      <c r="E433" s="8" t="str">
        <f>IF((COUNTIF(Mapping.BSub_to_DMS.BSub!A:A,Ckt_to_SwCtr!D433))&lt;1,"NotFound",LOOKUP(Ckt_to_SwCtr!D433,Mapping.BSub_to_DMS.BSub!A:A,Mapping.BSub_to_DMS.BSub!C:C))</f>
        <v>RUSH</v>
      </c>
      <c r="F433" s="8" t="s">
        <v>750</v>
      </c>
      <c r="G433" s="4">
        <v>2212060</v>
      </c>
      <c r="H433" s="4" t="s">
        <v>4326</v>
      </c>
      <c r="I433" s="4" t="s">
        <v>3190</v>
      </c>
      <c r="J433" s="4" t="str">
        <f>IF((COUNTIF(BSub_to_SwCtr!A:A,Ckt_to_SwCtr!F433))&lt;1,"NotFound",LOOKUP(Ckt_to_SwCtr!F433,BSub_to_SwCtr!A:A,BSub_to_SwCtr!B:B))</f>
        <v>MESA</v>
      </c>
      <c r="K433" s="4" t="str">
        <f>IF((COUNTIF(BSub_to_SwCtr!A:A,Ckt_to_SwCtr!F433))&lt;1,"NotFound",LOOKUP(Ckt_to_SwCtr!F433,BSub_to_SwCtr!A:A,BSub_to_SwCtr!C:C))</f>
        <v>Mesa Switch Center</v>
      </c>
      <c r="L433" s="7" t="s">
        <v>17</v>
      </c>
      <c r="M433" s="7" t="s">
        <v>1229</v>
      </c>
    </row>
    <row r="434" spans="1:13" x14ac:dyDescent="0.25">
      <c r="A434" s="7" t="s">
        <v>4651</v>
      </c>
      <c r="B434" s="4" t="s">
        <v>4650</v>
      </c>
      <c r="C434" s="4" t="s">
        <v>1254</v>
      </c>
      <c r="D434" s="7" t="s">
        <v>227</v>
      </c>
      <c r="E434" s="8" t="str">
        <f>IF((COUNTIF(Mapping.BSub_to_DMS.BSub!A:A,Ckt_to_SwCtr!D434))&lt;1,"NotFound",LOOKUP(Ckt_to_SwCtr!D434,Mapping.BSub_to_DMS.BSub!A:A,Mapping.BSub_to_DMS.BSub!C:C))</f>
        <v>COFFEE</v>
      </c>
      <c r="F434" s="8" t="s">
        <v>227</v>
      </c>
      <c r="G434" s="4">
        <v>2220662</v>
      </c>
      <c r="H434" s="4" t="s">
        <v>4652</v>
      </c>
      <c r="I434" s="4" t="s">
        <v>3215</v>
      </c>
      <c r="J434" s="4" t="str">
        <f>IF((COUNTIF(BSub_to_SwCtr!A:A,Ckt_to_SwCtr!F434))&lt;1,"NotFound",LOOKUP(Ckt_to_SwCtr!F434,BSub_to_SwCtr!A:A,BSub_to_SwCtr!B:B))</f>
        <v>DEVERS</v>
      </c>
      <c r="K434" s="4" t="str">
        <f>IF((COUNTIF(BSub_to_SwCtr!A:A,Ckt_to_SwCtr!F434))&lt;1,"NotFound",LOOKUP(Ckt_to_SwCtr!F434,BSub_to_SwCtr!A:A,BSub_to_SwCtr!C:C))</f>
        <v>Devers Switch Center</v>
      </c>
      <c r="L434" s="7" t="s">
        <v>31</v>
      </c>
      <c r="M434" s="7" t="s">
        <v>1225</v>
      </c>
    </row>
    <row r="435" spans="1:13" x14ac:dyDescent="0.25">
      <c r="A435" s="7" t="s">
        <v>2562</v>
      </c>
      <c r="B435" s="4" t="s">
        <v>2561</v>
      </c>
      <c r="C435" s="4" t="s">
        <v>1259</v>
      </c>
      <c r="D435" s="7" t="s">
        <v>619</v>
      </c>
      <c r="E435" s="8" t="str">
        <f>IF((COUNTIF(Mapping.BSub_to_DMS.BSub!A:A,Ckt_to_SwCtr!D435))&lt;1,"NotFound",LOOKUP(Ckt_to_SwCtr!D435,Mapping.BSub_to_DMS.BSub!A:A,Mapping.BSub_to_DMS.BSub!C:C))</f>
        <v>NOLA</v>
      </c>
      <c r="F435" s="8" t="s">
        <v>619</v>
      </c>
      <c r="G435" s="4">
        <v>2213126</v>
      </c>
      <c r="H435" s="4" t="s">
        <v>2177</v>
      </c>
      <c r="I435" s="4" t="s">
        <v>1313</v>
      </c>
      <c r="J435" s="4" t="str">
        <f>IF((COUNTIF(BSub_to_SwCtr!A:A,Ckt_to_SwCtr!F435))&lt;1,"NotFound",LOOKUP(Ckt_to_SwCtr!F435,BSub_to_SwCtr!A:A,BSub_to_SwCtr!B:B))</f>
        <v>LIGHTHIPE</v>
      </c>
      <c r="K435" s="4" t="str">
        <f>IF((COUNTIF(BSub_to_SwCtr!A:A,Ckt_to_SwCtr!F435))&lt;1,"NotFound",LOOKUP(Ckt_to_SwCtr!F435,BSub_to_SwCtr!A:A,BSub_to_SwCtr!C:C))</f>
        <v>Lighthipe Switch Center</v>
      </c>
      <c r="L435" s="7" t="s">
        <v>23</v>
      </c>
      <c r="M435" s="7" t="s">
        <v>1215</v>
      </c>
    </row>
    <row r="436" spans="1:13" x14ac:dyDescent="0.25">
      <c r="A436" s="7" t="s">
        <v>1834</v>
      </c>
      <c r="B436" s="4" t="s">
        <v>1833</v>
      </c>
      <c r="C436" s="4" t="s">
        <v>1254</v>
      </c>
      <c r="D436" s="7" t="s">
        <v>691</v>
      </c>
      <c r="E436" s="8" t="str">
        <f>IF((COUNTIF(Mapping.BSub_to_DMS.BSub!A:A,Ckt_to_SwCtr!D436))&lt;1,"NotFound",LOOKUP(Ckt_to_SwCtr!D436,Mapping.BSub_to_DMS.BSub!A:A,Mapping.BSub_to_DMS.BSub!C:C))</f>
        <v>PIXLEY</v>
      </c>
      <c r="F436" s="8" t="s">
        <v>691</v>
      </c>
      <c r="G436" s="4">
        <v>2219454</v>
      </c>
      <c r="H436" s="4" t="s">
        <v>1286</v>
      </c>
      <c r="I436" s="4" t="s">
        <v>1273</v>
      </c>
      <c r="J436" s="4" t="str">
        <f>IF((COUNTIF(BSub_to_SwCtr!A:A,Ckt_to_SwCtr!F436))&lt;1,"NotFound",LOOKUP(Ckt_to_SwCtr!F436,BSub_to_SwCtr!A:A,BSub_to_SwCtr!B:B))</f>
        <v>VESTAL</v>
      </c>
      <c r="K436" s="4" t="str">
        <f>IF((COUNTIF(BSub_to_SwCtr!A:A,Ckt_to_SwCtr!F436))&lt;1,"NotFound",LOOKUP(Ckt_to_SwCtr!F436,BSub_to_SwCtr!A:A,BSub_to_SwCtr!C:C))</f>
        <v>Rector Switch Center</v>
      </c>
      <c r="L436" s="7" t="s">
        <v>104</v>
      </c>
      <c r="M436" s="7" t="s">
        <v>1224</v>
      </c>
    </row>
    <row r="437" spans="1:13" x14ac:dyDescent="0.25">
      <c r="A437" s="7" t="s">
        <v>5224</v>
      </c>
      <c r="B437" s="4" t="s">
        <v>5223</v>
      </c>
      <c r="C437" s="4" t="s">
        <v>1254</v>
      </c>
      <c r="D437" s="7" t="s">
        <v>818</v>
      </c>
      <c r="E437" s="8" t="str">
        <f>IF((COUNTIF(Mapping.BSub_to_DMS.BSub!A:A,Ckt_to_SwCtr!D437))&lt;1,"NotFound",LOOKUP(Ckt_to_SwCtr!D437,Mapping.BSub_to_DMS.BSub!A:A,Mapping.BSub_to_DMS.BSub!C:C))</f>
        <v>STADLER</v>
      </c>
      <c r="F437" s="8" t="s">
        <v>818</v>
      </c>
      <c r="G437" s="4">
        <v>2215704</v>
      </c>
      <c r="H437" s="4" t="s">
        <v>4504</v>
      </c>
      <c r="I437" s="4" t="s">
        <v>3596</v>
      </c>
      <c r="J437" s="4" t="str">
        <f>IF((COUNTIF(BSub_to_SwCtr!A:A,Ckt_to_SwCtr!F437))&lt;1,"NotFound",LOOKUP(Ckt_to_SwCtr!F437,BSub_to_SwCtr!A:A,BSub_to_SwCtr!B:B))</f>
        <v>VALLEY</v>
      </c>
      <c r="K437" s="4" t="str">
        <f>IF((COUNTIF(BSub_to_SwCtr!A:A,Ckt_to_SwCtr!F437))&lt;1,"NotFound",LOOKUP(Ckt_to_SwCtr!F437,BSub_to_SwCtr!A:A,BSub_to_SwCtr!C:C))</f>
        <v>Valley Switch Center</v>
      </c>
      <c r="L437" s="7" t="s">
        <v>13</v>
      </c>
      <c r="M437" s="7" t="s">
        <v>1237</v>
      </c>
    </row>
    <row r="438" spans="1:13" x14ac:dyDescent="0.25">
      <c r="A438" s="7" t="s">
        <v>5239</v>
      </c>
      <c r="B438" s="4" t="s">
        <v>5238</v>
      </c>
      <c r="C438" s="4" t="s">
        <v>1254</v>
      </c>
      <c r="D438" s="7" t="s">
        <v>5240</v>
      </c>
      <c r="E438" s="8" t="str">
        <f>IF((COUNTIF(Mapping.BSub_to_DMS.BSub!A:A,Ckt_to_SwCtr!D438))&lt;1,"NotFound",LOOKUP(Ckt_to_SwCtr!D438,Mapping.BSub_to_DMS.BSub!A:A,Mapping.BSub_to_DMS.BSub!C:C))</f>
        <v>YORBA_LINDA</v>
      </c>
      <c r="F438" s="8" t="s">
        <v>937</v>
      </c>
      <c r="G438" s="4">
        <v>2213376</v>
      </c>
      <c r="H438" s="4" t="s">
        <v>5241</v>
      </c>
      <c r="I438" s="4" t="s">
        <v>3392</v>
      </c>
      <c r="J438" s="4" t="str">
        <f>IF((COUNTIF(BSub_to_SwCtr!A:A,Ckt_to_SwCtr!F438))&lt;1,"NotFound",LOOKUP(Ckt_to_SwCtr!F438,BSub_to_SwCtr!A:A,BSub_to_SwCtr!B:B))</f>
        <v>VILLA PARK</v>
      </c>
      <c r="K438" s="4" t="str">
        <f>IF((COUNTIF(BSub_to_SwCtr!A:A,Ckt_to_SwCtr!F438))&lt;1,"NotFound",LOOKUP(Ckt_to_SwCtr!F438,BSub_to_SwCtr!A:A,BSub_to_SwCtr!C:C))</f>
        <v>Orange County Switch Ctr</v>
      </c>
      <c r="L438" s="7" t="s">
        <v>1145</v>
      </c>
      <c r="M438" s="7" t="s">
        <v>1223</v>
      </c>
    </row>
    <row r="439" spans="1:13" x14ac:dyDescent="0.25">
      <c r="A439" s="7" t="s">
        <v>2581</v>
      </c>
      <c r="B439" s="4" t="s">
        <v>2580</v>
      </c>
      <c r="C439" s="4" t="s">
        <v>1259</v>
      </c>
      <c r="D439" s="7" t="s">
        <v>906</v>
      </c>
      <c r="E439" s="8" t="str">
        <f>IF((COUNTIF(Mapping.BSub_to_DMS.BSub!A:A,Ckt_to_SwCtr!D439))&lt;1,"NotFound",LOOKUP(Ckt_to_SwCtr!D439,Mapping.BSub_to_DMS.BSub!A:A,Mapping.BSub_to_DMS.BSub!C:C))</f>
        <v>WALTERIA</v>
      </c>
      <c r="F439" s="8" t="s">
        <v>906</v>
      </c>
      <c r="G439" s="4">
        <v>2219284</v>
      </c>
      <c r="H439" s="4" t="s">
        <v>1667</v>
      </c>
      <c r="I439" s="4" t="s">
        <v>1328</v>
      </c>
      <c r="J439" s="4" t="str">
        <f>IF((COUNTIF(BSub_to_SwCtr!A:A,Ckt_to_SwCtr!F439))&lt;1,"NotFound",LOOKUP(Ckt_to_SwCtr!F439,BSub_to_SwCtr!A:A,BSub_to_SwCtr!B:B))</f>
        <v>LA FRESA</v>
      </c>
      <c r="K439" s="4" t="str">
        <f>IF((COUNTIF(BSub_to_SwCtr!A:A,Ckt_to_SwCtr!F439))&lt;1,"NotFound",LOOKUP(Ckt_to_SwCtr!F439,BSub_to_SwCtr!A:A,BSub_to_SwCtr!C:C))</f>
        <v>El Nido Switch Center</v>
      </c>
      <c r="L439" s="7" t="s">
        <v>1133</v>
      </c>
      <c r="M439" s="7" t="s">
        <v>1231</v>
      </c>
    </row>
    <row r="440" spans="1:13" x14ac:dyDescent="0.25">
      <c r="A440" s="7" t="s">
        <v>2579</v>
      </c>
      <c r="B440" s="4" t="s">
        <v>2578</v>
      </c>
      <c r="C440" s="4" t="s">
        <v>1307</v>
      </c>
      <c r="D440" s="7" t="s">
        <v>869</v>
      </c>
      <c r="E440" s="8" t="str">
        <f>IF((COUNTIF(Mapping.BSub_to_DMS.BSub!A:A,Ckt_to_SwCtr!D440))&lt;1,"NotFound",LOOKUP(Ckt_to_SwCtr!D440,Mapping.BSub_to_DMS.BSub!A:A,Mapping.BSub_to_DMS.BSub!C:C))</f>
        <v>TOPAZ</v>
      </c>
      <c r="F440" s="8" t="s">
        <v>869</v>
      </c>
      <c r="G440" s="4">
        <v>2219370</v>
      </c>
      <c r="H440" s="4" t="s">
        <v>2129</v>
      </c>
      <c r="I440" s="4" t="s">
        <v>1328</v>
      </c>
      <c r="J440" s="4" t="str">
        <f>IF((COUNTIF(BSub_to_SwCtr!A:A,Ckt_to_SwCtr!F440))&lt;1,"NotFound",LOOKUP(Ckt_to_SwCtr!F440,BSub_to_SwCtr!A:A,BSub_to_SwCtr!B:B))</f>
        <v>LA FRESA</v>
      </c>
      <c r="K440" s="4" t="str">
        <f>IF((COUNTIF(BSub_to_SwCtr!A:A,Ckt_to_SwCtr!F440))&lt;1,"NotFound",LOOKUP(Ckt_to_SwCtr!F440,BSub_to_SwCtr!A:A,BSub_to_SwCtr!C:C))</f>
        <v>El Nido Switch Center</v>
      </c>
      <c r="L440" s="7" t="s">
        <v>1133</v>
      </c>
      <c r="M440" s="7" t="s">
        <v>1231</v>
      </c>
    </row>
    <row r="441" spans="1:13" x14ac:dyDescent="0.25">
      <c r="A441" s="7" t="s">
        <v>2603</v>
      </c>
      <c r="B441" s="4" t="s">
        <v>2602</v>
      </c>
      <c r="C441" s="4" t="s">
        <v>1259</v>
      </c>
      <c r="D441" s="7" t="s">
        <v>898</v>
      </c>
      <c r="E441" s="8" t="str">
        <f>IF((COUNTIF(Mapping.BSub_to_DMS.BSub!A:A,Ckt_to_SwCtr!D441))&lt;1,"NotFound",LOOKUP(Ckt_to_SwCtr!D441,Mapping.BSub_to_DMS.BSub!A:A,Mapping.BSub_to_DMS.BSub!C:C))</f>
        <v>VICTORIA</v>
      </c>
      <c r="F441" s="8" t="s">
        <v>898</v>
      </c>
      <c r="G441" s="4">
        <v>2214608</v>
      </c>
      <c r="H441" s="4" t="s">
        <v>1459</v>
      </c>
      <c r="I441" s="4" t="s">
        <v>1328</v>
      </c>
      <c r="J441" s="4" t="str">
        <f>IF((COUNTIF(BSub_to_SwCtr!A:A,Ckt_to_SwCtr!F441))&lt;1,"NotFound",LOOKUP(Ckt_to_SwCtr!F441,BSub_to_SwCtr!A:A,BSub_to_SwCtr!B:B))</f>
        <v>LA FRESA</v>
      </c>
      <c r="K441" s="4" t="str">
        <f>IF((COUNTIF(BSub_to_SwCtr!A:A,Ckt_to_SwCtr!F441))&lt;1,"NotFound",LOOKUP(Ckt_to_SwCtr!F441,BSub_to_SwCtr!A:A,BSub_to_SwCtr!C:C))</f>
        <v>El Nido Switch Center</v>
      </c>
      <c r="L441" s="7" t="s">
        <v>1133</v>
      </c>
      <c r="M441" s="7" t="s">
        <v>1231</v>
      </c>
    </row>
    <row r="442" spans="1:13" x14ac:dyDescent="0.25">
      <c r="A442" s="7" t="s">
        <v>4674</v>
      </c>
      <c r="B442" s="4" t="s">
        <v>4673</v>
      </c>
      <c r="C442" s="4" t="s">
        <v>1254</v>
      </c>
      <c r="D442" s="7" t="s">
        <v>4675</v>
      </c>
      <c r="E442" s="8" t="str">
        <f>IF((COUNTIF(Mapping.BSub_to_DMS.BSub!A:A,Ckt_to_SwCtr!D442))&lt;1,"NotFound",LOOKUP(Ckt_to_SwCtr!D442,Mapping.BSub_to_DMS.BSub!A:A,Mapping.BSub_to_DMS.BSub!C:C))</f>
        <v>DESERT_OUTPOST</v>
      </c>
      <c r="F442" s="8" t="s">
        <v>285</v>
      </c>
      <c r="G442" s="4">
        <v>2215960</v>
      </c>
      <c r="H442" s="4" t="s">
        <v>4676</v>
      </c>
      <c r="I442" s="4" t="s">
        <v>3215</v>
      </c>
      <c r="J442" s="4" t="str">
        <f>IF((COUNTIF(BSub_to_SwCtr!A:A,Ckt_to_SwCtr!F442))&lt;1,"NotFound",LOOKUP(Ckt_to_SwCtr!F442,BSub_to_SwCtr!A:A,BSub_to_SwCtr!B:B))</f>
        <v>DEVERS</v>
      </c>
      <c r="K442" s="4" t="str">
        <f>IF((COUNTIF(BSub_to_SwCtr!A:A,Ckt_to_SwCtr!F442))&lt;1,"NotFound",LOOKUP(Ckt_to_SwCtr!F442,BSub_to_SwCtr!A:A,BSub_to_SwCtr!C:C))</f>
        <v>Devers Switch Center</v>
      </c>
      <c r="L442" s="7" t="s">
        <v>31</v>
      </c>
      <c r="M442" s="7" t="s">
        <v>1225</v>
      </c>
    </row>
    <row r="443" spans="1:13" x14ac:dyDescent="0.25">
      <c r="A443" s="7" t="s">
        <v>2624</v>
      </c>
      <c r="B443" s="4" t="s">
        <v>2623</v>
      </c>
      <c r="C443" s="4" t="s">
        <v>1254</v>
      </c>
      <c r="D443" s="7" t="s">
        <v>571</v>
      </c>
      <c r="E443" s="8" t="str">
        <f>IF((COUNTIF(Mapping.BSub_to_DMS.BSub!A:A,Ckt_to_SwCtr!D443))&lt;1,"NotFound",LOOKUP(Ckt_to_SwCtr!D443,Mapping.BSub_to_DMS.BSub!A:A,Mapping.BSub_to_DMS.BSub!C:C))</f>
        <v>MOBILOIL</v>
      </c>
      <c r="F443" s="8" t="s">
        <v>571</v>
      </c>
      <c r="G443" s="4">
        <v>2212312</v>
      </c>
      <c r="H443" s="4" t="s">
        <v>1391</v>
      </c>
      <c r="I443" s="4" t="s">
        <v>1328</v>
      </c>
      <c r="J443" s="4" t="str">
        <f>IF((COUNTIF(BSub_to_SwCtr!A:A,Ckt_to_SwCtr!F443))&lt;1,"NotFound",LOOKUP(Ckt_to_SwCtr!F443,BSub_to_SwCtr!A:A,BSub_to_SwCtr!B:B))</f>
        <v>LA FRESA</v>
      </c>
      <c r="K443" s="4" t="str">
        <f>IF((COUNTIF(BSub_to_SwCtr!A:A,Ckt_to_SwCtr!F443))&lt;1,"NotFound",LOOKUP(Ckt_to_SwCtr!F443,BSub_to_SwCtr!A:A,BSub_to_SwCtr!C:C))</f>
        <v>El Nido Switch Center</v>
      </c>
      <c r="L443" s="7" t="s">
        <v>1133</v>
      </c>
      <c r="M443" s="7" t="s">
        <v>1231</v>
      </c>
    </row>
    <row r="444" spans="1:13" x14ac:dyDescent="0.25">
      <c r="A444" s="7" t="s">
        <v>5263</v>
      </c>
      <c r="B444" s="4" t="s">
        <v>5262</v>
      </c>
      <c r="C444" s="4" t="s">
        <v>1254</v>
      </c>
      <c r="D444" s="7" t="s">
        <v>645</v>
      </c>
      <c r="E444" s="8" t="str">
        <f>IF((COUNTIF(Mapping.BSub_to_DMS.BSub!A:A,Ckt_to_SwCtr!D444))&lt;1,"NotFound",LOOKUP(Ckt_to_SwCtr!D444,Mapping.BSub_to_DMS.BSub!A:A,Mapping.BSub_to_DMS.BSub!C:C))</f>
        <v>ORANGE</v>
      </c>
      <c r="F444" s="8" t="s">
        <v>645</v>
      </c>
      <c r="G444" s="4">
        <v>2220224</v>
      </c>
      <c r="H444" s="4" t="s">
        <v>4842</v>
      </c>
      <c r="I444" s="4" t="s">
        <v>3411</v>
      </c>
      <c r="J444" s="4" t="str">
        <f>IF((COUNTIF(BSub_to_SwCtr!A:A,Ckt_to_SwCtr!F444))&lt;1,"NotFound",LOOKUP(Ckt_to_SwCtr!F444,BSub_to_SwCtr!A:A,BSub_to_SwCtr!B:B))</f>
        <v>VILLA PARK</v>
      </c>
      <c r="K444" s="4" t="str">
        <f>IF((COUNTIF(BSub_to_SwCtr!A:A,Ckt_to_SwCtr!F444))&lt;1,"NotFound",LOOKUP(Ckt_to_SwCtr!F444,BSub_to_SwCtr!A:A,BSub_to_SwCtr!C:C))</f>
        <v>Orange County Switch Ctr</v>
      </c>
      <c r="L444" s="7" t="s">
        <v>1145</v>
      </c>
      <c r="M444" s="7" t="s">
        <v>1223</v>
      </c>
    </row>
    <row r="445" spans="1:13" x14ac:dyDescent="0.25">
      <c r="A445" s="7" t="s">
        <v>4693</v>
      </c>
      <c r="B445" s="4" t="s">
        <v>4692</v>
      </c>
      <c r="C445" s="4" t="s">
        <v>1307</v>
      </c>
      <c r="D445" s="7" t="s">
        <v>678</v>
      </c>
      <c r="E445" s="8" t="str">
        <f>IF((COUNTIF(Mapping.BSub_to_DMS.BSub!A:A,Ckt_to_SwCtr!D445))&lt;1,"NotFound",LOOKUP(Ckt_to_SwCtr!D445,Mapping.BSub_to_DMS.BSub!A:A,Mapping.BSub_to_DMS.BSub!C:C))</f>
        <v>PEREZ</v>
      </c>
      <c r="F445" s="8" t="s">
        <v>678</v>
      </c>
      <c r="G445" s="4">
        <v>2216084</v>
      </c>
      <c r="H445" s="4" t="s">
        <v>4694</v>
      </c>
      <c r="I445" s="4" t="s">
        <v>1256</v>
      </c>
      <c r="J445" s="4" t="str">
        <f>IF((COUNTIF(BSub_to_SwCtr!A:A,Ckt_to_SwCtr!F445))&lt;1,"NotFound",LOOKUP(Ckt_to_SwCtr!F445,BSub_to_SwCtr!A:A,BSub_to_SwCtr!B:B))</f>
        <v>MIRA LOMA</v>
      </c>
      <c r="K445" s="4" t="str">
        <f>IF((COUNTIF(BSub_to_SwCtr!A:A,Ckt_to_SwCtr!F445))&lt;1,"NotFound",LOOKUP(Ckt_to_SwCtr!F445,BSub_to_SwCtr!A:A,BSub_to_SwCtr!C:C))</f>
        <v>Mira Loma Switch Center</v>
      </c>
      <c r="L445" s="7" t="s">
        <v>1136</v>
      </c>
      <c r="M445" s="7" t="s">
        <v>1227</v>
      </c>
    </row>
    <row r="446" spans="1:13" x14ac:dyDescent="0.25">
      <c r="A446" s="7" t="s">
        <v>4696</v>
      </c>
      <c r="B446" s="4" t="s">
        <v>4695</v>
      </c>
      <c r="C446" s="4" t="s">
        <v>1254</v>
      </c>
      <c r="D446" s="7" t="s">
        <v>4697</v>
      </c>
      <c r="E446" s="8" t="str">
        <f>IF((COUNTIF(Mapping.BSub_to_DMS.BSub!A:A,Ckt_to_SwCtr!D446))&lt;1,"NotFound",LOOKUP(Ckt_to_SwCtr!D446,Mapping.BSub_to_DMS.BSub!A:A,Mapping.BSub_to_DMS.BSub!C:C))</f>
        <v>NotFound</v>
      </c>
      <c r="F446" s="8" t="s">
        <v>11433</v>
      </c>
      <c r="G446" s="4">
        <v>2121597</v>
      </c>
      <c r="H446" s="4" t="s">
        <v>4698</v>
      </c>
      <c r="I446" s="4" t="s">
        <v>3227</v>
      </c>
      <c r="J446" s="4" t="str">
        <f>IF((COUNTIF(BSub_to_SwCtr!A:A,Ckt_to_SwCtr!F446))&lt;1,"NotFound",LOOKUP(Ckt_to_SwCtr!F446,BSub_to_SwCtr!A:A,BSub_to_SwCtr!B:B))</f>
        <v>NotFound</v>
      </c>
      <c r="K446" s="4" t="str">
        <f>IF((COUNTIF(BSub_to_SwCtr!A:A,Ckt_to_SwCtr!F446))&lt;1,"NotFound",LOOKUP(Ckt_to_SwCtr!F446,BSub_to_SwCtr!A:A,BSub_to_SwCtr!C:C))</f>
        <v>NotFound</v>
      </c>
      <c r="L446" s="7" t="s">
        <v>11433</v>
      </c>
      <c r="M446" s="7" t="s">
        <v>11433</v>
      </c>
    </row>
    <row r="447" spans="1:13" x14ac:dyDescent="0.25">
      <c r="A447" s="7" t="s">
        <v>1836</v>
      </c>
      <c r="B447" s="4" t="s">
        <v>1835</v>
      </c>
      <c r="C447" s="4" t="s">
        <v>1394</v>
      </c>
      <c r="D447" s="7" t="s">
        <v>1837</v>
      </c>
      <c r="E447" s="8" t="str">
        <f>IF((COUNTIF(Mapping.BSub_to_DMS.BSub!A:A,Ckt_to_SwCtr!D447))&lt;1,"NotFound",LOOKUP(Ckt_to_SwCtr!D447,Mapping.BSub_to_DMS.BSub!A:A,Mapping.BSub_to_DMS.BSub!C:C))</f>
        <v>NotFound</v>
      </c>
      <c r="F447" s="8" t="s">
        <v>11433</v>
      </c>
      <c r="G447" s="4">
        <v>2121995</v>
      </c>
      <c r="H447" s="4" t="s">
        <v>1838</v>
      </c>
      <c r="I447" s="4" t="s">
        <v>1332</v>
      </c>
      <c r="J447" s="4" t="str">
        <f>IF((COUNTIF(BSub_to_SwCtr!A:A,Ckt_to_SwCtr!F447))&lt;1,"NotFound",LOOKUP(Ckt_to_SwCtr!F447,BSub_to_SwCtr!A:A,BSub_to_SwCtr!B:B))</f>
        <v>NotFound</v>
      </c>
      <c r="K447" s="4" t="str">
        <f>IF((COUNTIF(BSub_to_SwCtr!A:A,Ckt_to_SwCtr!F447))&lt;1,"NotFound",LOOKUP(Ckt_to_SwCtr!F447,BSub_to_SwCtr!A:A,BSub_to_SwCtr!C:C))</f>
        <v>NotFound</v>
      </c>
      <c r="L447" s="7" t="s">
        <v>11433</v>
      </c>
      <c r="M447" s="7" t="s">
        <v>11433</v>
      </c>
    </row>
    <row r="448" spans="1:13" x14ac:dyDescent="0.25">
      <c r="A448" s="7" t="s">
        <v>4732</v>
      </c>
      <c r="B448" s="4" t="s">
        <v>4731</v>
      </c>
      <c r="C448" s="4" t="s">
        <v>1825</v>
      </c>
      <c r="D448" s="7" t="s">
        <v>860</v>
      </c>
      <c r="E448" s="8" t="str">
        <f>IF((COUNTIF(Mapping.BSub_to_DMS.BSub!A:A,Ckt_to_SwCtr!D448))&lt;1,"NotFound",LOOKUP(Ckt_to_SwCtr!D448,Mapping.BSub_to_DMS.BSub!A:A,Mapping.BSub_to_DMS.BSub!C:C))</f>
        <v>THUNDERBIRD</v>
      </c>
      <c r="F448" s="8" t="s">
        <v>860</v>
      </c>
      <c r="G448" s="4">
        <v>2216068</v>
      </c>
      <c r="H448" s="4" t="s">
        <v>4733</v>
      </c>
      <c r="I448" s="4" t="s">
        <v>3215</v>
      </c>
      <c r="J448" s="4" t="str">
        <f>IF((COUNTIF(BSub_to_SwCtr!A:A,Ckt_to_SwCtr!F448))&lt;1,"NotFound",LOOKUP(Ckt_to_SwCtr!F448,BSub_to_SwCtr!A:A,BSub_to_SwCtr!B:B))</f>
        <v>DEVERS</v>
      </c>
      <c r="K448" s="4" t="str">
        <f>IF((COUNTIF(BSub_to_SwCtr!A:A,Ckt_to_SwCtr!F448))&lt;1,"NotFound",LOOKUP(Ckt_to_SwCtr!F448,BSub_to_SwCtr!A:A,BSub_to_SwCtr!C:C))</f>
        <v>Devers Switch Center</v>
      </c>
      <c r="L448" s="7" t="s">
        <v>31</v>
      </c>
      <c r="M448" s="7" t="s">
        <v>1225</v>
      </c>
    </row>
    <row r="449" spans="1:13" x14ac:dyDescent="0.25">
      <c r="A449" s="7" t="s">
        <v>4705</v>
      </c>
      <c r="B449" s="4" t="s">
        <v>4704</v>
      </c>
      <c r="C449" s="4" t="s">
        <v>1254</v>
      </c>
      <c r="D449" s="7" t="s">
        <v>222</v>
      </c>
      <c r="E449" s="8" t="str">
        <f>IF((COUNTIF(Mapping.BSub_to_DMS.BSub!A:A,Ckt_to_SwCtr!D449))&lt;1,"NotFound",LOOKUP(Ckt_to_SwCtr!D449,Mapping.BSub_to_DMS.BSub!A:A,Mapping.BSub_to_DMS.BSub!C:C))</f>
        <v>CITRUS</v>
      </c>
      <c r="F449" s="8" t="s">
        <v>222</v>
      </c>
      <c r="G449" s="4">
        <v>2212194</v>
      </c>
      <c r="H449" s="4" t="s">
        <v>3703</v>
      </c>
      <c r="I449" s="4" t="s">
        <v>3162</v>
      </c>
      <c r="J449" s="4" t="str">
        <f>IF((COUNTIF(BSub_to_SwCtr!A:A,Ckt_to_SwCtr!F449))&lt;1,"NotFound",LOOKUP(Ckt_to_SwCtr!F449,BSub_to_SwCtr!A:A,BSub_to_SwCtr!B:B))</f>
        <v>RIO HONDO</v>
      </c>
      <c r="K449" s="4" t="str">
        <f>IF((COUNTIF(BSub_to_SwCtr!A:A,Ckt_to_SwCtr!F449))&lt;1,"NotFound",LOOKUP(Ckt_to_SwCtr!F449,BSub_to_SwCtr!A:A,BSub_to_SwCtr!C:C))</f>
        <v>Mesa Switch Center</v>
      </c>
      <c r="L449" s="7" t="s">
        <v>1141</v>
      </c>
      <c r="M449" s="7" t="s">
        <v>1229</v>
      </c>
    </row>
    <row r="450" spans="1:13" x14ac:dyDescent="0.25">
      <c r="A450" s="7" t="s">
        <v>2626</v>
      </c>
      <c r="B450" s="4" t="s">
        <v>2625</v>
      </c>
      <c r="C450" s="4" t="s">
        <v>1254</v>
      </c>
      <c r="D450" s="7" t="s">
        <v>2117</v>
      </c>
      <c r="E450" s="8" t="str">
        <f>IF((COUNTIF(Mapping.BSub_to_DMS.BSub!A:A,Ckt_to_SwCtr!D450))&lt;1,"NotFound",LOOKUP(Ckt_to_SwCtr!D450,Mapping.BSub_to_DMS.BSub!A:A,Mapping.BSub_to_DMS.BSub!C:C))</f>
        <v>LA_MIRADA</v>
      </c>
      <c r="F450" s="8" t="s">
        <v>506</v>
      </c>
      <c r="G450" s="4">
        <v>2220206</v>
      </c>
      <c r="H450" s="4" t="s">
        <v>2118</v>
      </c>
      <c r="I450" s="4" t="s">
        <v>1482</v>
      </c>
      <c r="J450" s="4" t="str">
        <f>IF((COUNTIF(BSub_to_SwCtr!A:A,Ckt_to_SwCtr!F450))&lt;1,"NotFound",LOOKUP(Ckt_to_SwCtr!F450,BSub_to_SwCtr!A:A,BSub_to_SwCtr!B:B))</f>
        <v>DEL AMO</v>
      </c>
      <c r="K450" s="4" t="str">
        <f>IF((COUNTIF(BSub_to_SwCtr!A:A,Ckt_to_SwCtr!F450))&lt;1,"NotFound",LOOKUP(Ckt_to_SwCtr!F450,BSub_to_SwCtr!A:A,BSub_to_SwCtr!C:C))</f>
        <v>Lighthipe Switch Center</v>
      </c>
      <c r="L450" s="7" t="s">
        <v>1127</v>
      </c>
      <c r="M450" s="7" t="s">
        <v>1215</v>
      </c>
    </row>
    <row r="451" spans="1:13" x14ac:dyDescent="0.25">
      <c r="A451" s="7" t="s">
        <v>2637</v>
      </c>
      <c r="B451" s="4" t="s">
        <v>2636</v>
      </c>
      <c r="C451" s="4" t="s">
        <v>1259</v>
      </c>
      <c r="D451" s="7" t="s">
        <v>1130</v>
      </c>
      <c r="E451" s="8" t="str">
        <f>IF((COUNTIF(Mapping.BSub_to_DMS.BSub!A:A,Ckt_to_SwCtr!D451))&lt;1,"NotFound",LOOKUP(Ckt_to_SwCtr!D451,Mapping.BSub_to_DMS.BSub!A:A,Mapping.BSub_to_DMS.BSub!C:C))</f>
        <v>EL_NIDO</v>
      </c>
      <c r="F451" s="8" t="s">
        <v>323</v>
      </c>
      <c r="G451" s="4">
        <v>2218582</v>
      </c>
      <c r="H451" s="4" t="s">
        <v>1306</v>
      </c>
      <c r="I451" s="4" t="s">
        <v>1328</v>
      </c>
      <c r="J451" s="4" t="str">
        <f>IF((COUNTIF(BSub_to_SwCtr!A:A,Ckt_to_SwCtr!F451))&lt;1,"NotFound",LOOKUP(Ckt_to_SwCtr!F451,BSub_to_SwCtr!A:A,BSub_to_SwCtr!B:B))</f>
        <v>EL NIDO</v>
      </c>
      <c r="K451" s="4" t="str">
        <f>IF((COUNTIF(BSub_to_SwCtr!A:A,Ckt_to_SwCtr!F451))&lt;1,"NotFound",LOOKUP(Ckt_to_SwCtr!F451,BSub_to_SwCtr!A:A,BSub_to_SwCtr!C:C))</f>
        <v>El Nido Switch Center</v>
      </c>
      <c r="L451" s="7" t="s">
        <v>1130</v>
      </c>
      <c r="M451" s="7" t="s">
        <v>1231</v>
      </c>
    </row>
    <row r="452" spans="1:13" x14ac:dyDescent="0.25">
      <c r="A452" s="7" t="s">
        <v>11132</v>
      </c>
      <c r="B452" s="4" t="s">
        <v>11131</v>
      </c>
      <c r="C452" s="4" t="s">
        <v>1254</v>
      </c>
      <c r="D452" s="7" t="s">
        <v>459</v>
      </c>
      <c r="E452" s="8" t="str">
        <f>IF((COUNTIF(Mapping.BSub_to_DMS.BSub!A:A,Ckt_to_SwCtr!D452))&lt;1,"NotFound",LOOKUP(Ckt_to_SwCtr!D452,Mapping.BSub_to_DMS.BSub!A:A,Mapping.BSub_to_DMS.BSub!C:C))</f>
        <v>JEFFERSON</v>
      </c>
      <c r="F452" s="8" t="s">
        <v>459</v>
      </c>
      <c r="G452" s="4">
        <v>2220744</v>
      </c>
      <c r="H452" s="4" t="s">
        <v>4243</v>
      </c>
      <c r="I452" s="4" t="s">
        <v>1256</v>
      </c>
      <c r="J452" s="4" t="str">
        <f>IF((COUNTIF(BSub_to_SwCtr!A:A,Ckt_to_SwCtr!F452))&lt;1,"NotFound",LOOKUP(Ckt_to_SwCtr!F452,BSub_to_SwCtr!A:A,BSub_to_SwCtr!B:B))</f>
        <v>MIRA LOMA</v>
      </c>
      <c r="K452" s="4" t="str">
        <f>IF((COUNTIF(BSub_to_SwCtr!A:A,Ckt_to_SwCtr!F452))&lt;1,"NotFound",LOOKUP(Ckt_to_SwCtr!F452,BSub_to_SwCtr!A:A,BSub_to_SwCtr!C:C))</f>
        <v>Mira Loma Switch Center</v>
      </c>
      <c r="L452" s="7" t="s">
        <v>1136</v>
      </c>
      <c r="M452" s="7" t="s">
        <v>1227</v>
      </c>
    </row>
    <row r="453" spans="1:13" x14ac:dyDescent="0.25">
      <c r="A453" s="7" t="s">
        <v>9401</v>
      </c>
      <c r="B453" s="4" t="s">
        <v>9400</v>
      </c>
      <c r="C453" s="4" t="s">
        <v>1259</v>
      </c>
      <c r="D453" s="7" t="s">
        <v>915</v>
      </c>
      <c r="E453" s="8" t="str">
        <f>IF((COUNTIF(Mapping.BSub_to_DMS.BSub!A:A,Ckt_to_SwCtr!D453))&lt;1,"NotFound",LOOKUP(Ckt_to_SwCtr!D453,Mapping.BSub_to_DMS.BSub!A:A,Mapping.BSub_to_DMS.BSub!C:C))</f>
        <v>WESBASIN</v>
      </c>
      <c r="F453" s="8" t="s">
        <v>915</v>
      </c>
      <c r="G453" s="4">
        <v>2216206</v>
      </c>
      <c r="H453" s="4" t="s">
        <v>9402</v>
      </c>
      <c r="I453" s="4" t="s">
        <v>1328</v>
      </c>
      <c r="J453" s="4" t="str">
        <f>IF((COUNTIF(BSub_to_SwCtr!A:A,Ckt_to_SwCtr!F453))&lt;1,"NotFound",LOOKUP(Ckt_to_SwCtr!F453,BSub_to_SwCtr!A:A,BSub_to_SwCtr!B:B))</f>
        <v>EL NIDO</v>
      </c>
      <c r="K453" s="4" t="str">
        <f>IF((COUNTIF(BSub_to_SwCtr!A:A,Ckt_to_SwCtr!F453))&lt;1,"NotFound",LOOKUP(Ckt_to_SwCtr!F453,BSub_to_SwCtr!A:A,BSub_to_SwCtr!C:C))</f>
        <v>El Nido Switch Center</v>
      </c>
      <c r="L453" s="7" t="s">
        <v>1130</v>
      </c>
      <c r="M453" s="7" t="s">
        <v>1231</v>
      </c>
    </row>
    <row r="454" spans="1:13" x14ac:dyDescent="0.25">
      <c r="A454" s="7" t="s">
        <v>1840</v>
      </c>
      <c r="B454" s="4" t="s">
        <v>1839</v>
      </c>
      <c r="C454" s="4" t="s">
        <v>1259</v>
      </c>
      <c r="D454" s="7" t="s">
        <v>1431</v>
      </c>
      <c r="E454" s="8" t="str">
        <f>IF((COUNTIF(Mapping.BSub_to_DMS.BSub!A:A,Ckt_to_SwCtr!D454))&lt;1,"NotFound",LOOKUP(Ckt_to_SwCtr!D454,Mapping.BSub_to_DMS.BSub!A:A,Mapping.BSub_to_DMS.BSub!C:C))</f>
        <v>NORTH_OAKS</v>
      </c>
      <c r="F454" s="8" t="s">
        <v>626</v>
      </c>
      <c r="G454" s="4">
        <v>2214980</v>
      </c>
      <c r="H454" s="4" t="s">
        <v>1432</v>
      </c>
      <c r="I454" s="4" t="s">
        <v>1262</v>
      </c>
      <c r="J454" s="4" t="str">
        <f>IF((COUNTIF(BSub_to_SwCtr!A:A,Ckt_to_SwCtr!F454))&lt;1,"NotFound",LOOKUP(Ckt_to_SwCtr!F454,BSub_to_SwCtr!A:A,BSub_to_SwCtr!B:B))</f>
        <v>SAUGUS</v>
      </c>
      <c r="K454" s="4" t="str">
        <f>IF((COUNTIF(BSub_to_SwCtr!A:A,Ckt_to_SwCtr!F454))&lt;1,"NotFound",LOOKUP(Ckt_to_SwCtr!F454,BSub_to_SwCtr!A:A,BSub_to_SwCtr!C:C))</f>
        <v>Vincent Switch Center</v>
      </c>
      <c r="L454" s="7" t="s">
        <v>233</v>
      </c>
      <c r="M454" s="7" t="s">
        <v>1222</v>
      </c>
    </row>
    <row r="455" spans="1:13" x14ac:dyDescent="0.25">
      <c r="A455" s="7" t="s">
        <v>4757</v>
      </c>
      <c r="B455" s="4" t="s">
        <v>4756</v>
      </c>
      <c r="C455" s="4" t="s">
        <v>1316</v>
      </c>
      <c r="D455" s="7" t="s">
        <v>4298</v>
      </c>
      <c r="E455" s="8" t="str">
        <f>IF((COUNTIF(Mapping.BSub_to_DMS.BSub!A:A,Ckt_to_SwCtr!D455))&lt;1,"NotFound",LOOKUP(Ckt_to_SwCtr!D455,Mapping.BSub_to_DMS.BSub!A:A,Mapping.BSub_to_DMS.BSub!C:C))</f>
        <v>NotFound</v>
      </c>
      <c r="F455" s="8" t="s">
        <v>11433</v>
      </c>
      <c r="G455" s="4">
        <v>2273807</v>
      </c>
      <c r="H455" s="4" t="s">
        <v>4299</v>
      </c>
      <c r="I455" s="4" t="s">
        <v>3235</v>
      </c>
      <c r="J455" s="4" t="str">
        <f>IF((COUNTIF(BSub_to_SwCtr!A:A,Ckt_to_SwCtr!F455))&lt;1,"NotFound",LOOKUP(Ckt_to_SwCtr!F455,BSub_to_SwCtr!A:A,BSub_to_SwCtr!B:B))</f>
        <v>NotFound</v>
      </c>
      <c r="K455" s="4" t="str">
        <f>IF((COUNTIF(BSub_to_SwCtr!A:A,Ckt_to_SwCtr!F455))&lt;1,"NotFound",LOOKUP(Ckt_to_SwCtr!F455,BSub_to_SwCtr!A:A,BSub_to_SwCtr!C:C))</f>
        <v>NotFound</v>
      </c>
      <c r="L455" s="7" t="s">
        <v>11433</v>
      </c>
      <c r="M455" s="7" t="s">
        <v>11433</v>
      </c>
    </row>
    <row r="456" spans="1:13" x14ac:dyDescent="0.25">
      <c r="A456" s="7" t="s">
        <v>11304</v>
      </c>
      <c r="B456" s="4" t="s">
        <v>11303</v>
      </c>
      <c r="C456" s="4" t="s">
        <v>1254</v>
      </c>
      <c r="D456" s="7" t="s">
        <v>112</v>
      </c>
      <c r="E456" s="8" t="str">
        <f>IF((COUNTIF(Mapping.BSub_to_DMS.BSub!A:A,Ckt_to_SwCtr!D456))&lt;1,"NotFound",LOOKUP(Ckt_to_SwCtr!D456,Mapping.BSub_to_DMS.BSub!A:A,Mapping.BSub_to_DMS.BSub!C:C))</f>
        <v>BLOOMINGTON</v>
      </c>
      <c r="F456" s="8" t="s">
        <v>112</v>
      </c>
      <c r="G456" s="4">
        <v>2217458</v>
      </c>
      <c r="H456" s="4" t="s">
        <v>6506</v>
      </c>
      <c r="I456" s="4" t="s">
        <v>3227</v>
      </c>
      <c r="J456" s="4" t="str">
        <f>IF((COUNTIF(BSub_to_SwCtr!A:A,Ckt_to_SwCtr!F456))&lt;1,"NotFound",LOOKUP(Ckt_to_SwCtr!F456,BSub_to_SwCtr!A:A,BSub_to_SwCtr!B:B))</f>
        <v>VISTA</v>
      </c>
      <c r="K456" s="4" t="str">
        <f>IF((COUNTIF(BSub_to_SwCtr!A:A,Ckt_to_SwCtr!F456))&lt;1,"NotFound",LOOKUP(Ckt_to_SwCtr!F456,BSub_to_SwCtr!A:A,BSub_to_SwCtr!C:C))</f>
        <v>Vista Switch Center</v>
      </c>
      <c r="L456" s="7" t="s">
        <v>19</v>
      </c>
      <c r="M456" s="7" t="s">
        <v>1230</v>
      </c>
    </row>
    <row r="457" spans="1:13" x14ac:dyDescent="0.25">
      <c r="A457" s="7" t="s">
        <v>4759</v>
      </c>
      <c r="B457" s="4" t="s">
        <v>4758</v>
      </c>
      <c r="C457" s="4" t="s">
        <v>1254</v>
      </c>
      <c r="D457" s="7" t="s">
        <v>208</v>
      </c>
      <c r="E457" s="8" t="str">
        <f>IF((COUNTIF(Mapping.BSub_to_DMS.BSub!A:A,Ckt_to_SwCtr!D457))&lt;1,"NotFound",LOOKUP(Ckt_to_SwCtr!D457,Mapping.BSub_to_DMS.BSub!A:A,Mapping.BSub_to_DMS.BSub!C:C))</f>
        <v>CHASE</v>
      </c>
      <c r="F457" s="8" t="s">
        <v>208</v>
      </c>
      <c r="G457" s="4">
        <v>2213010</v>
      </c>
      <c r="H457" s="4" t="s">
        <v>1255</v>
      </c>
      <c r="I457" s="4" t="s">
        <v>1256</v>
      </c>
      <c r="J457" s="4" t="str">
        <f>IF((COUNTIF(BSub_to_SwCtr!A:A,Ckt_to_SwCtr!F457))&lt;1,"NotFound",LOOKUP(Ckt_to_SwCtr!F457,BSub_to_SwCtr!A:A,BSub_to_SwCtr!B:B))</f>
        <v>MIRA LOMA</v>
      </c>
      <c r="K457" s="4" t="str">
        <f>IF((COUNTIF(BSub_to_SwCtr!A:A,Ckt_to_SwCtr!F457))&lt;1,"NotFound",LOOKUP(Ckt_to_SwCtr!F457,BSub_to_SwCtr!A:A,BSub_to_SwCtr!C:C))</f>
        <v>Mira Loma Switch Center</v>
      </c>
      <c r="L457" s="7" t="s">
        <v>1136</v>
      </c>
      <c r="M457" s="7" t="s">
        <v>1227</v>
      </c>
    </row>
    <row r="458" spans="1:13" x14ac:dyDescent="0.25">
      <c r="A458" s="7" t="s">
        <v>4739</v>
      </c>
      <c r="B458" s="4" t="s">
        <v>4738</v>
      </c>
      <c r="C458" s="4" t="s">
        <v>1254</v>
      </c>
      <c r="D458" s="7" t="s">
        <v>562</v>
      </c>
      <c r="E458" s="8" t="str">
        <f>IF((COUNTIF(Mapping.BSub_to_DMS.BSub!A:A,Ckt_to_SwCtr!D458))&lt;1,"NotFound",LOOKUP(Ckt_to_SwCtr!D458,Mapping.BSub_to_DMS.BSub!A:A,Mapping.BSub_to_DMS.BSub!C:C))</f>
        <v>MERCED</v>
      </c>
      <c r="F458" s="8" t="s">
        <v>562</v>
      </c>
      <c r="G458" s="4">
        <v>2214522</v>
      </c>
      <c r="H458" s="4" t="s">
        <v>3477</v>
      </c>
      <c r="I458" s="4" t="s">
        <v>3162</v>
      </c>
      <c r="J458" s="4" t="str">
        <f>IF((COUNTIF(BSub_to_SwCtr!A:A,Ckt_to_SwCtr!F458))&lt;1,"NotFound",LOOKUP(Ckt_to_SwCtr!F458,BSub_to_SwCtr!A:A,BSub_to_SwCtr!B:B))</f>
        <v>WALNUT</v>
      </c>
      <c r="K458" s="4" t="str">
        <f>IF((COUNTIF(BSub_to_SwCtr!A:A,Ckt_to_SwCtr!F458))&lt;1,"NotFound",LOOKUP(Ckt_to_SwCtr!F458,BSub_to_SwCtr!A:A,BSub_to_SwCtr!C:C))</f>
        <v>Mira Loma Switch Center</v>
      </c>
      <c r="L458" s="7" t="s">
        <v>77</v>
      </c>
      <c r="M458" s="7" t="s">
        <v>1227</v>
      </c>
    </row>
    <row r="459" spans="1:13" x14ac:dyDescent="0.25">
      <c r="A459" s="7" t="s">
        <v>1849</v>
      </c>
      <c r="B459" s="4" t="s">
        <v>1848</v>
      </c>
      <c r="C459" s="4" t="s">
        <v>1254</v>
      </c>
      <c r="D459" s="7" t="s">
        <v>922</v>
      </c>
      <c r="E459" s="8" t="str">
        <f>IF((COUNTIF(Mapping.BSub_to_DMS.BSub!A:A,Ckt_to_SwCtr!D459))&lt;1,"NotFound",LOOKUP(Ckt_to_SwCtr!D459,Mapping.BSub_to_DMS.BSub!A:A,Mapping.BSub_to_DMS.BSub!C:C))</f>
        <v>WHEATLAND</v>
      </c>
      <c r="F459" s="8" t="s">
        <v>922</v>
      </c>
      <c r="G459" s="4">
        <v>2219524</v>
      </c>
      <c r="H459" s="4" t="s">
        <v>1680</v>
      </c>
      <c r="I459" s="4" t="s">
        <v>1273</v>
      </c>
      <c r="J459" s="4" t="str">
        <f>IF((COUNTIF(BSub_to_SwCtr!A:A,Ckt_to_SwCtr!F459))&lt;1,"NotFound",LOOKUP(Ckt_to_SwCtr!F459,BSub_to_SwCtr!A:A,BSub_to_SwCtr!B:B))</f>
        <v>VESTAL</v>
      </c>
      <c r="K459" s="4" t="str">
        <f>IF((COUNTIF(BSub_to_SwCtr!A:A,Ckt_to_SwCtr!F459))&lt;1,"NotFound",LOOKUP(Ckt_to_SwCtr!F459,BSub_to_SwCtr!A:A,BSub_to_SwCtr!C:C))</f>
        <v>Rector Switch Center</v>
      </c>
      <c r="L459" s="7" t="s">
        <v>104</v>
      </c>
      <c r="M459" s="7" t="s">
        <v>1224</v>
      </c>
    </row>
    <row r="460" spans="1:13" x14ac:dyDescent="0.25">
      <c r="A460" s="7" t="s">
        <v>1858</v>
      </c>
      <c r="B460" s="4" t="s">
        <v>1857</v>
      </c>
      <c r="C460" s="4" t="s">
        <v>1254</v>
      </c>
      <c r="D460" s="7" t="s">
        <v>797</v>
      </c>
      <c r="E460" s="8" t="str">
        <f>IF((COUNTIF(Mapping.BSub_to_DMS.BSub!A:A,Ckt_to_SwCtr!D460))&lt;1,"NotFound",LOOKUP(Ckt_to_SwCtr!D460,Mapping.BSub_to_DMS.BSub!A:A,Mapping.BSub_to_DMS.BSub!C:C))</f>
        <v>SKILAND</v>
      </c>
      <c r="F460" s="8" t="s">
        <v>797</v>
      </c>
      <c r="G460" s="4">
        <v>2273798</v>
      </c>
      <c r="H460" s="4" t="s">
        <v>1552</v>
      </c>
      <c r="I460" s="4" t="s">
        <v>1351</v>
      </c>
      <c r="J460" s="4" t="str">
        <f>IF((COUNTIF(BSub_to_SwCtr!A:A,Ckt_to_SwCtr!F460))&lt;1,"NotFound",LOOKUP(Ckt_to_SwCtr!F460,BSub_to_SwCtr!A:A,BSub_to_SwCtr!B:B))</f>
        <v>INYO SCE</v>
      </c>
      <c r="K460" s="4" t="str">
        <f>IF((COUNTIF(BSub_to_SwCtr!A:A,Ckt_to_SwCtr!F460))&lt;1,"NotFound",LOOKUP(Ckt_to_SwCtr!F460,BSub_to_SwCtr!A:A,BSub_to_SwCtr!C:C))</f>
        <v>Control Switch Center</v>
      </c>
      <c r="L460" s="7" t="s">
        <v>1131</v>
      </c>
      <c r="M460" s="7" t="s">
        <v>1235</v>
      </c>
    </row>
    <row r="461" spans="1:13" x14ac:dyDescent="0.25">
      <c r="A461" s="7" t="s">
        <v>10300</v>
      </c>
      <c r="B461" s="4" t="s">
        <v>10299</v>
      </c>
      <c r="C461" s="4" t="s">
        <v>1254</v>
      </c>
      <c r="D461" s="7" t="s">
        <v>799</v>
      </c>
      <c r="E461" s="8" t="str">
        <f>IF((COUNTIF(Mapping.BSub_to_DMS.BSub!A:A,Ckt_to_SwCtr!D461))&lt;1,"NotFound",LOOKUP(Ckt_to_SwCtr!D461,Mapping.BSub_to_DMS.BSub!A:A,Mapping.BSub_to_DMS.BSub!C:C))</f>
        <v>SKYLARK</v>
      </c>
      <c r="F461" s="8" t="s">
        <v>799</v>
      </c>
      <c r="G461" s="4">
        <v>2220574</v>
      </c>
      <c r="H461" s="4" t="s">
        <v>4752</v>
      </c>
      <c r="I461" s="4" t="s">
        <v>3596</v>
      </c>
      <c r="J461" s="4" t="str">
        <f>IF((COUNTIF(BSub_to_SwCtr!A:A,Ckt_to_SwCtr!F461))&lt;1,"NotFound",LOOKUP(Ckt_to_SwCtr!F461,BSub_to_SwCtr!A:A,BSub_to_SwCtr!B:B))</f>
        <v>VALLEY</v>
      </c>
      <c r="K461" s="4" t="str">
        <f>IF((COUNTIF(BSub_to_SwCtr!A:A,Ckt_to_SwCtr!F461))&lt;1,"NotFound",LOOKUP(Ckt_to_SwCtr!F461,BSub_to_SwCtr!A:A,BSub_to_SwCtr!C:C))</f>
        <v>Valley Switch Center</v>
      </c>
      <c r="L461" s="7" t="s">
        <v>13</v>
      </c>
      <c r="M461" s="7" t="s">
        <v>1237</v>
      </c>
    </row>
    <row r="462" spans="1:13" x14ac:dyDescent="0.25">
      <c r="A462" s="7" t="s">
        <v>2656</v>
      </c>
      <c r="B462" s="4" t="s">
        <v>2655</v>
      </c>
      <c r="C462" s="4" t="s">
        <v>1259</v>
      </c>
      <c r="D462" s="7" t="s">
        <v>511</v>
      </c>
      <c r="E462" s="8" t="str">
        <f>IF((COUNTIF(Mapping.BSub_to_DMS.BSub!A:A,Ckt_to_SwCtr!D462))&lt;1,"NotFound",LOOKUP(Ckt_to_SwCtr!D462,Mapping.BSub_to_DMS.BSub!A:A,Mapping.BSub_to_DMS.BSub!C:C))</f>
        <v>LENNOX</v>
      </c>
      <c r="F462" s="8" t="s">
        <v>511</v>
      </c>
      <c r="G462" s="4">
        <v>2216886</v>
      </c>
      <c r="H462" s="4" t="s">
        <v>1475</v>
      </c>
      <c r="I462" s="4" t="s">
        <v>1328</v>
      </c>
      <c r="J462" s="4" t="str">
        <f>IF((COUNTIF(BSub_to_SwCtr!A:A,Ckt_to_SwCtr!F462))&lt;1,"NotFound",LOOKUP(Ckt_to_SwCtr!F462,BSub_to_SwCtr!A:A,BSub_to_SwCtr!B:B))</f>
        <v>EL NIDO</v>
      </c>
      <c r="K462" s="4" t="str">
        <f>IF((COUNTIF(BSub_to_SwCtr!A:A,Ckt_to_SwCtr!F462))&lt;1,"NotFound",LOOKUP(Ckt_to_SwCtr!F462,BSub_to_SwCtr!A:A,BSub_to_SwCtr!C:C))</f>
        <v>El Nido Switch Center</v>
      </c>
      <c r="L462" s="7" t="s">
        <v>1130</v>
      </c>
      <c r="M462" s="7" t="s">
        <v>1231</v>
      </c>
    </row>
    <row r="463" spans="1:13" x14ac:dyDescent="0.25">
      <c r="A463" s="7" t="s">
        <v>2662</v>
      </c>
      <c r="B463" s="4" t="s">
        <v>2661</v>
      </c>
      <c r="C463" s="4" t="s">
        <v>1259</v>
      </c>
      <c r="D463" s="7" t="s">
        <v>591</v>
      </c>
      <c r="E463" s="8" t="str">
        <f>IF((COUNTIF(Mapping.BSub_to_DMS.BSub!A:A,Ckt_to_SwCtr!D463))&lt;1,"NotFound",LOOKUP(Ckt_to_SwCtr!D463,Mapping.BSub_to_DMS.BSub!A:A,Mapping.BSub_to_DMS.BSub!C:C))</f>
        <v>MOVIE</v>
      </c>
      <c r="F463" s="8" t="s">
        <v>591</v>
      </c>
      <c r="G463" s="4">
        <v>2215464</v>
      </c>
      <c r="H463" s="4" t="s">
        <v>1510</v>
      </c>
      <c r="I463" s="4" t="s">
        <v>1309</v>
      </c>
      <c r="J463" s="4" t="str">
        <f>IF((COUNTIF(BSub_to_SwCtr!A:A,Ckt_to_SwCtr!F463))&lt;1,"NotFound",LOOKUP(Ckt_to_SwCtr!F463,BSub_to_SwCtr!A:A,BSub_to_SwCtr!B:B))</f>
        <v>EL NIDO</v>
      </c>
      <c r="K463" s="4" t="str">
        <f>IF((COUNTIF(BSub_to_SwCtr!A:A,Ckt_to_SwCtr!F463))&lt;1,"NotFound",LOOKUP(Ckt_to_SwCtr!F463,BSub_to_SwCtr!A:A,BSub_to_SwCtr!C:C))</f>
        <v>El Nido Switch Center</v>
      </c>
      <c r="L463" s="7" t="s">
        <v>1130</v>
      </c>
      <c r="M463" s="7" t="s">
        <v>1231</v>
      </c>
    </row>
    <row r="464" spans="1:13" x14ac:dyDescent="0.25">
      <c r="A464" s="7" t="s">
        <v>4782</v>
      </c>
      <c r="B464" s="4" t="s">
        <v>4781</v>
      </c>
      <c r="C464" s="4" t="s">
        <v>1254</v>
      </c>
      <c r="D464" s="7" t="s">
        <v>278</v>
      </c>
      <c r="E464" s="8" t="str">
        <f>IF((COUNTIF(Mapping.BSub_to_DMS.BSub!A:A,Ckt_to_SwCtr!D464))&lt;1,"NotFound",LOOKUP(Ckt_to_SwCtr!D464,Mapping.BSub_to_DMS.BSub!A:A,Mapping.BSub_to_DMS.BSub!C:C))</f>
        <v>DEFRAIN</v>
      </c>
      <c r="F464" s="8" t="s">
        <v>278</v>
      </c>
      <c r="G464" s="4">
        <v>2215990</v>
      </c>
      <c r="H464" s="4" t="s">
        <v>4783</v>
      </c>
      <c r="I464" s="4" t="s">
        <v>3235</v>
      </c>
      <c r="J464" s="4" t="str">
        <f>IF((COUNTIF(BSub_to_SwCtr!A:A,Ckt_to_SwCtr!F464))&lt;1,"NotFound",LOOKUP(Ckt_to_SwCtr!F464,BSub_to_SwCtr!A:A,BSub_to_SwCtr!B:B))</f>
        <v>BLYTHE WALC</v>
      </c>
      <c r="K464" s="4" t="str">
        <f>IF((COUNTIF(BSub_to_SwCtr!A:A,Ckt_to_SwCtr!F464))&lt;1,"NotFound",LOOKUP(Ckt_to_SwCtr!F464,BSub_to_SwCtr!A:A,BSub_to_SwCtr!C:C))</f>
        <v>Devers Switch Center</v>
      </c>
      <c r="L464" s="7" t="s">
        <v>1126</v>
      </c>
      <c r="M464" s="7" t="s">
        <v>1225</v>
      </c>
    </row>
    <row r="465" spans="1:13" x14ac:dyDescent="0.25">
      <c r="A465" s="7" t="s">
        <v>4796</v>
      </c>
      <c r="B465" s="4" t="s">
        <v>4795</v>
      </c>
      <c r="C465" s="4" t="s">
        <v>1254</v>
      </c>
      <c r="D465" s="7" t="s">
        <v>459</v>
      </c>
      <c r="E465" s="8" t="str">
        <f>IF((COUNTIF(Mapping.BSub_to_DMS.BSub!A:A,Ckt_to_SwCtr!D465))&lt;1,"NotFound",LOOKUP(Ckt_to_SwCtr!D465,Mapping.BSub_to_DMS.BSub!A:A,Mapping.BSub_to_DMS.BSub!C:C))</f>
        <v>JEFFERSON</v>
      </c>
      <c r="F465" s="8" t="s">
        <v>459</v>
      </c>
      <c r="G465" s="4">
        <v>2220744</v>
      </c>
      <c r="H465" s="4" t="s">
        <v>4243</v>
      </c>
      <c r="I465" s="4" t="s">
        <v>1256</v>
      </c>
      <c r="J465" s="4" t="str">
        <f>IF((COUNTIF(BSub_to_SwCtr!A:A,Ckt_to_SwCtr!F465))&lt;1,"NotFound",LOOKUP(Ckt_to_SwCtr!F465,BSub_to_SwCtr!A:A,BSub_to_SwCtr!B:B))</f>
        <v>MIRA LOMA</v>
      </c>
      <c r="K465" s="4" t="str">
        <f>IF((COUNTIF(BSub_to_SwCtr!A:A,Ckt_to_SwCtr!F465))&lt;1,"NotFound",LOOKUP(Ckt_to_SwCtr!F465,BSub_to_SwCtr!A:A,BSub_to_SwCtr!C:C))</f>
        <v>Mira Loma Switch Center</v>
      </c>
      <c r="L465" s="7" t="s">
        <v>1136</v>
      </c>
      <c r="M465" s="7" t="s">
        <v>1227</v>
      </c>
    </row>
    <row r="466" spans="1:13" x14ac:dyDescent="0.25">
      <c r="A466" s="7" t="s">
        <v>1864</v>
      </c>
      <c r="B466" s="4" t="s">
        <v>1863</v>
      </c>
      <c r="C466" s="4" t="s">
        <v>1254</v>
      </c>
      <c r="D466" s="7" t="s">
        <v>772</v>
      </c>
      <c r="E466" s="8" t="str">
        <f>IF((COUNTIF(Mapping.BSub_to_DMS.BSub!A:A,Ckt_to_SwCtr!D466))&lt;1,"NotFound",LOOKUP(Ckt_to_SwCtr!D466,Mapping.BSub_to_DMS.BSub!A:A,Mapping.BSub_to_DMS.BSub!C:C))</f>
        <v>SAVAGE</v>
      </c>
      <c r="F466" s="8" t="s">
        <v>772</v>
      </c>
      <c r="G466" s="4">
        <v>2220412</v>
      </c>
      <c r="H466" s="4" t="s">
        <v>1865</v>
      </c>
      <c r="I466" s="4" t="s">
        <v>1332</v>
      </c>
      <c r="J466" s="4" t="str">
        <f>IF((COUNTIF(BSub_to_SwCtr!A:A,Ckt_to_SwCtr!F466))&lt;1,"NotFound",LOOKUP(Ckt_to_SwCtr!F466,BSub_to_SwCtr!A:A,BSub_to_SwCtr!B:B))</f>
        <v>VICTOR</v>
      </c>
      <c r="K466" s="4" t="str">
        <f>IF((COUNTIF(BSub_to_SwCtr!A:A,Ckt_to_SwCtr!F466))&lt;1,"NotFound",LOOKUP(Ckt_to_SwCtr!F466,BSub_to_SwCtr!A:A,BSub_to_SwCtr!C:C))</f>
        <v>Lugo Switch Center</v>
      </c>
      <c r="L466" s="7" t="s">
        <v>5</v>
      </c>
      <c r="M466" s="7" t="s">
        <v>1236</v>
      </c>
    </row>
    <row r="467" spans="1:13" x14ac:dyDescent="0.25">
      <c r="A467" s="7" t="s">
        <v>2671</v>
      </c>
      <c r="B467" s="4" t="s">
        <v>2670</v>
      </c>
      <c r="C467" s="4" t="s">
        <v>1307</v>
      </c>
      <c r="D467" s="7" t="s">
        <v>359</v>
      </c>
      <c r="E467" s="8" t="str">
        <f>IF((COUNTIF(Mapping.BSub_to_DMS.BSub!A:A,Ckt_to_SwCtr!D467))&lt;1,"NotFound",LOOKUP(Ckt_to_SwCtr!D467,Mapping.BSub_to_DMS.BSub!A:A,Mapping.BSub_to_DMS.BSub!C:C))</f>
        <v>FREMONT</v>
      </c>
      <c r="F467" s="8" t="s">
        <v>359</v>
      </c>
      <c r="G467" s="4">
        <v>2217610</v>
      </c>
      <c r="H467" s="4" t="s">
        <v>2141</v>
      </c>
      <c r="I467" s="4" t="s">
        <v>1313</v>
      </c>
      <c r="J467" s="4" t="str">
        <f>IF((COUNTIF(BSub_to_SwCtr!A:A,Ckt_to_SwCtr!F467))&lt;1,"NotFound",LOOKUP(Ckt_to_SwCtr!F467,BSub_to_SwCtr!A:A,BSub_to_SwCtr!B:B))</f>
        <v>LIGHTHIPE</v>
      </c>
      <c r="K467" s="4" t="str">
        <f>IF((COUNTIF(BSub_to_SwCtr!A:A,Ckt_to_SwCtr!F467))&lt;1,"NotFound",LOOKUP(Ckt_to_SwCtr!F467,BSub_to_SwCtr!A:A,BSub_to_SwCtr!C:C))</f>
        <v>Lighthipe Switch Center</v>
      </c>
      <c r="L467" s="7" t="s">
        <v>23</v>
      </c>
      <c r="M467" s="7" t="s">
        <v>1215</v>
      </c>
    </row>
    <row r="468" spans="1:13" x14ac:dyDescent="0.25">
      <c r="A468" s="7" t="s">
        <v>5285</v>
      </c>
      <c r="B468" s="4" t="s">
        <v>5284</v>
      </c>
      <c r="C468" s="4" t="s">
        <v>1254</v>
      </c>
      <c r="D468" s="7" t="s">
        <v>321</v>
      </c>
      <c r="E468" s="8" t="str">
        <f>IF((COUNTIF(Mapping.BSub_to_DMS.BSub!A:A,Ckt_to_SwCtr!D468))&lt;1,"NotFound",LOOKUP(Ckt_to_SwCtr!D468,Mapping.BSub_to_DMS.BSub!A:A,Mapping.BSub_to_DMS.BSub!C:C))</f>
        <v>ELY</v>
      </c>
      <c r="F468" s="8" t="s">
        <v>321</v>
      </c>
      <c r="G468" s="4">
        <v>2213258</v>
      </c>
      <c r="H468" s="4" t="s">
        <v>5286</v>
      </c>
      <c r="I468" s="4" t="s">
        <v>3392</v>
      </c>
      <c r="J468" s="4" t="str">
        <f>IF((COUNTIF(BSub_to_SwCtr!A:A,Ckt_to_SwCtr!F468))&lt;1,"NotFound",LOOKUP(Ckt_to_SwCtr!F468,BSub_to_SwCtr!A:A,BSub_to_SwCtr!B:B))</f>
        <v>BARRE</v>
      </c>
      <c r="K468" s="4" t="str">
        <f>IF((COUNTIF(BSub_to_SwCtr!A:A,Ckt_to_SwCtr!F468))&lt;1,"NotFound",LOOKUP(Ckt_to_SwCtr!F468,BSub_to_SwCtr!A:A,BSub_to_SwCtr!C:C))</f>
        <v>Orange County Switch Ctr</v>
      </c>
      <c r="L468" s="7" t="s">
        <v>72</v>
      </c>
      <c r="M468" s="7" t="s">
        <v>1223</v>
      </c>
    </row>
    <row r="469" spans="1:13" x14ac:dyDescent="0.25">
      <c r="A469" s="7" t="s">
        <v>10201</v>
      </c>
      <c r="B469" s="4" t="s">
        <v>10200</v>
      </c>
      <c r="C469" s="4" t="s">
        <v>1254</v>
      </c>
      <c r="D469" s="7" t="s">
        <v>243</v>
      </c>
      <c r="E469" s="8" t="str">
        <f>IF((COUNTIF(Mapping.BSub_to_DMS.BSub!A:A,Ckt_to_SwCtr!D469))&lt;1,"NotFound",LOOKUP(Ckt_to_SwCtr!D469,Mapping.BSub_to_DMS.BSub!A:A,Mapping.BSub_to_DMS.BSub!C:C))</f>
        <v>CORONA</v>
      </c>
      <c r="F469" s="8" t="s">
        <v>243</v>
      </c>
      <c r="G469" s="4">
        <v>2220750</v>
      </c>
      <c r="H469" s="4" t="s">
        <v>3833</v>
      </c>
      <c r="I469" s="4" t="s">
        <v>1256</v>
      </c>
      <c r="J469" s="4" t="str">
        <f>IF((COUNTIF(BSub_to_SwCtr!A:A,Ckt_to_SwCtr!F469))&lt;1,"NotFound",LOOKUP(Ckt_to_SwCtr!F469,BSub_to_SwCtr!A:A,BSub_to_SwCtr!B:B))</f>
        <v>MIRA LOMA</v>
      </c>
      <c r="K469" s="4" t="str">
        <f>IF((COUNTIF(BSub_to_SwCtr!A:A,Ckt_to_SwCtr!F469))&lt;1,"NotFound",LOOKUP(Ckt_to_SwCtr!F469,BSub_to_SwCtr!A:A,BSub_to_SwCtr!C:C))</f>
        <v>Mira Loma Switch Center</v>
      </c>
      <c r="L469" s="7" t="s">
        <v>1136</v>
      </c>
      <c r="M469" s="7" t="s">
        <v>1227</v>
      </c>
    </row>
    <row r="470" spans="1:13" x14ac:dyDescent="0.25">
      <c r="A470" s="7" t="s">
        <v>10280</v>
      </c>
      <c r="B470" s="4" t="s">
        <v>10279</v>
      </c>
      <c r="C470" s="4" t="s">
        <v>1254</v>
      </c>
      <c r="D470" s="7" t="s">
        <v>10</v>
      </c>
      <c r="E470" s="8" t="str">
        <f>IF((COUNTIF(Mapping.BSub_to_DMS.BSub!A:A,Ckt_to_SwCtr!D470))&lt;1,"NotFound",LOOKUP(Ckt_to_SwCtr!D470,Mapping.BSub_to_DMS.BSub!A:A,Mapping.BSub_to_DMS.BSub!C:C))</f>
        <v>ALDER</v>
      </c>
      <c r="F470" s="8" t="s">
        <v>10</v>
      </c>
      <c r="G470" s="4">
        <v>2213000</v>
      </c>
      <c r="H470" s="4" t="s">
        <v>5674</v>
      </c>
      <c r="I470" s="4" t="s">
        <v>3227</v>
      </c>
      <c r="J470" s="4" t="str">
        <f>IF((COUNTIF(BSub_to_SwCtr!A:A,Ckt_to_SwCtr!F470))&lt;1,"NotFound",LOOKUP(Ckt_to_SwCtr!F470,BSub_to_SwCtr!A:A,BSub_to_SwCtr!B:B))</f>
        <v>ETIWANDA</v>
      </c>
      <c r="K470" s="4" t="str">
        <f>IF((COUNTIF(BSub_to_SwCtr!A:A,Ckt_to_SwCtr!F470))&lt;1,"NotFound",LOOKUP(Ckt_to_SwCtr!F470,BSub_to_SwCtr!A:A,BSub_to_SwCtr!C:C))</f>
        <v>Vista Switch Center</v>
      </c>
      <c r="L470" s="7" t="s">
        <v>11</v>
      </c>
      <c r="M470" s="7" t="s">
        <v>1230</v>
      </c>
    </row>
    <row r="471" spans="1:13" x14ac:dyDescent="0.25">
      <c r="A471" s="7" t="s">
        <v>2681</v>
      </c>
      <c r="B471" s="4" t="s">
        <v>2680</v>
      </c>
      <c r="C471" s="4" t="s">
        <v>1259</v>
      </c>
      <c r="D471" s="7" t="s">
        <v>460</v>
      </c>
      <c r="E471" s="8" t="str">
        <f>IF((COUNTIF(Mapping.BSub_to_DMS.BSub!A:A,Ckt_to_SwCtr!D471))&lt;1,"NotFound",LOOKUP(Ckt_to_SwCtr!D471,Mapping.BSub_to_DMS.BSub!A:A,Mapping.BSub_to_DMS.BSub!C:C))</f>
        <v>JERSEY</v>
      </c>
      <c r="F471" s="8" t="s">
        <v>460</v>
      </c>
      <c r="G471" s="4">
        <v>2215406</v>
      </c>
      <c r="H471" s="4" t="s">
        <v>2105</v>
      </c>
      <c r="I471" s="4" t="s">
        <v>1313</v>
      </c>
      <c r="J471" s="4" t="str">
        <f>IF((COUNTIF(BSub_to_SwCtr!A:A,Ckt_to_SwCtr!F471))&lt;1,"NotFound",LOOKUP(Ckt_to_SwCtr!F471,BSub_to_SwCtr!A:A,BSub_to_SwCtr!B:B))</f>
        <v>LIGHTHIPE</v>
      </c>
      <c r="K471" s="4" t="str">
        <f>IF((COUNTIF(BSub_to_SwCtr!A:A,Ckt_to_SwCtr!F471))&lt;1,"NotFound",LOOKUP(Ckt_to_SwCtr!F471,BSub_to_SwCtr!A:A,BSub_to_SwCtr!C:C))</f>
        <v>Lighthipe Switch Center</v>
      </c>
      <c r="L471" s="7" t="s">
        <v>23</v>
      </c>
      <c r="M471" s="7" t="s">
        <v>1215</v>
      </c>
    </row>
    <row r="472" spans="1:13" x14ac:dyDescent="0.25">
      <c r="A472" s="7" t="s">
        <v>4802</v>
      </c>
      <c r="B472" s="4" t="s">
        <v>4801</v>
      </c>
      <c r="C472" s="4" t="s">
        <v>1254</v>
      </c>
      <c r="D472" s="7" t="s">
        <v>316</v>
      </c>
      <c r="E472" s="8" t="str">
        <f>IF((COUNTIF(Mapping.BSub_to_DMS.BSub!A:A,Ckt_to_SwCtr!D472))&lt;1,"NotFound",LOOKUP(Ckt_to_SwCtr!D472,Mapping.BSub_to_DMS.BSub!A:A,Mapping.BSub_to_DMS.BSub!C:C))</f>
        <v>EISENHOWER</v>
      </c>
      <c r="F472" s="8" t="s">
        <v>316</v>
      </c>
      <c r="G472" s="4">
        <v>2213648</v>
      </c>
      <c r="H472" s="4" t="s">
        <v>4205</v>
      </c>
      <c r="I472" s="4" t="s">
        <v>3215</v>
      </c>
      <c r="J472" s="4" t="str">
        <f>IF((COUNTIF(BSub_to_SwCtr!A:A,Ckt_to_SwCtr!F472))&lt;1,"NotFound",LOOKUP(Ckt_to_SwCtr!F472,BSub_to_SwCtr!A:A,BSub_to_SwCtr!B:B))</f>
        <v>DEVERS</v>
      </c>
      <c r="K472" s="4" t="str">
        <f>IF((COUNTIF(BSub_to_SwCtr!A:A,Ckt_to_SwCtr!F472))&lt;1,"NotFound",LOOKUP(Ckt_to_SwCtr!F472,BSub_to_SwCtr!A:A,BSub_to_SwCtr!C:C))</f>
        <v>Devers Switch Center</v>
      </c>
      <c r="L472" s="7" t="s">
        <v>31</v>
      </c>
      <c r="M472" s="7" t="s">
        <v>1225</v>
      </c>
    </row>
    <row r="473" spans="1:13" x14ac:dyDescent="0.25">
      <c r="A473" s="7" t="s">
        <v>10841</v>
      </c>
      <c r="B473" s="4" t="s">
        <v>10840</v>
      </c>
      <c r="C473" s="4" t="s">
        <v>1254</v>
      </c>
      <c r="D473" s="7" t="s">
        <v>112</v>
      </c>
      <c r="E473" s="8" t="str">
        <f>IF((COUNTIF(Mapping.BSub_to_DMS.BSub!A:A,Ckt_to_SwCtr!D473))&lt;1,"NotFound",LOOKUP(Ckt_to_SwCtr!D473,Mapping.BSub_to_DMS.BSub!A:A,Mapping.BSub_to_DMS.BSub!C:C))</f>
        <v>BLOOMINGTON</v>
      </c>
      <c r="F473" s="8" t="s">
        <v>112</v>
      </c>
      <c r="G473" s="4">
        <v>2217458</v>
      </c>
      <c r="H473" s="4" t="s">
        <v>6506</v>
      </c>
      <c r="I473" s="4" t="s">
        <v>3227</v>
      </c>
      <c r="J473" s="4" t="str">
        <f>IF((COUNTIF(BSub_to_SwCtr!A:A,Ckt_to_SwCtr!F473))&lt;1,"NotFound",LOOKUP(Ckt_to_SwCtr!F473,BSub_to_SwCtr!A:A,BSub_to_SwCtr!B:B))</f>
        <v>VISTA</v>
      </c>
      <c r="K473" s="4" t="str">
        <f>IF((COUNTIF(BSub_to_SwCtr!A:A,Ckt_to_SwCtr!F473))&lt;1,"NotFound",LOOKUP(Ckt_to_SwCtr!F473,BSub_to_SwCtr!A:A,BSub_to_SwCtr!C:C))</f>
        <v>Vista Switch Center</v>
      </c>
      <c r="L473" s="7" t="s">
        <v>19</v>
      </c>
      <c r="M473" s="7" t="s">
        <v>1230</v>
      </c>
    </row>
    <row r="474" spans="1:13" x14ac:dyDescent="0.25">
      <c r="A474" s="7" t="s">
        <v>1878</v>
      </c>
      <c r="B474" s="4" t="s">
        <v>1877</v>
      </c>
      <c r="C474" s="4" t="s">
        <v>1254</v>
      </c>
      <c r="D474" s="7" t="s">
        <v>474</v>
      </c>
      <c r="E474" s="8" t="str">
        <f>IF((COUNTIF(Mapping.BSub_to_DMS.BSub!A:A,Ckt_to_SwCtr!D474))&lt;1,"NotFound",LOOKUP(Ckt_to_SwCtr!D474,Mapping.BSub_to_DMS.BSub!A:A,Mapping.BSub_to_DMS.BSub!C:C))</f>
        <v>KERNVILLE</v>
      </c>
      <c r="F474" s="8" t="s">
        <v>474</v>
      </c>
      <c r="G474" s="4">
        <v>2219534</v>
      </c>
      <c r="H474" s="4" t="s">
        <v>1879</v>
      </c>
      <c r="I474" s="4" t="s">
        <v>1488</v>
      </c>
      <c r="J474" s="4" t="str">
        <f>IF((COUNTIF(BSub_to_SwCtr!A:A,Ckt_to_SwCtr!F474))&lt;1,"NotFound",LOOKUP(Ckt_to_SwCtr!F474,BSub_to_SwCtr!A:A,BSub_to_SwCtr!B:B))</f>
        <v>VESTAL</v>
      </c>
      <c r="K474" s="4" t="str">
        <f>IF((COUNTIF(BSub_to_SwCtr!A:A,Ckt_to_SwCtr!F474))&lt;1,"NotFound",LOOKUP(Ckt_to_SwCtr!F474,BSub_to_SwCtr!A:A,BSub_to_SwCtr!C:C))</f>
        <v>Rector Switch Center</v>
      </c>
      <c r="L474" s="7" t="s">
        <v>104</v>
      </c>
      <c r="M474" s="7" t="s">
        <v>1224</v>
      </c>
    </row>
    <row r="475" spans="1:13" x14ac:dyDescent="0.25">
      <c r="A475" s="7" t="s">
        <v>2694</v>
      </c>
      <c r="B475" s="4" t="s">
        <v>2693</v>
      </c>
      <c r="C475" s="4" t="s">
        <v>1254</v>
      </c>
      <c r="D475" s="7" t="s">
        <v>909</v>
      </c>
      <c r="E475" s="8" t="str">
        <f>IF((COUNTIF(Mapping.BSub_to_DMS.BSub!A:A,Ckt_to_SwCtr!D475))&lt;1,"NotFound",LOOKUP(Ckt_to_SwCtr!D475,Mapping.BSub_to_DMS.BSub!A:A,Mapping.BSub_to_DMS.BSub!C:C))</f>
        <v>WATSON</v>
      </c>
      <c r="F475" s="8" t="s">
        <v>909</v>
      </c>
      <c r="G475" s="4">
        <v>2215372</v>
      </c>
      <c r="H475" s="4" t="s">
        <v>2217</v>
      </c>
      <c r="I475" s="4" t="s">
        <v>1313</v>
      </c>
      <c r="J475" s="4" t="str">
        <f>IF((COUNTIF(BSub_to_SwCtr!A:A,Ckt_to_SwCtr!F475))&lt;1,"NotFound",LOOKUP(Ckt_to_SwCtr!F475,BSub_to_SwCtr!A:A,BSub_to_SwCtr!B:B))</f>
        <v>HINSON</v>
      </c>
      <c r="K475" s="4" t="str">
        <f>IF((COUNTIF(BSub_to_SwCtr!A:A,Ckt_to_SwCtr!F475))&lt;1,"NotFound",LOOKUP(Ckt_to_SwCtr!F475,BSub_to_SwCtr!A:A,BSub_to_SwCtr!C:C))</f>
        <v>Lighthipe Switch Center</v>
      </c>
      <c r="L475" s="7" t="s">
        <v>127</v>
      </c>
      <c r="M475" s="7" t="s">
        <v>1215</v>
      </c>
    </row>
    <row r="476" spans="1:13" x14ac:dyDescent="0.25">
      <c r="A476" s="7" t="s">
        <v>5292</v>
      </c>
      <c r="B476" s="4" t="s">
        <v>5291</v>
      </c>
      <c r="C476" s="4" t="s">
        <v>1254</v>
      </c>
      <c r="D476" s="7" t="s">
        <v>627</v>
      </c>
      <c r="E476" s="8" t="str">
        <f>IF((COUNTIF(Mapping.BSub_to_DMS.BSub!A:A,Ckt_to_SwCtr!D476))&lt;1,"NotFound",LOOKUP(Ckt_to_SwCtr!D476,Mapping.BSub_to_DMS.BSub!A:A,Mapping.BSub_to_DMS.BSub!C:C))</f>
        <v>NUEVO</v>
      </c>
      <c r="F476" s="8" t="s">
        <v>627</v>
      </c>
      <c r="G476" s="4">
        <v>2220678</v>
      </c>
      <c r="H476" s="4" t="s">
        <v>5293</v>
      </c>
      <c r="I476" s="4" t="s">
        <v>3340</v>
      </c>
      <c r="J476" s="4" t="str">
        <f>IF((COUNTIF(BSub_to_SwCtr!A:A,Ckt_to_SwCtr!F476))&lt;1,"NotFound",LOOKUP(Ckt_to_SwCtr!F476,BSub_to_SwCtr!A:A,BSub_to_SwCtr!B:B))</f>
        <v>VALLEY</v>
      </c>
      <c r="K476" s="4" t="str">
        <f>IF((COUNTIF(BSub_to_SwCtr!A:A,Ckt_to_SwCtr!F476))&lt;1,"NotFound",LOOKUP(Ckt_to_SwCtr!F476,BSub_to_SwCtr!A:A,BSub_to_SwCtr!C:C))</f>
        <v>Valley Switch Center</v>
      </c>
      <c r="L476" s="7" t="s">
        <v>13</v>
      </c>
      <c r="M476" s="7" t="s">
        <v>1237</v>
      </c>
    </row>
    <row r="477" spans="1:13" x14ac:dyDescent="0.25">
      <c r="A477" s="7" t="s">
        <v>4818</v>
      </c>
      <c r="B477" s="4" t="s">
        <v>4817</v>
      </c>
      <c r="C477" s="4" t="s">
        <v>1254</v>
      </c>
      <c r="D477" s="7" t="s">
        <v>4070</v>
      </c>
      <c r="E477" s="8" t="str">
        <f>IF((COUNTIF(Mapping.BSub_to_DMS.BSub!A:A,Ckt_to_SwCtr!D477))&lt;1,"NotFound",LOOKUP(Ckt_to_SwCtr!D477,Mapping.BSub_to_DMS.BSub!A:A,Mapping.BSub_to_DMS.BSub!C:C))</f>
        <v>SAN_DIMAS</v>
      </c>
      <c r="F477" s="8" t="s">
        <v>762</v>
      </c>
      <c r="G477" s="4">
        <v>2212932</v>
      </c>
      <c r="H477" s="4" t="s">
        <v>4071</v>
      </c>
      <c r="I477" s="4" t="s">
        <v>3162</v>
      </c>
      <c r="J477" s="4" t="str">
        <f>IF((COUNTIF(BSub_to_SwCtr!A:A,Ckt_to_SwCtr!F477))&lt;1,"NotFound",LOOKUP(Ckt_to_SwCtr!F477,BSub_to_SwCtr!A:A,BSub_to_SwCtr!B:B))</f>
        <v>PADUA</v>
      </c>
      <c r="K477" s="4" t="str">
        <f>IF((COUNTIF(BSub_to_SwCtr!A:A,Ckt_to_SwCtr!F477))&lt;1,"NotFound",LOOKUP(Ckt_to_SwCtr!F477,BSub_to_SwCtr!A:A,BSub_to_SwCtr!C:C))</f>
        <v>Mira Loma Switch Center</v>
      </c>
      <c r="L477" s="7" t="s">
        <v>171</v>
      </c>
      <c r="M477" s="7" t="s">
        <v>1227</v>
      </c>
    </row>
    <row r="478" spans="1:13" x14ac:dyDescent="0.25">
      <c r="A478" s="7" t="s">
        <v>1886</v>
      </c>
      <c r="B478" s="4" t="s">
        <v>1885</v>
      </c>
      <c r="C478" s="4" t="s">
        <v>1307</v>
      </c>
      <c r="D478" s="7" t="s">
        <v>868</v>
      </c>
      <c r="E478" s="8" t="str">
        <f>IF((COUNTIF(Mapping.BSub_to_DMS.BSub!A:A,Ckt_to_SwCtr!D478))&lt;1,"NotFound",LOOKUP(Ckt_to_SwCtr!D478,Mapping.BSub_to_DMS.BSub!A:A,Mapping.BSub_to_DMS.BSub!C:C))</f>
        <v>TOPANGA</v>
      </c>
      <c r="F478" s="8" t="s">
        <v>868</v>
      </c>
      <c r="G478" s="4">
        <v>2219310</v>
      </c>
      <c r="H478" s="4" t="s">
        <v>1887</v>
      </c>
      <c r="I478" s="4" t="s">
        <v>1290</v>
      </c>
      <c r="J478" s="4" t="str">
        <f>IF((COUNTIF(BSub_to_SwCtr!A:A,Ckt_to_SwCtr!F478))&lt;1,"NotFound",LOOKUP(Ckt_to_SwCtr!F478,BSub_to_SwCtr!A:A,BSub_to_SwCtr!B:B))</f>
        <v>MOORPARK</v>
      </c>
      <c r="K478" s="4" t="str">
        <f>IF((COUNTIF(BSub_to_SwCtr!A:A,Ckt_to_SwCtr!F478))&lt;1,"NotFound",LOOKUP(Ckt_to_SwCtr!F478,BSub_to_SwCtr!A:A,BSub_to_SwCtr!C:C))</f>
        <v>Ventura Switch Center</v>
      </c>
      <c r="L478" s="7" t="s">
        <v>192</v>
      </c>
      <c r="M478" s="7" t="s">
        <v>1233</v>
      </c>
    </row>
    <row r="479" spans="1:13" x14ac:dyDescent="0.25">
      <c r="A479" s="7" t="s">
        <v>11402</v>
      </c>
      <c r="B479" s="4" t="s">
        <v>11401</v>
      </c>
      <c r="C479" s="4" t="s">
        <v>1254</v>
      </c>
      <c r="D479" s="7" t="s">
        <v>11403</v>
      </c>
      <c r="E479" s="8" t="str">
        <f>IF((COUNTIF(Mapping.BSub_to_DMS.BSub!A:A,Ckt_to_SwCtr!D479))&lt;1,"NotFound",LOOKUP(Ckt_to_SwCtr!D479,Mapping.BSub_to_DMS.BSub!A:A,Mapping.BSub_to_DMS.BSub!C:C))</f>
        <v>NotFound</v>
      </c>
      <c r="F479" s="8" t="s">
        <v>11433</v>
      </c>
      <c r="G479" s="4">
        <v>31132986</v>
      </c>
      <c r="H479" s="4" t="s">
        <v>11404</v>
      </c>
      <c r="I479" s="4" t="s">
        <v>3340</v>
      </c>
      <c r="J479" s="4" t="str">
        <f>IF((COUNTIF(BSub_to_SwCtr!A:A,Ckt_to_SwCtr!F479))&lt;1,"NotFound",LOOKUP(Ckt_to_SwCtr!F479,BSub_to_SwCtr!A:A,BSub_to_SwCtr!B:B))</f>
        <v>NotFound</v>
      </c>
      <c r="K479" s="4" t="str">
        <f>IF((COUNTIF(BSub_to_SwCtr!A:A,Ckt_to_SwCtr!F479))&lt;1,"NotFound",LOOKUP(Ckt_to_SwCtr!F479,BSub_to_SwCtr!A:A,BSub_to_SwCtr!C:C))</f>
        <v>NotFound</v>
      </c>
      <c r="L479" s="7" t="s">
        <v>11433</v>
      </c>
      <c r="M479" s="7" t="s">
        <v>11433</v>
      </c>
    </row>
    <row r="480" spans="1:13" x14ac:dyDescent="0.25">
      <c r="A480" s="7" t="s">
        <v>4826</v>
      </c>
      <c r="B480" s="4" t="s">
        <v>4825</v>
      </c>
      <c r="C480" s="4" t="s">
        <v>1307</v>
      </c>
      <c r="D480" s="7" t="s">
        <v>302</v>
      </c>
      <c r="E480" s="8" t="str">
        <f>IF((COUNTIF(Mapping.BSub_to_DMS.BSub!A:A,Ckt_to_SwCtr!D480))&lt;1,"NotFound",LOOKUP(Ckt_to_SwCtr!D480,Mapping.BSub_to_DMS.BSub!A:A,Mapping.BSub_to_DMS.BSub!C:C))</f>
        <v>DUARTE</v>
      </c>
      <c r="F480" s="8" t="s">
        <v>302</v>
      </c>
      <c r="G480" s="4">
        <v>2212128</v>
      </c>
      <c r="H480" s="4" t="s">
        <v>4827</v>
      </c>
      <c r="I480" s="4" t="s">
        <v>3201</v>
      </c>
      <c r="J480" s="4" t="str">
        <f>IF((COUNTIF(BSub_to_SwCtr!A:A,Ckt_to_SwCtr!F480))&lt;1,"NotFound",LOOKUP(Ckt_to_SwCtr!F480,BSub_to_SwCtr!A:A,BSub_to_SwCtr!B:B))</f>
        <v>RIO HONDO</v>
      </c>
      <c r="K480" s="4" t="str">
        <f>IF((COUNTIF(BSub_to_SwCtr!A:A,Ckt_to_SwCtr!F480))&lt;1,"NotFound",LOOKUP(Ckt_to_SwCtr!F480,BSub_to_SwCtr!A:A,BSub_to_SwCtr!C:C))</f>
        <v>Mesa Switch Center</v>
      </c>
      <c r="L480" s="7" t="s">
        <v>1141</v>
      </c>
      <c r="M480" s="7" t="s">
        <v>1229</v>
      </c>
    </row>
    <row r="481" spans="1:13" x14ac:dyDescent="0.25">
      <c r="A481" s="7" t="s">
        <v>4835</v>
      </c>
      <c r="B481" s="4" t="s">
        <v>4834</v>
      </c>
      <c r="C481" s="4" t="s">
        <v>1254</v>
      </c>
      <c r="D481" s="7" t="s">
        <v>3262</v>
      </c>
      <c r="E481" s="8" t="str">
        <f>IF((COUNTIF(Mapping.BSub_to_DMS.BSub!A:A,Ckt_to_SwCtr!D481))&lt;1,"NotFound",LOOKUP(Ckt_to_SwCtr!D481,Mapping.BSub_to_DMS.BSub!A:A,Mapping.BSub_to_DMS.BSub!C:C))</f>
        <v>LIVE_OAK</v>
      </c>
      <c r="F481" s="8" t="s">
        <v>521</v>
      </c>
      <c r="G481" s="4">
        <v>2217432</v>
      </c>
      <c r="H481" s="4" t="s">
        <v>3263</v>
      </c>
      <c r="I481" s="4" t="s">
        <v>3162</v>
      </c>
      <c r="J481" s="4" t="str">
        <f>IF((COUNTIF(BSub_to_SwCtr!A:A,Ckt_to_SwCtr!F481))&lt;1,"NotFound",LOOKUP(Ckt_to_SwCtr!F481,BSub_to_SwCtr!A:A,BSub_to_SwCtr!B:B))</f>
        <v>PADUA</v>
      </c>
      <c r="K481" s="4" t="str">
        <f>IF((COUNTIF(BSub_to_SwCtr!A:A,Ckt_to_SwCtr!F481))&lt;1,"NotFound",LOOKUP(Ckt_to_SwCtr!F481,BSub_to_SwCtr!A:A,BSub_to_SwCtr!C:C))</f>
        <v>Mira Loma Switch Center</v>
      </c>
      <c r="L481" s="7" t="s">
        <v>171</v>
      </c>
      <c r="M481" s="7" t="s">
        <v>1227</v>
      </c>
    </row>
    <row r="482" spans="1:13" x14ac:dyDescent="0.25">
      <c r="A482" s="7" t="s">
        <v>4844</v>
      </c>
      <c r="B482" s="4" t="s">
        <v>4843</v>
      </c>
      <c r="C482" s="4" t="s">
        <v>1254</v>
      </c>
      <c r="D482" s="7" t="s">
        <v>603</v>
      </c>
      <c r="E482" s="8" t="str">
        <f>IF((COUNTIF(Mapping.BSub_to_DMS.BSub!A:A,Ckt_to_SwCtr!D482))&lt;1,"NotFound",LOOKUP(Ckt_to_SwCtr!D482,Mapping.BSub_to_DMS.BSub!A:A,Mapping.BSub_to_DMS.BSub!C:C))</f>
        <v>NAROD</v>
      </c>
      <c r="F482" s="8" t="s">
        <v>603</v>
      </c>
      <c r="G482" s="4">
        <v>2212960</v>
      </c>
      <c r="H482" s="4" t="s">
        <v>3388</v>
      </c>
      <c r="I482" s="4" t="s">
        <v>1256</v>
      </c>
      <c r="J482" s="4" t="str">
        <f>IF((COUNTIF(BSub_to_SwCtr!A:A,Ckt_to_SwCtr!F482))&lt;1,"NotFound",LOOKUP(Ckt_to_SwCtr!F482,BSub_to_SwCtr!A:A,BSub_to_SwCtr!B:B))</f>
        <v>CHINO</v>
      </c>
      <c r="K482" s="4" t="str">
        <f>IF((COUNTIF(BSub_to_SwCtr!A:A,Ckt_to_SwCtr!F482))&lt;1,"NotFound",LOOKUP(Ckt_to_SwCtr!F482,BSub_to_SwCtr!A:A,BSub_to_SwCtr!C:C))</f>
        <v>Mira Loma Switch Center</v>
      </c>
      <c r="L482" s="7" t="s">
        <v>216</v>
      </c>
      <c r="M482" s="7" t="s">
        <v>1227</v>
      </c>
    </row>
    <row r="483" spans="1:13" x14ac:dyDescent="0.25">
      <c r="A483" s="7" t="s">
        <v>1892</v>
      </c>
      <c r="B483" s="4" t="s">
        <v>1891</v>
      </c>
      <c r="C483" s="4" t="s">
        <v>1316</v>
      </c>
      <c r="D483" s="7" t="s">
        <v>871</v>
      </c>
      <c r="E483" s="8" t="str">
        <f>IF((COUNTIF(Mapping.BSub_to_DMS.BSub!A:A,Ckt_to_SwCtr!D483))&lt;1,"NotFound",LOOKUP(Ckt_to_SwCtr!D483,Mapping.BSub_to_DMS.BSub!A:A,Mapping.BSub_to_DMS.BSub!C:C))</f>
        <v>TORTILLA</v>
      </c>
      <c r="F483" s="8" t="s">
        <v>871</v>
      </c>
      <c r="G483" s="4">
        <v>2215806</v>
      </c>
      <c r="H483" s="4" t="s">
        <v>1893</v>
      </c>
      <c r="I483" s="4" t="s">
        <v>1318</v>
      </c>
      <c r="J483" s="4" t="str">
        <f>IF((COUNTIF(BSub_to_SwCtr!A:A,Ckt_to_SwCtr!F483))&lt;1,"NotFound",LOOKUP(Ckt_to_SwCtr!F483,BSub_to_SwCtr!A:A,BSub_to_SwCtr!B:B))</f>
        <v>ELDORADO</v>
      </c>
      <c r="K483" s="4" t="str">
        <f>IF((COUNTIF(BSub_to_SwCtr!A:A,Ckt_to_SwCtr!F483))&lt;1,"NotFound",LOOKUP(Ckt_to_SwCtr!F483,BSub_to_SwCtr!A:A,BSub_to_SwCtr!C:C))</f>
        <v>Eldorado Switch Center</v>
      </c>
      <c r="L483" s="7" t="s">
        <v>67</v>
      </c>
      <c r="M483" s="7" t="s">
        <v>1232</v>
      </c>
    </row>
    <row r="484" spans="1:13" x14ac:dyDescent="0.25">
      <c r="A484" s="7" t="s">
        <v>1895</v>
      </c>
      <c r="B484" s="4" t="s">
        <v>1894</v>
      </c>
      <c r="C484" s="4" t="s">
        <v>1254</v>
      </c>
      <c r="D484" s="7" t="s">
        <v>235</v>
      </c>
      <c r="E484" s="8" t="str">
        <f>IF((COUNTIF(Mapping.BSub_to_DMS.BSub!A:A,Ckt_to_SwCtr!D484))&lt;1,"NotFound",LOOKUP(Ckt_to_SwCtr!D484,Mapping.BSub_to_DMS.BSub!A:A,Mapping.BSub_to_DMS.BSub!C:C))</f>
        <v>COLUMBINE</v>
      </c>
      <c r="F484" s="8" t="s">
        <v>235</v>
      </c>
      <c r="G484" s="4">
        <v>2212556</v>
      </c>
      <c r="H484" s="4" t="s">
        <v>1817</v>
      </c>
      <c r="I484" s="4" t="s">
        <v>1273</v>
      </c>
      <c r="J484" s="4" t="str">
        <f>IF((COUNTIF(BSub_to_SwCtr!A:A,Ckt_to_SwCtr!F484))&lt;1,"NotFound",LOOKUP(Ckt_to_SwCtr!F484,BSub_to_SwCtr!A:A,BSub_to_SwCtr!B:B))</f>
        <v>VESTAL</v>
      </c>
      <c r="K484" s="4" t="str">
        <f>IF((COUNTIF(BSub_to_SwCtr!A:A,Ckt_to_SwCtr!F484))&lt;1,"NotFound",LOOKUP(Ckt_to_SwCtr!F484,BSub_to_SwCtr!A:A,BSub_to_SwCtr!C:C))</f>
        <v>Rector Switch Center</v>
      </c>
      <c r="L484" s="7" t="s">
        <v>104</v>
      </c>
      <c r="M484" s="7" t="s">
        <v>1224</v>
      </c>
    </row>
    <row r="485" spans="1:13" x14ac:dyDescent="0.25">
      <c r="A485" s="7" t="s">
        <v>9365</v>
      </c>
      <c r="B485" s="4" t="s">
        <v>9364</v>
      </c>
      <c r="C485" s="4" t="s">
        <v>1254</v>
      </c>
      <c r="D485" s="7" t="s">
        <v>119</v>
      </c>
      <c r="E485" s="8" t="str">
        <f>IF((COUNTIF(Mapping.BSub_to_DMS.BSub!A:A,Ckt_to_SwCtr!D485))&lt;1,"NotFound",LOOKUP(Ckt_to_SwCtr!D485,Mapping.BSub_to_DMS.BSub!A:A,Mapping.BSub_to_DMS.BSub!C:C))</f>
        <v>BOOST</v>
      </c>
      <c r="F485" s="8" t="s">
        <v>119</v>
      </c>
      <c r="G485" s="4">
        <v>2217606</v>
      </c>
      <c r="H485" s="4" t="s">
        <v>9366</v>
      </c>
      <c r="I485" s="4" t="s">
        <v>1339</v>
      </c>
      <c r="J485" s="4" t="str">
        <f>IF((COUNTIF(BSub_to_SwCtr!A:A,Ckt_to_SwCtr!F485))&lt;1,"NotFound",LOOKUP(Ckt_to_SwCtr!F485,BSub_to_SwCtr!A:A,BSub_to_SwCtr!B:B))</f>
        <v>DEL AMO</v>
      </c>
      <c r="K485" s="4" t="str">
        <f>IF((COUNTIF(BSub_to_SwCtr!A:A,Ckt_to_SwCtr!F485))&lt;1,"NotFound",LOOKUP(Ckt_to_SwCtr!F485,BSub_to_SwCtr!A:A,BSub_to_SwCtr!C:C))</f>
        <v>Lighthipe Switch Center</v>
      </c>
      <c r="L485" s="7" t="s">
        <v>1127</v>
      </c>
      <c r="M485" s="7" t="s">
        <v>1215</v>
      </c>
    </row>
    <row r="486" spans="1:13" x14ac:dyDescent="0.25">
      <c r="A486" s="7" t="s">
        <v>1910</v>
      </c>
      <c r="B486" s="4" t="s">
        <v>1909</v>
      </c>
      <c r="C486" s="4" t="s">
        <v>1254</v>
      </c>
      <c r="D486" s="7" t="s">
        <v>516</v>
      </c>
      <c r="E486" s="8" t="str">
        <f>IF((COUNTIF(Mapping.BSub_to_DMS.BSub!A:A,Ckt_to_SwCtr!D486))&lt;1,"NotFound",LOOKUP(Ckt_to_SwCtr!D486,Mapping.BSub_to_DMS.BSub!A:A,Mapping.BSub_to_DMS.BSub!C:C))</f>
        <v>LINDSAY</v>
      </c>
      <c r="F486" s="8" t="s">
        <v>516</v>
      </c>
      <c r="G486" s="4">
        <v>2219444</v>
      </c>
      <c r="H486" s="4" t="s">
        <v>1911</v>
      </c>
      <c r="I486" s="4" t="s">
        <v>1273</v>
      </c>
      <c r="J486" s="4" t="str">
        <f>IF((COUNTIF(BSub_to_SwCtr!A:A,Ckt_to_SwCtr!F486))&lt;1,"NotFound",LOOKUP(Ckt_to_SwCtr!F486,BSub_to_SwCtr!A:A,BSub_to_SwCtr!B:B))</f>
        <v>SPRINGVILLE</v>
      </c>
      <c r="K486" s="4" t="str">
        <f>IF((COUNTIF(BSub_to_SwCtr!A:A,Ckt_to_SwCtr!F486))&lt;1,"NotFound",LOOKUP(Ckt_to_SwCtr!F486,BSub_to_SwCtr!A:A,BSub_to_SwCtr!C:C))</f>
        <v>Rector Switch Center</v>
      </c>
      <c r="L486" s="7" t="s">
        <v>111</v>
      </c>
      <c r="M486" s="7" t="s">
        <v>1224</v>
      </c>
    </row>
    <row r="487" spans="1:13" x14ac:dyDescent="0.25">
      <c r="A487" s="7" t="s">
        <v>4863</v>
      </c>
      <c r="B487" s="4" t="s">
        <v>4862</v>
      </c>
      <c r="C487" s="4" t="s">
        <v>1254</v>
      </c>
      <c r="D487" s="7" t="s">
        <v>3525</v>
      </c>
      <c r="E487" s="8" t="str">
        <f>IF((COUNTIF(Mapping.BSub_to_DMS.BSub!A:A,Ckt_to_SwCtr!D487))&lt;1,"NotFound",LOOKUP(Ckt_to_SwCtr!D487,Mapping.BSub_to_DMS.BSub!A:A,Mapping.BSub_to_DMS.BSub!C:C))</f>
        <v>DIAMOND_BAR</v>
      </c>
      <c r="F487" s="8" t="s">
        <v>287</v>
      </c>
      <c r="G487" s="4">
        <v>2219908</v>
      </c>
      <c r="H487" s="4" t="s">
        <v>3526</v>
      </c>
      <c r="I487" s="4" t="s">
        <v>3162</v>
      </c>
      <c r="J487" s="4" t="str">
        <f>IF((COUNTIF(BSub_to_SwCtr!A:A,Ckt_to_SwCtr!F487))&lt;1,"NotFound",LOOKUP(Ckt_to_SwCtr!F487,BSub_to_SwCtr!A:A,BSub_to_SwCtr!B:B))</f>
        <v>CHINO</v>
      </c>
      <c r="K487" s="4" t="str">
        <f>IF((COUNTIF(BSub_to_SwCtr!A:A,Ckt_to_SwCtr!F487))&lt;1,"NotFound",LOOKUP(Ckt_to_SwCtr!F487,BSub_to_SwCtr!A:A,BSub_to_SwCtr!C:C))</f>
        <v>Mira Loma Switch Center</v>
      </c>
      <c r="L487" s="7" t="s">
        <v>216</v>
      </c>
      <c r="M487" s="7" t="s">
        <v>1227</v>
      </c>
    </row>
    <row r="488" spans="1:13" x14ac:dyDescent="0.25">
      <c r="A488" s="7" t="s">
        <v>1897</v>
      </c>
      <c r="B488" s="4" t="s">
        <v>1896</v>
      </c>
      <c r="C488" s="4" t="s">
        <v>1254</v>
      </c>
      <c r="D488" s="7" t="s">
        <v>2</v>
      </c>
      <c r="E488" s="8" t="str">
        <f>IF((COUNTIF(Mapping.BSub_to_DMS.BSub!A:A,Ckt_to_SwCtr!D488))&lt;1,"NotFound",LOOKUP(Ckt_to_SwCtr!D488,Mapping.BSub_to_DMS.BSub!A:A,Mapping.BSub_to_DMS.BSub!C:C))</f>
        <v>ACTON</v>
      </c>
      <c r="F488" s="8" t="s">
        <v>2</v>
      </c>
      <c r="G488" s="4">
        <v>2212594</v>
      </c>
      <c r="H488" s="4" t="s">
        <v>1898</v>
      </c>
      <c r="I488" s="4" t="s">
        <v>1322</v>
      </c>
      <c r="J488" s="4" t="str">
        <f>IF((COUNTIF(BSub_to_SwCtr!A:A,Ckt_to_SwCtr!F488))&lt;1,"NotFound",LOOKUP(Ckt_to_SwCtr!F488,BSub_to_SwCtr!A:A,BSub_to_SwCtr!B:B))</f>
        <v>ANTELOPE</v>
      </c>
      <c r="K488" s="4" t="str">
        <f>IF((COUNTIF(BSub_to_SwCtr!A:A,Ckt_to_SwCtr!F488))&lt;1,"NotFound",LOOKUP(Ckt_to_SwCtr!F488,BSub_to_SwCtr!A:A,BSub_to_SwCtr!C:C))</f>
        <v>Vincent Switch Center</v>
      </c>
      <c r="L488" s="7" t="s">
        <v>3</v>
      </c>
      <c r="M488" s="7" t="s">
        <v>1222</v>
      </c>
    </row>
    <row r="489" spans="1:13" x14ac:dyDescent="0.25">
      <c r="A489" s="7" t="s">
        <v>4867</v>
      </c>
      <c r="B489" s="4" t="s">
        <v>4866</v>
      </c>
      <c r="C489" s="4" t="s">
        <v>1254</v>
      </c>
      <c r="D489" s="7" t="s">
        <v>37</v>
      </c>
      <c r="E489" s="8" t="str">
        <f>IF((COUNTIF(Mapping.BSub_to_DMS.BSub!A:A,Ckt_to_SwCtr!D489))&lt;1,"NotFound",LOOKUP(Ckt_to_SwCtr!D489,Mapping.BSub_to_DMS.BSub!A:A,Mapping.BSub_to_DMS.BSub!C:C))</f>
        <v>ARCHIBALD</v>
      </c>
      <c r="F489" s="8" t="s">
        <v>37</v>
      </c>
      <c r="G489" s="4">
        <v>2215212</v>
      </c>
      <c r="H489" s="4" t="s">
        <v>4019</v>
      </c>
      <c r="I489" s="4" t="s">
        <v>1256</v>
      </c>
      <c r="J489" s="4" t="str">
        <f>IF((COUNTIF(BSub_to_SwCtr!A:A,Ckt_to_SwCtr!F489))&lt;1,"NotFound",LOOKUP(Ckt_to_SwCtr!F489,BSub_to_SwCtr!A:A,BSub_to_SwCtr!B:B))</f>
        <v>MIRA LOMA</v>
      </c>
      <c r="K489" s="4" t="str">
        <f>IF((COUNTIF(BSub_to_SwCtr!A:A,Ckt_to_SwCtr!F489))&lt;1,"NotFound",LOOKUP(Ckt_to_SwCtr!F489,BSub_to_SwCtr!A:A,BSub_to_SwCtr!C:C))</f>
        <v>Mira Loma Switch Center</v>
      </c>
      <c r="L489" s="7" t="s">
        <v>1136</v>
      </c>
      <c r="M489" s="7" t="s">
        <v>1227</v>
      </c>
    </row>
    <row r="490" spans="1:13" x14ac:dyDescent="0.25">
      <c r="A490" s="7" t="s">
        <v>1918</v>
      </c>
      <c r="B490" s="4" t="s">
        <v>1917</v>
      </c>
      <c r="C490" s="4" t="s">
        <v>1259</v>
      </c>
      <c r="D490" s="7" t="s">
        <v>610</v>
      </c>
      <c r="E490" s="8" t="str">
        <f>IF((COUNTIF(Mapping.BSub_to_DMS.BSub!A:A,Ckt_to_SwCtr!D490))&lt;1,"NotFound",LOOKUP(Ckt_to_SwCtr!D490,Mapping.BSub_to_DMS.BSub!A:A,Mapping.BSub_to_DMS.BSub!C:C))</f>
        <v>NEWBURY</v>
      </c>
      <c r="F490" s="8" t="s">
        <v>610</v>
      </c>
      <c r="G490" s="4">
        <v>2215006</v>
      </c>
      <c r="H490" s="4" t="s">
        <v>1296</v>
      </c>
      <c r="I490" s="4" t="s">
        <v>1290</v>
      </c>
      <c r="J490" s="4" t="str">
        <f>IF((COUNTIF(BSub_to_SwCtr!A:A,Ckt_to_SwCtr!F490))&lt;1,"NotFound",LOOKUP(Ckt_to_SwCtr!F490,BSub_to_SwCtr!A:A,BSub_to_SwCtr!B:B))</f>
        <v>MOORPARK</v>
      </c>
      <c r="K490" s="4" t="str">
        <f>IF((COUNTIF(BSub_to_SwCtr!A:A,Ckt_to_SwCtr!F490))&lt;1,"NotFound",LOOKUP(Ckt_to_SwCtr!F490,BSub_to_SwCtr!A:A,BSub_to_SwCtr!C:C))</f>
        <v>Ventura Switch Center</v>
      </c>
      <c r="L490" s="7" t="s">
        <v>192</v>
      </c>
      <c r="M490" s="7" t="s">
        <v>1233</v>
      </c>
    </row>
    <row r="491" spans="1:13" x14ac:dyDescent="0.25">
      <c r="A491" s="7" t="s">
        <v>5327</v>
      </c>
      <c r="B491" s="4" t="s">
        <v>5326</v>
      </c>
      <c r="C491" s="4" t="s">
        <v>1254</v>
      </c>
      <c r="D491" s="7" t="s">
        <v>643</v>
      </c>
      <c r="E491" s="8" t="str">
        <f>IF((COUNTIF(Mapping.BSub_to_DMS.BSub!A:A,Ckt_to_SwCtr!D491))&lt;1,"NotFound",LOOKUP(Ckt_to_SwCtr!D491,Mapping.BSub_to_DMS.BSub!A:A,Mapping.BSub_to_DMS.BSub!C:C))</f>
        <v>ONEILL</v>
      </c>
      <c r="F491" s="8" t="s">
        <v>643</v>
      </c>
      <c r="G491" s="4">
        <v>2216200</v>
      </c>
      <c r="H491" s="4" t="s">
        <v>4141</v>
      </c>
      <c r="I491" s="4" t="s">
        <v>3420</v>
      </c>
      <c r="J491" s="4" t="str">
        <f>IF((COUNTIF(BSub_to_SwCtr!A:A,Ckt_to_SwCtr!F491))&lt;1,"NotFound",LOOKUP(Ckt_to_SwCtr!F491,BSub_to_SwCtr!A:A,BSub_to_SwCtr!B:B))</f>
        <v>VIEJO</v>
      </c>
      <c r="K491" s="4" t="str">
        <f>IF((COUNTIF(BSub_to_SwCtr!A:A,Ckt_to_SwCtr!F491))&lt;1,"NotFound",LOOKUP(Ckt_to_SwCtr!F491,BSub_to_SwCtr!A:A,BSub_to_SwCtr!C:C))</f>
        <v>Orange County Switch Ctr</v>
      </c>
      <c r="L491" s="7" t="s">
        <v>123</v>
      </c>
      <c r="M491" s="7" t="s">
        <v>1223</v>
      </c>
    </row>
    <row r="492" spans="1:13" x14ac:dyDescent="0.25">
      <c r="A492" s="7" t="s">
        <v>10324</v>
      </c>
      <c r="B492" s="4" t="s">
        <v>10323</v>
      </c>
      <c r="C492" s="4" t="s">
        <v>1254</v>
      </c>
      <c r="D492" s="7" t="s">
        <v>667</v>
      </c>
      <c r="E492" s="8" t="str">
        <f>IF((COUNTIF(Mapping.BSub_to_DMS.BSub!A:A,Ckt_to_SwCtr!D492))&lt;1,"NotFound",LOOKUP(Ckt_to_SwCtr!D492,Mapping.BSub_to_DMS.BSub!A:A,Mapping.BSub_to_DMS.BSub!C:C))</f>
        <v>PAUBA</v>
      </c>
      <c r="F492" s="8" t="s">
        <v>667</v>
      </c>
      <c r="G492" s="4">
        <v>2220348</v>
      </c>
      <c r="H492" s="4" t="s">
        <v>4006</v>
      </c>
      <c r="I492" s="4" t="s">
        <v>3596</v>
      </c>
      <c r="J492" s="4" t="str">
        <f>IF((COUNTIF(BSub_to_SwCtr!A:A,Ckt_to_SwCtr!F492))&lt;1,"NotFound",LOOKUP(Ckt_to_SwCtr!F492,BSub_to_SwCtr!A:A,BSub_to_SwCtr!B:B))</f>
        <v>VALLEY</v>
      </c>
      <c r="K492" s="4" t="str">
        <f>IF((COUNTIF(BSub_to_SwCtr!A:A,Ckt_to_SwCtr!F492))&lt;1,"NotFound",LOOKUP(Ckt_to_SwCtr!F492,BSub_to_SwCtr!A:A,BSub_to_SwCtr!C:C))</f>
        <v>Valley Switch Center</v>
      </c>
      <c r="L492" s="7" t="s">
        <v>13</v>
      </c>
      <c r="M492" s="7" t="s">
        <v>1237</v>
      </c>
    </row>
    <row r="493" spans="1:13" x14ac:dyDescent="0.25">
      <c r="A493" s="7" t="s">
        <v>2696</v>
      </c>
      <c r="B493" s="4" t="s">
        <v>2695</v>
      </c>
      <c r="C493" s="4" t="s">
        <v>1307</v>
      </c>
      <c r="D493" s="7" t="s">
        <v>290</v>
      </c>
      <c r="E493" s="8" t="str">
        <f>IF((COUNTIF(Mapping.BSub_to_DMS.BSub!A:A,Ckt_to_SwCtr!D493))&lt;1,"NotFound",LOOKUP(Ckt_to_SwCtr!D493,Mapping.BSub_to_DMS.BSub!A:A,Mapping.BSub_to_DMS.BSub!C:C))</f>
        <v>DITMAR</v>
      </c>
      <c r="F493" s="8" t="s">
        <v>290</v>
      </c>
      <c r="G493" s="4">
        <v>2212364</v>
      </c>
      <c r="H493" s="4" t="s">
        <v>2491</v>
      </c>
      <c r="I493" s="4" t="s">
        <v>1328</v>
      </c>
      <c r="J493" s="4" t="str">
        <f>IF((COUNTIF(BSub_to_SwCtr!A:A,Ckt_to_SwCtr!F493))&lt;1,"NotFound",LOOKUP(Ckt_to_SwCtr!F493,BSub_to_SwCtr!A:A,BSub_to_SwCtr!B:B))</f>
        <v>LA FRESA</v>
      </c>
      <c r="K493" s="4" t="str">
        <f>IF((COUNTIF(BSub_to_SwCtr!A:A,Ckt_to_SwCtr!F493))&lt;1,"NotFound",LOOKUP(Ckt_to_SwCtr!F493,BSub_to_SwCtr!A:A,BSub_to_SwCtr!C:C))</f>
        <v>El Nido Switch Center</v>
      </c>
      <c r="L493" s="7" t="s">
        <v>1133</v>
      </c>
      <c r="M493" s="7" t="s">
        <v>1231</v>
      </c>
    </row>
    <row r="494" spans="1:13" x14ac:dyDescent="0.25">
      <c r="A494" s="7" t="s">
        <v>4883</v>
      </c>
      <c r="B494" s="4" t="s">
        <v>4882</v>
      </c>
      <c r="C494" s="4" t="s">
        <v>1254</v>
      </c>
      <c r="D494" s="7" t="s">
        <v>459</v>
      </c>
      <c r="E494" s="8" t="str">
        <f>IF((COUNTIF(Mapping.BSub_to_DMS.BSub!A:A,Ckt_to_SwCtr!D494))&lt;1,"NotFound",LOOKUP(Ckt_to_SwCtr!D494,Mapping.BSub_to_DMS.BSub!A:A,Mapping.BSub_to_DMS.BSub!C:C))</f>
        <v>JEFFERSON</v>
      </c>
      <c r="F494" s="8" t="s">
        <v>459</v>
      </c>
      <c r="G494" s="4">
        <v>2220744</v>
      </c>
      <c r="H494" s="4" t="s">
        <v>4243</v>
      </c>
      <c r="I494" s="4" t="s">
        <v>1256</v>
      </c>
      <c r="J494" s="4" t="str">
        <f>IF((COUNTIF(BSub_to_SwCtr!A:A,Ckt_to_SwCtr!F494))&lt;1,"NotFound",LOOKUP(Ckt_to_SwCtr!F494,BSub_to_SwCtr!A:A,BSub_to_SwCtr!B:B))</f>
        <v>MIRA LOMA</v>
      </c>
      <c r="K494" s="4" t="str">
        <f>IF((COUNTIF(BSub_to_SwCtr!A:A,Ckt_to_SwCtr!F494))&lt;1,"NotFound",LOOKUP(Ckt_to_SwCtr!F494,BSub_to_SwCtr!A:A,BSub_to_SwCtr!C:C))</f>
        <v>Mira Loma Switch Center</v>
      </c>
      <c r="L494" s="7" t="s">
        <v>1136</v>
      </c>
      <c r="M494" s="7" t="s">
        <v>1227</v>
      </c>
    </row>
    <row r="495" spans="1:13" x14ac:dyDescent="0.25">
      <c r="A495" s="7" t="s">
        <v>4881</v>
      </c>
      <c r="B495" s="4" t="s">
        <v>4880</v>
      </c>
      <c r="C495" s="4" t="s">
        <v>1254</v>
      </c>
      <c r="D495" s="7" t="s">
        <v>929</v>
      </c>
      <c r="E495" s="8" t="str">
        <f>IF((COUNTIF(Mapping.BSub_to_DMS.BSub!A:A,Ckt_to_SwCtr!D495))&lt;1,"NotFound",LOOKUP(Ckt_to_SwCtr!D495,Mapping.BSub_to_DMS.BSub!A:A,Mapping.BSub_to_DMS.BSub!C:C))</f>
        <v>WIMBLEDON</v>
      </c>
      <c r="F495" s="8" t="s">
        <v>929</v>
      </c>
      <c r="G495" s="4">
        <v>2215220</v>
      </c>
      <c r="H495" s="4" t="s">
        <v>3226</v>
      </c>
      <c r="I495" s="4" t="s">
        <v>3227</v>
      </c>
      <c r="J495" s="4" t="str">
        <f>IF((COUNTIF(BSub_to_SwCtr!A:A,Ckt_to_SwCtr!F495))&lt;1,"NotFound",LOOKUP(Ckt_to_SwCtr!F495,BSub_to_SwCtr!A:A,BSub_to_SwCtr!B:B))</f>
        <v>ETIWANDA</v>
      </c>
      <c r="K495" s="4" t="str">
        <f>IF((COUNTIF(BSub_to_SwCtr!A:A,Ckt_to_SwCtr!F495))&lt;1,"NotFound",LOOKUP(Ckt_to_SwCtr!F495,BSub_to_SwCtr!A:A,BSub_to_SwCtr!C:C))</f>
        <v>Vista Switch Center</v>
      </c>
      <c r="L495" s="7" t="s">
        <v>11</v>
      </c>
      <c r="M495" s="7" t="s">
        <v>1230</v>
      </c>
    </row>
    <row r="496" spans="1:13" x14ac:dyDescent="0.25">
      <c r="A496" s="7" t="s">
        <v>2714</v>
      </c>
      <c r="B496" s="4" t="s">
        <v>2713</v>
      </c>
      <c r="C496" s="4" t="s">
        <v>1259</v>
      </c>
      <c r="D496" s="7" t="s">
        <v>68</v>
      </c>
      <c r="E496" s="8" t="str">
        <f>IF((COUNTIF(Mapping.BSub_to_DMS.BSub!A:A,Ckt_to_SwCtr!D496))&lt;1,"NotFound",LOOKUP(Ckt_to_SwCtr!D496,Mapping.BSub_to_DMS.BSub!A:A,Mapping.BSub_to_DMS.BSub!C:C))</f>
        <v>BANDINI</v>
      </c>
      <c r="F496" s="8" t="s">
        <v>68</v>
      </c>
      <c r="G496" s="4">
        <v>2214362</v>
      </c>
      <c r="H496" s="4" t="s">
        <v>2715</v>
      </c>
      <c r="I496" s="4" t="s">
        <v>1313</v>
      </c>
      <c r="J496" s="4" t="str">
        <f>IF((COUNTIF(BSub_to_SwCtr!A:A,Ckt_to_SwCtr!F496))&lt;1,"NotFound",LOOKUP(Ckt_to_SwCtr!F496,BSub_to_SwCtr!A:A,BSub_to_SwCtr!B:B))</f>
        <v>LAGUNA BELL</v>
      </c>
      <c r="K496" s="4" t="str">
        <f>IF((COUNTIF(BSub_to_SwCtr!A:A,Ckt_to_SwCtr!F496))&lt;1,"NotFound",LOOKUP(Ckt_to_SwCtr!F496,BSub_to_SwCtr!A:A,BSub_to_SwCtr!C:C))</f>
        <v>Lighthipe Switch Center</v>
      </c>
      <c r="L496" s="7" t="s">
        <v>1134</v>
      </c>
      <c r="M496" s="7" t="s">
        <v>1215</v>
      </c>
    </row>
    <row r="497" spans="1:13" x14ac:dyDescent="0.25">
      <c r="A497" s="7" t="s">
        <v>5363</v>
      </c>
      <c r="B497" s="4" t="s">
        <v>5362</v>
      </c>
      <c r="C497" s="4" t="s">
        <v>1254</v>
      </c>
      <c r="D497" s="7" t="s">
        <v>574</v>
      </c>
      <c r="E497" s="8" t="str">
        <f>IF((COUNTIF(Mapping.BSub_to_DMS.BSub!A:A,Ckt_to_SwCtr!D497))&lt;1,"NotFound",LOOKUP(Ckt_to_SwCtr!D497,Mapping.BSub_to_DMS.BSub!A:A,Mapping.BSub_to_DMS.BSub!C:C))</f>
        <v>MODENA</v>
      </c>
      <c r="F497" s="8" t="s">
        <v>574</v>
      </c>
      <c r="G497" s="4">
        <v>2220120</v>
      </c>
      <c r="H497" s="4" t="s">
        <v>3845</v>
      </c>
      <c r="I497" s="4" t="s">
        <v>3411</v>
      </c>
      <c r="J497" s="4" t="str">
        <f>IF((COUNTIF(BSub_to_SwCtr!A:A,Ckt_to_SwCtr!F497))&lt;1,"NotFound",LOOKUP(Ckt_to_SwCtr!F497,BSub_to_SwCtr!A:A,BSub_to_SwCtr!B:B))</f>
        <v>VILLA PARK</v>
      </c>
      <c r="K497" s="4" t="str">
        <f>IF((COUNTIF(BSub_to_SwCtr!A:A,Ckt_to_SwCtr!F497))&lt;1,"NotFound",LOOKUP(Ckt_to_SwCtr!F497,BSub_to_SwCtr!A:A,BSub_to_SwCtr!C:C))</f>
        <v>Orange County Switch Ctr</v>
      </c>
      <c r="L497" s="7" t="s">
        <v>1145</v>
      </c>
      <c r="M497" s="7" t="s">
        <v>1223</v>
      </c>
    </row>
    <row r="498" spans="1:13" x14ac:dyDescent="0.25">
      <c r="A498" s="7" t="s">
        <v>2700</v>
      </c>
      <c r="B498" s="4" t="s">
        <v>2699</v>
      </c>
      <c r="C498" s="4" t="s">
        <v>1254</v>
      </c>
      <c r="D498" s="7" t="s">
        <v>833</v>
      </c>
      <c r="E498" s="8" t="str">
        <f>IF((COUNTIF(Mapping.BSub_to_DMS.BSub!A:A,Ckt_to_SwCtr!D498))&lt;1,"NotFound",LOOKUP(Ckt_to_SwCtr!D498,Mapping.BSub_to_DMS.BSub!A:A,Mapping.BSub_to_DMS.BSub!C:C))</f>
        <v>SUNNYSIDE</v>
      </c>
      <c r="F498" s="8" t="s">
        <v>833</v>
      </c>
      <c r="G498" s="4">
        <v>2217758</v>
      </c>
      <c r="H498" s="4" t="s">
        <v>1447</v>
      </c>
      <c r="I498" s="4" t="s">
        <v>1339</v>
      </c>
      <c r="J498" s="4" t="str">
        <f>IF((COUNTIF(BSub_to_SwCtr!A:A,Ckt_to_SwCtr!F498))&lt;1,"NotFound",LOOKUP(Ckt_to_SwCtr!F498,BSub_to_SwCtr!A:A,BSub_to_SwCtr!B:B))</f>
        <v>LIGHTHIPE</v>
      </c>
      <c r="K498" s="4" t="str">
        <f>IF((COUNTIF(BSub_to_SwCtr!A:A,Ckt_to_SwCtr!F498))&lt;1,"NotFound",LOOKUP(Ckt_to_SwCtr!F498,BSub_to_SwCtr!A:A,BSub_to_SwCtr!C:C))</f>
        <v>Lighthipe Switch Center</v>
      </c>
      <c r="L498" s="7" t="s">
        <v>23</v>
      </c>
      <c r="M498" s="7" t="s">
        <v>1215</v>
      </c>
    </row>
    <row r="499" spans="1:13" x14ac:dyDescent="0.25">
      <c r="A499" s="7" t="s">
        <v>4894</v>
      </c>
      <c r="B499" s="4" t="s">
        <v>4893</v>
      </c>
      <c r="C499" s="4" t="s">
        <v>1254</v>
      </c>
      <c r="D499" s="7" t="s">
        <v>246</v>
      </c>
      <c r="E499" s="8" t="str">
        <f>IF((COUNTIF(Mapping.BSub_to_DMS.BSub!A:A,Ckt_to_SwCtr!D499))&lt;1,"NotFound",LOOKUP(Ckt_to_SwCtr!D499,Mapping.BSub_to_DMS.BSub!A:A,Mapping.BSub_to_DMS.BSub!C:C))</f>
        <v>CORTEZ</v>
      </c>
      <c r="F499" s="8" t="s">
        <v>246</v>
      </c>
      <c r="G499" s="4">
        <v>2214504</v>
      </c>
      <c r="H499" s="4" t="s">
        <v>3161</v>
      </c>
      <c r="I499" s="4" t="s">
        <v>3162</v>
      </c>
      <c r="J499" s="4" t="str">
        <f>IF((COUNTIF(BSub_to_SwCtr!A:A,Ckt_to_SwCtr!F499))&lt;1,"NotFound",LOOKUP(Ckt_to_SwCtr!F499,BSub_to_SwCtr!A:A,BSub_to_SwCtr!B:B))</f>
        <v>WALNUT</v>
      </c>
      <c r="K499" s="4" t="str">
        <f>IF((COUNTIF(BSub_to_SwCtr!A:A,Ckt_to_SwCtr!F499))&lt;1,"NotFound",LOOKUP(Ckt_to_SwCtr!F499,BSub_to_SwCtr!A:A,BSub_to_SwCtr!C:C))</f>
        <v>Mira Loma Switch Center</v>
      </c>
      <c r="L499" s="7" t="s">
        <v>77</v>
      </c>
      <c r="M499" s="7" t="s">
        <v>1227</v>
      </c>
    </row>
    <row r="500" spans="1:13" x14ac:dyDescent="0.25">
      <c r="A500" s="7" t="s">
        <v>2719</v>
      </c>
      <c r="B500" s="4" t="s">
        <v>2718</v>
      </c>
      <c r="C500" s="4" t="s">
        <v>1307</v>
      </c>
      <c r="D500" s="7" t="s">
        <v>388</v>
      </c>
      <c r="E500" s="8" t="str">
        <f>IF((COUNTIF(Mapping.BSub_to_DMS.BSub!A:A,Ckt_to_SwCtr!D500))&lt;1,"NotFound",LOOKUP(Ckt_to_SwCtr!D500,Mapping.BSub_to_DMS.BSub!A:A,Mapping.BSub_to_DMS.BSub!C:C))</f>
        <v>GRAHAM</v>
      </c>
      <c r="F500" s="8" t="s">
        <v>388</v>
      </c>
      <c r="G500" s="4">
        <v>2215300</v>
      </c>
      <c r="H500" s="4" t="s">
        <v>2597</v>
      </c>
      <c r="I500" s="4" t="s">
        <v>1313</v>
      </c>
      <c r="J500" s="4" t="str">
        <f>IF((COUNTIF(BSub_to_SwCtr!A:A,Ckt_to_SwCtr!F500))&lt;1,"NotFound",LOOKUP(Ckt_to_SwCtr!F500,BSub_to_SwCtr!A:A,BSub_to_SwCtr!B:B))</f>
        <v>LAGUNA BELL</v>
      </c>
      <c r="K500" s="4" t="str">
        <f>IF((COUNTIF(BSub_to_SwCtr!A:A,Ckt_to_SwCtr!F500))&lt;1,"NotFound",LOOKUP(Ckt_to_SwCtr!F500,BSub_to_SwCtr!A:A,BSub_to_SwCtr!C:C))</f>
        <v>Lighthipe Switch Center</v>
      </c>
      <c r="L500" s="7" t="s">
        <v>1134</v>
      </c>
      <c r="M500" s="7" t="s">
        <v>1215</v>
      </c>
    </row>
    <row r="501" spans="1:13" x14ac:dyDescent="0.25">
      <c r="A501" s="7" t="s">
        <v>11258</v>
      </c>
      <c r="B501" s="4" t="s">
        <v>11257</v>
      </c>
      <c r="C501" s="4" t="s">
        <v>1254</v>
      </c>
      <c r="D501" s="7" t="s">
        <v>11259</v>
      </c>
      <c r="E501" s="8" t="str">
        <f>IF((COUNTIF(Mapping.BSub_to_DMS.BSub!A:A,Ckt_to_SwCtr!D501))&lt;1,"NotFound",LOOKUP(Ckt_to_SwCtr!D501,Mapping.BSub_to_DMS.BSub!A:A,Mapping.BSub_to_DMS.BSub!C:C))</f>
        <v>NotFound</v>
      </c>
      <c r="F501" s="8" t="s">
        <v>11433</v>
      </c>
      <c r="G501" s="4">
        <v>19964997</v>
      </c>
      <c r="H501" s="4" t="s">
        <v>11260</v>
      </c>
      <c r="I501" s="4" t="s">
        <v>1339</v>
      </c>
      <c r="J501" s="4" t="str">
        <f>IF((COUNTIF(BSub_to_SwCtr!A:A,Ckt_to_SwCtr!F501))&lt;1,"NotFound",LOOKUP(Ckt_to_SwCtr!F501,BSub_to_SwCtr!A:A,BSub_to_SwCtr!B:B))</f>
        <v>NotFound</v>
      </c>
      <c r="K501" s="4" t="str">
        <f>IF((COUNTIF(BSub_to_SwCtr!A:A,Ckt_to_SwCtr!F501))&lt;1,"NotFound",LOOKUP(Ckt_to_SwCtr!F501,BSub_to_SwCtr!A:A,BSub_to_SwCtr!C:C))</f>
        <v>NotFound</v>
      </c>
      <c r="L501" s="7" t="s">
        <v>11433</v>
      </c>
      <c r="M501" s="7" t="s">
        <v>11433</v>
      </c>
    </row>
    <row r="502" spans="1:13" x14ac:dyDescent="0.25">
      <c r="A502" s="7" t="s">
        <v>4920</v>
      </c>
      <c r="B502" s="4" t="s">
        <v>4919</v>
      </c>
      <c r="C502" s="4" t="s">
        <v>1254</v>
      </c>
      <c r="D502" s="7" t="s">
        <v>423</v>
      </c>
      <c r="E502" s="8" t="str">
        <f>IF((COUNTIF(Mapping.BSub_to_DMS.BSub!A:A,Ckt_to_SwCtr!D502))&lt;1,"NotFound",LOOKUP(Ckt_to_SwCtr!D502,Mapping.BSub_to_DMS.BSub!A:A,Mapping.BSub_to_DMS.BSub!C:C))</f>
        <v>HIGHLAND</v>
      </c>
      <c r="F502" s="8" t="s">
        <v>423</v>
      </c>
      <c r="G502" s="4">
        <v>2219808</v>
      </c>
      <c r="H502" s="4" t="s">
        <v>3783</v>
      </c>
      <c r="I502" s="4" t="s">
        <v>1745</v>
      </c>
      <c r="J502" s="4" t="str">
        <f>IF((COUNTIF(BSub_to_SwCtr!A:A,Ckt_to_SwCtr!F502))&lt;1,"NotFound",LOOKUP(Ckt_to_SwCtr!F502,BSub_to_SwCtr!A:A,BSub_to_SwCtr!B:B))</f>
        <v>SAN BERNARDINO</v>
      </c>
      <c r="K502" s="4" t="str">
        <f>IF((COUNTIF(BSub_to_SwCtr!A:A,Ckt_to_SwCtr!F502))&lt;1,"NotFound",LOOKUP(Ckt_to_SwCtr!F502,BSub_to_SwCtr!A:A,BSub_to_SwCtr!C:C))</f>
        <v>Vista Switch Center</v>
      </c>
      <c r="L502" s="7" t="s">
        <v>1142</v>
      </c>
      <c r="M502" s="7" t="s">
        <v>1230</v>
      </c>
    </row>
    <row r="503" spans="1:13" x14ac:dyDescent="0.25">
      <c r="A503" s="7" t="s">
        <v>2723</v>
      </c>
      <c r="B503" s="4" t="s">
        <v>2722</v>
      </c>
      <c r="C503" s="4" t="s">
        <v>1307</v>
      </c>
      <c r="D503" s="7" t="s">
        <v>515</v>
      </c>
      <c r="E503" s="8" t="str">
        <f>IF((COUNTIF(Mapping.BSub_to_DMS.BSub!A:A,Ckt_to_SwCtr!D503))&lt;1,"NotFound",LOOKUP(Ckt_to_SwCtr!D503,Mapping.BSub_to_DMS.BSub!A:A,Mapping.BSub_to_DMS.BSub!C:C))</f>
        <v>LINDEN</v>
      </c>
      <c r="F503" s="8" t="s">
        <v>515</v>
      </c>
      <c r="G503" s="4">
        <v>2217650</v>
      </c>
      <c r="H503" s="4" t="s">
        <v>2436</v>
      </c>
      <c r="I503" s="4" t="s">
        <v>1339</v>
      </c>
      <c r="J503" s="4" t="str">
        <f>IF((COUNTIF(BSub_to_SwCtr!A:A,Ckt_to_SwCtr!F503))&lt;1,"NotFound",LOOKUP(Ckt_to_SwCtr!F503,BSub_to_SwCtr!A:A,BSub_to_SwCtr!B:B))</f>
        <v>LIGHTHIPE</v>
      </c>
      <c r="K503" s="4" t="str">
        <f>IF((COUNTIF(BSub_to_SwCtr!A:A,Ckt_to_SwCtr!F503))&lt;1,"NotFound",LOOKUP(Ckt_to_SwCtr!F503,BSub_to_SwCtr!A:A,BSub_to_SwCtr!C:C))</f>
        <v>Lighthipe Switch Center</v>
      </c>
      <c r="L503" s="7" t="s">
        <v>23</v>
      </c>
      <c r="M503" s="7" t="s">
        <v>1215</v>
      </c>
    </row>
    <row r="504" spans="1:13" x14ac:dyDescent="0.25">
      <c r="A504" s="7" t="s">
        <v>1933</v>
      </c>
      <c r="B504" s="4" t="s">
        <v>1932</v>
      </c>
      <c r="C504" s="4" t="s">
        <v>1259</v>
      </c>
      <c r="D504" s="7" t="s">
        <v>805</v>
      </c>
      <c r="E504" s="8" t="str">
        <f>IF((COUNTIF(Mapping.BSub_to_DMS.BSub!A:A,Ckt_to_SwCtr!D504))&lt;1,"NotFound",LOOKUP(Ckt_to_SwCtr!D504,Mapping.BSub_to_DMS.BSub!A:A,Mapping.BSub_to_DMS.BSub!C:C))</f>
        <v>SOLEMINT</v>
      </c>
      <c r="F504" s="8" t="s">
        <v>805</v>
      </c>
      <c r="G504" s="4">
        <v>2219702</v>
      </c>
      <c r="H504" s="4" t="s">
        <v>1494</v>
      </c>
      <c r="I504" s="4" t="s">
        <v>1262</v>
      </c>
      <c r="J504" s="4" t="str">
        <f>IF((COUNTIF(BSub_to_SwCtr!A:A,Ckt_to_SwCtr!F504))&lt;1,"NotFound",LOOKUP(Ckt_to_SwCtr!F504,BSub_to_SwCtr!A:A,BSub_to_SwCtr!B:B))</f>
        <v>SAUGUS</v>
      </c>
      <c r="K504" s="4" t="str">
        <f>IF((COUNTIF(BSub_to_SwCtr!A:A,Ckt_to_SwCtr!F504))&lt;1,"NotFound",LOOKUP(Ckt_to_SwCtr!F504,BSub_to_SwCtr!A:A,BSub_to_SwCtr!C:C))</f>
        <v>Vincent Switch Center</v>
      </c>
      <c r="L504" s="7" t="s">
        <v>233</v>
      </c>
      <c r="M504" s="7" t="s">
        <v>1222</v>
      </c>
    </row>
    <row r="505" spans="1:13" x14ac:dyDescent="0.25">
      <c r="A505" s="7" t="s">
        <v>2725</v>
      </c>
      <c r="B505" s="4" t="s">
        <v>2724</v>
      </c>
      <c r="C505" s="4" t="s">
        <v>1254</v>
      </c>
      <c r="D505" s="7" t="s">
        <v>685</v>
      </c>
      <c r="E505" s="8" t="str">
        <f>IF((COUNTIF(Mapping.BSub_to_DMS.BSub!A:A,Ckt_to_SwCtr!D505))&lt;1,"NotFound",LOOKUP(Ckt_to_SwCtr!D505,Mapping.BSub_to_DMS.BSub!A:A,Mapping.BSub_to_DMS.BSub!C:C))</f>
        <v>PICO</v>
      </c>
      <c r="F505" s="8" t="s">
        <v>685</v>
      </c>
      <c r="G505" s="4">
        <v>2219974</v>
      </c>
      <c r="H505" s="4" t="s">
        <v>1478</v>
      </c>
      <c r="I505" s="4" t="s">
        <v>1339</v>
      </c>
      <c r="J505" s="4" t="str">
        <f>IF((COUNTIF(BSub_to_SwCtr!A:A,Ckt_to_SwCtr!F505))&lt;1,"NotFound",LOOKUP(Ckt_to_SwCtr!F505,BSub_to_SwCtr!A:A,BSub_to_SwCtr!B:B))</f>
        <v>HINSON</v>
      </c>
      <c r="K505" s="4" t="str">
        <f>IF((COUNTIF(BSub_to_SwCtr!A:A,Ckt_to_SwCtr!F505))&lt;1,"NotFound",LOOKUP(Ckt_to_SwCtr!F505,BSub_to_SwCtr!A:A,BSub_to_SwCtr!C:C))</f>
        <v>Lighthipe Switch Center</v>
      </c>
      <c r="L505" s="7" t="s">
        <v>127</v>
      </c>
      <c r="M505" s="7" t="s">
        <v>1215</v>
      </c>
    </row>
    <row r="506" spans="1:13" x14ac:dyDescent="0.25">
      <c r="A506" s="7" t="s">
        <v>1937</v>
      </c>
      <c r="B506" s="4" t="s">
        <v>1936</v>
      </c>
      <c r="C506" s="4" t="s">
        <v>1254</v>
      </c>
      <c r="D506" s="7" t="s">
        <v>825</v>
      </c>
      <c r="E506" s="8" t="str">
        <f>IF((COUNTIF(Mapping.BSub_to_DMS.BSub!A:A,Ckt_to_SwCtr!D506))&lt;1,"NotFound",LOOKUP(Ckt_to_SwCtr!D506,Mapping.BSub_to_DMS.BSub!A:A,Mapping.BSub_to_DMS.BSub!C:C))</f>
        <v>STRATHMORE</v>
      </c>
      <c r="F506" s="8" t="s">
        <v>825</v>
      </c>
      <c r="G506" s="4">
        <v>2217102</v>
      </c>
      <c r="H506" s="4" t="s">
        <v>1938</v>
      </c>
      <c r="I506" s="4" t="s">
        <v>1273</v>
      </c>
      <c r="J506" s="4" t="str">
        <f>IF((COUNTIF(BSub_to_SwCtr!A:A,Ckt_to_SwCtr!F506))&lt;1,"NotFound",LOOKUP(Ckt_to_SwCtr!F506,BSub_to_SwCtr!A:A,BSub_to_SwCtr!B:B))</f>
        <v>SPRINGVILLE</v>
      </c>
      <c r="K506" s="4" t="str">
        <f>IF((COUNTIF(BSub_to_SwCtr!A:A,Ckt_to_SwCtr!F506))&lt;1,"NotFound",LOOKUP(Ckt_to_SwCtr!F506,BSub_to_SwCtr!A:A,BSub_to_SwCtr!C:C))</f>
        <v>Rector Switch Center</v>
      </c>
      <c r="L506" s="7" t="s">
        <v>111</v>
      </c>
      <c r="M506" s="7" t="s">
        <v>1224</v>
      </c>
    </row>
    <row r="507" spans="1:13" x14ac:dyDescent="0.25">
      <c r="A507" s="7" t="s">
        <v>2727</v>
      </c>
      <c r="B507" s="4" t="s">
        <v>2726</v>
      </c>
      <c r="C507" s="4" t="s">
        <v>1254</v>
      </c>
      <c r="D507" s="7" t="s">
        <v>688</v>
      </c>
      <c r="E507" s="8" t="str">
        <f>IF((COUNTIF(Mapping.BSub_to_DMS.BSub!A:A,Ckt_to_SwCtr!D507))&lt;1,"NotFound",LOOKUP(Ckt_to_SwCtr!D507,Mapping.BSub_to_DMS.BSub!A:A,Mapping.BSub_to_DMS.BSub!C:C))</f>
        <v>PIONEER</v>
      </c>
      <c r="F507" s="8" t="s">
        <v>688</v>
      </c>
      <c r="G507" s="4">
        <v>2217978</v>
      </c>
      <c r="H507" s="4" t="s">
        <v>2570</v>
      </c>
      <c r="I507" s="4" t="s">
        <v>1482</v>
      </c>
      <c r="J507" s="4" t="str">
        <f>IF((COUNTIF(BSub_to_SwCtr!A:A,Ckt_to_SwCtr!F507))&lt;1,"NotFound",LOOKUP(Ckt_to_SwCtr!F507,BSub_to_SwCtr!A:A,BSub_to_SwCtr!B:B))</f>
        <v>CENTER</v>
      </c>
      <c r="K507" s="4" t="str">
        <f>IF((COUNTIF(BSub_to_SwCtr!A:A,Ckt_to_SwCtr!F507))&lt;1,"NotFound",LOOKUP(Ckt_to_SwCtr!F507,BSub_to_SwCtr!A:A,BSub_to_SwCtr!C:C))</f>
        <v>Lighthipe Switch Center</v>
      </c>
      <c r="L507" s="7" t="s">
        <v>204</v>
      </c>
      <c r="M507" s="7" t="s">
        <v>1215</v>
      </c>
    </row>
    <row r="508" spans="1:13" x14ac:dyDescent="0.25">
      <c r="A508" s="7" t="s">
        <v>1950</v>
      </c>
      <c r="B508" s="4" t="s">
        <v>1949</v>
      </c>
      <c r="C508" s="4" t="s">
        <v>1254</v>
      </c>
      <c r="D508" s="7" t="s">
        <v>298</v>
      </c>
      <c r="E508" s="8" t="str">
        <f>IF((COUNTIF(Mapping.BSub_to_DMS.BSub!A:A,Ckt_to_SwCtr!D508))&lt;1,"NotFound",LOOKUP(Ckt_to_SwCtr!D508,Mapping.BSub_to_DMS.BSub!A:A,Mapping.BSub_to_DMS.BSub!C:C))</f>
        <v>DOWNS</v>
      </c>
      <c r="F508" s="8" t="s">
        <v>298</v>
      </c>
      <c r="G508" s="4">
        <v>2220624</v>
      </c>
      <c r="H508" s="4" t="s">
        <v>1951</v>
      </c>
      <c r="I508" s="4" t="s">
        <v>1568</v>
      </c>
      <c r="J508" s="4" t="str">
        <f>IF((COUNTIF(BSub_to_SwCtr!A:A,Ckt_to_SwCtr!F508))&lt;1,"NotFound",LOOKUP(Ckt_to_SwCtr!F508,BSub_to_SwCtr!A:A,BSub_to_SwCtr!B:B))</f>
        <v>KRAMER</v>
      </c>
      <c r="K508" s="4" t="str">
        <f>IF((COUNTIF(BSub_to_SwCtr!A:A,Ckt_to_SwCtr!F508))&lt;1,"NotFound",LOOKUP(Ckt_to_SwCtr!F508,BSub_to_SwCtr!A:A,BSub_to_SwCtr!C:C))</f>
        <v>Lugo Switch Center</v>
      </c>
      <c r="L508" s="7" t="s">
        <v>29</v>
      </c>
      <c r="M508" s="7" t="s">
        <v>1236</v>
      </c>
    </row>
    <row r="509" spans="1:13" x14ac:dyDescent="0.25">
      <c r="A509" s="7" t="s">
        <v>4934</v>
      </c>
      <c r="B509" s="4" t="s">
        <v>4933</v>
      </c>
      <c r="C509" s="4" t="s">
        <v>1316</v>
      </c>
      <c r="D509" s="7" t="s">
        <v>161</v>
      </c>
      <c r="E509" s="8" t="str">
        <f>IF((COUNTIF(Mapping.BSub_to_DMS.BSub!A:A,Ckt_to_SwCtr!D509))&lt;1,"NotFound",LOOKUP(Ckt_to_SwCtr!D509,Mapping.BSub_to_DMS.BSub!A:A,Mapping.BSub_to_DMS.BSub!C:C))</f>
        <v>CALECTRIC</v>
      </c>
      <c r="F509" s="8" t="s">
        <v>161</v>
      </c>
      <c r="G509" s="4">
        <v>2218150</v>
      </c>
      <c r="H509" s="4" t="s">
        <v>1890</v>
      </c>
      <c r="I509" s="4" t="s">
        <v>1745</v>
      </c>
      <c r="J509" s="4" t="str">
        <f>IF((COUNTIF(BSub_to_SwCtr!A:A,Ckt_to_SwCtr!F509))&lt;1,"NotFound",LOOKUP(Ckt_to_SwCtr!F509,BSub_to_SwCtr!A:A,BSub_to_SwCtr!B:B))</f>
        <v>VISTA</v>
      </c>
      <c r="K509" s="4" t="str">
        <f>IF((COUNTIF(BSub_to_SwCtr!A:A,Ckt_to_SwCtr!F509))&lt;1,"NotFound",LOOKUP(Ckt_to_SwCtr!F509,BSub_to_SwCtr!A:A,BSub_to_SwCtr!C:C))</f>
        <v>Vista Switch Center</v>
      </c>
      <c r="L509" s="7" t="s">
        <v>19</v>
      </c>
      <c r="M509" s="7" t="s">
        <v>1230</v>
      </c>
    </row>
    <row r="510" spans="1:13" x14ac:dyDescent="0.25">
      <c r="A510" s="7" t="s">
        <v>1963</v>
      </c>
      <c r="B510" s="4" t="s">
        <v>1962</v>
      </c>
      <c r="C510" s="4" t="s">
        <v>1254</v>
      </c>
      <c r="D510" s="7" t="s">
        <v>384</v>
      </c>
      <c r="E510" s="8" t="str">
        <f>IF((COUNTIF(Mapping.BSub_to_DMS.BSub!A:A,Ckt_to_SwCtr!D510))&lt;1,"NotFound",LOOKUP(Ckt_to_SwCtr!D510,Mapping.BSub_to_DMS.BSub!A:A,Mapping.BSub_to_DMS.BSub!C:C))</f>
        <v>GOLDTOWN</v>
      </c>
      <c r="F510" s="8" t="s">
        <v>384</v>
      </c>
      <c r="G510" s="4">
        <v>2219596</v>
      </c>
      <c r="H510" s="4" t="s">
        <v>1964</v>
      </c>
      <c r="I510" s="4" t="s">
        <v>1965</v>
      </c>
      <c r="J510" s="4" t="str">
        <f>IF((COUNTIF(BSub_to_SwCtr!A:A,Ckt_to_SwCtr!F510))&lt;1,"NotFound",LOOKUP(Ckt_to_SwCtr!F510,BSub_to_SwCtr!A:A,BSub_to_SwCtr!B:B))</f>
        <v>ANTELOPE</v>
      </c>
      <c r="K510" s="4" t="str">
        <f>IF((COUNTIF(BSub_to_SwCtr!A:A,Ckt_to_SwCtr!F510))&lt;1,"NotFound",LOOKUP(Ckt_to_SwCtr!F510,BSub_to_SwCtr!A:A,BSub_to_SwCtr!C:C))</f>
        <v>Vincent Switch Center</v>
      </c>
      <c r="L510" s="7" t="s">
        <v>3</v>
      </c>
      <c r="M510" s="7" t="s">
        <v>1222</v>
      </c>
    </row>
    <row r="511" spans="1:13" x14ac:dyDescent="0.25">
      <c r="A511" s="7" t="s">
        <v>2744</v>
      </c>
      <c r="B511" s="4" t="s">
        <v>2743</v>
      </c>
      <c r="C511" s="4" t="s">
        <v>1254</v>
      </c>
      <c r="D511" s="7" t="s">
        <v>204</v>
      </c>
      <c r="E511" s="8" t="str">
        <f>IF((COUNTIF(Mapping.BSub_to_DMS.BSub!A:A,Ckt_to_SwCtr!D511))&lt;1,"NotFound",LOOKUP(Ckt_to_SwCtr!D511,Mapping.BSub_to_DMS.BSub!A:A,Mapping.BSub_to_DMS.BSub!C:C))</f>
        <v>CENTER</v>
      </c>
      <c r="F511" s="8" t="s">
        <v>204</v>
      </c>
      <c r="G511" s="4">
        <v>2211948</v>
      </c>
      <c r="H511" s="4" t="s">
        <v>2536</v>
      </c>
      <c r="I511" s="4" t="s">
        <v>1482</v>
      </c>
      <c r="J511" s="4" t="str">
        <f>IF((COUNTIF(BSub_to_SwCtr!A:A,Ckt_to_SwCtr!F511))&lt;1,"NotFound",LOOKUP(Ckt_to_SwCtr!F511,BSub_to_SwCtr!A:A,BSub_to_SwCtr!B:B))</f>
        <v>CENTER</v>
      </c>
      <c r="K511" s="4" t="str">
        <f>IF((COUNTIF(BSub_to_SwCtr!A:A,Ckt_to_SwCtr!F511))&lt;1,"NotFound",LOOKUP(Ckt_to_SwCtr!F511,BSub_to_SwCtr!A:A,BSub_to_SwCtr!C:C))</f>
        <v>Lighthipe Switch Center</v>
      </c>
      <c r="L511" s="7" t="s">
        <v>204</v>
      </c>
      <c r="M511" s="7" t="s">
        <v>1215</v>
      </c>
    </row>
    <row r="512" spans="1:13" x14ac:dyDescent="0.25">
      <c r="A512" s="7" t="s">
        <v>4936</v>
      </c>
      <c r="B512" s="4" t="s">
        <v>4935</v>
      </c>
      <c r="C512" s="4" t="s">
        <v>1254</v>
      </c>
      <c r="D512" s="7" t="s">
        <v>499</v>
      </c>
      <c r="E512" s="8" t="str">
        <f>IF((COUNTIF(Mapping.BSub_to_DMS.BSub!A:A,Ckt_to_SwCtr!D512))&lt;1,"NotFound",LOOKUP(Ckt_to_SwCtr!D512,Mapping.BSub_to_DMS.BSub!A:A,Mapping.BSub_to_DMS.BSub!C:C))</f>
        <v>LAYFAIR</v>
      </c>
      <c r="F512" s="8" t="s">
        <v>499</v>
      </c>
      <c r="G512" s="4">
        <v>2217522</v>
      </c>
      <c r="H512" s="4" t="s">
        <v>3317</v>
      </c>
      <c r="I512" s="4" t="s">
        <v>3162</v>
      </c>
      <c r="J512" s="4" t="str">
        <f>IF((COUNTIF(BSub_to_SwCtr!A:A,Ckt_to_SwCtr!F512))&lt;1,"NotFound",LOOKUP(Ckt_to_SwCtr!F512,BSub_to_SwCtr!A:A,BSub_to_SwCtr!B:B))</f>
        <v>PADUA</v>
      </c>
      <c r="K512" s="4" t="str">
        <f>IF((COUNTIF(BSub_to_SwCtr!A:A,Ckt_to_SwCtr!F512))&lt;1,"NotFound",LOOKUP(Ckt_to_SwCtr!F512,BSub_to_SwCtr!A:A,BSub_to_SwCtr!C:C))</f>
        <v>Mira Loma Switch Center</v>
      </c>
      <c r="L512" s="7" t="s">
        <v>171</v>
      </c>
      <c r="M512" s="7" t="s">
        <v>1227</v>
      </c>
    </row>
    <row r="513" spans="1:13" x14ac:dyDescent="0.25">
      <c r="A513" s="7" t="s">
        <v>2754</v>
      </c>
      <c r="B513" s="4" t="s">
        <v>2753</v>
      </c>
      <c r="C513" s="4" t="s">
        <v>1254</v>
      </c>
      <c r="D513" s="7" t="s">
        <v>817</v>
      </c>
      <c r="E513" s="8" t="str">
        <f>IF((COUNTIF(Mapping.BSub_to_DMS.BSub!A:A,Ckt_to_SwCtr!D513))&lt;1,"NotFound",LOOKUP(Ckt_to_SwCtr!D513,Mapping.BSub_to_DMS.BSub!A:A,Mapping.BSub_to_DMS.BSub!C:C))</f>
        <v>STADIUM</v>
      </c>
      <c r="F513" s="8" t="s">
        <v>817</v>
      </c>
      <c r="G513" s="4">
        <v>2213204</v>
      </c>
      <c r="H513" s="4" t="s">
        <v>1491</v>
      </c>
      <c r="I513" s="4" t="s">
        <v>1339</v>
      </c>
      <c r="J513" s="4" t="str">
        <f>IF((COUNTIF(BSub_to_SwCtr!A:A,Ckt_to_SwCtr!F513))&lt;1,"NotFound",LOOKUP(Ckt_to_SwCtr!F513,BSub_to_SwCtr!A:A,BSub_to_SwCtr!B:B))</f>
        <v>ALAMITOS</v>
      </c>
      <c r="K513" s="4" t="str">
        <f>IF((COUNTIF(BSub_to_SwCtr!A:A,Ckt_to_SwCtr!F513))&lt;1,"NotFound",LOOKUP(Ckt_to_SwCtr!F513,BSub_to_SwCtr!A:A,BSub_to_SwCtr!C:C))</f>
        <v>Lighthipe Switch Center</v>
      </c>
      <c r="L513" s="7" t="s">
        <v>87</v>
      </c>
      <c r="M513" s="7" t="s">
        <v>1215</v>
      </c>
    </row>
    <row r="514" spans="1:13" x14ac:dyDescent="0.25">
      <c r="A514" s="7" t="s">
        <v>2750</v>
      </c>
      <c r="B514" s="4" t="s">
        <v>2749</v>
      </c>
      <c r="C514" s="4" t="s">
        <v>1254</v>
      </c>
      <c r="D514" s="7" t="s">
        <v>833</v>
      </c>
      <c r="E514" s="8" t="str">
        <f>IF((COUNTIF(Mapping.BSub_to_DMS.BSub!A:A,Ckt_to_SwCtr!D514))&lt;1,"NotFound",LOOKUP(Ckt_to_SwCtr!D514,Mapping.BSub_to_DMS.BSub!A:A,Mapping.BSub_to_DMS.BSub!C:C))</f>
        <v>SUNNYSIDE</v>
      </c>
      <c r="F514" s="8" t="s">
        <v>833</v>
      </c>
      <c r="G514" s="4">
        <v>2217758</v>
      </c>
      <c r="H514" s="4" t="s">
        <v>1447</v>
      </c>
      <c r="I514" s="4" t="s">
        <v>1339</v>
      </c>
      <c r="J514" s="4" t="str">
        <f>IF((COUNTIF(BSub_to_SwCtr!A:A,Ckt_to_SwCtr!F514))&lt;1,"NotFound",LOOKUP(Ckt_to_SwCtr!F514,BSub_to_SwCtr!A:A,BSub_to_SwCtr!B:B))</f>
        <v>LIGHTHIPE</v>
      </c>
      <c r="K514" s="4" t="str">
        <f>IF((COUNTIF(BSub_to_SwCtr!A:A,Ckt_to_SwCtr!F514))&lt;1,"NotFound",LOOKUP(Ckt_to_SwCtr!F514,BSub_to_SwCtr!A:A,BSub_to_SwCtr!C:C))</f>
        <v>Lighthipe Switch Center</v>
      </c>
      <c r="L514" s="7" t="s">
        <v>23</v>
      </c>
      <c r="M514" s="7" t="s">
        <v>1215</v>
      </c>
    </row>
    <row r="515" spans="1:13" x14ac:dyDescent="0.25">
      <c r="A515" s="7" t="s">
        <v>2772</v>
      </c>
      <c r="B515" s="4" t="s">
        <v>2771</v>
      </c>
      <c r="C515" s="4" t="s">
        <v>1307</v>
      </c>
      <c r="D515" s="7" t="s">
        <v>361</v>
      </c>
      <c r="E515" s="8" t="str">
        <f>IF((COUNTIF(Mapping.BSub_to_DMS.BSub!A:A,Ckt_to_SwCtr!D515))&lt;1,"NotFound",LOOKUP(Ckt_to_SwCtr!D515,Mapping.BSub_to_DMS.BSub!A:A,Mapping.BSub_to_DMS.BSub!C:C))</f>
        <v>FRUITLAND</v>
      </c>
      <c r="F515" s="8" t="s">
        <v>361</v>
      </c>
      <c r="G515" s="4">
        <v>2213070</v>
      </c>
      <c r="H515" s="4" t="s">
        <v>2488</v>
      </c>
      <c r="I515" s="4" t="s">
        <v>1313</v>
      </c>
      <c r="J515" s="4" t="str">
        <f>IF((COUNTIF(BSub_to_SwCtr!A:A,Ckt_to_SwCtr!F515))&lt;1,"NotFound",LOOKUP(Ckt_to_SwCtr!F515,BSub_to_SwCtr!A:A,BSub_to_SwCtr!B:B))</f>
        <v>LAGUNA BELL</v>
      </c>
      <c r="K515" s="4" t="str">
        <f>IF((COUNTIF(BSub_to_SwCtr!A:A,Ckt_to_SwCtr!F515))&lt;1,"NotFound",LOOKUP(Ckt_to_SwCtr!F515,BSub_to_SwCtr!A:A,BSub_to_SwCtr!C:C))</f>
        <v>Lighthipe Switch Center</v>
      </c>
      <c r="L515" s="7" t="s">
        <v>1134</v>
      </c>
      <c r="M515" s="7" t="s">
        <v>1215</v>
      </c>
    </row>
    <row r="516" spans="1:13" x14ac:dyDescent="0.25">
      <c r="A516" s="7" t="s">
        <v>4949</v>
      </c>
      <c r="B516" s="4" t="s">
        <v>4948</v>
      </c>
      <c r="C516" s="4" t="s">
        <v>1254</v>
      </c>
      <c r="D516" s="7" t="s">
        <v>263</v>
      </c>
      <c r="E516" s="8" t="str">
        <f>IF((COUNTIF(Mapping.BSub_to_DMS.BSub!A:A,Ckt_to_SwCtr!D516))&lt;1,"NotFound",LOOKUP(Ckt_to_SwCtr!D516,Mapping.BSub_to_DMS.BSub!A:A,Mapping.BSub_to_DMS.BSub!C:C))</f>
        <v>CUCAMONGA</v>
      </c>
      <c r="F516" s="8" t="s">
        <v>263</v>
      </c>
      <c r="G516" s="4">
        <v>2219902</v>
      </c>
      <c r="H516" s="4" t="s">
        <v>3590</v>
      </c>
      <c r="I516" s="4" t="s">
        <v>1256</v>
      </c>
      <c r="J516" s="4" t="str">
        <f>IF((COUNTIF(BSub_to_SwCtr!A:A,Ckt_to_SwCtr!F516))&lt;1,"NotFound",LOOKUP(Ckt_to_SwCtr!F516,BSub_to_SwCtr!A:A,BSub_to_SwCtr!B:B))</f>
        <v>PADUA</v>
      </c>
      <c r="K516" s="4" t="str">
        <f>IF((COUNTIF(BSub_to_SwCtr!A:A,Ckt_to_SwCtr!F516))&lt;1,"NotFound",LOOKUP(Ckt_to_SwCtr!F516,BSub_to_SwCtr!A:A,BSub_to_SwCtr!C:C))</f>
        <v>Mira Loma Switch Center</v>
      </c>
      <c r="L516" s="7" t="s">
        <v>171</v>
      </c>
      <c r="M516" s="7" t="s">
        <v>1227</v>
      </c>
    </row>
    <row r="517" spans="1:13" x14ac:dyDescent="0.25">
      <c r="A517" s="7" t="s">
        <v>5385</v>
      </c>
      <c r="B517" s="4" t="s">
        <v>5384</v>
      </c>
      <c r="C517" s="4" t="s">
        <v>1254</v>
      </c>
      <c r="D517" s="7" t="s">
        <v>1145</v>
      </c>
      <c r="E517" s="8" t="str">
        <f>IF((COUNTIF(Mapping.BSub_to_DMS.BSub!A:A,Ckt_to_SwCtr!D517))&lt;1,"NotFound",LOOKUP(Ckt_to_SwCtr!D517,Mapping.BSub_to_DMS.BSub!A:A,Mapping.BSub_to_DMS.BSub!C:C))</f>
        <v>VILLA_PARK</v>
      </c>
      <c r="F517" s="8" t="s">
        <v>54</v>
      </c>
      <c r="G517" s="4">
        <v>2216586</v>
      </c>
      <c r="H517" s="4" t="s">
        <v>4672</v>
      </c>
      <c r="I517" s="4" t="s">
        <v>3411</v>
      </c>
      <c r="J517" s="4" t="str">
        <f>IF((COUNTIF(BSub_to_SwCtr!A:A,Ckt_to_SwCtr!F517))&lt;1,"NotFound",LOOKUP(Ckt_to_SwCtr!F517,BSub_to_SwCtr!A:A,BSub_to_SwCtr!B:B))</f>
        <v>VILLA PARK</v>
      </c>
      <c r="K517" s="4" t="str">
        <f>IF((COUNTIF(BSub_to_SwCtr!A:A,Ckt_to_SwCtr!F517))&lt;1,"NotFound",LOOKUP(Ckt_to_SwCtr!F517,BSub_to_SwCtr!A:A,BSub_to_SwCtr!C:C))</f>
        <v>Orange County Switch Ctr</v>
      </c>
      <c r="L517" s="7" t="s">
        <v>1145</v>
      </c>
      <c r="M517" s="7" t="s">
        <v>1223</v>
      </c>
    </row>
    <row r="518" spans="1:13" x14ac:dyDescent="0.25">
      <c r="A518" s="7" t="s">
        <v>4957</v>
      </c>
      <c r="B518" s="4" t="s">
        <v>4956</v>
      </c>
      <c r="C518" s="4" t="s">
        <v>1254</v>
      </c>
      <c r="D518" s="7" t="s">
        <v>499</v>
      </c>
      <c r="E518" s="8" t="str">
        <f>IF((COUNTIF(Mapping.BSub_to_DMS.BSub!A:A,Ckt_to_SwCtr!D518))&lt;1,"NotFound",LOOKUP(Ckt_to_SwCtr!D518,Mapping.BSub_to_DMS.BSub!A:A,Mapping.BSub_to_DMS.BSub!C:C))</f>
        <v>LAYFAIR</v>
      </c>
      <c r="F518" s="8" t="s">
        <v>499</v>
      </c>
      <c r="G518" s="4">
        <v>2217522</v>
      </c>
      <c r="H518" s="4" t="s">
        <v>3317</v>
      </c>
      <c r="I518" s="4" t="s">
        <v>3162</v>
      </c>
      <c r="J518" s="4" t="str">
        <f>IF((COUNTIF(BSub_to_SwCtr!A:A,Ckt_to_SwCtr!F518))&lt;1,"NotFound",LOOKUP(Ckt_to_SwCtr!F518,BSub_to_SwCtr!A:A,BSub_to_SwCtr!B:B))</f>
        <v>PADUA</v>
      </c>
      <c r="K518" s="4" t="str">
        <f>IF((COUNTIF(BSub_to_SwCtr!A:A,Ckt_to_SwCtr!F518))&lt;1,"NotFound",LOOKUP(Ckt_to_SwCtr!F518,BSub_to_SwCtr!A:A,BSub_to_SwCtr!C:C))</f>
        <v>Mira Loma Switch Center</v>
      </c>
      <c r="L518" s="7" t="s">
        <v>171</v>
      </c>
      <c r="M518" s="7" t="s">
        <v>1227</v>
      </c>
    </row>
    <row r="519" spans="1:13" x14ac:dyDescent="0.25">
      <c r="A519" s="7" t="s">
        <v>5406</v>
      </c>
      <c r="B519" s="4" t="s">
        <v>5405</v>
      </c>
      <c r="C519" s="4" t="s">
        <v>1254</v>
      </c>
      <c r="D519" s="7" t="s">
        <v>611</v>
      </c>
      <c r="E519" s="8" t="str">
        <f>IF((COUNTIF(Mapping.BSub_to_DMS.BSub!A:A,Ckt_to_SwCtr!D519))&lt;1,"NotFound",LOOKUP(Ckt_to_SwCtr!D519,Mapping.BSub_to_DMS.BSub!A:A,Mapping.BSub_to_DMS.BSub!C:C))</f>
        <v>NEWCOMB</v>
      </c>
      <c r="F519" s="8" t="s">
        <v>611</v>
      </c>
      <c r="G519" s="4">
        <v>2218460</v>
      </c>
      <c r="H519" s="4" t="s">
        <v>4721</v>
      </c>
      <c r="I519" s="4" t="s">
        <v>3340</v>
      </c>
      <c r="J519" s="4" t="str">
        <f>IF((COUNTIF(BSub_to_SwCtr!A:A,Ckt_to_SwCtr!F519))&lt;1,"NotFound",LOOKUP(Ckt_to_SwCtr!F519,BSub_to_SwCtr!A:A,BSub_to_SwCtr!B:B))</f>
        <v>VALLEY</v>
      </c>
      <c r="K519" s="4" t="str">
        <f>IF((COUNTIF(BSub_to_SwCtr!A:A,Ckt_to_SwCtr!F519))&lt;1,"NotFound",LOOKUP(Ckt_to_SwCtr!F519,BSub_to_SwCtr!A:A,BSub_to_SwCtr!C:C))</f>
        <v>Valley Switch Center</v>
      </c>
      <c r="L519" s="7" t="s">
        <v>13</v>
      </c>
      <c r="M519" s="7" t="s">
        <v>1237</v>
      </c>
    </row>
    <row r="520" spans="1:13" x14ac:dyDescent="0.25">
      <c r="A520" s="7" t="s">
        <v>11344</v>
      </c>
      <c r="B520" s="4" t="s">
        <v>11343</v>
      </c>
      <c r="C520" s="4" t="s">
        <v>1254</v>
      </c>
      <c r="D520" s="7" t="s">
        <v>1127</v>
      </c>
      <c r="E520" s="8" t="str">
        <f>IF((COUNTIF(Mapping.BSub_to_DMS.BSub!A:A,Ckt_to_SwCtr!D520))&lt;1,"NotFound",LOOKUP(Ckt_to_SwCtr!D520,Mapping.BSub_to_DMS.BSub!A:A,Mapping.BSub_to_DMS.BSub!C:C))</f>
        <v>NotFound</v>
      </c>
      <c r="F520" s="8" t="s">
        <v>11433</v>
      </c>
      <c r="G520" s="4">
        <v>26954908</v>
      </c>
      <c r="H520" s="4" t="s">
        <v>11345</v>
      </c>
      <c r="I520" s="4" t="s">
        <v>1339</v>
      </c>
      <c r="J520" s="4" t="str">
        <f>IF((COUNTIF(BSub_to_SwCtr!A:A,Ckt_to_SwCtr!F520))&lt;1,"NotFound",LOOKUP(Ckt_to_SwCtr!F520,BSub_to_SwCtr!A:A,BSub_to_SwCtr!B:B))</f>
        <v>NotFound</v>
      </c>
      <c r="K520" s="4" t="str">
        <f>IF((COUNTIF(BSub_to_SwCtr!A:A,Ckt_to_SwCtr!F520))&lt;1,"NotFound",LOOKUP(Ckt_to_SwCtr!F520,BSub_to_SwCtr!A:A,BSub_to_SwCtr!C:C))</f>
        <v>NotFound</v>
      </c>
      <c r="L520" s="7" t="s">
        <v>11433</v>
      </c>
      <c r="M520" s="7" t="s">
        <v>11433</v>
      </c>
    </row>
    <row r="521" spans="1:13" x14ac:dyDescent="0.25">
      <c r="A521" s="7" t="s">
        <v>4973</v>
      </c>
      <c r="B521" s="4" t="s">
        <v>4972</v>
      </c>
      <c r="C521" s="4" t="s">
        <v>1307</v>
      </c>
      <c r="D521" s="7" t="s">
        <v>16</v>
      </c>
      <c r="E521" s="8" t="str">
        <f>IF((COUNTIF(Mapping.BSub_to_DMS.BSub!A:A,Ckt_to_SwCtr!D521))&lt;1,"NotFound",LOOKUP(Ckt_to_SwCtr!D521,Mapping.BSub_to_DMS.BSub!A:A,Mapping.BSub_to_DMS.BSub!C:C))</f>
        <v>ALLEN</v>
      </c>
      <c r="F521" s="8" t="s">
        <v>16</v>
      </c>
      <c r="G521" s="4">
        <v>2216668</v>
      </c>
      <c r="H521" s="4" t="s">
        <v>3739</v>
      </c>
      <c r="I521" s="4" t="s">
        <v>3201</v>
      </c>
      <c r="J521" s="4" t="str">
        <f>IF((COUNTIF(BSub_to_SwCtr!A:A,Ckt_to_SwCtr!F521))&lt;1,"NotFound",LOOKUP(Ckt_to_SwCtr!F521,BSub_to_SwCtr!A:A,BSub_to_SwCtr!B:B))</f>
        <v>MESA</v>
      </c>
      <c r="K521" s="4" t="str">
        <f>IF((COUNTIF(BSub_to_SwCtr!A:A,Ckt_to_SwCtr!F521))&lt;1,"NotFound",LOOKUP(Ckt_to_SwCtr!F521,BSub_to_SwCtr!A:A,BSub_to_SwCtr!C:C))</f>
        <v>Mesa Switch Center</v>
      </c>
      <c r="L521" s="7" t="s">
        <v>17</v>
      </c>
      <c r="M521" s="7" t="s">
        <v>1229</v>
      </c>
    </row>
    <row r="522" spans="1:13" x14ac:dyDescent="0.25">
      <c r="A522" s="7" t="s">
        <v>1991</v>
      </c>
      <c r="B522" s="4" t="s">
        <v>1990</v>
      </c>
      <c r="C522" s="4" t="s">
        <v>1307</v>
      </c>
      <c r="D522" s="7" t="s">
        <v>694</v>
      </c>
      <c r="E522" s="8" t="str">
        <f>IF((COUNTIF(Mapping.BSub_to_DMS.BSub!A:A,Ckt_to_SwCtr!D522))&lt;1,"NotFound",LOOKUP(Ckt_to_SwCtr!D522,Mapping.BSub_to_DMS.BSub!A:A,Mapping.BSub_to_DMS.BSub!C:C))</f>
        <v>PLAYA</v>
      </c>
      <c r="F522" s="8" t="s">
        <v>694</v>
      </c>
      <c r="G522" s="4">
        <v>2212780</v>
      </c>
      <c r="H522" s="4" t="s">
        <v>1992</v>
      </c>
      <c r="I522" s="4" t="s">
        <v>1267</v>
      </c>
      <c r="J522" s="4" t="str">
        <f>IF((COUNTIF(BSub_to_SwCtr!A:A,Ckt_to_SwCtr!F522))&lt;1,"NotFound",LOOKUP(Ckt_to_SwCtr!F522,BSub_to_SwCtr!A:A,BSub_to_SwCtr!B:B))</f>
        <v>GOLETA</v>
      </c>
      <c r="K522" s="4" t="str">
        <f>IF((COUNTIF(BSub_to_SwCtr!A:A,Ckt_to_SwCtr!F522))&lt;1,"NotFound",LOOKUP(Ckt_to_SwCtr!F522,BSub_to_SwCtr!A:A,BSub_to_SwCtr!C:C))</f>
        <v>Ventura Switch Center</v>
      </c>
      <c r="L522" s="7" t="s">
        <v>51</v>
      </c>
      <c r="M522" s="7" t="s">
        <v>1233</v>
      </c>
    </row>
    <row r="523" spans="1:13" x14ac:dyDescent="0.25">
      <c r="A523" s="7" t="s">
        <v>1970</v>
      </c>
      <c r="B523" s="4" t="s">
        <v>1969</v>
      </c>
      <c r="C523" s="4" t="s">
        <v>1254</v>
      </c>
      <c r="D523" s="7" t="s">
        <v>408</v>
      </c>
      <c r="E523" s="8" t="str">
        <f>IF((COUNTIF(Mapping.BSub_to_DMS.BSub!A:A,Ckt_to_SwCtr!D523))&lt;1,"NotFound",LOOKUP(Ckt_to_SwCtr!D523,Mapping.BSub_to_DMS.BSub!A:A,Mapping.BSub_to_DMS.BSub!C:C))</f>
        <v>HARVARD</v>
      </c>
      <c r="F523" s="8" t="s">
        <v>408</v>
      </c>
      <c r="G523" s="4">
        <v>2213698</v>
      </c>
      <c r="H523" s="4" t="s">
        <v>1971</v>
      </c>
      <c r="I523" s="4" t="s">
        <v>1318</v>
      </c>
      <c r="J523" s="4" t="str">
        <f>IF((COUNTIF(BSub_to_SwCtr!A:A,Ckt_to_SwCtr!F523))&lt;1,"NotFound",LOOKUP(Ckt_to_SwCtr!F523,BSub_to_SwCtr!A:A,BSub_to_SwCtr!B:B))</f>
        <v>ELDORADO</v>
      </c>
      <c r="K523" s="4" t="str">
        <f>IF((COUNTIF(BSub_to_SwCtr!A:A,Ckt_to_SwCtr!F523))&lt;1,"NotFound",LOOKUP(Ckt_to_SwCtr!F523,BSub_to_SwCtr!A:A,BSub_to_SwCtr!C:C))</f>
        <v>Eldorado Switch Center</v>
      </c>
      <c r="L523" s="7" t="s">
        <v>67</v>
      </c>
      <c r="M523" s="7" t="s">
        <v>1232</v>
      </c>
    </row>
    <row r="524" spans="1:13" x14ac:dyDescent="0.25">
      <c r="A524" s="7" t="s">
        <v>2774</v>
      </c>
      <c r="B524" s="4" t="s">
        <v>2773</v>
      </c>
      <c r="C524" s="4" t="s">
        <v>1254</v>
      </c>
      <c r="D524" s="7" t="s">
        <v>125</v>
      </c>
      <c r="E524" s="8" t="str">
        <f>IF((COUNTIF(Mapping.BSub_to_DMS.BSub!A:A,Ckt_to_SwCtr!D524))&lt;1,"NotFound",LOOKUP(Ckt_to_SwCtr!D524,Mapping.BSub_to_DMS.BSub!A:A,Mapping.BSub_to_DMS.BSub!C:C))</f>
        <v>BOVINE</v>
      </c>
      <c r="F524" s="8" t="s">
        <v>125</v>
      </c>
      <c r="G524" s="4">
        <v>2213188</v>
      </c>
      <c r="H524" s="4" t="s">
        <v>1342</v>
      </c>
      <c r="I524" s="4" t="s">
        <v>1339</v>
      </c>
      <c r="J524" s="4" t="str">
        <f>IF((COUNTIF(BSub_to_SwCtr!A:A,Ckt_to_SwCtr!F524))&lt;1,"NotFound",LOOKUP(Ckt_to_SwCtr!F524,BSub_to_SwCtr!A:A,BSub_to_SwCtr!B:B))</f>
        <v>DEL AMO</v>
      </c>
      <c r="K524" s="4" t="str">
        <f>IF((COUNTIF(BSub_to_SwCtr!A:A,Ckt_to_SwCtr!F524))&lt;1,"NotFound",LOOKUP(Ckt_to_SwCtr!F524,BSub_to_SwCtr!A:A,BSub_to_SwCtr!C:C))</f>
        <v>Lighthipe Switch Center</v>
      </c>
      <c r="L524" s="7" t="s">
        <v>1127</v>
      </c>
      <c r="M524" s="7" t="s">
        <v>1215</v>
      </c>
    </row>
    <row r="525" spans="1:13" x14ac:dyDescent="0.25">
      <c r="A525" s="7" t="s">
        <v>10688</v>
      </c>
      <c r="B525" s="4" t="s">
        <v>10687</v>
      </c>
      <c r="C525" s="4" t="s">
        <v>1254</v>
      </c>
      <c r="D525" s="7" t="s">
        <v>532</v>
      </c>
      <c r="E525" s="8" t="str">
        <f>IF((COUNTIF(Mapping.BSub_to_DMS.BSub!A:A,Ckt_to_SwCtr!D525))&lt;1,"NotFound",LOOKUP(Ckt_to_SwCtr!D525,Mapping.BSub_to_DMS.BSub!A:A,Mapping.BSub_to_DMS.BSub!C:C))</f>
        <v>LUCAS</v>
      </c>
      <c r="F525" s="8" t="s">
        <v>532</v>
      </c>
      <c r="G525" s="4">
        <v>2220062</v>
      </c>
      <c r="H525" s="4" t="s">
        <v>2198</v>
      </c>
      <c r="I525" s="4" t="s">
        <v>1339</v>
      </c>
      <c r="J525" s="4" t="str">
        <f>IF((COUNTIF(BSub_to_SwCtr!A:A,Ckt_to_SwCtr!F525))&lt;1,"NotFound",LOOKUP(Ckt_to_SwCtr!F525,BSub_to_SwCtr!A:A,BSub_to_SwCtr!B:B))</f>
        <v>DEL AMO</v>
      </c>
      <c r="K525" s="4" t="str">
        <f>IF((COUNTIF(BSub_to_SwCtr!A:A,Ckt_to_SwCtr!F525))&lt;1,"NotFound",LOOKUP(Ckt_to_SwCtr!F525,BSub_to_SwCtr!A:A,BSub_to_SwCtr!C:C))</f>
        <v>Lighthipe Switch Center</v>
      </c>
      <c r="L525" s="7" t="s">
        <v>1127</v>
      </c>
      <c r="M525" s="7" t="s">
        <v>1215</v>
      </c>
    </row>
    <row r="526" spans="1:13" x14ac:dyDescent="0.25">
      <c r="A526" s="7" t="s">
        <v>4979</v>
      </c>
      <c r="B526" s="4" t="s">
        <v>4978</v>
      </c>
      <c r="C526" s="4" t="s">
        <v>1254</v>
      </c>
      <c r="D526" s="7" t="s">
        <v>710</v>
      </c>
      <c r="E526" s="8" t="str">
        <f>IF((COUNTIF(Mapping.BSub_to_DMS.BSub!A:A,Ckt_to_SwCtr!D526))&lt;1,"NotFound",LOOKUP(Ckt_to_SwCtr!D526,Mapping.BSub_to_DMS.BSub!A:A,Mapping.BSub_to_DMS.BSub!C:C))</f>
        <v>RAILROAD</v>
      </c>
      <c r="F526" s="8" t="s">
        <v>710</v>
      </c>
      <c r="G526" s="4">
        <v>2216842</v>
      </c>
      <c r="H526" s="4" t="s">
        <v>3541</v>
      </c>
      <c r="I526" s="4" t="s">
        <v>3162</v>
      </c>
      <c r="J526" s="4" t="str">
        <f>IF((COUNTIF(BSub_to_SwCtr!A:A,Ckt_to_SwCtr!F526))&lt;1,"NotFound",LOOKUP(Ckt_to_SwCtr!F526,BSub_to_SwCtr!A:A,BSub_to_SwCtr!B:B))</f>
        <v>WALNUT</v>
      </c>
      <c r="K526" s="4" t="str">
        <f>IF((COUNTIF(BSub_to_SwCtr!A:A,Ckt_to_SwCtr!F526))&lt;1,"NotFound",LOOKUP(Ckt_to_SwCtr!F526,BSub_to_SwCtr!A:A,BSub_to_SwCtr!C:C))</f>
        <v>Mira Loma Switch Center</v>
      </c>
      <c r="L526" s="7" t="s">
        <v>77</v>
      </c>
      <c r="M526" s="7" t="s">
        <v>1227</v>
      </c>
    </row>
    <row r="527" spans="1:13" x14ac:dyDescent="0.25">
      <c r="A527" s="7" t="s">
        <v>2790</v>
      </c>
      <c r="B527" s="4" t="s">
        <v>2789</v>
      </c>
      <c r="C527" s="4" t="s">
        <v>1259</v>
      </c>
      <c r="D527" s="7" t="s">
        <v>870</v>
      </c>
      <c r="E527" s="8" t="str">
        <f>IF((COUNTIF(Mapping.BSub_to_DMS.BSub!A:A,Ckt_to_SwCtr!D527))&lt;1,"NotFound",LOOKUP(Ckt_to_SwCtr!D527,Mapping.BSub_to_DMS.BSub!A:A,Mapping.BSub_to_DMS.BSub!C:C))</f>
        <v>TORRANCE</v>
      </c>
      <c r="F527" s="8" t="s">
        <v>870</v>
      </c>
      <c r="G527" s="4">
        <v>2212418</v>
      </c>
      <c r="H527" s="4" t="s">
        <v>1575</v>
      </c>
      <c r="I527" s="4" t="s">
        <v>1328</v>
      </c>
      <c r="J527" s="4" t="str">
        <f>IF((COUNTIF(BSub_to_SwCtr!A:A,Ckt_to_SwCtr!F527))&lt;1,"NotFound",LOOKUP(Ckt_to_SwCtr!F527,BSub_to_SwCtr!A:A,BSub_to_SwCtr!B:B))</f>
        <v>LA FRESA</v>
      </c>
      <c r="K527" s="4" t="str">
        <f>IF((COUNTIF(BSub_to_SwCtr!A:A,Ckt_to_SwCtr!F527))&lt;1,"NotFound",LOOKUP(Ckt_to_SwCtr!F527,BSub_to_SwCtr!A:A,BSub_to_SwCtr!C:C))</f>
        <v>El Nido Switch Center</v>
      </c>
      <c r="L527" s="7" t="s">
        <v>1133</v>
      </c>
      <c r="M527" s="7" t="s">
        <v>1231</v>
      </c>
    </row>
    <row r="528" spans="1:13" x14ac:dyDescent="0.25">
      <c r="A528" s="7" t="s">
        <v>1976</v>
      </c>
      <c r="B528" s="4" t="s">
        <v>1975</v>
      </c>
      <c r="C528" s="4" t="s">
        <v>1259</v>
      </c>
      <c r="D528" s="7" t="s">
        <v>1370</v>
      </c>
      <c r="E528" s="8" t="str">
        <f>IF((COUNTIF(Mapping.BSub_to_DMS.BSub!A:A,Ckt_to_SwCtr!D528))&lt;1,"NotFound",LOOKUP(Ckt_to_SwCtr!D528,Mapping.BSub_to_DMS.BSub!A:A,Mapping.BSub_to_DMS.BSub!C:C))</f>
        <v>SANTA_SUSANA</v>
      </c>
      <c r="F528" s="8" t="s">
        <v>759</v>
      </c>
      <c r="G528" s="4">
        <v>2214960</v>
      </c>
      <c r="H528" s="4" t="s">
        <v>1371</v>
      </c>
      <c r="I528" s="4" t="s">
        <v>1290</v>
      </c>
      <c r="J528" s="4" t="str">
        <f>IF((COUNTIF(BSub_to_SwCtr!A:A,Ckt_to_SwCtr!F528))&lt;1,"NotFound",LOOKUP(Ckt_to_SwCtr!F528,BSub_to_SwCtr!A:A,BSub_to_SwCtr!B:B))</f>
        <v>SAUGUS</v>
      </c>
      <c r="K528" s="4" t="str">
        <f>IF((COUNTIF(BSub_to_SwCtr!A:A,Ckt_to_SwCtr!F528))&lt;1,"NotFound",LOOKUP(Ckt_to_SwCtr!F528,BSub_to_SwCtr!A:A,BSub_to_SwCtr!C:C))</f>
        <v>Vincent Switch Center</v>
      </c>
      <c r="L528" s="7" t="s">
        <v>233</v>
      </c>
      <c r="M528" s="7" t="s">
        <v>1222</v>
      </c>
    </row>
    <row r="529" spans="1:13" x14ac:dyDescent="0.25">
      <c r="A529" s="7" t="s">
        <v>5438</v>
      </c>
      <c r="B529" s="4" t="s">
        <v>5437</v>
      </c>
      <c r="C529" s="4" t="s">
        <v>1254</v>
      </c>
      <c r="D529" s="7" t="s">
        <v>362</v>
      </c>
      <c r="E529" s="8" t="str">
        <f>IF((COUNTIF(Mapping.BSub_to_DMS.BSub!A:A,Ckt_to_SwCtr!D529))&lt;1,"NotFound",LOOKUP(Ckt_to_SwCtr!D529,Mapping.BSub_to_DMS.BSub!A:A,Mapping.BSub_to_DMS.BSub!C:C))</f>
        <v>FULLERTON</v>
      </c>
      <c r="F529" s="8" t="s">
        <v>362</v>
      </c>
      <c r="G529" s="4">
        <v>2217840</v>
      </c>
      <c r="H529" s="4" t="s">
        <v>4110</v>
      </c>
      <c r="I529" s="4" t="s">
        <v>3392</v>
      </c>
      <c r="J529" s="4" t="str">
        <f>IF((COUNTIF(BSub_to_SwCtr!A:A,Ckt_to_SwCtr!F529))&lt;1,"NotFound",LOOKUP(Ckt_to_SwCtr!F529,BSub_to_SwCtr!A:A,BSub_to_SwCtr!B:B))</f>
        <v>BARRE</v>
      </c>
      <c r="K529" s="4" t="str">
        <f>IF((COUNTIF(BSub_to_SwCtr!A:A,Ckt_to_SwCtr!F529))&lt;1,"NotFound",LOOKUP(Ckt_to_SwCtr!F529,BSub_to_SwCtr!A:A,BSub_to_SwCtr!C:C))</f>
        <v>Orange County Switch Ctr</v>
      </c>
      <c r="L529" s="7" t="s">
        <v>72</v>
      </c>
      <c r="M529" s="7" t="s">
        <v>1223</v>
      </c>
    </row>
    <row r="530" spans="1:13" x14ac:dyDescent="0.25">
      <c r="A530" s="7" t="s">
        <v>4985</v>
      </c>
      <c r="B530" s="4" t="s">
        <v>4984</v>
      </c>
      <c r="C530" s="4" t="s">
        <v>1259</v>
      </c>
      <c r="D530" s="7" t="s">
        <v>14</v>
      </c>
      <c r="E530" s="8" t="str">
        <f>IF((COUNTIF(Mapping.BSub_to_DMS.BSub!A:A,Ckt_to_SwCtr!D530))&lt;1,"NotFound",LOOKUP(Ckt_to_SwCtr!D530,Mapping.BSub_to_DMS.BSub!A:A,Mapping.BSub_to_DMS.BSub!C:C))</f>
        <v>ALHAMBRA</v>
      </c>
      <c r="F530" s="8" t="s">
        <v>14</v>
      </c>
      <c r="G530" s="4">
        <v>2218972</v>
      </c>
      <c r="H530" s="4" t="s">
        <v>3376</v>
      </c>
      <c r="I530" s="4" t="s">
        <v>3190</v>
      </c>
      <c r="J530" s="4" t="str">
        <f>IF((COUNTIF(BSub_to_SwCtr!A:A,Ckt_to_SwCtr!F530))&lt;1,"NotFound",LOOKUP(Ckt_to_SwCtr!F530,BSub_to_SwCtr!A:A,BSub_to_SwCtr!B:B))</f>
        <v>EAGLE ROCK</v>
      </c>
      <c r="K530" s="4" t="str">
        <f>IF((COUNTIF(BSub_to_SwCtr!A:A,Ckt_to_SwCtr!F530))&lt;1,"NotFound",LOOKUP(Ckt_to_SwCtr!F530,BSub_to_SwCtr!A:A,BSub_to_SwCtr!C:C))</f>
        <v>Mesa Switch Center</v>
      </c>
      <c r="L530" s="7" t="s">
        <v>1129</v>
      </c>
      <c r="M530" s="7" t="s">
        <v>1229</v>
      </c>
    </row>
    <row r="531" spans="1:13" x14ac:dyDescent="0.25">
      <c r="A531" s="7" t="s">
        <v>11426</v>
      </c>
      <c r="B531" s="4" t="s">
        <v>11425</v>
      </c>
      <c r="C531" s="4" t="s">
        <v>1254</v>
      </c>
      <c r="D531" s="7" t="s">
        <v>784</v>
      </c>
      <c r="E531" s="8" t="str">
        <f>IF((COUNTIF(Mapping.BSub_to_DMS.BSub!A:A,Ckt_to_SwCtr!D531))&lt;1,"NotFound",LOOKUP(Ckt_to_SwCtr!D531,Mapping.BSub_to_DMS.BSub!A:A,Mapping.BSub_to_DMS.BSub!C:C))</f>
        <v>SHAWNEE</v>
      </c>
      <c r="F531" s="8" t="s">
        <v>784</v>
      </c>
      <c r="G531" s="4">
        <v>2213352</v>
      </c>
      <c r="H531" s="4" t="s">
        <v>3859</v>
      </c>
      <c r="I531" s="4" t="s">
        <v>3313</v>
      </c>
      <c r="J531" s="4" t="str">
        <f>IF((COUNTIF(BSub_to_SwCtr!A:A,Ckt_to_SwCtr!F531))&lt;1,"NotFound",LOOKUP(Ckt_to_SwCtr!F531,BSub_to_SwCtr!A:A,BSub_to_SwCtr!B:B))</f>
        <v>BARRE</v>
      </c>
      <c r="K531" s="4" t="str">
        <f>IF((COUNTIF(BSub_to_SwCtr!A:A,Ckt_to_SwCtr!F531))&lt;1,"NotFound",LOOKUP(Ckt_to_SwCtr!F531,BSub_to_SwCtr!A:A,BSub_to_SwCtr!C:C))</f>
        <v>Orange County Switch Ctr</v>
      </c>
      <c r="L531" s="7" t="s">
        <v>72</v>
      </c>
      <c r="M531" s="7" t="s">
        <v>1223</v>
      </c>
    </row>
    <row r="532" spans="1:13" x14ac:dyDescent="0.25">
      <c r="A532" s="7" t="s">
        <v>10546</v>
      </c>
      <c r="B532" s="4" t="s">
        <v>10545</v>
      </c>
      <c r="C532" s="4" t="s">
        <v>1254</v>
      </c>
      <c r="D532" s="7" t="s">
        <v>37</v>
      </c>
      <c r="E532" s="8" t="str">
        <f>IF((COUNTIF(Mapping.BSub_to_DMS.BSub!A:A,Ckt_to_SwCtr!D532))&lt;1,"NotFound",LOOKUP(Ckt_to_SwCtr!D532,Mapping.BSub_to_DMS.BSub!A:A,Mapping.BSub_to_DMS.BSub!C:C))</f>
        <v>ARCHIBALD</v>
      </c>
      <c r="F532" s="8" t="s">
        <v>37</v>
      </c>
      <c r="G532" s="4">
        <v>2215212</v>
      </c>
      <c r="H532" s="4" t="s">
        <v>4019</v>
      </c>
      <c r="I532" s="4" t="s">
        <v>1256</v>
      </c>
      <c r="J532" s="4" t="str">
        <f>IF((COUNTIF(BSub_to_SwCtr!A:A,Ckt_to_SwCtr!F532))&lt;1,"NotFound",LOOKUP(Ckt_to_SwCtr!F532,BSub_to_SwCtr!A:A,BSub_to_SwCtr!B:B))</f>
        <v>MIRA LOMA</v>
      </c>
      <c r="K532" s="4" t="str">
        <f>IF((COUNTIF(BSub_to_SwCtr!A:A,Ckt_to_SwCtr!F532))&lt;1,"NotFound",LOOKUP(Ckt_to_SwCtr!F532,BSub_to_SwCtr!A:A,BSub_to_SwCtr!C:C))</f>
        <v>Mira Loma Switch Center</v>
      </c>
      <c r="L532" s="7" t="s">
        <v>1136</v>
      </c>
      <c r="M532" s="7" t="s">
        <v>1227</v>
      </c>
    </row>
    <row r="533" spans="1:13" x14ac:dyDescent="0.25">
      <c r="A533" s="7" t="s">
        <v>2792</v>
      </c>
      <c r="B533" s="4" t="s">
        <v>2791</v>
      </c>
      <c r="C533" s="4" t="s">
        <v>1307</v>
      </c>
      <c r="D533" s="7" t="s">
        <v>126</v>
      </c>
      <c r="E533" s="8" t="str">
        <f>IF((COUNTIF(Mapping.BSub_to_DMS.BSub!A:A,Ckt_to_SwCtr!D533))&lt;1,"NotFound",LOOKUP(Ckt_to_SwCtr!D533,Mapping.BSub_to_DMS.BSub!A:A,Mapping.BSub_to_DMS.BSub!C:C))</f>
        <v>BOWL</v>
      </c>
      <c r="F533" s="8" t="s">
        <v>126</v>
      </c>
      <c r="G533" s="4">
        <v>2219942</v>
      </c>
      <c r="H533" s="4" t="s">
        <v>1921</v>
      </c>
      <c r="I533" s="4" t="s">
        <v>1339</v>
      </c>
      <c r="J533" s="4" t="str">
        <f>IF((COUNTIF(BSub_to_SwCtr!A:A,Ckt_to_SwCtr!F533))&lt;1,"NotFound",LOOKUP(Ckt_to_SwCtr!F533,BSub_to_SwCtr!A:A,BSub_to_SwCtr!B:B))</f>
        <v>HINSON</v>
      </c>
      <c r="K533" s="4" t="str">
        <f>IF((COUNTIF(BSub_to_SwCtr!A:A,Ckt_to_SwCtr!F533))&lt;1,"NotFound",LOOKUP(Ckt_to_SwCtr!F533,BSub_to_SwCtr!A:A,BSub_to_SwCtr!C:C))</f>
        <v>Lighthipe Switch Center</v>
      </c>
      <c r="L533" s="7" t="s">
        <v>127</v>
      </c>
      <c r="M533" s="7" t="s">
        <v>1215</v>
      </c>
    </row>
    <row r="534" spans="1:13" x14ac:dyDescent="0.25">
      <c r="A534" s="7" t="s">
        <v>5454</v>
      </c>
      <c r="B534" s="4" t="s">
        <v>5453</v>
      </c>
      <c r="C534" s="4" t="s">
        <v>1254</v>
      </c>
      <c r="D534" s="7" t="s">
        <v>145</v>
      </c>
      <c r="E534" s="8" t="str">
        <f>IF((COUNTIF(Mapping.BSub_to_DMS.BSub!A:A,Ckt_to_SwCtr!D534))&lt;1,"NotFound",LOOKUP(Ckt_to_SwCtr!D534,Mapping.BSub_to_DMS.BSub!A:A,Mapping.BSub_to_DMS.BSub!C:C))</f>
        <v>BRYAN</v>
      </c>
      <c r="F534" s="8" t="s">
        <v>145</v>
      </c>
      <c r="G534" s="4">
        <v>2215480</v>
      </c>
      <c r="H534" s="4" t="s">
        <v>4291</v>
      </c>
      <c r="I534" s="4" t="s">
        <v>3411</v>
      </c>
      <c r="J534" s="4" t="str">
        <f>IF((COUNTIF(BSub_to_SwCtr!A:A,Ckt_to_SwCtr!F534))&lt;1,"NotFound",LOOKUP(Ckt_to_SwCtr!F534,BSub_to_SwCtr!A:A,BSub_to_SwCtr!B:B))</f>
        <v>VILLA PARK</v>
      </c>
      <c r="K534" s="4" t="str">
        <f>IF((COUNTIF(BSub_to_SwCtr!A:A,Ckt_to_SwCtr!F534))&lt;1,"NotFound",LOOKUP(Ckt_to_SwCtr!F534,BSub_to_SwCtr!A:A,BSub_to_SwCtr!C:C))</f>
        <v>Orange County Switch Ctr</v>
      </c>
      <c r="L534" s="7" t="s">
        <v>1145</v>
      </c>
      <c r="M534" s="7" t="s">
        <v>1223</v>
      </c>
    </row>
    <row r="535" spans="1:13" x14ac:dyDescent="0.25">
      <c r="A535" s="7" t="s">
        <v>10375</v>
      </c>
      <c r="B535" s="4" t="s">
        <v>10374</v>
      </c>
      <c r="C535" s="4" t="s">
        <v>1254</v>
      </c>
      <c r="D535" s="7" t="s">
        <v>301</v>
      </c>
      <c r="E535" s="8" t="str">
        <f>IF((COUNTIF(Mapping.BSub_to_DMS.BSub!A:A,Ckt_to_SwCtr!D535))&lt;1,"NotFound",LOOKUP(Ckt_to_SwCtr!D535,Mapping.BSub_to_DMS.BSub!A:A,Mapping.BSub_to_DMS.BSub!C:C))</f>
        <v>DRYDEN P.T.</v>
      </c>
      <c r="F535" s="8" t="s">
        <v>301</v>
      </c>
      <c r="G535" s="4">
        <v>2123113</v>
      </c>
      <c r="H535" s="4" t="s">
        <v>10376</v>
      </c>
      <c r="I535" s="4" t="s">
        <v>3596</v>
      </c>
      <c r="J535" s="4" t="str">
        <f>IF((COUNTIF(BSub_to_SwCtr!A:A,Ckt_to_SwCtr!F535))&lt;1,"NotFound",LOOKUP(Ckt_to_SwCtr!F535,BSub_to_SwCtr!A:A,BSub_to_SwCtr!B:B))</f>
        <v>VALLEY</v>
      </c>
      <c r="K535" s="4" t="str">
        <f>IF((COUNTIF(BSub_to_SwCtr!A:A,Ckt_to_SwCtr!F535))&lt;1,"NotFound",LOOKUP(Ckt_to_SwCtr!F535,BSub_to_SwCtr!A:A,BSub_to_SwCtr!C:C))</f>
        <v>Valley Switch Center</v>
      </c>
      <c r="L535" s="7" t="s">
        <v>13</v>
      </c>
      <c r="M535" s="7" t="s">
        <v>1237</v>
      </c>
    </row>
    <row r="536" spans="1:13" x14ac:dyDescent="0.25">
      <c r="A536" s="7" t="s">
        <v>4987</v>
      </c>
      <c r="B536" s="4" t="s">
        <v>4986</v>
      </c>
      <c r="C536" s="4" t="s">
        <v>1254</v>
      </c>
      <c r="D536" s="7" t="s">
        <v>562</v>
      </c>
      <c r="E536" s="8" t="str">
        <f>IF((COUNTIF(Mapping.BSub_to_DMS.BSub!A:A,Ckt_to_SwCtr!D536))&lt;1,"NotFound",LOOKUP(Ckt_to_SwCtr!D536,Mapping.BSub_to_DMS.BSub!A:A,Mapping.BSub_to_DMS.BSub!C:C))</f>
        <v>MERCED</v>
      </c>
      <c r="F536" s="8" t="s">
        <v>562</v>
      </c>
      <c r="G536" s="4">
        <v>2214522</v>
      </c>
      <c r="H536" s="4" t="s">
        <v>3477</v>
      </c>
      <c r="I536" s="4" t="s">
        <v>3162</v>
      </c>
      <c r="J536" s="4" t="str">
        <f>IF((COUNTIF(BSub_to_SwCtr!A:A,Ckt_to_SwCtr!F536))&lt;1,"NotFound",LOOKUP(Ckt_to_SwCtr!F536,BSub_to_SwCtr!A:A,BSub_to_SwCtr!B:B))</f>
        <v>WALNUT</v>
      </c>
      <c r="K536" s="4" t="str">
        <f>IF((COUNTIF(BSub_to_SwCtr!A:A,Ckt_to_SwCtr!F536))&lt;1,"NotFound",LOOKUP(Ckt_to_SwCtr!F536,BSub_to_SwCtr!A:A,BSub_to_SwCtr!C:C))</f>
        <v>Mira Loma Switch Center</v>
      </c>
      <c r="L536" s="7" t="s">
        <v>77</v>
      </c>
      <c r="M536" s="7" t="s">
        <v>1227</v>
      </c>
    </row>
    <row r="537" spans="1:13" x14ac:dyDescent="0.25">
      <c r="A537" s="7" t="s">
        <v>1994</v>
      </c>
      <c r="B537" s="4" t="s">
        <v>1993</v>
      </c>
      <c r="C537" s="4" t="s">
        <v>1259</v>
      </c>
      <c r="D537" s="7" t="s">
        <v>192</v>
      </c>
      <c r="E537" s="8" t="str">
        <f>IF((COUNTIF(Mapping.BSub_to_DMS.BSub!A:A,Ckt_to_SwCtr!D537))&lt;1,"NotFound",LOOKUP(Ckt_to_SwCtr!D537,Mapping.BSub_to_DMS.BSub!A:A,Mapping.BSub_to_DMS.BSub!C:C))</f>
        <v>MOORPARK</v>
      </c>
      <c r="F537" s="8" t="s">
        <v>192</v>
      </c>
      <c r="G537" s="4">
        <v>2211770</v>
      </c>
      <c r="H537" s="4" t="s">
        <v>1645</v>
      </c>
      <c r="I537" s="4" t="s">
        <v>1290</v>
      </c>
      <c r="J537" s="4" t="str">
        <f>IF((COUNTIF(BSub_to_SwCtr!A:A,Ckt_to_SwCtr!F537))&lt;1,"NotFound",LOOKUP(Ckt_to_SwCtr!F537,BSub_to_SwCtr!A:A,BSub_to_SwCtr!B:B))</f>
        <v>MOORPARK</v>
      </c>
      <c r="K537" s="4" t="str">
        <f>IF((COUNTIF(BSub_to_SwCtr!A:A,Ckt_to_SwCtr!F537))&lt;1,"NotFound",LOOKUP(Ckt_to_SwCtr!F537,BSub_to_SwCtr!A:A,BSub_to_SwCtr!C:C))</f>
        <v>Ventura Switch Center</v>
      </c>
      <c r="L537" s="7" t="s">
        <v>192</v>
      </c>
      <c r="M537" s="7" t="s">
        <v>1233</v>
      </c>
    </row>
    <row r="538" spans="1:13" x14ac:dyDescent="0.25">
      <c r="A538" s="7" t="s">
        <v>5006</v>
      </c>
      <c r="B538" s="4" t="s">
        <v>5005</v>
      </c>
      <c r="C538" s="4" t="s">
        <v>1307</v>
      </c>
      <c r="D538" s="7" t="s">
        <v>370</v>
      </c>
      <c r="E538" s="8" t="str">
        <f>IF((COUNTIF(Mapping.BSub_to_DMS.BSub!A:A,Ckt_to_SwCtr!D538))&lt;1,"NotFound",LOOKUP(Ckt_to_SwCtr!D538,Mapping.BSub_to_DMS.BSub!A:A,Mapping.BSub_to_DMS.BSub!C:C))</f>
        <v>GARFIELD</v>
      </c>
      <c r="F538" s="8" t="s">
        <v>370</v>
      </c>
      <c r="G538" s="4">
        <v>2219022</v>
      </c>
      <c r="H538" s="4" t="s">
        <v>3251</v>
      </c>
      <c r="I538" s="4" t="s">
        <v>3201</v>
      </c>
      <c r="J538" s="4" t="str">
        <f>IF((COUNTIF(BSub_to_SwCtr!A:A,Ckt_to_SwCtr!F538))&lt;1,"NotFound",LOOKUP(Ckt_to_SwCtr!F538,BSub_to_SwCtr!A:A,BSub_to_SwCtr!B:B))</f>
        <v>MESA</v>
      </c>
      <c r="K538" s="4" t="str">
        <f>IF((COUNTIF(BSub_to_SwCtr!A:A,Ckt_to_SwCtr!F538))&lt;1,"NotFound",LOOKUP(Ckt_to_SwCtr!F538,BSub_to_SwCtr!A:A,BSub_to_SwCtr!C:C))</f>
        <v>Mesa Switch Center</v>
      </c>
      <c r="L538" s="7" t="s">
        <v>17</v>
      </c>
      <c r="M538" s="7" t="s">
        <v>1229</v>
      </c>
    </row>
    <row r="539" spans="1:13" x14ac:dyDescent="0.25">
      <c r="A539" s="7" t="s">
        <v>2806</v>
      </c>
      <c r="B539" s="4" t="s">
        <v>2805</v>
      </c>
      <c r="C539" s="4" t="s">
        <v>1254</v>
      </c>
      <c r="D539" s="7" t="s">
        <v>2510</v>
      </c>
      <c r="E539" s="8" t="str">
        <f>IF((COUNTIF(Mapping.BSub_to_DMS.BSub!A:A,Ckt_to_SwCtr!D539))&lt;1,"NotFound",LOOKUP(Ckt_to_SwCtr!D539,Mapping.BSub_to_DMS.BSub!A:A,Mapping.BSub_to_DMS.BSub!C:C))</f>
        <v>LOS_CERRITOS</v>
      </c>
      <c r="F539" s="8" t="s">
        <v>530</v>
      </c>
      <c r="G539" s="4">
        <v>2217660</v>
      </c>
      <c r="H539" s="4" t="s">
        <v>2511</v>
      </c>
      <c r="I539" s="4" t="s">
        <v>1339</v>
      </c>
      <c r="J539" s="4" t="str">
        <f>IF((COUNTIF(BSub_to_SwCtr!A:A,Ckt_to_SwCtr!F539))&lt;1,"NotFound",LOOKUP(Ckt_to_SwCtr!F539,BSub_to_SwCtr!A:A,BSub_to_SwCtr!B:B))</f>
        <v>HINSON</v>
      </c>
      <c r="K539" s="4" t="str">
        <f>IF((COUNTIF(BSub_to_SwCtr!A:A,Ckt_to_SwCtr!F539))&lt;1,"NotFound",LOOKUP(Ckt_to_SwCtr!F539,BSub_to_SwCtr!A:A,BSub_to_SwCtr!C:C))</f>
        <v>Lighthipe Switch Center</v>
      </c>
      <c r="L539" s="7" t="s">
        <v>127</v>
      </c>
      <c r="M539" s="7" t="s">
        <v>1215</v>
      </c>
    </row>
    <row r="540" spans="1:13" x14ac:dyDescent="0.25">
      <c r="A540" s="7" t="s">
        <v>5464</v>
      </c>
      <c r="B540" s="4" t="s">
        <v>5463</v>
      </c>
      <c r="C540" s="4" t="s">
        <v>1254</v>
      </c>
      <c r="D540" s="7" t="s">
        <v>53</v>
      </c>
      <c r="E540" s="8" t="str">
        <f>IF((COUNTIF(Mapping.BSub_to_DMS.BSub!A:A,Ckt_to_SwCtr!D540))&lt;1,"NotFound",LOOKUP(Ckt_to_SwCtr!D540,Mapping.BSub_to_DMS.BSub!A:A,Mapping.BSub_to_DMS.BSub!C:C))</f>
        <v>ATWOOD</v>
      </c>
      <c r="F540" s="8" t="s">
        <v>53</v>
      </c>
      <c r="G540" s="4">
        <v>2215470</v>
      </c>
      <c r="H540" s="4" t="s">
        <v>4992</v>
      </c>
      <c r="I540" s="4" t="s">
        <v>3392</v>
      </c>
      <c r="J540" s="4" t="str">
        <f>IF((COUNTIF(BSub_to_SwCtr!A:A,Ckt_to_SwCtr!F540))&lt;1,"NotFound",LOOKUP(Ckt_to_SwCtr!F540,BSub_to_SwCtr!A:A,BSub_to_SwCtr!B:B))</f>
        <v>VILLA PARK</v>
      </c>
      <c r="K540" s="4" t="str">
        <f>IF((COUNTIF(BSub_to_SwCtr!A:A,Ckt_to_SwCtr!F540))&lt;1,"NotFound",LOOKUP(Ckt_to_SwCtr!F540,BSub_to_SwCtr!A:A,BSub_to_SwCtr!C:C))</f>
        <v>Orange County Switch Ctr</v>
      </c>
      <c r="L540" s="7" t="s">
        <v>1145</v>
      </c>
      <c r="M540" s="7" t="s">
        <v>1223</v>
      </c>
    </row>
    <row r="541" spans="1:13" x14ac:dyDescent="0.25">
      <c r="A541" s="7" t="s">
        <v>10257</v>
      </c>
      <c r="B541" s="4" t="s">
        <v>10256</v>
      </c>
      <c r="C541" s="4" t="s">
        <v>1254</v>
      </c>
      <c r="D541" s="7" t="s">
        <v>1136</v>
      </c>
      <c r="E541" s="8" t="str">
        <f>IF((COUNTIF(Mapping.BSub_to_DMS.BSub!A:A,Ckt_to_SwCtr!D541))&lt;1,"NotFound",LOOKUP(Ckt_to_SwCtr!D541,Mapping.BSub_to_DMS.BSub!A:A,Mapping.BSub_to_DMS.BSub!C:C))</f>
        <v>MIRA_LOMA</v>
      </c>
      <c r="F541" s="8" t="s">
        <v>38</v>
      </c>
      <c r="G541" s="4">
        <v>2214212</v>
      </c>
      <c r="H541" s="4" t="s">
        <v>1253</v>
      </c>
      <c r="I541" s="4" t="s">
        <v>1256</v>
      </c>
      <c r="J541" s="4" t="str">
        <f>IF((COUNTIF(BSub_to_SwCtr!A:A,Ckt_to_SwCtr!F541))&lt;1,"NotFound",LOOKUP(Ckt_to_SwCtr!F541,BSub_to_SwCtr!A:A,BSub_to_SwCtr!B:B))</f>
        <v>MIRA LOMA</v>
      </c>
      <c r="K541" s="4" t="str">
        <f>IF((COUNTIF(BSub_to_SwCtr!A:A,Ckt_to_SwCtr!F541))&lt;1,"NotFound",LOOKUP(Ckt_to_SwCtr!F541,BSub_to_SwCtr!A:A,BSub_to_SwCtr!C:C))</f>
        <v>Mira Loma Switch Center</v>
      </c>
      <c r="L541" s="7" t="s">
        <v>1136</v>
      </c>
      <c r="M541" s="7" t="s">
        <v>1227</v>
      </c>
    </row>
    <row r="542" spans="1:13" x14ac:dyDescent="0.25">
      <c r="A542" s="7" t="s">
        <v>2814</v>
      </c>
      <c r="B542" s="4" t="s">
        <v>2813</v>
      </c>
      <c r="C542" s="4" t="s">
        <v>1259</v>
      </c>
      <c r="D542" s="7" t="s">
        <v>68</v>
      </c>
      <c r="E542" s="8" t="str">
        <f>IF((COUNTIF(Mapping.BSub_to_DMS.BSub!A:A,Ckt_to_SwCtr!D542))&lt;1,"NotFound",LOOKUP(Ckt_to_SwCtr!D542,Mapping.BSub_to_DMS.BSub!A:A,Mapping.BSub_to_DMS.BSub!C:C))</f>
        <v>BANDINI</v>
      </c>
      <c r="F542" s="8" t="s">
        <v>68</v>
      </c>
      <c r="G542" s="4">
        <v>2214362</v>
      </c>
      <c r="H542" s="4" t="s">
        <v>2715</v>
      </c>
      <c r="I542" s="4" t="s">
        <v>1313</v>
      </c>
      <c r="J542" s="4" t="str">
        <f>IF((COUNTIF(BSub_to_SwCtr!A:A,Ckt_to_SwCtr!F542))&lt;1,"NotFound",LOOKUP(Ckt_to_SwCtr!F542,BSub_to_SwCtr!A:A,BSub_to_SwCtr!B:B))</f>
        <v>LAGUNA BELL</v>
      </c>
      <c r="K542" s="4" t="str">
        <f>IF((COUNTIF(BSub_to_SwCtr!A:A,Ckt_to_SwCtr!F542))&lt;1,"NotFound",LOOKUP(Ckt_to_SwCtr!F542,BSub_to_SwCtr!A:A,BSub_to_SwCtr!C:C))</f>
        <v>Lighthipe Switch Center</v>
      </c>
      <c r="L542" s="7" t="s">
        <v>1134</v>
      </c>
      <c r="M542" s="7" t="s">
        <v>1215</v>
      </c>
    </row>
    <row r="543" spans="1:13" x14ac:dyDescent="0.25">
      <c r="A543" s="7" t="s">
        <v>5490</v>
      </c>
      <c r="B543" s="4" t="s">
        <v>5489</v>
      </c>
      <c r="C543" s="4" t="s">
        <v>1254</v>
      </c>
      <c r="D543" s="7" t="s">
        <v>5353</v>
      </c>
      <c r="E543" s="8" t="str">
        <f>IF((COUNTIF(Mapping.BSub_to_DMS.BSub!A:A,Ckt_to_SwCtr!D543))&lt;1,"NotFound",LOOKUP(Ckt_to_SwCtr!D543,Mapping.BSub_to_DMS.BSub!A:A,Mapping.BSub_to_DMS.BSub!C:C))</f>
        <v>LA_HABRA</v>
      </c>
      <c r="F543" s="8" t="s">
        <v>505</v>
      </c>
      <c r="G543" s="4">
        <v>2215550</v>
      </c>
      <c r="H543" s="4" t="s">
        <v>5354</v>
      </c>
      <c r="I543" s="4" t="s">
        <v>3392</v>
      </c>
      <c r="J543" s="4" t="str">
        <f>IF((COUNTIF(BSub_to_SwCtr!A:A,Ckt_to_SwCtr!F543))&lt;1,"NotFound",LOOKUP(Ckt_to_SwCtr!F543,BSub_to_SwCtr!A:A,BSub_to_SwCtr!B:B))</f>
        <v>OLINDA</v>
      </c>
      <c r="K543" s="4" t="str">
        <f>IF((COUNTIF(BSub_to_SwCtr!A:A,Ckt_to_SwCtr!F543))&lt;1,"NotFound",LOOKUP(Ckt_to_SwCtr!F543,BSub_to_SwCtr!A:A,BSub_to_SwCtr!C:C))</f>
        <v>Orange County Switch Ctr</v>
      </c>
      <c r="L543" s="7" t="s">
        <v>131</v>
      </c>
      <c r="M543" s="7" t="s">
        <v>1223</v>
      </c>
    </row>
    <row r="544" spans="1:13" x14ac:dyDescent="0.25">
      <c r="A544" s="7" t="s">
        <v>2825</v>
      </c>
      <c r="B544" s="4" t="s">
        <v>2824</v>
      </c>
      <c r="C544" s="4" t="s">
        <v>1307</v>
      </c>
      <c r="D544" s="7" t="s">
        <v>823</v>
      </c>
      <c r="E544" s="8" t="str">
        <f>IF((COUNTIF(Mapping.BSub_to_DMS.BSub!A:A,Ckt_to_SwCtr!D544))&lt;1,"NotFound",LOOKUP(Ckt_to_SwCtr!D544,Mapping.BSub_to_DMS.BSub!A:A,Mapping.BSub_to_DMS.BSub!C:C))</f>
        <v>STIRRUP</v>
      </c>
      <c r="F544" s="8" t="s">
        <v>823</v>
      </c>
      <c r="G544" s="4">
        <v>2217006</v>
      </c>
      <c r="H544" s="4" t="s">
        <v>2609</v>
      </c>
      <c r="I544" s="4" t="s">
        <v>1328</v>
      </c>
      <c r="J544" s="4" t="str">
        <f>IF((COUNTIF(BSub_to_SwCtr!A:A,Ckt_to_SwCtr!F544))&lt;1,"NotFound",LOOKUP(Ckt_to_SwCtr!F544,BSub_to_SwCtr!A:A,BSub_to_SwCtr!B:B))</f>
        <v>LA FRESA</v>
      </c>
      <c r="K544" s="4" t="str">
        <f>IF((COUNTIF(BSub_to_SwCtr!A:A,Ckt_to_SwCtr!F544))&lt;1,"NotFound",LOOKUP(Ckt_to_SwCtr!F544,BSub_to_SwCtr!A:A,BSub_to_SwCtr!C:C))</f>
        <v>El Nido Switch Center</v>
      </c>
      <c r="L544" s="7" t="s">
        <v>1133</v>
      </c>
      <c r="M544" s="7" t="s">
        <v>1231</v>
      </c>
    </row>
    <row r="545" spans="1:13" x14ac:dyDescent="0.25">
      <c r="A545" s="7" t="s">
        <v>2829</v>
      </c>
      <c r="B545" s="4" t="s">
        <v>2828</v>
      </c>
      <c r="C545" s="4" t="s">
        <v>1254</v>
      </c>
      <c r="D545" s="7" t="s">
        <v>609</v>
      </c>
      <c r="E545" s="8" t="str">
        <f>IF((COUNTIF(Mapping.BSub_to_DMS.BSub!A:A,Ckt_to_SwCtr!D545))&lt;1,"NotFound",LOOKUP(Ckt_to_SwCtr!D545,Mapping.BSub_to_DMS.BSub!A:A,Mapping.BSub_to_DMS.BSub!C:C))</f>
        <v>NEPTUNE</v>
      </c>
      <c r="F545" s="8" t="s">
        <v>609</v>
      </c>
      <c r="G545" s="4">
        <v>2220082</v>
      </c>
      <c r="H545" s="4" t="s">
        <v>1401</v>
      </c>
      <c r="I545" s="4" t="s">
        <v>1313</v>
      </c>
      <c r="J545" s="4" t="str">
        <f>IF((COUNTIF(BSub_to_SwCtr!A:A,Ckt_to_SwCtr!F545))&lt;1,"NotFound",LOOKUP(Ckt_to_SwCtr!F545,BSub_to_SwCtr!A:A,BSub_to_SwCtr!B:B))</f>
        <v>HINSON</v>
      </c>
      <c r="K545" s="4" t="str">
        <f>IF((COUNTIF(BSub_to_SwCtr!A:A,Ckt_to_SwCtr!F545))&lt;1,"NotFound",LOOKUP(Ckt_to_SwCtr!F545,BSub_to_SwCtr!A:A,BSub_to_SwCtr!C:C))</f>
        <v>Lighthipe Switch Center</v>
      </c>
      <c r="L545" s="7" t="s">
        <v>127</v>
      </c>
      <c r="M545" s="7" t="s">
        <v>1215</v>
      </c>
    </row>
    <row r="546" spans="1:13" x14ac:dyDescent="0.25">
      <c r="A546" s="7" t="s">
        <v>2839</v>
      </c>
      <c r="B546" s="4" t="s">
        <v>2838</v>
      </c>
      <c r="C546" s="4" t="s">
        <v>1254</v>
      </c>
      <c r="D546" s="7" t="s">
        <v>685</v>
      </c>
      <c r="E546" s="8" t="str">
        <f>IF((COUNTIF(Mapping.BSub_to_DMS.BSub!A:A,Ckt_to_SwCtr!D546))&lt;1,"NotFound",LOOKUP(Ckt_to_SwCtr!D546,Mapping.BSub_to_DMS.BSub!A:A,Mapping.BSub_to_DMS.BSub!C:C))</f>
        <v>PICO</v>
      </c>
      <c r="F546" s="8" t="s">
        <v>685</v>
      </c>
      <c r="G546" s="4">
        <v>2219974</v>
      </c>
      <c r="H546" s="4" t="s">
        <v>1478</v>
      </c>
      <c r="I546" s="4" t="s">
        <v>1339</v>
      </c>
      <c r="J546" s="4" t="str">
        <f>IF((COUNTIF(BSub_to_SwCtr!A:A,Ckt_to_SwCtr!F546))&lt;1,"NotFound",LOOKUP(Ckt_to_SwCtr!F546,BSub_to_SwCtr!A:A,BSub_to_SwCtr!B:B))</f>
        <v>HINSON</v>
      </c>
      <c r="K546" s="4" t="str">
        <f>IF((COUNTIF(BSub_to_SwCtr!A:A,Ckt_to_SwCtr!F546))&lt;1,"NotFound",LOOKUP(Ckt_to_SwCtr!F546,BSub_to_SwCtr!A:A,BSub_to_SwCtr!C:C))</f>
        <v>Lighthipe Switch Center</v>
      </c>
      <c r="L546" s="7" t="s">
        <v>127</v>
      </c>
      <c r="M546" s="7" t="s">
        <v>1215</v>
      </c>
    </row>
    <row r="547" spans="1:13" x14ac:dyDescent="0.25">
      <c r="A547" s="7" t="s">
        <v>10851</v>
      </c>
      <c r="B547" s="4" t="s">
        <v>10850</v>
      </c>
      <c r="C547" s="4" t="s">
        <v>1254</v>
      </c>
      <c r="D547" s="7" t="s">
        <v>573</v>
      </c>
      <c r="E547" s="8" t="str">
        <f>IF((COUNTIF(Mapping.BSub_to_DMS.BSub!A:A,Ckt_to_SwCtr!D547))&lt;1,"NotFound",LOOKUP(Ckt_to_SwCtr!D547,Mapping.BSub_to_DMS.BSub!A:A,Mapping.BSub_to_DMS.BSub!C:C))</f>
        <v>MODEL P.T.</v>
      </c>
      <c r="F547" s="8" t="s">
        <v>573</v>
      </c>
      <c r="G547" s="4">
        <v>2125654</v>
      </c>
      <c r="H547" s="4" t="s">
        <v>10852</v>
      </c>
      <c r="I547" s="4" t="s">
        <v>3340</v>
      </c>
      <c r="J547" s="4" t="str">
        <f>IF((COUNTIF(BSub_to_SwCtr!A:A,Ckt_to_SwCtr!F547))&lt;1,"NotFound",LOOKUP(Ckt_to_SwCtr!F547,BSub_to_SwCtr!A:A,BSub_to_SwCtr!B:B))</f>
        <v>VALLEY</v>
      </c>
      <c r="K547" s="4" t="str">
        <f>IF((COUNTIF(BSub_to_SwCtr!A:A,Ckt_to_SwCtr!F547))&lt;1,"NotFound",LOOKUP(Ckt_to_SwCtr!F547,BSub_to_SwCtr!A:A,BSub_to_SwCtr!C:C))</f>
        <v>Valley Switch Center</v>
      </c>
      <c r="L547" s="7" t="s">
        <v>13</v>
      </c>
      <c r="M547" s="7" t="s">
        <v>1237</v>
      </c>
    </row>
    <row r="548" spans="1:13" x14ac:dyDescent="0.25">
      <c r="A548" s="7" t="s">
        <v>5498</v>
      </c>
      <c r="B548" s="4" t="s">
        <v>5497</v>
      </c>
      <c r="C548" s="4" t="s">
        <v>1254</v>
      </c>
      <c r="D548" s="7" t="s">
        <v>830</v>
      </c>
      <c r="E548" s="8" t="str">
        <f>IF((COUNTIF(Mapping.BSub_to_DMS.BSub!A:A,Ckt_to_SwCtr!D548))&lt;1,"NotFound",LOOKUP(Ckt_to_SwCtr!D548,Mapping.BSub_to_DMS.BSub!A:A,Mapping.BSub_to_DMS.BSub!C:C))</f>
        <v>SULLIVAN</v>
      </c>
      <c r="F548" s="8" t="s">
        <v>830</v>
      </c>
      <c r="G548" s="4">
        <v>2213338</v>
      </c>
      <c r="H548" s="4" t="s">
        <v>3410</v>
      </c>
      <c r="I548" s="4" t="s">
        <v>3411</v>
      </c>
      <c r="J548" s="4" t="str">
        <f>IF((COUNTIF(BSub_to_SwCtr!A:A,Ckt_to_SwCtr!F548))&lt;1,"NotFound",LOOKUP(Ckt_to_SwCtr!F548,BSub_to_SwCtr!A:A,BSub_to_SwCtr!B:B))</f>
        <v>ELLIS</v>
      </c>
      <c r="K548" s="4" t="str">
        <f>IF((COUNTIF(BSub_to_SwCtr!A:A,Ckt_to_SwCtr!F548))&lt;1,"NotFound",LOOKUP(Ckt_to_SwCtr!F548,BSub_to_SwCtr!A:A,BSub_to_SwCtr!C:C))</f>
        <v>Orange County Switch Ctr</v>
      </c>
      <c r="L548" s="7" t="s">
        <v>81</v>
      </c>
      <c r="M548" s="7" t="s">
        <v>1223</v>
      </c>
    </row>
    <row r="549" spans="1:13" x14ac:dyDescent="0.25">
      <c r="A549" s="7" t="s">
        <v>10648</v>
      </c>
      <c r="B549" s="4" t="s">
        <v>10647</v>
      </c>
      <c r="C549" s="4" t="s">
        <v>1254</v>
      </c>
      <c r="D549" s="7" t="s">
        <v>159</v>
      </c>
      <c r="E549" s="8" t="str">
        <f>IF((COUNTIF(Mapping.BSub_to_DMS.BSub!A:A,Ckt_to_SwCtr!D549))&lt;1,"NotFound",LOOKUP(Ckt_to_SwCtr!D549,Mapping.BSub_to_DMS.BSub!A:A,Mapping.BSub_to_DMS.BSub!C:C))</f>
        <v>CALCITY</v>
      </c>
      <c r="F549" s="8" t="s">
        <v>159</v>
      </c>
      <c r="G549" s="4">
        <v>2213674</v>
      </c>
      <c r="H549" s="4" t="s">
        <v>1876</v>
      </c>
      <c r="I549" s="4" t="s">
        <v>1568</v>
      </c>
      <c r="J549" s="4" t="str">
        <f>IF((COUNTIF(BSub_to_SwCtr!A:A,Ckt_to_SwCtr!F549))&lt;1,"NotFound",LOOKUP(Ckt_to_SwCtr!F549,BSub_to_SwCtr!A:A,BSub_to_SwCtr!B:B))</f>
        <v>KRAMER</v>
      </c>
      <c r="K549" s="4" t="str">
        <f>IF((COUNTIF(BSub_to_SwCtr!A:A,Ckt_to_SwCtr!F549))&lt;1,"NotFound",LOOKUP(Ckt_to_SwCtr!F549,BSub_to_SwCtr!A:A,BSub_to_SwCtr!C:C))</f>
        <v>Lugo Switch Center</v>
      </c>
      <c r="L549" s="7" t="s">
        <v>29</v>
      </c>
      <c r="M549" s="7" t="s">
        <v>1236</v>
      </c>
    </row>
    <row r="550" spans="1:13" x14ac:dyDescent="0.25">
      <c r="A550" s="7" t="s">
        <v>10330</v>
      </c>
      <c r="B550" s="4" t="s">
        <v>10329</v>
      </c>
      <c r="C550" s="4" t="s">
        <v>1316</v>
      </c>
      <c r="D550" s="7" t="s">
        <v>48</v>
      </c>
      <c r="E550" s="8" t="str">
        <f>IF((COUNTIF(Mapping.BSub_to_DMS.BSub!A:A,Ckt_to_SwCtr!D550))&lt;1,"NotFound",LOOKUP(Ckt_to_SwCtr!D550,Mapping.BSub_to_DMS.BSub!A:A,Mapping.BSub_to_DMS.BSub!C:C))</f>
        <v>GOULD</v>
      </c>
      <c r="F550" s="8" t="s">
        <v>48</v>
      </c>
      <c r="G550" s="4">
        <v>2213972</v>
      </c>
      <c r="H550" s="4" t="s">
        <v>9013</v>
      </c>
      <c r="I550" s="4" t="s">
        <v>3201</v>
      </c>
      <c r="J550" s="4" t="str">
        <f>IF((COUNTIF(BSub_to_SwCtr!A:A,Ckt_to_SwCtr!F550))&lt;1,"NotFound",LOOKUP(Ckt_to_SwCtr!F550,BSub_to_SwCtr!A:A,BSub_to_SwCtr!B:B))</f>
        <v>GOULD</v>
      </c>
      <c r="K550" s="4" t="str">
        <f>IF((COUNTIF(BSub_to_SwCtr!A:A,Ckt_to_SwCtr!F550))&lt;1,"NotFound",LOOKUP(Ckt_to_SwCtr!F550,BSub_to_SwCtr!A:A,BSub_to_SwCtr!C:C))</f>
        <v>Mesa Switch Center</v>
      </c>
      <c r="L550" s="7" t="s">
        <v>48</v>
      </c>
      <c r="M550" s="7" t="s">
        <v>1229</v>
      </c>
    </row>
    <row r="551" spans="1:13" x14ac:dyDescent="0.25">
      <c r="A551" s="7" t="s">
        <v>5515</v>
      </c>
      <c r="B551" s="4" t="s">
        <v>5514</v>
      </c>
      <c r="C551" s="4" t="s">
        <v>1307</v>
      </c>
      <c r="D551" s="7" t="s">
        <v>138</v>
      </c>
      <c r="E551" s="8" t="str">
        <f>IF((COUNTIF(Mapping.BSub_to_DMS.BSub!A:A,Ckt_to_SwCtr!D551))&lt;1,"NotFound",LOOKUP(Ckt_to_SwCtr!D551,Mapping.BSub_to_DMS.BSub!A:A,Mapping.BSub_to_DMS.BSub!C:C))</f>
        <v>BROADCOM P.T.</v>
      </c>
      <c r="F551" s="8" t="s">
        <v>138</v>
      </c>
      <c r="G551" s="4">
        <v>2122012</v>
      </c>
      <c r="H551" s="4" t="s">
        <v>5516</v>
      </c>
      <c r="I551" s="4" t="s">
        <v>3411</v>
      </c>
      <c r="J551" s="4" t="str">
        <f>IF((COUNTIF(BSub_to_SwCtr!A:A,Ckt_to_SwCtr!F551))&lt;1,"NotFound",LOOKUP(Ckt_to_SwCtr!F551,BSub_to_SwCtr!A:A,BSub_to_SwCtr!B:B))</f>
        <v>JOHANNA</v>
      </c>
      <c r="K551" s="4" t="str">
        <f>IF((COUNTIF(BSub_to_SwCtr!A:A,Ckt_to_SwCtr!F551))&lt;1,"NotFound",LOOKUP(Ckt_to_SwCtr!F551,BSub_to_SwCtr!A:A,BSub_to_SwCtr!C:C))</f>
        <v>Orange County Switch Ctr</v>
      </c>
      <c r="L551" s="7" t="s">
        <v>139</v>
      </c>
      <c r="M551" s="7" t="s">
        <v>1223</v>
      </c>
    </row>
    <row r="552" spans="1:13" x14ac:dyDescent="0.25">
      <c r="A552" s="7" t="s">
        <v>5021</v>
      </c>
      <c r="B552" s="4" t="s">
        <v>5020</v>
      </c>
      <c r="C552" s="4" t="s">
        <v>1254</v>
      </c>
      <c r="D552" s="7" t="s">
        <v>604</v>
      </c>
      <c r="E552" s="8" t="str">
        <f>IF((COUNTIF(Mapping.BSub_to_DMS.BSub!A:A,Ckt_to_SwCtr!D552))&lt;1,"NotFound",LOOKUP(Ckt_to_SwCtr!D552,Mapping.BSub_to_DMS.BSub!A:A,Mapping.BSub_to_DMS.BSub!C:C))</f>
        <v>NARROWS</v>
      </c>
      <c r="F552" s="8" t="s">
        <v>604</v>
      </c>
      <c r="G552" s="4">
        <v>2220218</v>
      </c>
      <c r="H552" s="4" t="s">
        <v>3993</v>
      </c>
      <c r="I552" s="4" t="s">
        <v>3190</v>
      </c>
      <c r="J552" s="4" t="str">
        <f>IF((COUNTIF(BSub_to_SwCtr!A:A,Ckt_to_SwCtr!F552))&lt;1,"NotFound",LOOKUP(Ckt_to_SwCtr!F552,BSub_to_SwCtr!A:A,BSub_to_SwCtr!B:B))</f>
        <v>MESA</v>
      </c>
      <c r="K552" s="4" t="str">
        <f>IF((COUNTIF(BSub_to_SwCtr!A:A,Ckt_to_SwCtr!F552))&lt;1,"NotFound",LOOKUP(Ckt_to_SwCtr!F552,BSub_to_SwCtr!A:A,BSub_to_SwCtr!C:C))</f>
        <v>Mesa Switch Center</v>
      </c>
      <c r="L552" s="7" t="s">
        <v>17</v>
      </c>
      <c r="M552" s="7" t="s">
        <v>1229</v>
      </c>
    </row>
    <row r="553" spans="1:13" x14ac:dyDescent="0.25">
      <c r="A553" s="7" t="s">
        <v>5029</v>
      </c>
      <c r="B553" s="4" t="s">
        <v>5028</v>
      </c>
      <c r="C553" s="4" t="s">
        <v>1307</v>
      </c>
      <c r="D553" s="7" t="s">
        <v>783</v>
      </c>
      <c r="E553" s="8" t="str">
        <f>IF((COUNTIF(Mapping.BSub_to_DMS.BSub!A:A,Ckt_to_SwCtr!D553))&lt;1,"NotFound",LOOKUP(Ckt_to_SwCtr!D553,Mapping.BSub_to_DMS.BSub!A:A,Mapping.BSub_to_DMS.BSub!C:C))</f>
        <v>SHARON</v>
      </c>
      <c r="F553" s="8" t="s">
        <v>783</v>
      </c>
      <c r="G553" s="4">
        <v>2212168</v>
      </c>
      <c r="H553" s="4" t="s">
        <v>4755</v>
      </c>
      <c r="I553" s="4" t="s">
        <v>3201</v>
      </c>
      <c r="J553" s="4" t="str">
        <f>IF((COUNTIF(BSub_to_SwCtr!A:A,Ckt_to_SwCtr!F553))&lt;1,"NotFound",LOOKUP(Ckt_to_SwCtr!F553,BSub_to_SwCtr!A:A,BSub_to_SwCtr!B:B))</f>
        <v>GOULD</v>
      </c>
      <c r="K553" s="4" t="str">
        <f>IF((COUNTIF(BSub_to_SwCtr!A:A,Ckt_to_SwCtr!F553))&lt;1,"NotFound",LOOKUP(Ckt_to_SwCtr!F553,BSub_to_SwCtr!A:A,BSub_to_SwCtr!C:C))</f>
        <v>Mesa Switch Center</v>
      </c>
      <c r="L553" s="7" t="s">
        <v>48</v>
      </c>
      <c r="M553" s="7" t="s">
        <v>1229</v>
      </c>
    </row>
    <row r="554" spans="1:13" x14ac:dyDescent="0.25">
      <c r="A554" s="7" t="s">
        <v>5033</v>
      </c>
      <c r="B554" s="4" t="s">
        <v>5032</v>
      </c>
      <c r="C554" s="4" t="s">
        <v>1307</v>
      </c>
      <c r="D554" s="7" t="s">
        <v>142</v>
      </c>
      <c r="E554" s="8" t="str">
        <f>IF((COUNTIF(Mapping.BSub_to_DMS.BSub!A:A,Ckt_to_SwCtr!D554))&lt;1,"NotFound",LOOKUP(Ckt_to_SwCtr!D554,Mapping.BSub_to_DMS.BSub!A:A,Mapping.BSub_to_DMS.BSub!C:C))</f>
        <v>BROOKINGS P.T.</v>
      </c>
      <c r="F554" s="8" t="s">
        <v>142</v>
      </c>
      <c r="G554" s="4">
        <v>2122021</v>
      </c>
      <c r="H554" s="4" t="s">
        <v>5034</v>
      </c>
      <c r="I554" s="4" t="s">
        <v>3259</v>
      </c>
      <c r="J554" s="4" t="str">
        <f>IF((COUNTIF(BSub_to_SwCtr!A:A,Ckt_to_SwCtr!F554))&lt;1,"NotFound",LOOKUP(Ckt_to_SwCtr!F554,BSub_to_SwCtr!A:A,BSub_to_SwCtr!B:B))</f>
        <v>VISTA</v>
      </c>
      <c r="K554" s="4" t="str">
        <f>IF((COUNTIF(BSub_to_SwCtr!A:A,Ckt_to_SwCtr!F554))&lt;1,"NotFound",LOOKUP(Ckt_to_SwCtr!F554,BSub_to_SwCtr!A:A,BSub_to_SwCtr!C:C))</f>
        <v>Vista Switch Center</v>
      </c>
      <c r="L554" s="7" t="s">
        <v>19</v>
      </c>
      <c r="M554" s="7" t="s">
        <v>1230</v>
      </c>
    </row>
    <row r="555" spans="1:13" x14ac:dyDescent="0.25">
      <c r="A555" s="7" t="s">
        <v>5036</v>
      </c>
      <c r="B555" s="4" t="s">
        <v>5035</v>
      </c>
      <c r="C555" s="4" t="s">
        <v>1259</v>
      </c>
      <c r="D555" s="7" t="s">
        <v>750</v>
      </c>
      <c r="E555" s="8" t="str">
        <f>IF((COUNTIF(Mapping.BSub_to_DMS.BSub!A:A,Ckt_to_SwCtr!D555))&lt;1,"NotFound",LOOKUP(Ckt_to_SwCtr!D555,Mapping.BSub_to_DMS.BSub!A:A,Mapping.BSub_to_DMS.BSub!C:C))</f>
        <v>RUSH</v>
      </c>
      <c r="F555" s="8" t="s">
        <v>750</v>
      </c>
      <c r="G555" s="4">
        <v>2212060</v>
      </c>
      <c r="H555" s="4" t="s">
        <v>4326</v>
      </c>
      <c r="I555" s="4" t="s">
        <v>3190</v>
      </c>
      <c r="J555" s="4" t="str">
        <f>IF((COUNTIF(BSub_to_SwCtr!A:A,Ckt_to_SwCtr!F555))&lt;1,"NotFound",LOOKUP(Ckt_to_SwCtr!F555,BSub_to_SwCtr!A:A,BSub_to_SwCtr!B:B))</f>
        <v>MESA</v>
      </c>
      <c r="K555" s="4" t="str">
        <f>IF((COUNTIF(BSub_to_SwCtr!A:A,Ckt_to_SwCtr!F555))&lt;1,"NotFound",LOOKUP(Ckt_to_SwCtr!F555,BSub_to_SwCtr!A:A,BSub_to_SwCtr!C:C))</f>
        <v>Mesa Switch Center</v>
      </c>
      <c r="L555" s="7" t="s">
        <v>17</v>
      </c>
      <c r="M555" s="7" t="s">
        <v>1229</v>
      </c>
    </row>
    <row r="556" spans="1:13" x14ac:dyDescent="0.25">
      <c r="A556" s="7" t="s">
        <v>5012</v>
      </c>
      <c r="B556" s="4" t="s">
        <v>5011</v>
      </c>
      <c r="C556" s="4" t="s">
        <v>1307</v>
      </c>
      <c r="D556" s="7" t="s">
        <v>88</v>
      </c>
      <c r="E556" s="8" t="str">
        <f>IF((COUNTIF(Mapping.BSub_to_DMS.BSub!A:A,Ckt_to_SwCtr!D556))&lt;1,"NotFound",LOOKUP(Ckt_to_SwCtr!D556,Mapping.BSub_to_DMS.BSub!A:A,Mapping.BSub_to_DMS.BSub!C:C))</f>
        <v>BELVEDERE</v>
      </c>
      <c r="F556" s="8" t="s">
        <v>88</v>
      </c>
      <c r="G556" s="4">
        <v>2219012</v>
      </c>
      <c r="H556" s="4" t="s">
        <v>5013</v>
      </c>
      <c r="I556" s="4" t="s">
        <v>3190</v>
      </c>
      <c r="J556" s="4" t="str">
        <f>IF((COUNTIF(BSub_to_SwCtr!A:A,Ckt_to_SwCtr!F556))&lt;1,"NotFound",LOOKUP(Ckt_to_SwCtr!F556,BSub_to_SwCtr!A:A,BSub_to_SwCtr!B:B))</f>
        <v>MESA</v>
      </c>
      <c r="K556" s="4" t="str">
        <f>IF((COUNTIF(BSub_to_SwCtr!A:A,Ckt_to_SwCtr!F556))&lt;1,"NotFound",LOOKUP(Ckt_to_SwCtr!F556,BSub_to_SwCtr!A:A,BSub_to_SwCtr!C:C))</f>
        <v>Mesa Switch Center</v>
      </c>
      <c r="L556" s="7" t="s">
        <v>17</v>
      </c>
      <c r="M556" s="7" t="s">
        <v>1229</v>
      </c>
    </row>
    <row r="557" spans="1:13" x14ac:dyDescent="0.25">
      <c r="A557" s="7" t="s">
        <v>5214</v>
      </c>
      <c r="B557" s="4" t="s">
        <v>5213</v>
      </c>
      <c r="C557" s="4" t="s">
        <v>1307</v>
      </c>
      <c r="D557" s="7" t="s">
        <v>25</v>
      </c>
      <c r="E557" s="8" t="str">
        <f>IF((COUNTIF(Mapping.BSub_to_DMS.BSub!A:A,Ckt_to_SwCtr!D557))&lt;1,"NotFound",LOOKUP(Ckt_to_SwCtr!D557,Mapping.BSub_to_DMS.BSub!A:A,Mapping.BSub_to_DMS.BSub!C:C))</f>
        <v>AMADOR</v>
      </c>
      <c r="F557" s="8" t="s">
        <v>25</v>
      </c>
      <c r="G557" s="4">
        <v>2214462</v>
      </c>
      <c r="H557" s="4" t="s">
        <v>3731</v>
      </c>
      <c r="I557" s="4" t="s">
        <v>3190</v>
      </c>
      <c r="J557" s="4" t="str">
        <f>IF((COUNTIF(BSub_to_SwCtr!A:A,Ckt_to_SwCtr!F557))&lt;1,"NotFound",LOOKUP(Ckt_to_SwCtr!F557,BSub_to_SwCtr!A:A,BSub_to_SwCtr!B:B))</f>
        <v>RIO HONDO</v>
      </c>
      <c r="K557" s="4" t="str">
        <f>IF((COUNTIF(BSub_to_SwCtr!A:A,Ckt_to_SwCtr!F557))&lt;1,"NotFound",LOOKUP(Ckt_to_SwCtr!F557,BSub_to_SwCtr!A:A,BSub_to_SwCtr!C:C))</f>
        <v>Mesa Switch Center</v>
      </c>
      <c r="L557" s="7" t="s">
        <v>1141</v>
      </c>
      <c r="M557" s="7" t="s">
        <v>1229</v>
      </c>
    </row>
    <row r="558" spans="1:13" x14ac:dyDescent="0.25">
      <c r="A558" s="7" t="s">
        <v>5066</v>
      </c>
      <c r="B558" s="4" t="s">
        <v>5065</v>
      </c>
      <c r="C558" s="4" t="s">
        <v>1307</v>
      </c>
      <c r="D558" s="7" t="s">
        <v>721</v>
      </c>
      <c r="E558" s="8" t="str">
        <f>IF((COUNTIF(Mapping.BSub_to_DMS.BSub!A:A,Ckt_to_SwCtr!D558))&lt;1,"NotFound",LOOKUP(Ckt_to_SwCtr!D558,Mapping.BSub_to_DMS.BSub!A:A,Mapping.BSub_to_DMS.BSub!C:C))</f>
        <v>REDLANDS</v>
      </c>
      <c r="F558" s="8" t="s">
        <v>721</v>
      </c>
      <c r="G558" s="4">
        <v>2217488</v>
      </c>
      <c r="H558" s="4" t="s">
        <v>3248</v>
      </c>
      <c r="I558" s="4" t="s">
        <v>1745</v>
      </c>
      <c r="J558" s="4" t="str">
        <f>IF((COUNTIF(BSub_to_SwCtr!A:A,Ckt_to_SwCtr!F558))&lt;1,"NotFound",LOOKUP(Ckt_to_SwCtr!F558,BSub_to_SwCtr!A:A,BSub_to_SwCtr!B:B))</f>
        <v>SAN BERNARDINO</v>
      </c>
      <c r="K558" s="4" t="str">
        <f>IF((COUNTIF(BSub_to_SwCtr!A:A,Ckt_to_SwCtr!F558))&lt;1,"NotFound",LOOKUP(Ckt_to_SwCtr!F558,BSub_to_SwCtr!A:A,BSub_to_SwCtr!C:C))</f>
        <v>Vista Switch Center</v>
      </c>
      <c r="L558" s="7" t="s">
        <v>1142</v>
      </c>
      <c r="M558" s="7" t="s">
        <v>1230</v>
      </c>
    </row>
    <row r="559" spans="1:13" x14ac:dyDescent="0.25">
      <c r="A559" s="7" t="s">
        <v>1996</v>
      </c>
      <c r="B559" s="4" t="s">
        <v>1995</v>
      </c>
      <c r="C559" s="4" t="s">
        <v>1259</v>
      </c>
      <c r="D559" s="7" t="s">
        <v>230</v>
      </c>
      <c r="E559" s="8" t="str">
        <f>IF((COUNTIF(Mapping.BSub_to_DMS.BSub!A:A,Ckt_to_SwCtr!D559))&lt;1,"NotFound",LOOKUP(Ckt_to_SwCtr!D559,Mapping.BSub_to_DMS.BSub!A:A,Mapping.BSub_to_DMS.BSub!C:C))</f>
        <v>COLONIA</v>
      </c>
      <c r="F559" s="8" t="s">
        <v>230</v>
      </c>
      <c r="G559" s="4">
        <v>2219578</v>
      </c>
      <c r="H559" s="4" t="s">
        <v>1418</v>
      </c>
      <c r="I559" s="4" t="s">
        <v>1378</v>
      </c>
      <c r="J559" s="4" t="str">
        <f>IF((COUNTIF(BSub_to_SwCtr!A:A,Ckt_to_SwCtr!F559))&lt;1,"NotFound",LOOKUP(Ckt_to_SwCtr!F559,BSub_to_SwCtr!A:A,BSub_to_SwCtr!B:B))</f>
        <v>SANTA CLARA</v>
      </c>
      <c r="K559" s="4" t="str">
        <f>IF((COUNTIF(BSub_to_SwCtr!A:A,Ckt_to_SwCtr!F559))&lt;1,"NotFound",LOOKUP(Ckt_to_SwCtr!F559,BSub_to_SwCtr!A:A,BSub_to_SwCtr!C:C))</f>
        <v>Ventura Switch Center</v>
      </c>
      <c r="L559" s="7" t="s">
        <v>1143</v>
      </c>
      <c r="M559" s="7" t="s">
        <v>1233</v>
      </c>
    </row>
    <row r="560" spans="1:13" x14ac:dyDescent="0.25">
      <c r="A560" s="7" t="s">
        <v>5070</v>
      </c>
      <c r="B560" s="4" t="s">
        <v>5069</v>
      </c>
      <c r="C560" s="4" t="s">
        <v>1254</v>
      </c>
      <c r="D560" s="7" t="s">
        <v>243</v>
      </c>
      <c r="E560" s="8" t="str">
        <f>IF((COUNTIF(Mapping.BSub_to_DMS.BSub!A:A,Ckt_to_SwCtr!D560))&lt;1,"NotFound",LOOKUP(Ckt_to_SwCtr!D560,Mapping.BSub_to_DMS.BSub!A:A,Mapping.BSub_to_DMS.BSub!C:C))</f>
        <v>CORONA</v>
      </c>
      <c r="F560" s="8" t="s">
        <v>243</v>
      </c>
      <c r="G560" s="4">
        <v>2220750</v>
      </c>
      <c r="H560" s="4" t="s">
        <v>3833</v>
      </c>
      <c r="I560" s="4" t="s">
        <v>1256</v>
      </c>
      <c r="J560" s="4" t="str">
        <f>IF((COUNTIF(BSub_to_SwCtr!A:A,Ckt_to_SwCtr!F560))&lt;1,"NotFound",LOOKUP(Ckt_to_SwCtr!F560,BSub_to_SwCtr!A:A,BSub_to_SwCtr!B:B))</f>
        <v>MIRA LOMA</v>
      </c>
      <c r="K560" s="4" t="str">
        <f>IF((COUNTIF(BSub_to_SwCtr!A:A,Ckt_to_SwCtr!F560))&lt;1,"NotFound",LOOKUP(Ckt_to_SwCtr!F560,BSub_to_SwCtr!A:A,BSub_to_SwCtr!C:C))</f>
        <v>Mira Loma Switch Center</v>
      </c>
      <c r="L560" s="7" t="s">
        <v>1136</v>
      </c>
      <c r="M560" s="7" t="s">
        <v>1227</v>
      </c>
    </row>
    <row r="561" spans="1:13" x14ac:dyDescent="0.25">
      <c r="A561" s="7" t="s">
        <v>1998</v>
      </c>
      <c r="B561" s="4" t="s">
        <v>1997</v>
      </c>
      <c r="C561" s="4" t="s">
        <v>1307</v>
      </c>
      <c r="D561" s="7" t="s">
        <v>143</v>
      </c>
      <c r="E561" s="8" t="str">
        <f>IF((COUNTIF(Mapping.BSub_to_DMS.BSub!A:A,Ckt_to_SwCtr!D561))&lt;1,"NotFound",LOOKUP(Ckt_to_SwCtr!D561,Mapping.BSub_to_DMS.BSub!A:A,Mapping.BSub_to_DMS.BSub!C:C))</f>
        <v>BROWN P.T.</v>
      </c>
      <c r="F561" s="8" t="s">
        <v>143</v>
      </c>
      <c r="G561" s="4">
        <v>2121641</v>
      </c>
      <c r="H561" s="4" t="s">
        <v>1999</v>
      </c>
      <c r="I561" s="4" t="s">
        <v>1318</v>
      </c>
      <c r="J561" s="4" t="str">
        <f>IF((COUNTIF(BSub_to_SwCtr!A:A,Ckt_to_SwCtr!F561))&lt;1,"NotFound",LOOKUP(Ckt_to_SwCtr!F561,BSub_to_SwCtr!A:A,BSub_to_SwCtr!B:B))</f>
        <v>VICTOR</v>
      </c>
      <c r="K561" s="4" t="str">
        <f>IF((COUNTIF(BSub_to_SwCtr!A:A,Ckt_to_SwCtr!F561))&lt;1,"NotFound",LOOKUP(Ckt_to_SwCtr!F561,BSub_to_SwCtr!A:A,BSub_to_SwCtr!C:C))</f>
        <v>Lugo Switch Center</v>
      </c>
      <c r="L561" s="7" t="s">
        <v>5</v>
      </c>
      <c r="M561" s="7" t="s">
        <v>1236</v>
      </c>
    </row>
    <row r="562" spans="1:13" x14ac:dyDescent="0.25">
      <c r="A562" s="7" t="s">
        <v>5086</v>
      </c>
      <c r="B562" s="4" t="s">
        <v>5085</v>
      </c>
      <c r="C562" s="4" t="s">
        <v>1825</v>
      </c>
      <c r="D562" s="7" t="s">
        <v>4298</v>
      </c>
      <c r="E562" s="8" t="str">
        <f>IF((COUNTIF(Mapping.BSub_to_DMS.BSub!A:A,Ckt_to_SwCtr!D562))&lt;1,"NotFound",LOOKUP(Ckt_to_SwCtr!D562,Mapping.BSub_to_DMS.BSub!A:A,Mapping.BSub_to_DMS.BSub!C:C))</f>
        <v>NotFound</v>
      </c>
      <c r="F562" s="8" t="s">
        <v>11433</v>
      </c>
      <c r="G562" s="4">
        <v>2215936</v>
      </c>
      <c r="H562" s="4" t="s">
        <v>4299</v>
      </c>
      <c r="I562" s="4" t="s">
        <v>3235</v>
      </c>
      <c r="J562" s="4" t="str">
        <f>IF((COUNTIF(BSub_to_SwCtr!A:A,Ckt_to_SwCtr!F562))&lt;1,"NotFound",LOOKUP(Ckt_to_SwCtr!F562,BSub_to_SwCtr!A:A,BSub_to_SwCtr!B:B))</f>
        <v>NotFound</v>
      </c>
      <c r="K562" s="4" t="str">
        <f>IF((COUNTIF(BSub_to_SwCtr!A:A,Ckt_to_SwCtr!F562))&lt;1,"NotFound",LOOKUP(Ckt_to_SwCtr!F562,BSub_to_SwCtr!A:A,BSub_to_SwCtr!C:C))</f>
        <v>NotFound</v>
      </c>
      <c r="L562" s="7" t="s">
        <v>11433</v>
      </c>
      <c r="M562" s="7" t="s">
        <v>11433</v>
      </c>
    </row>
    <row r="563" spans="1:13" x14ac:dyDescent="0.25">
      <c r="A563" s="7" t="s">
        <v>2001</v>
      </c>
      <c r="B563" s="4" t="s">
        <v>2000</v>
      </c>
      <c r="C563" s="4" t="s">
        <v>1254</v>
      </c>
      <c r="D563" s="7" t="s">
        <v>5</v>
      </c>
      <c r="E563" s="8" t="str">
        <f>IF((COUNTIF(Mapping.BSub_to_DMS.BSub!A:A,Ckt_to_SwCtr!D563))&lt;1,"NotFound",LOOKUP(Ckt_to_SwCtr!D563,Mapping.BSub_to_DMS.BSub!A:A,Mapping.BSub_to_DMS.BSub!C:C))</f>
        <v>VICTOR</v>
      </c>
      <c r="F563" s="8" t="s">
        <v>5</v>
      </c>
      <c r="G563" s="4">
        <v>2220516</v>
      </c>
      <c r="H563" s="4" t="s">
        <v>1331</v>
      </c>
      <c r="I563" s="4" t="s">
        <v>1332</v>
      </c>
      <c r="J563" s="4" t="str">
        <f>IF((COUNTIF(BSub_to_SwCtr!A:A,Ckt_to_SwCtr!F563))&lt;1,"NotFound",LOOKUP(Ckt_to_SwCtr!F563,BSub_to_SwCtr!A:A,BSub_to_SwCtr!B:B))</f>
        <v>VICTOR</v>
      </c>
      <c r="K563" s="4" t="str">
        <f>IF((COUNTIF(BSub_to_SwCtr!A:A,Ckt_to_SwCtr!F563))&lt;1,"NotFound",LOOKUP(Ckt_to_SwCtr!F563,BSub_to_SwCtr!A:A,BSub_to_SwCtr!C:C))</f>
        <v>Lugo Switch Center</v>
      </c>
      <c r="L563" s="7" t="s">
        <v>5</v>
      </c>
      <c r="M563" s="7" t="s">
        <v>1236</v>
      </c>
    </row>
    <row r="564" spans="1:13" x14ac:dyDescent="0.25">
      <c r="A564" s="7" t="s">
        <v>10114</v>
      </c>
      <c r="B564" s="4" t="s">
        <v>10113</v>
      </c>
      <c r="C564" s="4" t="s">
        <v>1254</v>
      </c>
      <c r="D564" s="7" t="s">
        <v>55</v>
      </c>
      <c r="E564" s="8" t="str">
        <f>IF((COUNTIF(Mapping.BSub_to_DMS.BSub!A:A,Ckt_to_SwCtr!D564))&lt;1,"NotFound",LOOKUP(Ckt_to_SwCtr!D564,Mapping.BSub_to_DMS.BSub!A:A,Mapping.BSub_to_DMS.BSub!C:C))</f>
        <v>AULD</v>
      </c>
      <c r="F564" s="8" t="s">
        <v>55</v>
      </c>
      <c r="G564" s="4">
        <v>2213470</v>
      </c>
      <c r="H564" s="4" t="s">
        <v>3942</v>
      </c>
      <c r="I564" s="4" t="s">
        <v>3596</v>
      </c>
      <c r="J564" s="4" t="str">
        <f>IF((COUNTIF(BSub_to_SwCtr!A:A,Ckt_to_SwCtr!F564))&lt;1,"NotFound",LOOKUP(Ckt_to_SwCtr!F564,BSub_to_SwCtr!A:A,BSub_to_SwCtr!B:B))</f>
        <v>VALLEY</v>
      </c>
      <c r="K564" s="4" t="str">
        <f>IF((COUNTIF(BSub_to_SwCtr!A:A,Ckt_to_SwCtr!F564))&lt;1,"NotFound",LOOKUP(Ckt_to_SwCtr!F564,BSub_to_SwCtr!A:A,BSub_to_SwCtr!C:C))</f>
        <v>Valley Switch Center</v>
      </c>
      <c r="L564" s="7" t="s">
        <v>13</v>
      </c>
      <c r="M564" s="7" t="s">
        <v>1237</v>
      </c>
    </row>
    <row r="565" spans="1:13" x14ac:dyDescent="0.25">
      <c r="A565" s="7" t="s">
        <v>5088</v>
      </c>
      <c r="B565" s="4" t="s">
        <v>5087</v>
      </c>
      <c r="C565" s="4" t="s">
        <v>1307</v>
      </c>
      <c r="D565" s="7" t="s">
        <v>14</v>
      </c>
      <c r="E565" s="8" t="str">
        <f>IF((COUNTIF(Mapping.BSub_to_DMS.BSub!A:A,Ckt_to_SwCtr!D565))&lt;1,"NotFound",LOOKUP(Ckt_to_SwCtr!D565,Mapping.BSub_to_DMS.BSub!A:A,Mapping.BSub_to_DMS.BSub!C:C))</f>
        <v>ALHAMBRA</v>
      </c>
      <c r="F565" s="8" t="s">
        <v>14</v>
      </c>
      <c r="G565" s="4">
        <v>2216666</v>
      </c>
      <c r="H565" s="4" t="s">
        <v>3376</v>
      </c>
      <c r="I565" s="4" t="s">
        <v>3190</v>
      </c>
      <c r="J565" s="4" t="str">
        <f>IF((COUNTIF(BSub_to_SwCtr!A:A,Ckt_to_SwCtr!F565))&lt;1,"NotFound",LOOKUP(Ckt_to_SwCtr!F565,BSub_to_SwCtr!A:A,BSub_to_SwCtr!B:B))</f>
        <v>EAGLE ROCK</v>
      </c>
      <c r="K565" s="4" t="str">
        <f>IF((COUNTIF(BSub_to_SwCtr!A:A,Ckt_to_SwCtr!F565))&lt;1,"NotFound",LOOKUP(Ckt_to_SwCtr!F565,BSub_to_SwCtr!A:A,BSub_to_SwCtr!C:C))</f>
        <v>Mesa Switch Center</v>
      </c>
      <c r="L565" s="7" t="s">
        <v>1129</v>
      </c>
      <c r="M565" s="7" t="s">
        <v>1229</v>
      </c>
    </row>
    <row r="566" spans="1:13" x14ac:dyDescent="0.25">
      <c r="A566" s="7" t="s">
        <v>10232</v>
      </c>
      <c r="B566" s="4" t="s">
        <v>10231</v>
      </c>
      <c r="C566" s="4" t="s">
        <v>1254</v>
      </c>
      <c r="D566" s="7" t="s">
        <v>171</v>
      </c>
      <c r="E566" s="8" t="str">
        <f>IF((COUNTIF(Mapping.BSub_to_DMS.BSub!A:A,Ckt_to_SwCtr!D566))&lt;1,"NotFound",LOOKUP(Ckt_to_SwCtr!D566,Mapping.BSub_to_DMS.BSub!A:A,Mapping.BSub_to_DMS.BSub!C:C))</f>
        <v>PADUA</v>
      </c>
      <c r="F566" s="8" t="s">
        <v>171</v>
      </c>
      <c r="G566" s="4">
        <v>2216446</v>
      </c>
      <c r="H566" s="4" t="s">
        <v>3610</v>
      </c>
      <c r="I566" s="4" t="s">
        <v>1256</v>
      </c>
      <c r="J566" s="4" t="str">
        <f>IF((COUNTIF(BSub_to_SwCtr!A:A,Ckt_to_SwCtr!F566))&lt;1,"NotFound",LOOKUP(Ckt_to_SwCtr!F566,BSub_to_SwCtr!A:A,BSub_to_SwCtr!B:B))</f>
        <v>PADUA</v>
      </c>
      <c r="K566" s="4" t="str">
        <f>IF((COUNTIF(BSub_to_SwCtr!A:A,Ckt_to_SwCtr!F566))&lt;1,"NotFound",LOOKUP(Ckt_to_SwCtr!F566,BSub_to_SwCtr!A:A,BSub_to_SwCtr!C:C))</f>
        <v>Mira Loma Switch Center</v>
      </c>
      <c r="L566" s="7" t="s">
        <v>171</v>
      </c>
      <c r="M566" s="7" t="s">
        <v>1227</v>
      </c>
    </row>
    <row r="567" spans="1:13" x14ac:dyDescent="0.25">
      <c r="A567" s="7" t="s">
        <v>5518</v>
      </c>
      <c r="B567" s="4" t="s">
        <v>5517</v>
      </c>
      <c r="C567" s="4" t="s">
        <v>1254</v>
      </c>
      <c r="D567" s="7" t="s">
        <v>552</v>
      </c>
      <c r="E567" s="8" t="str">
        <f>IF((COUNTIF(Mapping.BSub_to_DMS.BSub!A:A,Ckt_to_SwCtr!D567))&lt;1,"NotFound",LOOKUP(Ckt_to_SwCtr!D567,Mapping.BSub_to_DMS.BSub!A:A,Mapping.BSub_to_DMS.BSub!C:C))</f>
        <v>MAXWELL</v>
      </c>
      <c r="F567" s="8" t="s">
        <v>552</v>
      </c>
      <c r="G567" s="4">
        <v>2218074</v>
      </c>
      <c r="H567" s="4" t="s">
        <v>4481</v>
      </c>
      <c r="I567" s="4" t="s">
        <v>3340</v>
      </c>
      <c r="J567" s="4" t="str">
        <f>IF((COUNTIF(BSub_to_SwCtr!A:A,Ckt_to_SwCtr!F567))&lt;1,"NotFound",LOOKUP(Ckt_to_SwCtr!F567,BSub_to_SwCtr!A:A,BSub_to_SwCtr!B:B))</f>
        <v>VALLEY</v>
      </c>
      <c r="K567" s="4" t="str">
        <f>IF((COUNTIF(BSub_to_SwCtr!A:A,Ckt_to_SwCtr!F567))&lt;1,"NotFound",LOOKUP(Ckt_to_SwCtr!F567,BSub_to_SwCtr!A:A,BSub_to_SwCtr!C:C))</f>
        <v>Valley Switch Center</v>
      </c>
      <c r="L567" s="7" t="s">
        <v>13</v>
      </c>
      <c r="M567" s="7" t="s">
        <v>1237</v>
      </c>
    </row>
    <row r="568" spans="1:13" x14ac:dyDescent="0.25">
      <c r="A568" s="7" t="s">
        <v>2848</v>
      </c>
      <c r="B568" s="4" t="s">
        <v>2847</v>
      </c>
      <c r="C568" s="4" t="s">
        <v>1259</v>
      </c>
      <c r="D568" s="7" t="s">
        <v>1133</v>
      </c>
      <c r="E568" s="8" t="str">
        <f>IF((COUNTIF(Mapping.BSub_to_DMS.BSub!A:A,Ckt_to_SwCtr!D568))&lt;1,"NotFound",LOOKUP(Ckt_to_SwCtr!D568,Mapping.BSub_to_DMS.BSub!A:A,Mapping.BSub_to_DMS.BSub!C:C))</f>
        <v>LA_FRESA</v>
      </c>
      <c r="F568" s="8" t="s">
        <v>61</v>
      </c>
      <c r="G568" s="4">
        <v>2211620</v>
      </c>
      <c r="H568" s="4" t="s">
        <v>1974</v>
      </c>
      <c r="I568" s="4" t="s">
        <v>1328</v>
      </c>
      <c r="J568" s="4" t="str">
        <f>IF((COUNTIF(BSub_to_SwCtr!A:A,Ckt_to_SwCtr!F568))&lt;1,"NotFound",LOOKUP(Ckt_to_SwCtr!F568,BSub_to_SwCtr!A:A,BSub_to_SwCtr!B:B))</f>
        <v>LA FRESA</v>
      </c>
      <c r="K568" s="4" t="str">
        <f>IF((COUNTIF(BSub_to_SwCtr!A:A,Ckt_to_SwCtr!F568))&lt;1,"NotFound",LOOKUP(Ckt_to_SwCtr!F568,BSub_to_SwCtr!A:A,BSub_to_SwCtr!C:C))</f>
        <v>El Nido Switch Center</v>
      </c>
      <c r="L568" s="7" t="s">
        <v>1133</v>
      </c>
      <c r="M568" s="7" t="s">
        <v>1231</v>
      </c>
    </row>
    <row r="569" spans="1:13" x14ac:dyDescent="0.25">
      <c r="A569" s="7" t="s">
        <v>5094</v>
      </c>
      <c r="B569" s="4" t="s">
        <v>5093</v>
      </c>
      <c r="C569" s="4" t="s">
        <v>1259</v>
      </c>
      <c r="D569" s="7" t="s">
        <v>25</v>
      </c>
      <c r="E569" s="8" t="str">
        <f>IF((COUNTIF(Mapping.BSub_to_DMS.BSub!A:A,Ckt_to_SwCtr!D569))&lt;1,"NotFound",LOOKUP(Ckt_to_SwCtr!D569,Mapping.BSub_to_DMS.BSub!A:A,Mapping.BSub_to_DMS.BSub!C:C))</f>
        <v>AMADOR</v>
      </c>
      <c r="F569" s="8" t="s">
        <v>25</v>
      </c>
      <c r="G569" s="4">
        <v>2212150</v>
      </c>
      <c r="H569" s="4" t="s">
        <v>3731</v>
      </c>
      <c r="I569" s="4" t="s">
        <v>3190</v>
      </c>
      <c r="J569" s="4" t="str">
        <f>IF((COUNTIF(BSub_to_SwCtr!A:A,Ckt_to_SwCtr!F569))&lt;1,"NotFound",LOOKUP(Ckt_to_SwCtr!F569,BSub_to_SwCtr!A:A,BSub_to_SwCtr!B:B))</f>
        <v>RIO HONDO</v>
      </c>
      <c r="K569" s="4" t="str">
        <f>IF((COUNTIF(BSub_to_SwCtr!A:A,Ckt_to_SwCtr!F569))&lt;1,"NotFound",LOOKUP(Ckt_to_SwCtr!F569,BSub_to_SwCtr!A:A,BSub_to_SwCtr!C:C))</f>
        <v>Mesa Switch Center</v>
      </c>
      <c r="L569" s="7" t="s">
        <v>1141</v>
      </c>
      <c r="M569" s="7" t="s">
        <v>1229</v>
      </c>
    </row>
    <row r="570" spans="1:13" x14ac:dyDescent="0.25">
      <c r="A570" s="7" t="s">
        <v>5110</v>
      </c>
      <c r="B570" s="4" t="s">
        <v>5109</v>
      </c>
      <c r="C570" s="4" t="s">
        <v>1254</v>
      </c>
      <c r="D570" s="7" t="s">
        <v>4070</v>
      </c>
      <c r="E570" s="8" t="str">
        <f>IF((COUNTIF(Mapping.BSub_to_DMS.BSub!A:A,Ckt_to_SwCtr!D570))&lt;1,"NotFound",LOOKUP(Ckt_to_SwCtr!D570,Mapping.BSub_to_DMS.BSub!A:A,Mapping.BSub_to_DMS.BSub!C:C))</f>
        <v>SAN_DIMAS</v>
      </c>
      <c r="F570" s="8" t="s">
        <v>762</v>
      </c>
      <c r="G570" s="4">
        <v>2212932</v>
      </c>
      <c r="H570" s="4" t="s">
        <v>4071</v>
      </c>
      <c r="I570" s="4" t="s">
        <v>3162</v>
      </c>
      <c r="J570" s="4" t="str">
        <f>IF((COUNTIF(BSub_to_SwCtr!A:A,Ckt_to_SwCtr!F570))&lt;1,"NotFound",LOOKUP(Ckt_to_SwCtr!F570,BSub_to_SwCtr!A:A,BSub_to_SwCtr!B:B))</f>
        <v>PADUA</v>
      </c>
      <c r="K570" s="4" t="str">
        <f>IF((COUNTIF(BSub_to_SwCtr!A:A,Ckt_to_SwCtr!F570))&lt;1,"NotFound",LOOKUP(Ckt_to_SwCtr!F570,BSub_to_SwCtr!A:A,BSub_to_SwCtr!C:C))</f>
        <v>Mira Loma Switch Center</v>
      </c>
      <c r="L570" s="7" t="s">
        <v>171</v>
      </c>
      <c r="M570" s="7" t="s">
        <v>1227</v>
      </c>
    </row>
    <row r="571" spans="1:13" x14ac:dyDescent="0.25">
      <c r="A571" s="7" t="s">
        <v>5120</v>
      </c>
      <c r="B571" s="4" t="s">
        <v>5119</v>
      </c>
      <c r="C571" s="4" t="s">
        <v>1254</v>
      </c>
      <c r="D571" s="7" t="s">
        <v>721</v>
      </c>
      <c r="E571" s="8" t="str">
        <f>IF((COUNTIF(Mapping.BSub_to_DMS.BSub!A:A,Ckt_to_SwCtr!D571))&lt;1,"NotFound",LOOKUP(Ckt_to_SwCtr!D571,Mapping.BSub_to_DMS.BSub!A:A,Mapping.BSub_to_DMS.BSub!C:C))</f>
        <v>REDLANDS</v>
      </c>
      <c r="F571" s="8" t="s">
        <v>721</v>
      </c>
      <c r="G571" s="4">
        <v>2215146</v>
      </c>
      <c r="H571" s="4" t="s">
        <v>3248</v>
      </c>
      <c r="I571" s="4" t="s">
        <v>1745</v>
      </c>
      <c r="J571" s="4" t="str">
        <f>IF((COUNTIF(BSub_to_SwCtr!A:A,Ckt_to_SwCtr!F571))&lt;1,"NotFound",LOOKUP(Ckt_to_SwCtr!F571,BSub_to_SwCtr!A:A,BSub_to_SwCtr!B:B))</f>
        <v>SAN BERNARDINO</v>
      </c>
      <c r="K571" s="4" t="str">
        <f>IF((COUNTIF(BSub_to_SwCtr!A:A,Ckt_to_SwCtr!F571))&lt;1,"NotFound",LOOKUP(Ckt_to_SwCtr!F571,BSub_to_SwCtr!A:A,BSub_to_SwCtr!C:C))</f>
        <v>Vista Switch Center</v>
      </c>
      <c r="L571" s="7" t="s">
        <v>1142</v>
      </c>
      <c r="M571" s="7" t="s">
        <v>1230</v>
      </c>
    </row>
    <row r="572" spans="1:13" x14ac:dyDescent="0.25">
      <c r="A572" s="7" t="s">
        <v>2864</v>
      </c>
      <c r="B572" s="4" t="s">
        <v>2863</v>
      </c>
      <c r="C572" s="4" t="s">
        <v>1254</v>
      </c>
      <c r="D572" s="7" t="s">
        <v>2117</v>
      </c>
      <c r="E572" s="8" t="str">
        <f>IF((COUNTIF(Mapping.BSub_to_DMS.BSub!A:A,Ckt_to_SwCtr!D572))&lt;1,"NotFound",LOOKUP(Ckt_to_SwCtr!D572,Mapping.BSub_to_DMS.BSub!A:A,Mapping.BSub_to_DMS.BSub!C:C))</f>
        <v>LA_MIRADA</v>
      </c>
      <c r="F572" s="8" t="s">
        <v>506</v>
      </c>
      <c r="G572" s="4">
        <v>2220206</v>
      </c>
      <c r="H572" s="4" t="s">
        <v>2118</v>
      </c>
      <c r="I572" s="4" t="s">
        <v>1482</v>
      </c>
      <c r="J572" s="4" t="str">
        <f>IF((COUNTIF(BSub_to_SwCtr!A:A,Ckt_to_SwCtr!F572))&lt;1,"NotFound",LOOKUP(Ckt_to_SwCtr!F572,BSub_to_SwCtr!A:A,BSub_to_SwCtr!B:B))</f>
        <v>DEL AMO</v>
      </c>
      <c r="K572" s="4" t="str">
        <f>IF((COUNTIF(BSub_to_SwCtr!A:A,Ckt_to_SwCtr!F572))&lt;1,"NotFound",LOOKUP(Ckt_to_SwCtr!F572,BSub_to_SwCtr!A:A,BSub_to_SwCtr!C:C))</f>
        <v>Lighthipe Switch Center</v>
      </c>
      <c r="L572" s="7" t="s">
        <v>1127</v>
      </c>
      <c r="M572" s="7" t="s">
        <v>1215</v>
      </c>
    </row>
    <row r="573" spans="1:13" x14ac:dyDescent="0.25">
      <c r="A573" s="7" t="s">
        <v>2008</v>
      </c>
      <c r="B573" s="4" t="s">
        <v>2007</v>
      </c>
      <c r="C573" s="4" t="s">
        <v>1259</v>
      </c>
      <c r="D573" s="7" t="s">
        <v>385</v>
      </c>
      <c r="E573" s="8" t="str">
        <f>IF((COUNTIF(Mapping.BSub_to_DMS.BSub!A:A,Ckt_to_SwCtr!D573))&lt;1,"NotFound",LOOKUP(Ckt_to_SwCtr!D573,Mapping.BSub_to_DMS.BSub!A:A,Mapping.BSub_to_DMS.BSub!C:C))</f>
        <v>GONZALES</v>
      </c>
      <c r="F573" s="8" t="s">
        <v>385</v>
      </c>
      <c r="G573" s="4">
        <v>2212826</v>
      </c>
      <c r="H573" s="4" t="s">
        <v>1404</v>
      </c>
      <c r="I573" s="4" t="s">
        <v>1378</v>
      </c>
      <c r="J573" s="4" t="str">
        <f>IF((COUNTIF(BSub_to_SwCtr!A:A,Ckt_to_SwCtr!F573))&lt;1,"NotFound",LOOKUP(Ckt_to_SwCtr!F573,BSub_to_SwCtr!A:A,BSub_to_SwCtr!B:B))</f>
        <v>SANTA CLARA</v>
      </c>
      <c r="K573" s="4" t="str">
        <f>IF((COUNTIF(BSub_to_SwCtr!A:A,Ckt_to_SwCtr!F573))&lt;1,"NotFound",LOOKUP(Ckt_to_SwCtr!F573,BSub_to_SwCtr!A:A,BSub_to_SwCtr!C:C))</f>
        <v>Ventura Switch Center</v>
      </c>
      <c r="L573" s="7" t="s">
        <v>1143</v>
      </c>
      <c r="M573" s="7" t="s">
        <v>1233</v>
      </c>
    </row>
    <row r="574" spans="1:13" x14ac:dyDescent="0.25">
      <c r="A574" s="7" t="s">
        <v>5555</v>
      </c>
      <c r="B574" s="4" t="s">
        <v>5554</v>
      </c>
      <c r="C574" s="4" t="s">
        <v>1254</v>
      </c>
      <c r="D574" s="7" t="s">
        <v>455</v>
      </c>
      <c r="E574" s="8" t="str">
        <f>IF((COUNTIF(Mapping.BSub_to_DMS.BSub!A:A,Ckt_to_SwCtr!D574))&lt;1,"NotFound",LOOKUP(Ckt_to_SwCtr!D574,Mapping.BSub_to_DMS.BSub!A:A,Mapping.BSub_to_DMS.BSub!C:C))</f>
        <v>IVYGLEN</v>
      </c>
      <c r="F574" s="8" t="s">
        <v>455</v>
      </c>
      <c r="G574" s="4">
        <v>2220540</v>
      </c>
      <c r="H574" s="4" t="s">
        <v>5556</v>
      </c>
      <c r="I574" s="4" t="s">
        <v>3596</v>
      </c>
      <c r="J574" s="4" t="str">
        <f>IF((COUNTIF(BSub_to_SwCtr!A:A,Ckt_to_SwCtr!F574))&lt;1,"NotFound",LOOKUP(Ckt_to_SwCtr!F574,BSub_to_SwCtr!A:A,BSub_to_SwCtr!B:B))</f>
        <v>VALLEY</v>
      </c>
      <c r="K574" s="4" t="str">
        <f>IF((COUNTIF(BSub_to_SwCtr!A:A,Ckt_to_SwCtr!F574))&lt;1,"NotFound",LOOKUP(Ckt_to_SwCtr!F574,BSub_to_SwCtr!A:A,BSub_to_SwCtr!C:C))</f>
        <v>Valley Switch Center</v>
      </c>
      <c r="L574" s="7" t="s">
        <v>13</v>
      </c>
      <c r="M574" s="7" t="s">
        <v>1237</v>
      </c>
    </row>
    <row r="575" spans="1:13" x14ac:dyDescent="0.25">
      <c r="A575" s="7" t="s">
        <v>2010</v>
      </c>
      <c r="B575" s="4" t="s">
        <v>2009</v>
      </c>
      <c r="C575" s="4" t="s">
        <v>1259</v>
      </c>
      <c r="D575" s="7" t="s">
        <v>345</v>
      </c>
      <c r="E575" s="8" t="str">
        <f>IF((COUNTIF(Mapping.BSub_to_DMS.BSub!A:A,Ckt_to_SwCtr!D575))&lt;1,"NotFound",LOOKUP(Ckt_to_SwCtr!D575,Mapping.BSub_to_DMS.BSub!A:A,Mapping.BSub_to_DMS.BSub!C:C))</f>
        <v>FILLMORE</v>
      </c>
      <c r="F575" s="8" t="s">
        <v>345</v>
      </c>
      <c r="G575" s="4">
        <v>2219592</v>
      </c>
      <c r="H575" s="4" t="s">
        <v>1472</v>
      </c>
      <c r="I575" s="4" t="s">
        <v>1378</v>
      </c>
      <c r="J575" s="4" t="str">
        <f>IF((COUNTIF(BSub_to_SwCtr!A:A,Ckt_to_SwCtr!F575))&lt;1,"NotFound",LOOKUP(Ckt_to_SwCtr!F575,BSub_to_SwCtr!A:A,BSub_to_SwCtr!B:B))</f>
        <v>SAUGUS</v>
      </c>
      <c r="K575" s="4" t="str">
        <f>IF((COUNTIF(BSub_to_SwCtr!A:A,Ckt_to_SwCtr!F575))&lt;1,"NotFound",LOOKUP(Ckt_to_SwCtr!F575,BSub_to_SwCtr!A:A,BSub_to_SwCtr!C:C))</f>
        <v>Vincent Switch Center</v>
      </c>
      <c r="L575" s="7" t="s">
        <v>233</v>
      </c>
      <c r="M575" s="7" t="s">
        <v>1222</v>
      </c>
    </row>
    <row r="576" spans="1:13" x14ac:dyDescent="0.25">
      <c r="A576" s="7" t="s">
        <v>2024</v>
      </c>
      <c r="B576" s="4" t="s">
        <v>2023</v>
      </c>
      <c r="C576" s="4" t="s">
        <v>1259</v>
      </c>
      <c r="D576" s="7" t="s">
        <v>747</v>
      </c>
      <c r="E576" s="8" t="str">
        <f>IF((COUNTIF(Mapping.BSub_to_DMS.BSub!A:A,Ckt_to_SwCtr!D576))&lt;1,"NotFound",LOOKUP(Ckt_to_SwCtr!D576,Mapping.BSub_to_DMS.BSub!A:A,Mapping.BSub_to_DMS.BSub!C:C))</f>
        <v>ROYAL</v>
      </c>
      <c r="F576" s="8" t="s">
        <v>747</v>
      </c>
      <c r="G576" s="4">
        <v>2212820</v>
      </c>
      <c r="H576" s="4" t="s">
        <v>1289</v>
      </c>
      <c r="I576" s="4" t="s">
        <v>1290</v>
      </c>
      <c r="J576" s="4" t="str">
        <f>IF((COUNTIF(BSub_to_SwCtr!A:A,Ckt_to_SwCtr!F576))&lt;1,"NotFound",LOOKUP(Ckt_to_SwCtr!F576,BSub_to_SwCtr!A:A,BSub_to_SwCtr!B:B))</f>
        <v>MOORPARK</v>
      </c>
      <c r="K576" s="4" t="str">
        <f>IF((COUNTIF(BSub_to_SwCtr!A:A,Ckt_to_SwCtr!F576))&lt;1,"NotFound",LOOKUP(Ckt_to_SwCtr!F576,BSub_to_SwCtr!A:A,BSub_to_SwCtr!C:C))</f>
        <v>Ventura Switch Center</v>
      </c>
      <c r="L576" s="7" t="s">
        <v>192</v>
      </c>
      <c r="M576" s="7" t="s">
        <v>1233</v>
      </c>
    </row>
    <row r="577" spans="1:13" x14ac:dyDescent="0.25">
      <c r="A577" s="7" t="s">
        <v>2031</v>
      </c>
      <c r="B577" s="4" t="s">
        <v>2030</v>
      </c>
      <c r="C577" s="4" t="s">
        <v>1254</v>
      </c>
      <c r="D577" s="7" t="s">
        <v>420</v>
      </c>
      <c r="E577" s="8" t="str">
        <f>IF((COUNTIF(Mapping.BSub_to_DMS.BSub!A:A,Ckt_to_SwCtr!D577))&lt;1,"NotFound",LOOKUP(Ckt_to_SwCtr!D577,Mapping.BSub_to_DMS.BSub!A:A,Mapping.BSub_to_DMS.BSub!C:C))</f>
        <v>HESPERIA</v>
      </c>
      <c r="F577" s="8" t="s">
        <v>420</v>
      </c>
      <c r="G577" s="4">
        <v>2218228</v>
      </c>
      <c r="H577" s="4" t="s">
        <v>1584</v>
      </c>
      <c r="I577" s="4" t="s">
        <v>1332</v>
      </c>
      <c r="J577" s="4" t="str">
        <f>IF((COUNTIF(BSub_to_SwCtr!A:A,Ckt_to_SwCtr!F577))&lt;1,"NotFound",LOOKUP(Ckt_to_SwCtr!F577,BSub_to_SwCtr!A:A,BSub_to_SwCtr!B:B))</f>
        <v>VICTOR</v>
      </c>
      <c r="K577" s="4" t="str">
        <f>IF((COUNTIF(BSub_to_SwCtr!A:A,Ckt_to_SwCtr!F577))&lt;1,"NotFound",LOOKUP(Ckt_to_SwCtr!F577,BSub_to_SwCtr!A:A,BSub_to_SwCtr!C:C))</f>
        <v>Lugo Switch Center</v>
      </c>
      <c r="L577" s="7" t="s">
        <v>5</v>
      </c>
      <c r="M577" s="7" t="s">
        <v>1236</v>
      </c>
    </row>
    <row r="578" spans="1:13" x14ac:dyDescent="0.25">
      <c r="A578" s="7" t="s">
        <v>2033</v>
      </c>
      <c r="B578" s="4" t="s">
        <v>2032</v>
      </c>
      <c r="C578" s="4" t="s">
        <v>1254</v>
      </c>
      <c r="D578" s="7" t="s">
        <v>691</v>
      </c>
      <c r="E578" s="8" t="str">
        <f>IF((COUNTIF(Mapping.BSub_to_DMS.BSub!A:A,Ckt_to_SwCtr!D578))&lt;1,"NotFound",LOOKUP(Ckt_to_SwCtr!D578,Mapping.BSub_to_DMS.BSub!A:A,Mapping.BSub_to_DMS.BSub!C:C))</f>
        <v>PIXLEY</v>
      </c>
      <c r="F578" s="8" t="s">
        <v>691</v>
      </c>
      <c r="G578" s="4">
        <v>2219454</v>
      </c>
      <c r="H578" s="4" t="s">
        <v>1286</v>
      </c>
      <c r="I578" s="4" t="s">
        <v>1273</v>
      </c>
      <c r="J578" s="4" t="str">
        <f>IF((COUNTIF(BSub_to_SwCtr!A:A,Ckt_to_SwCtr!F578))&lt;1,"NotFound",LOOKUP(Ckt_to_SwCtr!F578,BSub_to_SwCtr!A:A,BSub_to_SwCtr!B:B))</f>
        <v>VESTAL</v>
      </c>
      <c r="K578" s="4" t="str">
        <f>IF((COUNTIF(BSub_to_SwCtr!A:A,Ckt_to_SwCtr!F578))&lt;1,"NotFound",LOOKUP(Ckt_to_SwCtr!F578,BSub_to_SwCtr!A:A,BSub_to_SwCtr!C:C))</f>
        <v>Rector Switch Center</v>
      </c>
      <c r="L578" s="7" t="s">
        <v>104</v>
      </c>
      <c r="M578" s="7" t="s">
        <v>1224</v>
      </c>
    </row>
    <row r="579" spans="1:13" x14ac:dyDescent="0.25">
      <c r="A579" s="7" t="s">
        <v>2868</v>
      </c>
      <c r="B579" s="4" t="s">
        <v>2867</v>
      </c>
      <c r="C579" s="4" t="s">
        <v>1307</v>
      </c>
      <c r="D579" s="7" t="s">
        <v>434</v>
      </c>
      <c r="E579" s="8" t="str">
        <f>IF((COUNTIF(Mapping.BSub_to_DMS.BSub!A:A,Ckt_to_SwCtr!D579))&lt;1,"NotFound",LOOKUP(Ckt_to_SwCtr!D579,Mapping.BSub_to_DMS.BSub!A:A,Mapping.BSub_to_DMS.BSub!C:C))</f>
        <v>HOWARD</v>
      </c>
      <c r="F579" s="8" t="s">
        <v>434</v>
      </c>
      <c r="G579" s="4">
        <v>2216880</v>
      </c>
      <c r="H579" s="4" t="s">
        <v>2869</v>
      </c>
      <c r="I579" s="4" t="s">
        <v>1328</v>
      </c>
      <c r="J579" s="4" t="str">
        <f>IF((COUNTIF(BSub_to_SwCtr!A:A,Ckt_to_SwCtr!F579))&lt;1,"NotFound",LOOKUP(Ckt_to_SwCtr!F579,BSub_to_SwCtr!A:A,BSub_to_SwCtr!B:B))</f>
        <v>LA FRESA</v>
      </c>
      <c r="K579" s="4" t="str">
        <f>IF((COUNTIF(BSub_to_SwCtr!A:A,Ckt_to_SwCtr!F579))&lt;1,"NotFound",LOOKUP(Ckt_to_SwCtr!F579,BSub_to_SwCtr!A:A,BSub_to_SwCtr!C:C))</f>
        <v>El Nido Switch Center</v>
      </c>
      <c r="L579" s="7" t="s">
        <v>1133</v>
      </c>
      <c r="M579" s="7" t="s">
        <v>1231</v>
      </c>
    </row>
    <row r="580" spans="1:13" x14ac:dyDescent="0.25">
      <c r="A580" s="7" t="s">
        <v>2881</v>
      </c>
      <c r="B580" s="4" t="s">
        <v>2880</v>
      </c>
      <c r="C580" s="4" t="s">
        <v>1254</v>
      </c>
      <c r="D580" s="7" t="s">
        <v>204</v>
      </c>
      <c r="E580" s="8" t="str">
        <f>IF((COUNTIF(Mapping.BSub_to_DMS.BSub!A:A,Ckt_to_SwCtr!D580))&lt;1,"NotFound",LOOKUP(Ckt_to_SwCtr!D580,Mapping.BSub_to_DMS.BSub!A:A,Mapping.BSub_to_DMS.BSub!C:C))</f>
        <v>CENTER</v>
      </c>
      <c r="F580" s="8" t="s">
        <v>204</v>
      </c>
      <c r="G580" s="4">
        <v>2211948</v>
      </c>
      <c r="H580" s="4" t="s">
        <v>2536</v>
      </c>
      <c r="I580" s="4" t="s">
        <v>1482</v>
      </c>
      <c r="J580" s="4" t="str">
        <f>IF((COUNTIF(BSub_to_SwCtr!A:A,Ckt_to_SwCtr!F580))&lt;1,"NotFound",LOOKUP(Ckt_to_SwCtr!F580,BSub_to_SwCtr!A:A,BSub_to_SwCtr!B:B))</f>
        <v>CENTER</v>
      </c>
      <c r="K580" s="4" t="str">
        <f>IF((COUNTIF(BSub_to_SwCtr!A:A,Ckt_to_SwCtr!F580))&lt;1,"NotFound",LOOKUP(Ckt_to_SwCtr!F580,BSub_to_SwCtr!A:A,BSub_to_SwCtr!C:C))</f>
        <v>Lighthipe Switch Center</v>
      </c>
      <c r="L580" s="7" t="s">
        <v>204</v>
      </c>
      <c r="M580" s="7" t="s">
        <v>1215</v>
      </c>
    </row>
    <row r="581" spans="1:13" x14ac:dyDescent="0.25">
      <c r="A581" s="7" t="s">
        <v>2037</v>
      </c>
      <c r="B581" s="4" t="s">
        <v>2036</v>
      </c>
      <c r="C581" s="4" t="s">
        <v>1259</v>
      </c>
      <c r="D581" s="7" t="s">
        <v>210</v>
      </c>
      <c r="E581" s="8" t="str">
        <f>IF((COUNTIF(Mapping.BSub_to_DMS.BSub!A:A,Ckt_to_SwCtr!D581))&lt;1,"NotFound",LOOKUP(Ckt_to_SwCtr!D581,Mapping.BSub_to_DMS.BSub!A:A,Mapping.BSub_to_DMS.BSub!C:C))</f>
        <v>CHATSWORTH</v>
      </c>
      <c r="F581" s="8" t="s">
        <v>210</v>
      </c>
      <c r="G581" s="4">
        <v>2217324</v>
      </c>
      <c r="H581" s="4" t="s">
        <v>1755</v>
      </c>
      <c r="I581" s="4" t="s">
        <v>1290</v>
      </c>
      <c r="J581" s="4" t="str">
        <f>IF((COUNTIF(BSub_to_SwCtr!A:A,Ckt_to_SwCtr!F581))&lt;1,"NotFound",LOOKUP(Ckt_to_SwCtr!F581,BSub_to_SwCtr!A:A,BSub_to_SwCtr!B:B))</f>
        <v>MOORPARK</v>
      </c>
      <c r="K581" s="4" t="str">
        <f>IF((COUNTIF(BSub_to_SwCtr!A:A,Ckt_to_SwCtr!F581))&lt;1,"NotFound",LOOKUP(Ckt_to_SwCtr!F581,BSub_to_SwCtr!A:A,BSub_to_SwCtr!C:C))</f>
        <v>Ventura Switch Center</v>
      </c>
      <c r="L581" s="7" t="s">
        <v>192</v>
      </c>
      <c r="M581" s="7" t="s">
        <v>1233</v>
      </c>
    </row>
    <row r="582" spans="1:13" x14ac:dyDescent="0.25">
      <c r="A582" s="7" t="s">
        <v>2871</v>
      </c>
      <c r="B582" s="4" t="s">
        <v>2870</v>
      </c>
      <c r="C582" s="4" t="s">
        <v>1254</v>
      </c>
      <c r="D582" s="7" t="s">
        <v>395</v>
      </c>
      <c r="E582" s="8" t="str">
        <f>IF((COUNTIF(Mapping.BSub_to_DMS.BSub!A:A,Ckt_to_SwCtr!D582))&lt;1,"NotFound",LOOKUP(Ckt_to_SwCtr!D582,Mapping.BSub_to_DMS.BSub!A:A,Mapping.BSub_to_DMS.BSub!C:C))</f>
        <v>GREENING</v>
      </c>
      <c r="F582" s="8" t="s">
        <v>395</v>
      </c>
      <c r="G582" s="4">
        <v>2213198</v>
      </c>
      <c r="H582" s="4" t="s">
        <v>1338</v>
      </c>
      <c r="I582" s="4" t="s">
        <v>1339</v>
      </c>
      <c r="J582" s="4" t="str">
        <f>IF((COUNTIF(BSub_to_SwCtr!A:A,Ckt_to_SwCtr!F582))&lt;1,"NotFound",LOOKUP(Ckt_to_SwCtr!F582,BSub_to_SwCtr!A:A,BSub_to_SwCtr!B:B))</f>
        <v>DEL AMO</v>
      </c>
      <c r="K582" s="4" t="str">
        <f>IF((COUNTIF(BSub_to_SwCtr!A:A,Ckt_to_SwCtr!F582))&lt;1,"NotFound",LOOKUP(Ckt_to_SwCtr!F582,BSub_to_SwCtr!A:A,BSub_to_SwCtr!C:C))</f>
        <v>Lighthipe Switch Center</v>
      </c>
      <c r="L582" s="7" t="s">
        <v>1127</v>
      </c>
      <c r="M582" s="7" t="s">
        <v>1215</v>
      </c>
    </row>
    <row r="583" spans="1:13" x14ac:dyDescent="0.25">
      <c r="A583" s="7" t="s">
        <v>2047</v>
      </c>
      <c r="B583" s="4" t="s">
        <v>2046</v>
      </c>
      <c r="C583" s="4" t="s">
        <v>1316</v>
      </c>
      <c r="D583" s="7" t="s">
        <v>366</v>
      </c>
      <c r="E583" s="8" t="str">
        <f>IF((COUNTIF(Mapping.BSub_to_DMS.BSub!A:A,Ckt_to_SwCtr!D583))&lt;1,"NotFound",LOOKUP(Ckt_to_SwCtr!D583,Mapping.BSub_to_DMS.BSub!A:A,Mapping.BSub_to_DMS.BSub!C:C))</f>
        <v>GALE</v>
      </c>
      <c r="F583" s="8" t="s">
        <v>366</v>
      </c>
      <c r="G583" s="4">
        <v>2216094</v>
      </c>
      <c r="H583" s="4" t="s">
        <v>1602</v>
      </c>
      <c r="I583" s="4" t="s">
        <v>1318</v>
      </c>
      <c r="J583" s="4" t="str">
        <f>IF((COUNTIF(BSub_to_SwCtr!A:A,Ckt_to_SwCtr!F583))&lt;1,"NotFound",LOOKUP(Ckt_to_SwCtr!F583,BSub_to_SwCtr!A:A,BSub_to_SwCtr!B:B))</f>
        <v>ELDORADO</v>
      </c>
      <c r="K583" s="4" t="str">
        <f>IF((COUNTIF(BSub_to_SwCtr!A:A,Ckt_to_SwCtr!F583))&lt;1,"NotFound",LOOKUP(Ckt_to_SwCtr!F583,BSub_to_SwCtr!A:A,BSub_to_SwCtr!C:C))</f>
        <v>Eldorado Switch Center</v>
      </c>
      <c r="L583" s="7" t="s">
        <v>67</v>
      </c>
      <c r="M583" s="7" t="s">
        <v>1232</v>
      </c>
    </row>
    <row r="584" spans="1:13" x14ac:dyDescent="0.25">
      <c r="A584" s="7" t="s">
        <v>5130</v>
      </c>
      <c r="B584" s="4" t="s">
        <v>5129</v>
      </c>
      <c r="C584" s="4" t="s">
        <v>1254</v>
      </c>
      <c r="D584" s="7" t="s">
        <v>316</v>
      </c>
      <c r="E584" s="8" t="str">
        <f>IF((COUNTIF(Mapping.BSub_to_DMS.BSub!A:A,Ckt_to_SwCtr!D584))&lt;1,"NotFound",LOOKUP(Ckt_to_SwCtr!D584,Mapping.BSub_to_DMS.BSub!A:A,Mapping.BSub_to_DMS.BSub!C:C))</f>
        <v>EISENHOWER</v>
      </c>
      <c r="F584" s="8" t="s">
        <v>316</v>
      </c>
      <c r="G584" s="4">
        <v>2213648</v>
      </c>
      <c r="H584" s="4" t="s">
        <v>4205</v>
      </c>
      <c r="I584" s="4" t="s">
        <v>3215</v>
      </c>
      <c r="J584" s="4" t="str">
        <f>IF((COUNTIF(BSub_to_SwCtr!A:A,Ckt_to_SwCtr!F584))&lt;1,"NotFound",LOOKUP(Ckt_to_SwCtr!F584,BSub_to_SwCtr!A:A,BSub_to_SwCtr!B:B))</f>
        <v>DEVERS</v>
      </c>
      <c r="K584" s="4" t="str">
        <f>IF((COUNTIF(BSub_to_SwCtr!A:A,Ckt_to_SwCtr!F584))&lt;1,"NotFound",LOOKUP(Ckt_to_SwCtr!F584,BSub_to_SwCtr!A:A,BSub_to_SwCtr!C:C))</f>
        <v>Devers Switch Center</v>
      </c>
      <c r="L584" s="7" t="s">
        <v>31</v>
      </c>
      <c r="M584" s="7" t="s">
        <v>1225</v>
      </c>
    </row>
    <row r="585" spans="1:13" x14ac:dyDescent="0.25">
      <c r="A585" s="7" t="s">
        <v>5571</v>
      </c>
      <c r="B585" s="4" t="s">
        <v>5570</v>
      </c>
      <c r="C585" s="4" t="s">
        <v>1254</v>
      </c>
      <c r="D585" s="7" t="s">
        <v>589</v>
      </c>
      <c r="E585" s="8" t="str">
        <f>IF((COUNTIF(Mapping.BSub_to_DMS.BSub!A:A,Ckt_to_SwCtr!D585))&lt;1,"NotFound",LOOKUP(Ckt_to_SwCtr!D585,Mapping.BSub_to_DMS.BSub!A:A,Mapping.BSub_to_DMS.BSub!C:C))</f>
        <v>MOULTON</v>
      </c>
      <c r="F585" s="8" t="s">
        <v>589</v>
      </c>
      <c r="G585" s="4">
        <v>2215582</v>
      </c>
      <c r="H585" s="4" t="s">
        <v>3536</v>
      </c>
      <c r="I585" s="4" t="s">
        <v>3420</v>
      </c>
      <c r="J585" s="4" t="str">
        <f>IF((COUNTIF(BSub_to_SwCtr!A:A,Ckt_to_SwCtr!F585))&lt;1,"NotFound",LOOKUP(Ckt_to_SwCtr!F585,BSub_to_SwCtr!A:A,BSub_to_SwCtr!B:B))</f>
        <v>SANTIAGO</v>
      </c>
      <c r="K585" s="4" t="str">
        <f>IF((COUNTIF(BSub_to_SwCtr!A:A,Ckt_to_SwCtr!F585))&lt;1,"NotFound",LOOKUP(Ckt_to_SwCtr!F585,BSub_to_SwCtr!A:A,BSub_to_SwCtr!C:C))</f>
        <v>Orange County Switch Ctr</v>
      </c>
      <c r="L585" s="7" t="s">
        <v>41</v>
      </c>
      <c r="M585" s="7" t="s">
        <v>1223</v>
      </c>
    </row>
    <row r="586" spans="1:13" x14ac:dyDescent="0.25">
      <c r="A586" s="7" t="s">
        <v>5145</v>
      </c>
      <c r="B586" s="4" t="s">
        <v>5144</v>
      </c>
      <c r="C586" s="4" t="s">
        <v>1307</v>
      </c>
      <c r="D586" s="7" t="s">
        <v>697</v>
      </c>
      <c r="E586" s="8" t="str">
        <f>IF((COUNTIF(Mapping.BSub_to_DMS.BSub!A:A,Ckt_to_SwCtr!D586))&lt;1,"NotFound",LOOKUP(Ckt_to_SwCtr!D586,Mapping.BSub_to_DMS.BSub!A:A,Mapping.BSub_to_DMS.BSub!C:C))</f>
        <v>POMONA</v>
      </c>
      <c r="F586" s="8" t="s">
        <v>697</v>
      </c>
      <c r="G586" s="4">
        <v>2217476</v>
      </c>
      <c r="H586" s="4" t="s">
        <v>5146</v>
      </c>
      <c r="I586" s="4" t="s">
        <v>3162</v>
      </c>
      <c r="J586" s="4" t="str">
        <f>IF((COUNTIF(BSub_to_SwCtr!A:A,Ckt_to_SwCtr!F586))&lt;1,"NotFound",LOOKUP(Ckt_to_SwCtr!F586,BSub_to_SwCtr!A:A,BSub_to_SwCtr!B:B))</f>
        <v>CHINO</v>
      </c>
      <c r="K586" s="4" t="str">
        <f>IF((COUNTIF(BSub_to_SwCtr!A:A,Ckt_to_SwCtr!F586))&lt;1,"NotFound",LOOKUP(Ckt_to_SwCtr!F586,BSub_to_SwCtr!A:A,BSub_to_SwCtr!C:C))</f>
        <v>Mira Loma Switch Center</v>
      </c>
      <c r="L586" s="7" t="s">
        <v>216</v>
      </c>
      <c r="M586" s="7" t="s">
        <v>1227</v>
      </c>
    </row>
    <row r="587" spans="1:13" x14ac:dyDescent="0.25">
      <c r="A587" s="7" t="s">
        <v>11220</v>
      </c>
      <c r="B587" s="4" t="s">
        <v>11219</v>
      </c>
      <c r="C587" s="4" t="s">
        <v>1254</v>
      </c>
      <c r="D587" s="7" t="s">
        <v>11209</v>
      </c>
      <c r="E587" s="8" t="str">
        <f>IF((COUNTIF(Mapping.BSub_to_DMS.BSub!A:A,Ckt_to_SwCtr!D587))&lt;1,"NotFound",LOOKUP(Ckt_to_SwCtr!D587,Mapping.BSub_to_DMS.BSub!A:A,Mapping.BSub_to_DMS.BSub!C:C))</f>
        <v>NotFound</v>
      </c>
      <c r="F587" s="8" t="s">
        <v>11433</v>
      </c>
      <c r="G587" s="4">
        <v>14536985</v>
      </c>
      <c r="H587" s="4" t="s">
        <v>11210</v>
      </c>
      <c r="I587" s="4" t="s">
        <v>3596</v>
      </c>
      <c r="J587" s="4" t="str">
        <f>IF((COUNTIF(BSub_to_SwCtr!A:A,Ckt_to_SwCtr!F587))&lt;1,"NotFound",LOOKUP(Ckt_to_SwCtr!F587,BSub_to_SwCtr!A:A,BSub_to_SwCtr!B:B))</f>
        <v>NotFound</v>
      </c>
      <c r="K587" s="4" t="str">
        <f>IF((COUNTIF(BSub_to_SwCtr!A:A,Ckt_to_SwCtr!F587))&lt;1,"NotFound",LOOKUP(Ckt_to_SwCtr!F587,BSub_to_SwCtr!A:A,BSub_to_SwCtr!C:C))</f>
        <v>NotFound</v>
      </c>
      <c r="L587" s="7" t="s">
        <v>11433</v>
      </c>
      <c r="M587" s="7" t="s">
        <v>11433</v>
      </c>
    </row>
    <row r="588" spans="1:13" x14ac:dyDescent="0.25">
      <c r="A588" s="7" t="s">
        <v>5585</v>
      </c>
      <c r="B588" s="4" t="s">
        <v>5584</v>
      </c>
      <c r="C588" s="4" t="s">
        <v>1254</v>
      </c>
      <c r="D588" s="7" t="s">
        <v>830</v>
      </c>
      <c r="E588" s="8" t="str">
        <f>IF((COUNTIF(Mapping.BSub_to_DMS.BSub!A:A,Ckt_to_SwCtr!D588))&lt;1,"NotFound",LOOKUP(Ckt_to_SwCtr!D588,Mapping.BSub_to_DMS.BSub!A:A,Mapping.BSub_to_DMS.BSub!C:C))</f>
        <v>SULLIVAN</v>
      </c>
      <c r="F588" s="8" t="s">
        <v>830</v>
      </c>
      <c r="G588" s="4">
        <v>2213338</v>
      </c>
      <c r="H588" s="4" t="s">
        <v>3410</v>
      </c>
      <c r="I588" s="4" t="s">
        <v>3411</v>
      </c>
      <c r="J588" s="4" t="str">
        <f>IF((COUNTIF(BSub_to_SwCtr!A:A,Ckt_to_SwCtr!F588))&lt;1,"NotFound",LOOKUP(Ckt_to_SwCtr!F588,BSub_to_SwCtr!A:A,BSub_to_SwCtr!B:B))</f>
        <v>ELLIS</v>
      </c>
      <c r="K588" s="4" t="str">
        <f>IF((COUNTIF(BSub_to_SwCtr!A:A,Ckt_to_SwCtr!F588))&lt;1,"NotFound",LOOKUP(Ckt_to_SwCtr!F588,BSub_to_SwCtr!A:A,BSub_to_SwCtr!C:C))</f>
        <v>Orange County Switch Ctr</v>
      </c>
      <c r="L588" s="7" t="s">
        <v>81</v>
      </c>
      <c r="M588" s="7" t="s">
        <v>1223</v>
      </c>
    </row>
    <row r="589" spans="1:13" x14ac:dyDescent="0.25">
      <c r="A589" s="7" t="s">
        <v>11198</v>
      </c>
      <c r="B589" s="4" t="s">
        <v>11197</v>
      </c>
      <c r="C589" s="4" t="s">
        <v>1254</v>
      </c>
      <c r="D589" s="7" t="s">
        <v>11199</v>
      </c>
      <c r="E589" s="8" t="str">
        <f>IF((COUNTIF(Mapping.BSub_to_DMS.BSub!A:A,Ckt_to_SwCtr!D589))&lt;1,"NotFound",LOOKUP(Ckt_to_SwCtr!D589,Mapping.BSub_to_DMS.BSub!A:A,Mapping.BSub_to_DMS.BSub!C:C))</f>
        <v>NotFound</v>
      </c>
      <c r="F589" s="8" t="s">
        <v>11433</v>
      </c>
      <c r="G589" s="4">
        <v>14536997</v>
      </c>
      <c r="H589" s="4" t="s">
        <v>11200</v>
      </c>
      <c r="I589" s="4" t="s">
        <v>1273</v>
      </c>
      <c r="J589" s="4" t="str">
        <f>IF((COUNTIF(BSub_to_SwCtr!A:A,Ckt_to_SwCtr!F589))&lt;1,"NotFound",LOOKUP(Ckt_to_SwCtr!F589,BSub_to_SwCtr!A:A,BSub_to_SwCtr!B:B))</f>
        <v>NotFound</v>
      </c>
      <c r="K589" s="4" t="str">
        <f>IF((COUNTIF(BSub_to_SwCtr!A:A,Ckt_to_SwCtr!F589))&lt;1,"NotFound",LOOKUP(Ckt_to_SwCtr!F589,BSub_to_SwCtr!A:A,BSub_to_SwCtr!C:C))</f>
        <v>NotFound</v>
      </c>
      <c r="L589" s="7" t="s">
        <v>11433</v>
      </c>
      <c r="M589" s="7" t="s">
        <v>11433</v>
      </c>
    </row>
    <row r="590" spans="1:13" x14ac:dyDescent="0.25">
      <c r="A590" s="7" t="s">
        <v>5618</v>
      </c>
      <c r="B590" s="4" t="s">
        <v>5617</v>
      </c>
      <c r="C590" s="4" t="s">
        <v>1254</v>
      </c>
      <c r="D590" s="7" t="s">
        <v>799</v>
      </c>
      <c r="E590" s="8" t="str">
        <f>IF((COUNTIF(Mapping.BSub_to_DMS.BSub!A:A,Ckt_to_SwCtr!D590))&lt;1,"NotFound",LOOKUP(Ckt_to_SwCtr!D590,Mapping.BSub_to_DMS.BSub!A:A,Mapping.BSub_to_DMS.BSub!C:C))</f>
        <v>SKYLARK</v>
      </c>
      <c r="F590" s="8" t="s">
        <v>799</v>
      </c>
      <c r="G590" s="4">
        <v>2220574</v>
      </c>
      <c r="H590" s="4" t="s">
        <v>4752</v>
      </c>
      <c r="I590" s="4" t="s">
        <v>3596</v>
      </c>
      <c r="J590" s="4" t="str">
        <f>IF((COUNTIF(BSub_to_SwCtr!A:A,Ckt_to_SwCtr!F590))&lt;1,"NotFound",LOOKUP(Ckt_to_SwCtr!F590,BSub_to_SwCtr!A:A,BSub_to_SwCtr!B:B))</f>
        <v>VALLEY</v>
      </c>
      <c r="K590" s="4" t="str">
        <f>IF((COUNTIF(BSub_to_SwCtr!A:A,Ckt_to_SwCtr!F590))&lt;1,"NotFound",LOOKUP(Ckt_to_SwCtr!F590,BSub_to_SwCtr!A:A,BSub_to_SwCtr!C:C))</f>
        <v>Valley Switch Center</v>
      </c>
      <c r="L590" s="7" t="s">
        <v>13</v>
      </c>
      <c r="M590" s="7" t="s">
        <v>1237</v>
      </c>
    </row>
    <row r="591" spans="1:13" x14ac:dyDescent="0.25">
      <c r="A591" s="7" t="s">
        <v>2883</v>
      </c>
      <c r="B591" s="4" t="s">
        <v>2882</v>
      </c>
      <c r="C591" s="4" t="s">
        <v>1259</v>
      </c>
      <c r="D591" s="7" t="s">
        <v>780</v>
      </c>
      <c r="E591" s="8" t="str">
        <f>IF((COUNTIF(Mapping.BSub_to_DMS.BSub!A:A,Ckt_to_SwCtr!D591))&lt;1,"NotFound",LOOKUP(Ckt_to_SwCtr!D591,Mapping.BSub_to_DMS.BSub!A:A,Mapping.BSub_to_DMS.BSub!C:C))</f>
        <v>SEPULVEDA</v>
      </c>
      <c r="F591" s="8" t="s">
        <v>780</v>
      </c>
      <c r="G591" s="4">
        <v>2212248</v>
      </c>
      <c r="H591" s="4" t="s">
        <v>1327</v>
      </c>
      <c r="I591" s="4" t="s">
        <v>1328</v>
      </c>
      <c r="J591" s="4" t="str">
        <f>IF((COUNTIF(BSub_to_SwCtr!A:A,Ckt_to_SwCtr!F591))&lt;1,"NotFound",LOOKUP(Ckt_to_SwCtr!F591,BSub_to_SwCtr!A:A,BSub_to_SwCtr!B:B))</f>
        <v>EL NIDO</v>
      </c>
      <c r="K591" s="4" t="str">
        <f>IF((COUNTIF(BSub_to_SwCtr!A:A,Ckt_to_SwCtr!F591))&lt;1,"NotFound",LOOKUP(Ckt_to_SwCtr!F591,BSub_to_SwCtr!A:A,BSub_to_SwCtr!C:C))</f>
        <v>El Nido Switch Center</v>
      </c>
      <c r="L591" s="7" t="s">
        <v>1130</v>
      </c>
      <c r="M591" s="7" t="s">
        <v>1231</v>
      </c>
    </row>
    <row r="592" spans="1:13" x14ac:dyDescent="0.25">
      <c r="A592" s="7" t="s">
        <v>2893</v>
      </c>
      <c r="B592" s="4" t="s">
        <v>2892</v>
      </c>
      <c r="C592" s="4" t="s">
        <v>1259</v>
      </c>
      <c r="D592" s="7" t="s">
        <v>91</v>
      </c>
      <c r="E592" s="8" t="str">
        <f>IF((COUNTIF(Mapping.BSub_to_DMS.BSub!A:A,Ckt_to_SwCtr!D592))&lt;1,"NotFound",LOOKUP(Ckt_to_SwCtr!D592,Mapping.BSub_to_DMS.BSub!A:A,Mapping.BSub_to_DMS.BSub!C:C))</f>
        <v>BEVERLY</v>
      </c>
      <c r="F592" s="8" t="s">
        <v>91</v>
      </c>
      <c r="G592" s="4">
        <v>2216848</v>
      </c>
      <c r="H592" s="4" t="s">
        <v>1456</v>
      </c>
      <c r="I592" s="4" t="s">
        <v>1309</v>
      </c>
      <c r="J592" s="4" t="str">
        <f>IF((COUNTIF(BSub_to_SwCtr!A:A,Ckt_to_SwCtr!F592))&lt;1,"NotFound",LOOKUP(Ckt_to_SwCtr!F592,BSub_to_SwCtr!A:A,BSub_to_SwCtr!B:B))</f>
        <v>LA CIENEGA</v>
      </c>
      <c r="K592" s="4" t="str">
        <f>IF((COUNTIF(BSub_to_SwCtr!A:A,Ckt_to_SwCtr!F592))&lt;1,"NotFound",LOOKUP(Ckt_to_SwCtr!F592,BSub_to_SwCtr!A:A,BSub_to_SwCtr!C:C))</f>
        <v>El Nido Switch Center</v>
      </c>
      <c r="L592" s="7" t="s">
        <v>1132</v>
      </c>
      <c r="M592" s="7" t="s">
        <v>1231</v>
      </c>
    </row>
    <row r="593" spans="1:13" x14ac:dyDescent="0.25">
      <c r="A593" s="7" t="s">
        <v>5150</v>
      </c>
      <c r="B593" s="4" t="s">
        <v>5149</v>
      </c>
      <c r="C593" s="4" t="s">
        <v>1307</v>
      </c>
      <c r="D593" s="7" t="s">
        <v>369</v>
      </c>
      <c r="E593" s="8" t="str">
        <f>IF((COUNTIF(Mapping.BSub_to_DMS.BSub!A:A,Ckt_to_SwCtr!D593))&lt;1,"NotFound",LOOKUP(Ckt_to_SwCtr!D593,Mapping.BSub_to_DMS.BSub!A:A,Mapping.BSub_to_DMS.BSub!C:C))</f>
        <v>GANESHA</v>
      </c>
      <c r="F593" s="8" t="s">
        <v>369</v>
      </c>
      <c r="G593" s="4">
        <v>2212888</v>
      </c>
      <c r="H593" s="4" t="s">
        <v>4257</v>
      </c>
      <c r="I593" s="4" t="s">
        <v>3162</v>
      </c>
      <c r="J593" s="4" t="str">
        <f>IF((COUNTIF(BSub_to_SwCtr!A:A,Ckt_to_SwCtr!F593))&lt;1,"NotFound",LOOKUP(Ckt_to_SwCtr!F593,BSub_to_SwCtr!A:A,BSub_to_SwCtr!B:B))</f>
        <v>CHINO</v>
      </c>
      <c r="K593" s="4" t="str">
        <f>IF((COUNTIF(BSub_to_SwCtr!A:A,Ckt_to_SwCtr!F593))&lt;1,"NotFound",LOOKUP(Ckt_to_SwCtr!F593,BSub_to_SwCtr!A:A,BSub_to_SwCtr!C:C))</f>
        <v>Mira Loma Switch Center</v>
      </c>
      <c r="L593" s="7" t="s">
        <v>216</v>
      </c>
      <c r="M593" s="7" t="s">
        <v>1227</v>
      </c>
    </row>
    <row r="594" spans="1:13" x14ac:dyDescent="0.25">
      <c r="A594" s="7" t="s">
        <v>5175</v>
      </c>
      <c r="B594" s="4" t="s">
        <v>5174</v>
      </c>
      <c r="C594" s="4" t="s">
        <v>1307</v>
      </c>
      <c r="D594" s="7" t="s">
        <v>92</v>
      </c>
      <c r="E594" s="8" t="str">
        <f>IF((COUNTIF(Mapping.BSub_to_DMS.BSub!A:A,Ckt_to_SwCtr!D594))&lt;1,"NotFound",LOOKUP(Ckt_to_SwCtr!D594,Mapping.BSub_to_DMS.BSub!A:A,Mapping.BSub_to_DMS.BSub!C:C))</f>
        <v>BICKNELL</v>
      </c>
      <c r="F594" s="8" t="s">
        <v>92</v>
      </c>
      <c r="G594" s="4">
        <v>2216692</v>
      </c>
      <c r="H594" s="4" t="s">
        <v>5176</v>
      </c>
      <c r="I594" s="4" t="s">
        <v>3190</v>
      </c>
      <c r="J594" s="4" t="str">
        <f>IF((COUNTIF(BSub_to_SwCtr!A:A,Ckt_to_SwCtr!F594))&lt;1,"NotFound",LOOKUP(Ckt_to_SwCtr!F594,BSub_to_SwCtr!A:A,BSub_to_SwCtr!B:B))</f>
        <v>MESA</v>
      </c>
      <c r="K594" s="4" t="str">
        <f>IF((COUNTIF(BSub_to_SwCtr!A:A,Ckt_to_SwCtr!F594))&lt;1,"NotFound",LOOKUP(Ckt_to_SwCtr!F594,BSub_to_SwCtr!A:A,BSub_to_SwCtr!C:C))</f>
        <v>Mesa Switch Center</v>
      </c>
      <c r="L594" s="7" t="s">
        <v>17</v>
      </c>
      <c r="M594" s="7" t="s">
        <v>1229</v>
      </c>
    </row>
    <row r="595" spans="1:13" x14ac:dyDescent="0.25">
      <c r="A595" s="7" t="s">
        <v>5166</v>
      </c>
      <c r="B595" s="4" t="s">
        <v>5165</v>
      </c>
      <c r="C595" s="4" t="s">
        <v>1254</v>
      </c>
      <c r="D595" s="7" t="s">
        <v>677</v>
      </c>
      <c r="E595" s="8" t="str">
        <f>IF((COUNTIF(Mapping.BSub_to_DMS.BSub!A:A,Ckt_to_SwCtr!D595))&lt;1,"NotFound",LOOKUP(Ckt_to_SwCtr!D595,Mapping.BSub_to_DMS.BSub!A:A,Mapping.BSub_to_DMS.BSub!C:C))</f>
        <v>PEPPER</v>
      </c>
      <c r="F595" s="8" t="s">
        <v>677</v>
      </c>
      <c r="G595" s="4">
        <v>2215752</v>
      </c>
      <c r="H595" s="4" t="s">
        <v>5167</v>
      </c>
      <c r="I595" s="4" t="s">
        <v>3227</v>
      </c>
      <c r="J595" s="4" t="str">
        <f>IF((COUNTIF(BSub_to_SwCtr!A:A,Ckt_to_SwCtr!F595))&lt;1,"NotFound",LOOKUP(Ckt_to_SwCtr!F595,BSub_to_SwCtr!A:A,BSub_to_SwCtr!B:B))</f>
        <v>VISTA</v>
      </c>
      <c r="K595" s="4" t="str">
        <f>IF((COUNTIF(BSub_to_SwCtr!A:A,Ckt_to_SwCtr!F595))&lt;1,"NotFound",LOOKUP(Ckt_to_SwCtr!F595,BSub_to_SwCtr!A:A,BSub_to_SwCtr!C:C))</f>
        <v>Vista Switch Center</v>
      </c>
      <c r="L595" s="7" t="s">
        <v>19</v>
      </c>
      <c r="M595" s="7" t="s">
        <v>1230</v>
      </c>
    </row>
    <row r="596" spans="1:13" x14ac:dyDescent="0.25">
      <c r="A596" s="7" t="s">
        <v>5180</v>
      </c>
      <c r="B596" s="4" t="s">
        <v>5179</v>
      </c>
      <c r="C596" s="4" t="s">
        <v>1307</v>
      </c>
      <c r="D596" s="7" t="s">
        <v>428</v>
      </c>
      <c r="E596" s="8" t="str">
        <f>IF((COUNTIF(Mapping.BSub_to_DMS.BSub!A:A,Ckt_to_SwCtr!D596))&lt;1,"NotFound",LOOKUP(Ckt_to_SwCtr!D596,Mapping.BSub_to_DMS.BSub!A:A,Mapping.BSub_to_DMS.BSub!C:C))</f>
        <v>HOLIDAY</v>
      </c>
      <c r="F596" s="8" t="s">
        <v>428</v>
      </c>
      <c r="G596" s="4">
        <v>2220676</v>
      </c>
      <c r="H596" s="4" t="s">
        <v>5181</v>
      </c>
      <c r="I596" s="4" t="s">
        <v>3215</v>
      </c>
      <c r="J596" s="4" t="str">
        <f>IF((COUNTIF(BSub_to_SwCtr!A:A,Ckt_to_SwCtr!F596))&lt;1,"NotFound",LOOKUP(Ckt_to_SwCtr!F596,BSub_to_SwCtr!A:A,BSub_to_SwCtr!B:B))</f>
        <v>DEVERS</v>
      </c>
      <c r="K596" s="4" t="str">
        <f>IF((COUNTIF(BSub_to_SwCtr!A:A,Ckt_to_SwCtr!F596))&lt;1,"NotFound",LOOKUP(Ckt_to_SwCtr!F596,BSub_to_SwCtr!A:A,BSub_to_SwCtr!C:C))</f>
        <v>Devers Switch Center</v>
      </c>
      <c r="L596" s="7" t="s">
        <v>31</v>
      </c>
      <c r="M596" s="7" t="s">
        <v>1225</v>
      </c>
    </row>
    <row r="597" spans="1:13" x14ac:dyDescent="0.25">
      <c r="A597" s="7" t="s">
        <v>2895</v>
      </c>
      <c r="B597" s="4" t="s">
        <v>2894</v>
      </c>
      <c r="C597" s="4" t="s">
        <v>1307</v>
      </c>
      <c r="D597" s="7" t="s">
        <v>940</v>
      </c>
      <c r="E597" s="8" t="str">
        <f>IF((COUNTIF(Mapping.BSub_to_DMS.BSub!A:A,Ckt_to_SwCtr!D597))&lt;1,"NotFound",LOOKUP(Ckt_to_SwCtr!D597,Mapping.BSub_to_DMS.BSub!A:A,Mapping.BSub_to_DMS.BSub!C:C))</f>
        <v>YUKON</v>
      </c>
      <c r="F597" s="8" t="s">
        <v>940</v>
      </c>
      <c r="G597" s="4">
        <v>2214644</v>
      </c>
      <c r="H597" s="4" t="s">
        <v>1435</v>
      </c>
      <c r="I597" s="4" t="s">
        <v>1328</v>
      </c>
      <c r="J597" s="4" t="str">
        <f>IF((COUNTIF(BSub_to_SwCtr!A:A,Ckt_to_SwCtr!F597))&lt;1,"NotFound",LOOKUP(Ckt_to_SwCtr!F597,BSub_to_SwCtr!A:A,BSub_to_SwCtr!B:B))</f>
        <v>LA FRESA</v>
      </c>
      <c r="K597" s="4" t="str">
        <f>IF((COUNTIF(BSub_to_SwCtr!A:A,Ckt_to_SwCtr!F597))&lt;1,"NotFound",LOOKUP(Ckt_to_SwCtr!F597,BSub_to_SwCtr!A:A,BSub_to_SwCtr!C:C))</f>
        <v>El Nido Switch Center</v>
      </c>
      <c r="L597" s="7" t="s">
        <v>1133</v>
      </c>
      <c r="M597" s="7" t="s">
        <v>1231</v>
      </c>
    </row>
    <row r="598" spans="1:13" x14ac:dyDescent="0.25">
      <c r="A598" s="7" t="s">
        <v>10259</v>
      </c>
      <c r="B598" s="4" t="s">
        <v>10258</v>
      </c>
      <c r="C598" s="4" t="s">
        <v>1259</v>
      </c>
      <c r="D598" s="7" t="s">
        <v>747</v>
      </c>
      <c r="E598" s="8" t="str">
        <f>IF((COUNTIF(Mapping.BSub_to_DMS.BSub!A:A,Ckt_to_SwCtr!D598))&lt;1,"NotFound",LOOKUP(Ckt_to_SwCtr!D598,Mapping.BSub_to_DMS.BSub!A:A,Mapping.BSub_to_DMS.BSub!C:C))</f>
        <v>ROYAL</v>
      </c>
      <c r="F598" s="8" t="s">
        <v>747</v>
      </c>
      <c r="G598" s="4">
        <v>2212820</v>
      </c>
      <c r="H598" s="4" t="s">
        <v>1289</v>
      </c>
      <c r="I598" s="4" t="s">
        <v>1290</v>
      </c>
      <c r="J598" s="4" t="str">
        <f>IF((COUNTIF(BSub_to_SwCtr!A:A,Ckt_to_SwCtr!F598))&lt;1,"NotFound",LOOKUP(Ckt_to_SwCtr!F598,BSub_to_SwCtr!A:A,BSub_to_SwCtr!B:B))</f>
        <v>MOORPARK</v>
      </c>
      <c r="K598" s="4" t="str">
        <f>IF((COUNTIF(BSub_to_SwCtr!A:A,Ckt_to_SwCtr!F598))&lt;1,"NotFound",LOOKUP(Ckt_to_SwCtr!F598,BSub_to_SwCtr!A:A,BSub_to_SwCtr!C:C))</f>
        <v>Ventura Switch Center</v>
      </c>
      <c r="L598" s="7" t="s">
        <v>192</v>
      </c>
      <c r="M598" s="7" t="s">
        <v>1233</v>
      </c>
    </row>
    <row r="599" spans="1:13" x14ac:dyDescent="0.25">
      <c r="A599" s="7" t="s">
        <v>2904</v>
      </c>
      <c r="B599" s="4" t="s">
        <v>2903</v>
      </c>
      <c r="C599" s="4" t="s">
        <v>1259</v>
      </c>
      <c r="D599" s="7" t="s">
        <v>460</v>
      </c>
      <c r="E599" s="8" t="str">
        <f>IF((COUNTIF(Mapping.BSub_to_DMS.BSub!A:A,Ckt_to_SwCtr!D599))&lt;1,"NotFound",LOOKUP(Ckt_to_SwCtr!D599,Mapping.BSub_to_DMS.BSub!A:A,Mapping.BSub_to_DMS.BSub!C:C))</f>
        <v>JERSEY</v>
      </c>
      <c r="F599" s="8" t="s">
        <v>460</v>
      </c>
      <c r="G599" s="4">
        <v>2215406</v>
      </c>
      <c r="H599" s="4" t="s">
        <v>2105</v>
      </c>
      <c r="I599" s="4" t="s">
        <v>1313</v>
      </c>
      <c r="J599" s="4" t="str">
        <f>IF((COUNTIF(BSub_to_SwCtr!A:A,Ckt_to_SwCtr!F599))&lt;1,"NotFound",LOOKUP(Ckt_to_SwCtr!F599,BSub_to_SwCtr!A:A,BSub_to_SwCtr!B:B))</f>
        <v>LIGHTHIPE</v>
      </c>
      <c r="K599" s="4" t="str">
        <f>IF((COUNTIF(BSub_to_SwCtr!A:A,Ckt_to_SwCtr!F599))&lt;1,"NotFound",LOOKUP(Ckt_to_SwCtr!F599,BSub_to_SwCtr!A:A,BSub_to_SwCtr!C:C))</f>
        <v>Lighthipe Switch Center</v>
      </c>
      <c r="L599" s="7" t="s">
        <v>23</v>
      </c>
      <c r="M599" s="7" t="s">
        <v>1215</v>
      </c>
    </row>
    <row r="600" spans="1:13" x14ac:dyDescent="0.25">
      <c r="A600" s="7" t="s">
        <v>5187</v>
      </c>
      <c r="B600" s="4" t="s">
        <v>5186</v>
      </c>
      <c r="C600" s="4" t="s">
        <v>1254</v>
      </c>
      <c r="D600" s="7" t="s">
        <v>938</v>
      </c>
      <c r="E600" s="8" t="str">
        <f>IF((COUNTIF(Mapping.BSub_to_DMS.BSub!A:A,Ckt_to_SwCtr!D600))&lt;1,"NotFound",LOOKUP(Ckt_to_SwCtr!D600,Mapping.BSub_to_DMS.BSub!A:A,Mapping.BSub_to_DMS.BSub!C:C))</f>
        <v>YUCAIPA</v>
      </c>
      <c r="F600" s="8" t="s">
        <v>938</v>
      </c>
      <c r="G600" s="4">
        <v>2219838</v>
      </c>
      <c r="H600" s="4" t="s">
        <v>4129</v>
      </c>
      <c r="I600" s="4" t="s">
        <v>1745</v>
      </c>
      <c r="J600" s="4" t="str">
        <f>IF((COUNTIF(BSub_to_SwCtr!A:A,Ckt_to_SwCtr!F600))&lt;1,"NotFound",LOOKUP(Ckt_to_SwCtr!F600,BSub_to_SwCtr!A:A,BSub_to_SwCtr!B:B))</f>
        <v>SAN BERNARDINO</v>
      </c>
      <c r="K600" s="4" t="str">
        <f>IF((COUNTIF(BSub_to_SwCtr!A:A,Ckt_to_SwCtr!F600))&lt;1,"NotFound",LOOKUP(Ckt_to_SwCtr!F600,BSub_to_SwCtr!A:A,BSub_to_SwCtr!C:C))</f>
        <v>Vista Switch Center</v>
      </c>
      <c r="L600" s="7" t="s">
        <v>1142</v>
      </c>
      <c r="M600" s="7" t="s">
        <v>1230</v>
      </c>
    </row>
    <row r="601" spans="1:13" x14ac:dyDescent="0.25">
      <c r="A601" s="7" t="s">
        <v>5199</v>
      </c>
      <c r="B601" s="4" t="s">
        <v>5198</v>
      </c>
      <c r="C601" s="4" t="s">
        <v>1254</v>
      </c>
      <c r="D601" s="7" t="s">
        <v>939</v>
      </c>
      <c r="E601" s="8" t="str">
        <f>IF((COUNTIF(Mapping.BSub_to_DMS.BSub!A:A,Ckt_to_SwCtr!D601))&lt;1,"NotFound",LOOKUP(Ckt_to_SwCtr!D601,Mapping.BSub_to_DMS.BSub!A:A,Mapping.BSub_to_DMS.BSub!C:C))</f>
        <v>YUCCA</v>
      </c>
      <c r="F601" s="8" t="s">
        <v>939</v>
      </c>
      <c r="G601" s="4">
        <v>2213486</v>
      </c>
      <c r="H601" s="4" t="s">
        <v>5200</v>
      </c>
      <c r="I601" s="4" t="s">
        <v>3296</v>
      </c>
      <c r="J601" s="4" t="str">
        <f>IF((COUNTIF(BSub_to_SwCtr!A:A,Ckt_to_SwCtr!F601))&lt;1,"NotFound",LOOKUP(Ckt_to_SwCtr!F601,BSub_to_SwCtr!A:A,BSub_to_SwCtr!B:B))</f>
        <v>DEVERS</v>
      </c>
      <c r="K601" s="4" t="str">
        <f>IF((COUNTIF(BSub_to_SwCtr!A:A,Ckt_to_SwCtr!F601))&lt;1,"NotFound",LOOKUP(Ckt_to_SwCtr!F601,BSub_to_SwCtr!A:A,BSub_to_SwCtr!C:C))</f>
        <v>Devers Switch Center</v>
      </c>
      <c r="L601" s="7" t="s">
        <v>31</v>
      </c>
      <c r="M601" s="7" t="s">
        <v>1225</v>
      </c>
    </row>
    <row r="602" spans="1:13" x14ac:dyDescent="0.25">
      <c r="A602" s="7" t="s">
        <v>10053</v>
      </c>
      <c r="B602" s="4" t="s">
        <v>10052</v>
      </c>
      <c r="C602" s="4" t="s">
        <v>1307</v>
      </c>
      <c r="D602" s="7" t="s">
        <v>10054</v>
      </c>
      <c r="E602" s="8" t="str">
        <f>IF((COUNTIF(Mapping.BSub_to_DMS.BSub!A:A,Ckt_to_SwCtr!D602))&lt;1,"NotFound",LOOKUP(Ckt_to_SwCtr!D602,Mapping.BSub_to_DMS.BSub!A:A,Mapping.BSub_to_DMS.BSub!C:C))</f>
        <v>BURRIS_PIT_(BURPIT)</v>
      </c>
      <c r="F602" s="8" t="s">
        <v>151</v>
      </c>
      <c r="G602" s="4">
        <v>2217970</v>
      </c>
      <c r="H602" s="4" t="s">
        <v>10055</v>
      </c>
      <c r="I602" s="4" t="s">
        <v>3411</v>
      </c>
      <c r="J602" s="4" t="str">
        <f>IF((COUNTIF(BSub_to_SwCtr!A:A,Ckt_to_SwCtr!F602))&lt;1,"NotFound",LOOKUP(Ckt_to_SwCtr!F602,BSub_to_SwCtr!A:A,BSub_to_SwCtr!B:B))</f>
        <v>VILLA PARK</v>
      </c>
      <c r="K602" s="4" t="str">
        <f>IF((COUNTIF(BSub_to_SwCtr!A:A,Ckt_to_SwCtr!F602))&lt;1,"NotFound",LOOKUP(Ckt_to_SwCtr!F602,BSub_to_SwCtr!A:A,BSub_to_SwCtr!C:C))</f>
        <v>Orange County Switch Ctr</v>
      </c>
      <c r="L602" s="7" t="s">
        <v>1145</v>
      </c>
      <c r="M602" s="7" t="s">
        <v>1223</v>
      </c>
    </row>
    <row r="603" spans="1:13" x14ac:dyDescent="0.25">
      <c r="A603" s="7" t="s">
        <v>2049</v>
      </c>
      <c r="B603" s="4" t="s">
        <v>2048</v>
      </c>
      <c r="C603" s="4" t="s">
        <v>1254</v>
      </c>
      <c r="D603" s="7" t="s">
        <v>516</v>
      </c>
      <c r="E603" s="8" t="str">
        <f>IF((COUNTIF(Mapping.BSub_to_DMS.BSub!A:A,Ckt_to_SwCtr!D603))&lt;1,"NotFound",LOOKUP(Ckt_to_SwCtr!D603,Mapping.BSub_to_DMS.BSub!A:A,Mapping.BSub_to_DMS.BSub!C:C))</f>
        <v>LINDSAY</v>
      </c>
      <c r="F603" s="8" t="s">
        <v>516</v>
      </c>
      <c r="G603" s="4">
        <v>2219444</v>
      </c>
      <c r="H603" s="4" t="s">
        <v>1911</v>
      </c>
      <c r="I603" s="4" t="s">
        <v>1273</v>
      </c>
      <c r="J603" s="4" t="str">
        <f>IF((COUNTIF(BSub_to_SwCtr!A:A,Ckt_to_SwCtr!F603))&lt;1,"NotFound",LOOKUP(Ckt_to_SwCtr!F603,BSub_to_SwCtr!A:A,BSub_to_SwCtr!B:B))</f>
        <v>SPRINGVILLE</v>
      </c>
      <c r="K603" s="4" t="str">
        <f>IF((COUNTIF(BSub_to_SwCtr!A:A,Ckt_to_SwCtr!F603))&lt;1,"NotFound",LOOKUP(Ckt_to_SwCtr!F603,BSub_to_SwCtr!A:A,BSub_to_SwCtr!C:C))</f>
        <v>Rector Switch Center</v>
      </c>
      <c r="L603" s="7" t="s">
        <v>111</v>
      </c>
      <c r="M603" s="7" t="s">
        <v>1224</v>
      </c>
    </row>
    <row r="604" spans="1:13" x14ac:dyDescent="0.25">
      <c r="A604" s="7" t="s">
        <v>2060</v>
      </c>
      <c r="B604" s="4" t="s">
        <v>2059</v>
      </c>
      <c r="C604" s="4" t="s">
        <v>1254</v>
      </c>
      <c r="D604" s="7" t="s">
        <v>404</v>
      </c>
      <c r="E604" s="8" t="str">
        <f>IF((COUNTIF(Mapping.BSub_to_DMS.BSub!A:A,Ckt_to_SwCtr!D604))&lt;1,"NotFound",LOOKUP(Ckt_to_SwCtr!D604,Mapping.BSub_to_DMS.BSub!A:A,Mapping.BSub_to_DMS.BSub!C:C))</f>
        <v>HANFORD</v>
      </c>
      <c r="F604" s="8" t="s">
        <v>404</v>
      </c>
      <c r="G604" s="4">
        <v>2219430</v>
      </c>
      <c r="H604" s="4" t="s">
        <v>1467</v>
      </c>
      <c r="I604" s="4" t="s">
        <v>1273</v>
      </c>
      <c r="J604" s="4" t="str">
        <f>IF((COUNTIF(BSub_to_SwCtr!A:A,Ckt_to_SwCtr!F604))&lt;1,"NotFound",LOOKUP(Ckt_to_SwCtr!F604,BSub_to_SwCtr!A:A,BSub_to_SwCtr!B:B))</f>
        <v>RECTOR</v>
      </c>
      <c r="K604" s="4" t="str">
        <f>IF((COUNTIF(BSub_to_SwCtr!A:A,Ckt_to_SwCtr!F604))&lt;1,"NotFound",LOOKUP(Ckt_to_SwCtr!F604,BSub_to_SwCtr!A:A,BSub_to_SwCtr!C:C))</f>
        <v>Rector Switch Center</v>
      </c>
      <c r="L604" s="7" t="s">
        <v>94</v>
      </c>
      <c r="M604" s="7" t="s">
        <v>1224</v>
      </c>
    </row>
    <row r="605" spans="1:13" x14ac:dyDescent="0.25">
      <c r="A605" s="7" t="s">
        <v>2074</v>
      </c>
      <c r="B605" s="4" t="s">
        <v>2073</v>
      </c>
      <c r="C605" s="4" t="s">
        <v>1254</v>
      </c>
      <c r="D605" s="7" t="s">
        <v>871</v>
      </c>
      <c r="E605" s="8" t="str">
        <f>IF((COUNTIF(Mapping.BSub_to_DMS.BSub!A:A,Ckt_to_SwCtr!D605))&lt;1,"NotFound",LOOKUP(Ckt_to_SwCtr!D605,Mapping.BSub_to_DMS.BSub!A:A,Mapping.BSub_to_DMS.BSub!C:C))</f>
        <v>TORTILLA</v>
      </c>
      <c r="F605" s="8" t="s">
        <v>871</v>
      </c>
      <c r="G605" s="4">
        <v>2213542</v>
      </c>
      <c r="H605" s="4" t="s">
        <v>1893</v>
      </c>
      <c r="I605" s="4" t="s">
        <v>1318</v>
      </c>
      <c r="J605" s="4" t="str">
        <f>IF((COUNTIF(BSub_to_SwCtr!A:A,Ckt_to_SwCtr!F605))&lt;1,"NotFound",LOOKUP(Ckt_to_SwCtr!F605,BSub_to_SwCtr!A:A,BSub_to_SwCtr!B:B))</f>
        <v>ELDORADO</v>
      </c>
      <c r="K605" s="4" t="str">
        <f>IF((COUNTIF(BSub_to_SwCtr!A:A,Ckt_to_SwCtr!F605))&lt;1,"NotFound",LOOKUP(Ckt_to_SwCtr!F605,BSub_to_SwCtr!A:A,BSub_to_SwCtr!C:C))</f>
        <v>Eldorado Switch Center</v>
      </c>
      <c r="L605" s="7" t="s">
        <v>67</v>
      </c>
      <c r="M605" s="7" t="s">
        <v>1232</v>
      </c>
    </row>
    <row r="606" spans="1:13" x14ac:dyDescent="0.25">
      <c r="A606" s="7" t="s">
        <v>2076</v>
      </c>
      <c r="B606" s="4" t="s">
        <v>2075</v>
      </c>
      <c r="C606" s="4" t="s">
        <v>1825</v>
      </c>
      <c r="D606" s="7" t="s">
        <v>732</v>
      </c>
      <c r="E606" s="8" t="str">
        <f>IF((COUNTIF(Mapping.BSub_to_DMS.BSub!A:A,Ckt_to_SwCtr!D606))&lt;1,"NotFound",LOOKUP(Ckt_to_SwCtr!D606,Mapping.BSub_to_DMS.BSub!A:A,Mapping.BSub_to_DMS.BSub!C:C))</f>
        <v>RIDGECREST</v>
      </c>
      <c r="F606" s="8" t="s">
        <v>732</v>
      </c>
      <c r="G606" s="4">
        <v>2216052</v>
      </c>
      <c r="H606" s="4" t="s">
        <v>2077</v>
      </c>
      <c r="I606" s="4" t="s">
        <v>1568</v>
      </c>
      <c r="J606" s="4" t="str">
        <f>IF((COUNTIF(BSub_to_SwCtr!A:A,Ckt_to_SwCtr!F606))&lt;1,"NotFound",LOOKUP(Ckt_to_SwCtr!F606,BSub_to_SwCtr!A:A,BSub_to_SwCtr!B:B))</f>
        <v>KRAMER</v>
      </c>
      <c r="K606" s="4" t="str">
        <f>IF((COUNTIF(BSub_to_SwCtr!A:A,Ckt_to_SwCtr!F606))&lt;1,"NotFound",LOOKUP(Ckt_to_SwCtr!F606,BSub_to_SwCtr!A:A,BSub_to_SwCtr!C:C))</f>
        <v>Lugo Switch Center</v>
      </c>
      <c r="L606" s="7" t="s">
        <v>29</v>
      </c>
      <c r="M606" s="7" t="s">
        <v>1236</v>
      </c>
    </row>
    <row r="607" spans="1:13" x14ac:dyDescent="0.25">
      <c r="A607" s="7" t="s">
        <v>2079</v>
      </c>
      <c r="B607" s="4" t="s">
        <v>2078</v>
      </c>
      <c r="C607" s="4" t="s">
        <v>1254</v>
      </c>
      <c r="D607" s="7" t="s">
        <v>701</v>
      </c>
      <c r="E607" s="8" t="str">
        <f>IF((COUNTIF(Mapping.BSub_to_DMS.BSub!A:A,Ckt_to_SwCtr!D607))&lt;1,"NotFound",LOOKUP(Ckt_to_SwCtr!D607,Mapping.BSub_to_DMS.BSub!A:A,Mapping.BSub_to_DMS.BSub!C:C))</f>
        <v>PORTERVILLE</v>
      </c>
      <c r="F607" s="8" t="s">
        <v>701</v>
      </c>
      <c r="G607" s="4">
        <v>2212530</v>
      </c>
      <c r="H607" s="4" t="s">
        <v>1276</v>
      </c>
      <c r="I607" s="4" t="s">
        <v>1273</v>
      </c>
      <c r="J607" s="4" t="str">
        <f>IF((COUNTIF(BSub_to_SwCtr!A:A,Ckt_to_SwCtr!F607))&lt;1,"NotFound",LOOKUP(Ckt_to_SwCtr!F607,BSub_to_SwCtr!A:A,BSub_to_SwCtr!B:B))</f>
        <v>SPRINGVILLE</v>
      </c>
      <c r="K607" s="4" t="str">
        <f>IF((COUNTIF(BSub_to_SwCtr!A:A,Ckt_to_SwCtr!F607))&lt;1,"NotFound",LOOKUP(Ckt_to_SwCtr!F607,BSub_to_SwCtr!A:A,BSub_to_SwCtr!C:C))</f>
        <v>Rector Switch Center</v>
      </c>
      <c r="L607" s="7" t="s">
        <v>111</v>
      </c>
      <c r="M607" s="7" t="s">
        <v>1224</v>
      </c>
    </row>
    <row r="608" spans="1:13" x14ac:dyDescent="0.25">
      <c r="A608" s="7" t="s">
        <v>2092</v>
      </c>
      <c r="B608" s="4" t="s">
        <v>2091</v>
      </c>
      <c r="C608" s="4" t="s">
        <v>1254</v>
      </c>
      <c r="D608" s="7" t="s">
        <v>550</v>
      </c>
      <c r="E608" s="8" t="str">
        <f>IF((COUNTIF(Mapping.BSub_to_DMS.BSub!A:A,Ckt_to_SwCtr!D608))&lt;1,"NotFound",LOOKUP(Ckt_to_SwCtr!D608,Mapping.BSub_to_DMS.BSub!A:A,Mapping.BSub_to_DMS.BSub!C:C))</f>
        <v>MARIPOSA</v>
      </c>
      <c r="F608" s="8" t="s">
        <v>550</v>
      </c>
      <c r="G608" s="4">
        <v>2212514</v>
      </c>
      <c r="H608" s="4" t="s">
        <v>2093</v>
      </c>
      <c r="I608" s="4" t="s">
        <v>1273</v>
      </c>
      <c r="J608" s="4" t="str">
        <f>IF((COUNTIF(BSub_to_SwCtr!A:A,Ckt_to_SwCtr!F608))&lt;1,"NotFound",LOOKUP(Ckt_to_SwCtr!F608,BSub_to_SwCtr!A:A,BSub_to_SwCtr!B:B))</f>
        <v>VESTAL</v>
      </c>
      <c r="K608" s="4" t="str">
        <f>IF((COUNTIF(BSub_to_SwCtr!A:A,Ckt_to_SwCtr!F608))&lt;1,"NotFound",LOOKUP(Ckt_to_SwCtr!F608,BSub_to_SwCtr!A:A,BSub_to_SwCtr!C:C))</f>
        <v>Rector Switch Center</v>
      </c>
      <c r="L608" s="7" t="s">
        <v>104</v>
      </c>
      <c r="M608" s="7" t="s">
        <v>1224</v>
      </c>
    </row>
    <row r="609" spans="1:13" x14ac:dyDescent="0.25">
      <c r="A609" s="7" t="s">
        <v>2095</v>
      </c>
      <c r="B609" s="4" t="s">
        <v>2094</v>
      </c>
      <c r="C609" s="4" t="s">
        <v>1254</v>
      </c>
      <c r="D609" s="7" t="s">
        <v>772</v>
      </c>
      <c r="E609" s="8" t="str">
        <f>IF((COUNTIF(Mapping.BSub_to_DMS.BSub!A:A,Ckt_to_SwCtr!D609))&lt;1,"NotFound",LOOKUP(Ckt_to_SwCtr!D609,Mapping.BSub_to_DMS.BSub!A:A,Mapping.BSub_to_DMS.BSub!C:C))</f>
        <v>SAVAGE</v>
      </c>
      <c r="F609" s="8" t="s">
        <v>772</v>
      </c>
      <c r="G609" s="4">
        <v>2220412</v>
      </c>
      <c r="H609" s="4" t="s">
        <v>1865</v>
      </c>
      <c r="I609" s="4" t="s">
        <v>1332</v>
      </c>
      <c r="J609" s="4" t="str">
        <f>IF((COUNTIF(BSub_to_SwCtr!A:A,Ckt_to_SwCtr!F609))&lt;1,"NotFound",LOOKUP(Ckt_to_SwCtr!F609,BSub_to_SwCtr!A:A,BSub_to_SwCtr!B:B))</f>
        <v>VICTOR</v>
      </c>
      <c r="K609" s="4" t="str">
        <f>IF((COUNTIF(BSub_to_SwCtr!A:A,Ckt_to_SwCtr!F609))&lt;1,"NotFound",LOOKUP(Ckt_to_SwCtr!F609,BSub_to_SwCtr!A:A,BSub_to_SwCtr!C:C))</f>
        <v>Lugo Switch Center</v>
      </c>
      <c r="L609" s="7" t="s">
        <v>5</v>
      </c>
      <c r="M609" s="7" t="s">
        <v>1236</v>
      </c>
    </row>
    <row r="610" spans="1:13" x14ac:dyDescent="0.25">
      <c r="A610" s="7" t="s">
        <v>2097</v>
      </c>
      <c r="B610" s="4" t="s">
        <v>2096</v>
      </c>
      <c r="C610" s="4" t="s">
        <v>1254</v>
      </c>
      <c r="D610" s="7" t="s">
        <v>94</v>
      </c>
      <c r="E610" s="8" t="str">
        <f>IF((COUNTIF(Mapping.BSub_to_DMS.BSub!A:A,Ckt_to_SwCtr!D610))&lt;1,"NotFound",LOOKUP(Ckt_to_SwCtr!D610,Mapping.BSub_to_DMS.BSub!A:A,Mapping.BSub_to_DMS.BSub!C:C))</f>
        <v>RECTOR</v>
      </c>
      <c r="F610" s="8" t="s">
        <v>94</v>
      </c>
      <c r="G610" s="4">
        <v>2216322</v>
      </c>
      <c r="H610" s="4" t="s">
        <v>1270</v>
      </c>
      <c r="I610" s="4" t="s">
        <v>1273</v>
      </c>
      <c r="J610" s="4" t="str">
        <f>IF((COUNTIF(BSub_to_SwCtr!A:A,Ckt_to_SwCtr!F610))&lt;1,"NotFound",LOOKUP(Ckt_to_SwCtr!F610,BSub_to_SwCtr!A:A,BSub_to_SwCtr!B:B))</f>
        <v>RECTOR</v>
      </c>
      <c r="K610" s="4" t="str">
        <f>IF((COUNTIF(BSub_to_SwCtr!A:A,Ckt_to_SwCtr!F610))&lt;1,"NotFound",LOOKUP(Ckt_to_SwCtr!F610,BSub_to_SwCtr!A:A,BSub_to_SwCtr!C:C))</f>
        <v>Rector Switch Center</v>
      </c>
      <c r="L610" s="7" t="s">
        <v>94</v>
      </c>
      <c r="M610" s="7" t="s">
        <v>1224</v>
      </c>
    </row>
    <row r="611" spans="1:13" x14ac:dyDescent="0.25">
      <c r="A611" s="7" t="s">
        <v>5661</v>
      </c>
      <c r="B611" s="4" t="s">
        <v>5660</v>
      </c>
      <c r="C611" s="4" t="s">
        <v>1254</v>
      </c>
      <c r="D611" s="7" t="s">
        <v>636</v>
      </c>
      <c r="E611" s="8" t="str">
        <f>IF((COUNTIF(Mapping.BSub_to_DMS.BSub!A:A,Ckt_to_SwCtr!D611))&lt;1,"NotFound",LOOKUP(Ckt_to_SwCtr!D611,Mapping.BSub_to_DMS.BSub!A:A,Mapping.BSub_to_DMS.BSub!C:C))</f>
        <v>OCEANVIEW</v>
      </c>
      <c r="F611" s="8" t="s">
        <v>636</v>
      </c>
      <c r="G611" s="4">
        <v>2215576</v>
      </c>
      <c r="H611" s="4" t="s">
        <v>4724</v>
      </c>
      <c r="I611" s="4" t="s">
        <v>3313</v>
      </c>
      <c r="J611" s="4" t="str">
        <f>IF((COUNTIF(BSub_to_SwCtr!A:A,Ckt_to_SwCtr!F611))&lt;1,"NotFound",LOOKUP(Ckt_to_SwCtr!F611,BSub_to_SwCtr!A:A,BSub_to_SwCtr!B:B))</f>
        <v>ELLIS</v>
      </c>
      <c r="K611" s="4" t="str">
        <f>IF((COUNTIF(BSub_to_SwCtr!A:A,Ckt_to_SwCtr!F611))&lt;1,"NotFound",LOOKUP(Ckt_to_SwCtr!F611,BSub_to_SwCtr!A:A,BSub_to_SwCtr!C:C))</f>
        <v>Orange County Switch Ctr</v>
      </c>
      <c r="L611" s="7" t="s">
        <v>81</v>
      </c>
      <c r="M611" s="7" t="s">
        <v>1223</v>
      </c>
    </row>
    <row r="612" spans="1:13" x14ac:dyDescent="0.25">
      <c r="A612" s="7" t="s">
        <v>2110</v>
      </c>
      <c r="B612" s="4" t="s">
        <v>2109</v>
      </c>
      <c r="C612" s="4" t="s">
        <v>1307</v>
      </c>
      <c r="D612" s="7" t="s">
        <v>2111</v>
      </c>
      <c r="E612" s="8" t="str">
        <f>IF((COUNTIF(Mapping.BSub_to_DMS.BSub!A:A,Ckt_to_SwCtr!D612))&lt;1,"NotFound",LOOKUP(Ckt_to_SwCtr!D612,Mapping.BSub_to_DMS.BSub!A:A,Mapping.BSub_to_DMS.BSub!C:C))</f>
        <v>EAST_BARSTOW</v>
      </c>
      <c r="F612" s="8" t="s">
        <v>310</v>
      </c>
      <c r="G612" s="4">
        <v>2213684</v>
      </c>
      <c r="H612" s="4" t="s">
        <v>2112</v>
      </c>
      <c r="I612" s="4" t="s">
        <v>1318</v>
      </c>
      <c r="J612" s="4" t="str">
        <f>IF((COUNTIF(BSub_to_SwCtr!A:A,Ckt_to_SwCtr!F612))&lt;1,"NotFound",LOOKUP(Ckt_to_SwCtr!F612,BSub_to_SwCtr!A:A,BSub_to_SwCtr!B:B))</f>
        <v>KRAMER</v>
      </c>
      <c r="K612" s="4" t="str">
        <f>IF((COUNTIF(BSub_to_SwCtr!A:A,Ckt_to_SwCtr!F612))&lt;1,"NotFound",LOOKUP(Ckt_to_SwCtr!F612,BSub_to_SwCtr!A:A,BSub_to_SwCtr!C:C))</f>
        <v>Lugo Switch Center</v>
      </c>
      <c r="L612" s="7" t="s">
        <v>29</v>
      </c>
      <c r="M612" s="7" t="s">
        <v>1236</v>
      </c>
    </row>
    <row r="613" spans="1:13" x14ac:dyDescent="0.25">
      <c r="A613" s="7" t="s">
        <v>2927</v>
      </c>
      <c r="B613" s="4" t="s">
        <v>2926</v>
      </c>
      <c r="C613" s="4" t="s">
        <v>1259</v>
      </c>
      <c r="D613" s="7" t="s">
        <v>780</v>
      </c>
      <c r="E613" s="8" t="str">
        <f>IF((COUNTIF(Mapping.BSub_to_DMS.BSub!A:A,Ckt_to_SwCtr!D613))&lt;1,"NotFound",LOOKUP(Ckt_to_SwCtr!D613,Mapping.BSub_to_DMS.BSub!A:A,Mapping.BSub_to_DMS.BSub!C:C))</f>
        <v>SEPULVEDA</v>
      </c>
      <c r="F613" s="8" t="s">
        <v>780</v>
      </c>
      <c r="G613" s="4">
        <v>2212248</v>
      </c>
      <c r="H613" s="4" t="s">
        <v>1327</v>
      </c>
      <c r="I613" s="4" t="s">
        <v>1328</v>
      </c>
      <c r="J613" s="4" t="str">
        <f>IF((COUNTIF(BSub_to_SwCtr!A:A,Ckt_to_SwCtr!F613))&lt;1,"NotFound",LOOKUP(Ckt_to_SwCtr!F613,BSub_to_SwCtr!A:A,BSub_to_SwCtr!B:B))</f>
        <v>EL NIDO</v>
      </c>
      <c r="K613" s="4" t="str">
        <f>IF((COUNTIF(BSub_to_SwCtr!A:A,Ckt_to_SwCtr!F613))&lt;1,"NotFound",LOOKUP(Ckt_to_SwCtr!F613,BSub_to_SwCtr!A:A,BSub_to_SwCtr!C:C))</f>
        <v>El Nido Switch Center</v>
      </c>
      <c r="L613" s="7" t="s">
        <v>1130</v>
      </c>
      <c r="M613" s="7" t="s">
        <v>1231</v>
      </c>
    </row>
    <row r="614" spans="1:13" x14ac:dyDescent="0.25">
      <c r="A614" s="7" t="s">
        <v>2942</v>
      </c>
      <c r="B614" s="4" t="s">
        <v>2941</v>
      </c>
      <c r="C614" s="4" t="s">
        <v>1254</v>
      </c>
      <c r="D614" s="7" t="s">
        <v>186</v>
      </c>
      <c r="E614" s="8" t="str">
        <f>IF((COUNTIF(Mapping.BSub_to_DMS.BSub!A:A,Ckt_to_SwCtr!D614))&lt;1,"NotFound",LOOKUP(Ckt_to_SwCtr!D614,Mapping.BSub_to_DMS.BSub!A:A,Mapping.BSub_to_DMS.BSub!C:C))</f>
        <v>CARMENITA</v>
      </c>
      <c r="F614" s="8" t="s">
        <v>186</v>
      </c>
      <c r="G614" s="4">
        <v>2217816</v>
      </c>
      <c r="H614" s="4" t="s">
        <v>1481</v>
      </c>
      <c r="I614" s="4" t="s">
        <v>1482</v>
      </c>
      <c r="J614" s="4" t="str">
        <f>IF((COUNTIF(BSub_to_SwCtr!A:A,Ckt_to_SwCtr!F614))&lt;1,"NotFound",LOOKUP(Ckt_to_SwCtr!F614,BSub_to_SwCtr!A:A,BSub_to_SwCtr!B:B))</f>
        <v>DEL AMO</v>
      </c>
      <c r="K614" s="4" t="str">
        <f>IF((COUNTIF(BSub_to_SwCtr!A:A,Ckt_to_SwCtr!F614))&lt;1,"NotFound",LOOKUP(Ckt_to_SwCtr!F614,BSub_to_SwCtr!A:A,BSub_to_SwCtr!C:C))</f>
        <v>Lighthipe Switch Center</v>
      </c>
      <c r="L614" s="7" t="s">
        <v>1127</v>
      </c>
      <c r="M614" s="7" t="s">
        <v>1215</v>
      </c>
    </row>
    <row r="615" spans="1:13" x14ac:dyDescent="0.25">
      <c r="A615" s="7" t="s">
        <v>2114</v>
      </c>
      <c r="B615" s="4" t="s">
        <v>2113</v>
      </c>
      <c r="C615" s="4" t="s">
        <v>1254</v>
      </c>
      <c r="D615" s="7" t="s">
        <v>744</v>
      </c>
      <c r="E615" s="8" t="str">
        <f>IF((COUNTIF(Mapping.BSub_to_DMS.BSub!A:A,Ckt_to_SwCtr!D615))&lt;1,"NotFound",LOOKUP(Ckt_to_SwCtr!D615,Mapping.BSub_to_DMS.BSub!A:A,Mapping.BSub_to_DMS.BSub!C:C))</f>
        <v>ROSAMOND</v>
      </c>
      <c r="F615" s="8" t="s">
        <v>744</v>
      </c>
      <c r="G615" s="4">
        <v>2217298</v>
      </c>
      <c r="H615" s="4" t="s">
        <v>1714</v>
      </c>
      <c r="I615" s="4" t="s">
        <v>1322</v>
      </c>
      <c r="J615" s="4" t="str">
        <f>IF((COUNTIF(BSub_to_SwCtr!A:A,Ckt_to_SwCtr!F615))&lt;1,"NotFound",LOOKUP(Ckt_to_SwCtr!F615,BSub_to_SwCtr!A:A,BSub_to_SwCtr!B:B))</f>
        <v>ANTELOPE</v>
      </c>
      <c r="K615" s="4" t="str">
        <f>IF((COUNTIF(BSub_to_SwCtr!A:A,Ckt_to_SwCtr!F615))&lt;1,"NotFound",LOOKUP(Ckt_to_SwCtr!F615,BSub_to_SwCtr!A:A,BSub_to_SwCtr!C:C))</f>
        <v>Vincent Switch Center</v>
      </c>
      <c r="L615" s="7" t="s">
        <v>3</v>
      </c>
      <c r="M615" s="7" t="s">
        <v>1222</v>
      </c>
    </row>
    <row r="616" spans="1:13" x14ac:dyDescent="0.25">
      <c r="A616" s="7" t="s">
        <v>5235</v>
      </c>
      <c r="B616" s="4" t="s">
        <v>5234</v>
      </c>
      <c r="C616" s="4" t="s">
        <v>1254</v>
      </c>
      <c r="D616" s="7" t="s">
        <v>811</v>
      </c>
      <c r="E616" s="8" t="str">
        <f>IF((COUNTIF(Mapping.BSub_to_DMS.BSub!A:A,Ckt_to_SwCtr!D616))&lt;1,"NotFound",LOOKUP(Ckt_to_SwCtr!D616,Mapping.BSub_to_DMS.BSub!A:A,Mapping.BSub_to_DMS.BSub!C:C))</f>
        <v>SOQUEL</v>
      </c>
      <c r="F616" s="8" t="s">
        <v>811</v>
      </c>
      <c r="G616" s="4">
        <v>2215254</v>
      </c>
      <c r="H616" s="4" t="s">
        <v>3443</v>
      </c>
      <c r="I616" s="4" t="s">
        <v>1256</v>
      </c>
      <c r="J616" s="4" t="str">
        <f>IF((COUNTIF(BSub_to_SwCtr!A:A,Ckt_to_SwCtr!F616))&lt;1,"NotFound",LOOKUP(Ckt_to_SwCtr!F616,BSub_to_SwCtr!A:A,BSub_to_SwCtr!B:B))</f>
        <v>CHINO</v>
      </c>
      <c r="K616" s="4" t="str">
        <f>IF((COUNTIF(BSub_to_SwCtr!A:A,Ckt_to_SwCtr!F616))&lt;1,"NotFound",LOOKUP(Ckt_to_SwCtr!F616,BSub_to_SwCtr!A:A,BSub_to_SwCtr!C:C))</f>
        <v>Mira Loma Switch Center</v>
      </c>
      <c r="L616" s="7" t="s">
        <v>216</v>
      </c>
      <c r="M616" s="7" t="s">
        <v>1227</v>
      </c>
    </row>
    <row r="617" spans="1:13" x14ac:dyDescent="0.25">
      <c r="A617" s="7" t="s">
        <v>5678</v>
      </c>
      <c r="B617" s="4" t="s">
        <v>5677</v>
      </c>
      <c r="C617" s="4" t="s">
        <v>1254</v>
      </c>
      <c r="D617" s="7" t="s">
        <v>212</v>
      </c>
      <c r="E617" s="8" t="str">
        <f>IF((COUNTIF(Mapping.BSub_to_DMS.BSub!A:A,Ckt_to_SwCtr!D617))&lt;1,"NotFound",LOOKUP(Ckt_to_SwCtr!D617,Mapping.BSub_to_DMS.BSub!A:A,Mapping.BSub_to_DMS.BSub!C:C))</f>
        <v>CHESTNUT</v>
      </c>
      <c r="F617" s="8" t="s">
        <v>212</v>
      </c>
      <c r="G617" s="4">
        <v>2215608</v>
      </c>
      <c r="H617" s="4" t="s">
        <v>3668</v>
      </c>
      <c r="I617" s="4" t="s">
        <v>3411</v>
      </c>
      <c r="J617" s="4" t="str">
        <f>IF((COUNTIF(BSub_to_SwCtr!A:A,Ckt_to_SwCtr!F617))&lt;1,"NotFound",LOOKUP(Ckt_to_SwCtr!F617,BSub_to_SwCtr!A:A,BSub_to_SwCtr!B:B))</f>
        <v>JOHANNA</v>
      </c>
      <c r="K617" s="4" t="str">
        <f>IF((COUNTIF(BSub_to_SwCtr!A:A,Ckt_to_SwCtr!F617))&lt;1,"NotFound",LOOKUP(Ckt_to_SwCtr!F617,BSub_to_SwCtr!A:A,BSub_to_SwCtr!C:C))</f>
        <v>Orange County Switch Ctr</v>
      </c>
      <c r="L617" s="7" t="s">
        <v>139</v>
      </c>
      <c r="M617" s="7" t="s">
        <v>1223</v>
      </c>
    </row>
    <row r="618" spans="1:13" x14ac:dyDescent="0.25">
      <c r="A618" s="7" t="s">
        <v>2122</v>
      </c>
      <c r="B618" s="4" t="s">
        <v>2121</v>
      </c>
      <c r="C618" s="4" t="s">
        <v>1259</v>
      </c>
      <c r="D618" s="7" t="s">
        <v>2123</v>
      </c>
      <c r="E618" s="8" t="str">
        <f>IF((COUNTIF(Mapping.BSub_to_DMS.BSub!A:A,Ckt_to_SwCtr!D618))&lt;1,"NotFound",LOOKUP(Ckt_to_SwCtr!D618,Mapping.BSub_to_DMS.BSub!A:A,Mapping.BSub_to_DMS.BSub!C:C))</f>
        <v>THOUSAND_OAKS</v>
      </c>
      <c r="F618" s="8" t="s">
        <v>856</v>
      </c>
      <c r="G618" s="4">
        <v>2212798</v>
      </c>
      <c r="H618" s="4" t="s">
        <v>2124</v>
      </c>
      <c r="I618" s="4" t="s">
        <v>1290</v>
      </c>
      <c r="J618" s="4" t="str">
        <f>IF((COUNTIF(BSub_to_SwCtr!A:A,Ckt_to_SwCtr!F618))&lt;1,"NotFound",LOOKUP(Ckt_to_SwCtr!F618,BSub_to_SwCtr!A:A,BSub_to_SwCtr!B:B))</f>
        <v>MOORPARK</v>
      </c>
      <c r="K618" s="4" t="str">
        <f>IF((COUNTIF(BSub_to_SwCtr!A:A,Ckt_to_SwCtr!F618))&lt;1,"NotFound",LOOKUP(Ckt_to_SwCtr!F618,BSub_to_SwCtr!A:A,BSub_to_SwCtr!C:C))</f>
        <v>Ventura Switch Center</v>
      </c>
      <c r="L618" s="7" t="s">
        <v>192</v>
      </c>
      <c r="M618" s="7" t="s">
        <v>1233</v>
      </c>
    </row>
    <row r="619" spans="1:13" x14ac:dyDescent="0.25">
      <c r="A619" s="7" t="s">
        <v>5251</v>
      </c>
      <c r="B619" s="4" t="s">
        <v>5250</v>
      </c>
      <c r="C619" s="4" t="s">
        <v>1307</v>
      </c>
      <c r="D619" s="7" t="s">
        <v>824</v>
      </c>
      <c r="E619" s="8" t="str">
        <f>IF((COUNTIF(Mapping.BSub_to_DMS.BSub!A:A,Ckt_to_SwCtr!D619))&lt;1,"NotFound",LOOKUP(Ckt_to_SwCtr!D619,Mapping.BSub_to_DMS.BSub!A:A,Mapping.BSub_to_DMS.BSub!C:C))</f>
        <v>STODDARD</v>
      </c>
      <c r="F619" s="8" t="s">
        <v>824</v>
      </c>
      <c r="G619" s="4">
        <v>2215156</v>
      </c>
      <c r="H619" s="4" t="s">
        <v>3657</v>
      </c>
      <c r="I619" s="4" t="s">
        <v>1745</v>
      </c>
      <c r="J619" s="4" t="str">
        <f>IF((COUNTIF(BSub_to_SwCtr!A:A,Ckt_to_SwCtr!F619))&lt;1,"NotFound",LOOKUP(Ckt_to_SwCtr!F619,BSub_to_SwCtr!A:A,BSub_to_SwCtr!B:B))</f>
        <v>SAN BERNARDINO</v>
      </c>
      <c r="K619" s="4" t="str">
        <f>IF((COUNTIF(BSub_to_SwCtr!A:A,Ckt_to_SwCtr!F619))&lt;1,"NotFound",LOOKUP(Ckt_to_SwCtr!F619,BSub_to_SwCtr!A:A,BSub_to_SwCtr!C:C))</f>
        <v>Vista Switch Center</v>
      </c>
      <c r="L619" s="7" t="s">
        <v>1142</v>
      </c>
      <c r="M619" s="7" t="s">
        <v>1230</v>
      </c>
    </row>
    <row r="620" spans="1:13" x14ac:dyDescent="0.25">
      <c r="A620" s="7" t="s">
        <v>2409</v>
      </c>
      <c r="B620" s="4" t="s">
        <v>2408</v>
      </c>
      <c r="C620" s="4" t="s">
        <v>1254</v>
      </c>
      <c r="D620" s="7" t="s">
        <v>280</v>
      </c>
      <c r="E620" s="8" t="str">
        <f>IF((COUNTIF(Mapping.BSub_to_DMS.BSub!A:A,Ckt_to_SwCtr!D620))&lt;1,"NotFound",LOOKUP(Ckt_to_SwCtr!D620,Mapping.BSub_to_DMS.BSub!A:A,Mapping.BSub_to_DMS.BSub!C:C))</f>
        <v>DELANO</v>
      </c>
      <c r="F620" s="8" t="s">
        <v>280</v>
      </c>
      <c r="G620" s="4">
        <v>2219412</v>
      </c>
      <c r="H620" s="4" t="s">
        <v>1830</v>
      </c>
      <c r="I620" s="4" t="s">
        <v>1273</v>
      </c>
      <c r="J620" s="4" t="str">
        <f>IF((COUNTIF(BSub_to_SwCtr!A:A,Ckt_to_SwCtr!F620))&lt;1,"NotFound",LOOKUP(Ckt_to_SwCtr!F620,BSub_to_SwCtr!A:A,BSub_to_SwCtr!B:B))</f>
        <v>VESTAL</v>
      </c>
      <c r="K620" s="4" t="str">
        <f>IF((COUNTIF(BSub_to_SwCtr!A:A,Ckt_to_SwCtr!F620))&lt;1,"NotFound",LOOKUP(Ckt_to_SwCtr!F620,BSub_to_SwCtr!A:A,BSub_to_SwCtr!C:C))</f>
        <v>Rector Switch Center</v>
      </c>
      <c r="L620" s="7" t="s">
        <v>104</v>
      </c>
      <c r="M620" s="7" t="s">
        <v>1224</v>
      </c>
    </row>
    <row r="621" spans="1:13" x14ac:dyDescent="0.25">
      <c r="A621" s="7" t="s">
        <v>5253</v>
      </c>
      <c r="B621" s="4" t="s">
        <v>5252</v>
      </c>
      <c r="C621" s="4" t="s">
        <v>1307</v>
      </c>
      <c r="D621" s="7" t="s">
        <v>428</v>
      </c>
      <c r="E621" s="8" t="str">
        <f>IF((COUNTIF(Mapping.BSub_to_DMS.BSub!A:A,Ckt_to_SwCtr!D621))&lt;1,"NotFound",LOOKUP(Ckt_to_SwCtr!D621,Mapping.BSub_to_DMS.BSub!A:A,Mapping.BSub_to_DMS.BSub!C:C))</f>
        <v>HOLIDAY</v>
      </c>
      <c r="F621" s="8" t="s">
        <v>428</v>
      </c>
      <c r="G621" s="4">
        <v>2220676</v>
      </c>
      <c r="H621" s="4" t="s">
        <v>5181</v>
      </c>
      <c r="I621" s="4" t="s">
        <v>3215</v>
      </c>
      <c r="J621" s="4" t="str">
        <f>IF((COUNTIF(BSub_to_SwCtr!A:A,Ckt_to_SwCtr!F621))&lt;1,"NotFound",LOOKUP(Ckt_to_SwCtr!F621,BSub_to_SwCtr!A:A,BSub_to_SwCtr!B:B))</f>
        <v>DEVERS</v>
      </c>
      <c r="K621" s="4" t="str">
        <f>IF((COUNTIF(BSub_to_SwCtr!A:A,Ckt_to_SwCtr!F621))&lt;1,"NotFound",LOOKUP(Ckt_to_SwCtr!F621,BSub_to_SwCtr!A:A,BSub_to_SwCtr!C:C))</f>
        <v>Devers Switch Center</v>
      </c>
      <c r="L621" s="7" t="s">
        <v>31</v>
      </c>
      <c r="M621" s="7" t="s">
        <v>1225</v>
      </c>
    </row>
    <row r="622" spans="1:13" x14ac:dyDescent="0.25">
      <c r="A622" s="7" t="s">
        <v>5265</v>
      </c>
      <c r="B622" s="4" t="s">
        <v>5264</v>
      </c>
      <c r="C622" s="4" t="s">
        <v>1254</v>
      </c>
      <c r="D622" s="7" t="s">
        <v>65</v>
      </c>
      <c r="E622" s="8" t="str">
        <f>IF((COUNTIF(Mapping.BSub_to_DMS.BSub!A:A,Ckt_to_SwCtr!D622))&lt;1,"NotFound",LOOKUP(Ckt_to_SwCtr!D622,Mapping.BSub_to_DMS.BSub!A:A,Mapping.BSub_to_DMS.BSub!C:C))</f>
        <v>BAIN</v>
      </c>
      <c r="F622" s="8" t="s">
        <v>65</v>
      </c>
      <c r="G622" s="4">
        <v>2212972</v>
      </c>
      <c r="H622" s="4" t="s">
        <v>4360</v>
      </c>
      <c r="I622" s="4" t="s">
        <v>3227</v>
      </c>
      <c r="J622" s="4" t="str">
        <f>IF((COUNTIF(BSub_to_SwCtr!A:A,Ckt_to_SwCtr!F622))&lt;1,"NotFound",LOOKUP(Ckt_to_SwCtr!F622,BSub_to_SwCtr!A:A,BSub_to_SwCtr!B:B))</f>
        <v>MIRA LOMA</v>
      </c>
      <c r="K622" s="4" t="str">
        <f>IF((COUNTIF(BSub_to_SwCtr!A:A,Ckt_to_SwCtr!F622))&lt;1,"NotFound",LOOKUP(Ckt_to_SwCtr!F622,BSub_to_SwCtr!A:A,BSub_to_SwCtr!C:C))</f>
        <v>Mira Loma Switch Center</v>
      </c>
      <c r="L622" s="7" t="s">
        <v>1136</v>
      </c>
      <c r="M622" s="7" t="s">
        <v>1227</v>
      </c>
    </row>
    <row r="623" spans="1:13" x14ac:dyDescent="0.25">
      <c r="A623" s="7" t="s">
        <v>5269</v>
      </c>
      <c r="B623" s="4" t="s">
        <v>5268</v>
      </c>
      <c r="C623" s="4" t="s">
        <v>1254</v>
      </c>
      <c r="D623" s="7" t="s">
        <v>677</v>
      </c>
      <c r="E623" s="8" t="str">
        <f>IF((COUNTIF(Mapping.BSub_to_DMS.BSub!A:A,Ckt_to_SwCtr!D623))&lt;1,"NotFound",LOOKUP(Ckt_to_SwCtr!D623,Mapping.BSub_to_DMS.BSub!A:A,Mapping.BSub_to_DMS.BSub!C:C))</f>
        <v>PEPPER</v>
      </c>
      <c r="F623" s="8" t="s">
        <v>677</v>
      </c>
      <c r="G623" s="4">
        <v>2215752</v>
      </c>
      <c r="H623" s="4" t="s">
        <v>5167</v>
      </c>
      <c r="I623" s="4" t="s">
        <v>3227</v>
      </c>
      <c r="J623" s="4" t="str">
        <f>IF((COUNTIF(BSub_to_SwCtr!A:A,Ckt_to_SwCtr!F623))&lt;1,"NotFound",LOOKUP(Ckt_to_SwCtr!F623,BSub_to_SwCtr!A:A,BSub_to_SwCtr!B:B))</f>
        <v>VISTA</v>
      </c>
      <c r="K623" s="4" t="str">
        <f>IF((COUNTIF(BSub_to_SwCtr!A:A,Ckt_to_SwCtr!F623))&lt;1,"NotFound",LOOKUP(Ckt_to_SwCtr!F623,BSub_to_SwCtr!A:A,BSub_to_SwCtr!C:C))</f>
        <v>Vista Switch Center</v>
      </c>
      <c r="L623" s="7" t="s">
        <v>19</v>
      </c>
      <c r="M623" s="7" t="s">
        <v>1230</v>
      </c>
    </row>
    <row r="624" spans="1:13" x14ac:dyDescent="0.25">
      <c r="A624" s="7" t="s">
        <v>5277</v>
      </c>
      <c r="B624" s="4" t="s">
        <v>5276</v>
      </c>
      <c r="C624" s="4" t="s">
        <v>1254</v>
      </c>
      <c r="D624" s="7" t="s">
        <v>3240</v>
      </c>
      <c r="E624" s="8" t="str">
        <f>IF((COUNTIF(Mapping.BSub_to_DMS.BSub!A:A,Ckt_to_SwCtr!D624))&lt;1,"NotFound",LOOKUP(Ckt_to_SwCtr!D624,Mapping.BSub_to_DMS.BSub!A:A,Mapping.BSub_to_DMS.BSub!C:C))</f>
        <v>SAN_ANTONIO</v>
      </c>
      <c r="F624" s="8" t="s">
        <v>761</v>
      </c>
      <c r="G624" s="4">
        <v>2219828</v>
      </c>
      <c r="H624" s="4" t="s">
        <v>3241</v>
      </c>
      <c r="I624" s="4" t="s">
        <v>1256</v>
      </c>
      <c r="J624" s="4" t="str">
        <f>IF((COUNTIF(BSub_to_SwCtr!A:A,Ckt_to_SwCtr!F624))&lt;1,"NotFound",LOOKUP(Ckt_to_SwCtr!F624,BSub_to_SwCtr!A:A,BSub_to_SwCtr!B:B))</f>
        <v>PADUA</v>
      </c>
      <c r="K624" s="4" t="str">
        <f>IF((COUNTIF(BSub_to_SwCtr!A:A,Ckt_to_SwCtr!F624))&lt;1,"NotFound",LOOKUP(Ckt_to_SwCtr!F624,BSub_to_SwCtr!A:A,BSub_to_SwCtr!C:C))</f>
        <v>Mira Loma Switch Center</v>
      </c>
      <c r="L624" s="7" t="s">
        <v>171</v>
      </c>
      <c r="M624" s="7" t="s">
        <v>1227</v>
      </c>
    </row>
    <row r="625" spans="1:13" x14ac:dyDescent="0.25">
      <c r="A625" s="7" t="s">
        <v>5303</v>
      </c>
      <c r="B625" s="4" t="s">
        <v>5302</v>
      </c>
      <c r="C625" s="4" t="s">
        <v>1254</v>
      </c>
      <c r="D625" s="7" t="s">
        <v>710</v>
      </c>
      <c r="E625" s="8" t="str">
        <f>IF((COUNTIF(Mapping.BSub_to_DMS.BSub!A:A,Ckt_to_SwCtr!D625))&lt;1,"NotFound",LOOKUP(Ckt_to_SwCtr!D625,Mapping.BSub_to_DMS.BSub!A:A,Mapping.BSub_to_DMS.BSub!C:C))</f>
        <v>RAILROAD</v>
      </c>
      <c r="F625" s="8" t="s">
        <v>710</v>
      </c>
      <c r="G625" s="4">
        <v>2216842</v>
      </c>
      <c r="H625" s="4" t="s">
        <v>3541</v>
      </c>
      <c r="I625" s="4" t="s">
        <v>3162</v>
      </c>
      <c r="J625" s="4" t="str">
        <f>IF((COUNTIF(BSub_to_SwCtr!A:A,Ckt_to_SwCtr!F625))&lt;1,"NotFound",LOOKUP(Ckt_to_SwCtr!F625,BSub_to_SwCtr!A:A,BSub_to_SwCtr!B:B))</f>
        <v>WALNUT</v>
      </c>
      <c r="K625" s="4" t="str">
        <f>IF((COUNTIF(BSub_to_SwCtr!A:A,Ckt_to_SwCtr!F625))&lt;1,"NotFound",LOOKUP(Ckt_to_SwCtr!F625,BSub_to_SwCtr!A:A,BSub_to_SwCtr!C:C))</f>
        <v>Mira Loma Switch Center</v>
      </c>
      <c r="L625" s="7" t="s">
        <v>77</v>
      </c>
      <c r="M625" s="7" t="s">
        <v>1227</v>
      </c>
    </row>
    <row r="626" spans="1:13" x14ac:dyDescent="0.25">
      <c r="A626" s="7" t="s">
        <v>153</v>
      </c>
      <c r="B626" s="4" t="s">
        <v>2943</v>
      </c>
      <c r="C626" s="4" t="s">
        <v>1307</v>
      </c>
      <c r="D626" s="7" t="s">
        <v>540</v>
      </c>
      <c r="E626" s="8" t="str">
        <f>IF((COUNTIF(Mapping.BSub_to_DMS.BSub!A:A,Ckt_to_SwCtr!D626))&lt;1,"NotFound",LOOKUP(Ckt_to_SwCtr!D626,Mapping.BSub_to_DMS.BSub!A:A,Mapping.BSub_to_DMS.BSub!C:C))</f>
        <v>MADRID</v>
      </c>
      <c r="F626" s="8" t="s">
        <v>540</v>
      </c>
      <c r="G626" s="4">
        <v>2212274</v>
      </c>
      <c r="H626" s="4" t="s">
        <v>1407</v>
      </c>
      <c r="I626" s="4" t="s">
        <v>1328</v>
      </c>
      <c r="J626" s="4" t="str">
        <f>IF((COUNTIF(BSub_to_SwCtr!A:A,Ckt_to_SwCtr!F626))&lt;1,"NotFound",LOOKUP(Ckt_to_SwCtr!F626,BSub_to_SwCtr!A:A,BSub_to_SwCtr!B:B))</f>
        <v>LA FRESA</v>
      </c>
      <c r="K626" s="4" t="str">
        <f>IF((COUNTIF(BSub_to_SwCtr!A:A,Ckt_to_SwCtr!F626))&lt;1,"NotFound",LOOKUP(Ckt_to_SwCtr!F626,BSub_to_SwCtr!A:A,BSub_to_SwCtr!C:C))</f>
        <v>El Nido Switch Center</v>
      </c>
      <c r="L626" s="7" t="s">
        <v>1133</v>
      </c>
      <c r="M626" s="7" t="s">
        <v>1231</v>
      </c>
    </row>
    <row r="627" spans="1:13" x14ac:dyDescent="0.25">
      <c r="A627" s="7" t="s">
        <v>2131</v>
      </c>
      <c r="B627" s="4" t="s">
        <v>2130</v>
      </c>
      <c r="C627" s="4" t="s">
        <v>1259</v>
      </c>
      <c r="D627" s="7" t="s">
        <v>890</v>
      </c>
      <c r="E627" s="8" t="str">
        <f>IF((COUNTIF(Mapping.BSub_to_DMS.BSub!A:A,Ckt_to_SwCtr!D627))&lt;1,"NotFound",LOOKUP(Ckt_to_SwCtr!D627,Mapping.BSub_to_DMS.BSub!A:A,Mapping.BSub_to_DMS.BSub!C:C))</f>
        <v>VEGAS</v>
      </c>
      <c r="F627" s="8" t="s">
        <v>890</v>
      </c>
      <c r="G627" s="4">
        <v>2212802</v>
      </c>
      <c r="H627" s="4" t="s">
        <v>2132</v>
      </c>
      <c r="I627" s="4" t="s">
        <v>1267</v>
      </c>
      <c r="J627" s="4" t="str">
        <f>IF((COUNTIF(BSub_to_SwCtr!A:A,Ckt_to_SwCtr!F627))&lt;1,"NotFound",LOOKUP(Ckt_to_SwCtr!F627,BSub_to_SwCtr!A:A,BSub_to_SwCtr!B:B))</f>
        <v>GOLETA</v>
      </c>
      <c r="K627" s="4" t="str">
        <f>IF((COUNTIF(BSub_to_SwCtr!A:A,Ckt_to_SwCtr!F627))&lt;1,"NotFound",LOOKUP(Ckt_to_SwCtr!F627,BSub_to_SwCtr!A:A,BSub_to_SwCtr!C:C))</f>
        <v>Ventura Switch Center</v>
      </c>
      <c r="L627" s="7" t="s">
        <v>51</v>
      </c>
      <c r="M627" s="7" t="s">
        <v>1233</v>
      </c>
    </row>
    <row r="628" spans="1:13" x14ac:dyDescent="0.25">
      <c r="A628" s="7" t="s">
        <v>5315</v>
      </c>
      <c r="B628" s="4" t="s">
        <v>5314</v>
      </c>
      <c r="C628" s="4" t="s">
        <v>1254</v>
      </c>
      <c r="D628" s="7" t="s">
        <v>234</v>
      </c>
      <c r="E628" s="8" t="str">
        <f>IF((COUNTIF(Mapping.BSub_to_DMS.BSub!A:A,Ckt_to_SwCtr!D628))&lt;1,"NotFound",LOOKUP(Ckt_to_SwCtr!D628,Mapping.BSub_to_DMS.BSub!A:A,Mapping.BSub_to_DMS.BSub!C:C))</f>
        <v>COLTON</v>
      </c>
      <c r="F628" s="8" t="s">
        <v>234</v>
      </c>
      <c r="G628" s="4">
        <v>2212868</v>
      </c>
      <c r="H628" s="4" t="s">
        <v>4317</v>
      </c>
      <c r="I628" s="4" t="s">
        <v>1745</v>
      </c>
      <c r="J628" s="4" t="str">
        <f>IF((COUNTIF(BSub_to_SwCtr!A:A,Ckt_to_SwCtr!F628))&lt;1,"NotFound",LOOKUP(Ckt_to_SwCtr!F628,BSub_to_SwCtr!A:A,BSub_to_SwCtr!B:B))</f>
        <v>VISTA</v>
      </c>
      <c r="K628" s="4" t="str">
        <f>IF((COUNTIF(BSub_to_SwCtr!A:A,Ckt_to_SwCtr!F628))&lt;1,"NotFound",LOOKUP(Ckt_to_SwCtr!F628,BSub_to_SwCtr!A:A,BSub_to_SwCtr!C:C))</f>
        <v>Vista Switch Center</v>
      </c>
      <c r="L628" s="7" t="s">
        <v>19</v>
      </c>
      <c r="M628" s="7" t="s">
        <v>1230</v>
      </c>
    </row>
    <row r="629" spans="1:13" x14ac:dyDescent="0.25">
      <c r="A629" s="7" t="s">
        <v>5329</v>
      </c>
      <c r="B629" s="4" t="s">
        <v>5328</v>
      </c>
      <c r="C629" s="4" t="s">
        <v>1307</v>
      </c>
      <c r="D629" s="7" t="s">
        <v>918</v>
      </c>
      <c r="E629" s="8" t="str">
        <f>IF((COUNTIF(Mapping.BSub_to_DMS.BSub!A:A,Ckt_to_SwCtr!D629))&lt;1,"NotFound",LOOKUP(Ckt_to_SwCtr!D629,Mapping.BSub_to_DMS.BSub!A:A,Mapping.BSub_to_DMS.BSub!C:C))</f>
        <v>WESTGATE</v>
      </c>
      <c r="F629" s="8" t="s">
        <v>918</v>
      </c>
      <c r="G629" s="4">
        <v>2215666</v>
      </c>
      <c r="H629" s="4" t="s">
        <v>5330</v>
      </c>
      <c r="I629" s="4" t="s">
        <v>3190</v>
      </c>
      <c r="J629" s="4" t="str">
        <f>IF((COUNTIF(BSub_to_SwCtr!A:A,Ckt_to_SwCtr!F629))&lt;1,"NotFound",LOOKUP(Ckt_to_SwCtr!F629,BSub_to_SwCtr!A:A,BSub_to_SwCtr!B:B))</f>
        <v>MESA</v>
      </c>
      <c r="K629" s="4" t="str">
        <f>IF((COUNTIF(BSub_to_SwCtr!A:A,Ckt_to_SwCtr!F629))&lt;1,"NotFound",LOOKUP(Ckt_to_SwCtr!F629,BSub_to_SwCtr!A:A,BSub_to_SwCtr!C:C))</f>
        <v>Mesa Switch Center</v>
      </c>
      <c r="L629" s="7" t="s">
        <v>17</v>
      </c>
      <c r="M629" s="7" t="s">
        <v>1229</v>
      </c>
    </row>
    <row r="630" spans="1:13" x14ac:dyDescent="0.25">
      <c r="A630" s="7" t="s">
        <v>5693</v>
      </c>
      <c r="B630" s="4" t="s">
        <v>5692</v>
      </c>
      <c r="C630" s="4" t="s">
        <v>1254</v>
      </c>
      <c r="D630" s="7" t="s">
        <v>377</v>
      </c>
      <c r="E630" s="8" t="str">
        <f>IF((COUNTIF(Mapping.BSub_to_DMS.BSub!A:A,Ckt_to_SwCtr!D630))&lt;1,"NotFound",LOOKUP(Ckt_to_SwCtr!D630,Mapping.BSub_to_DMS.BSub!A:A,Mapping.BSub_to_DMS.BSub!C:C))</f>
        <v>GILBERT</v>
      </c>
      <c r="F630" s="8" t="s">
        <v>377</v>
      </c>
      <c r="G630" s="4">
        <v>2220202</v>
      </c>
      <c r="H630" s="4" t="s">
        <v>5104</v>
      </c>
      <c r="I630" s="4" t="s">
        <v>3392</v>
      </c>
      <c r="J630" s="4" t="str">
        <f>IF((COUNTIF(BSub_to_SwCtr!A:A,Ckt_to_SwCtr!F630))&lt;1,"NotFound",LOOKUP(Ckt_to_SwCtr!F630,BSub_to_SwCtr!A:A,BSub_to_SwCtr!B:B))</f>
        <v>BARRE</v>
      </c>
      <c r="K630" s="4" t="str">
        <f>IF((COUNTIF(BSub_to_SwCtr!A:A,Ckt_to_SwCtr!F630))&lt;1,"NotFound",LOOKUP(Ckt_to_SwCtr!F630,BSub_to_SwCtr!A:A,BSub_to_SwCtr!C:C))</f>
        <v>Orange County Switch Ctr</v>
      </c>
      <c r="L630" s="7" t="s">
        <v>72</v>
      </c>
      <c r="M630" s="7" t="s">
        <v>1223</v>
      </c>
    </row>
    <row r="631" spans="1:13" x14ac:dyDescent="0.25">
      <c r="A631" s="7" t="s">
        <v>2143</v>
      </c>
      <c r="B631" s="4" t="s">
        <v>2142</v>
      </c>
      <c r="C631" s="4" t="s">
        <v>1259</v>
      </c>
      <c r="D631" s="7" t="s">
        <v>704</v>
      </c>
      <c r="E631" s="8" t="str">
        <f>IF((COUNTIF(Mapping.BSub_to_DMS.BSub!A:A,Ckt_to_SwCtr!D631))&lt;1,"NotFound",LOOKUP(Ckt_to_SwCtr!D631,Mapping.BSub_to_DMS.BSub!A:A,Mapping.BSub_to_DMS.BSub!C:C))</f>
        <v>POTRERO</v>
      </c>
      <c r="F631" s="8" t="s">
        <v>704</v>
      </c>
      <c r="G631" s="4">
        <v>2219760</v>
      </c>
      <c r="H631" s="4" t="s">
        <v>1968</v>
      </c>
      <c r="I631" s="4" t="s">
        <v>1290</v>
      </c>
      <c r="J631" s="4" t="str">
        <f>IF((COUNTIF(BSub_to_SwCtr!A:A,Ckt_to_SwCtr!F631))&lt;1,"NotFound",LOOKUP(Ckt_to_SwCtr!F631,BSub_to_SwCtr!A:A,BSub_to_SwCtr!B:B))</f>
        <v>MOORPARK</v>
      </c>
      <c r="K631" s="4" t="str">
        <f>IF((COUNTIF(BSub_to_SwCtr!A:A,Ckt_to_SwCtr!F631))&lt;1,"NotFound",LOOKUP(Ckt_to_SwCtr!F631,BSub_to_SwCtr!A:A,BSub_to_SwCtr!C:C))</f>
        <v>Ventura Switch Center</v>
      </c>
      <c r="L631" s="7" t="s">
        <v>192</v>
      </c>
      <c r="M631" s="7" t="s">
        <v>1233</v>
      </c>
    </row>
    <row r="632" spans="1:13" x14ac:dyDescent="0.25">
      <c r="A632" s="7" t="s">
        <v>5321</v>
      </c>
      <c r="B632" s="4" t="s">
        <v>5320</v>
      </c>
      <c r="C632" s="4" t="s">
        <v>1254</v>
      </c>
      <c r="D632" s="7" t="s">
        <v>604</v>
      </c>
      <c r="E632" s="8" t="str">
        <f>IF((COUNTIF(Mapping.BSub_to_DMS.BSub!A:A,Ckt_to_SwCtr!D632))&lt;1,"NotFound",LOOKUP(Ckt_to_SwCtr!D632,Mapping.BSub_to_DMS.BSub!A:A,Mapping.BSub_to_DMS.BSub!C:C))</f>
        <v>NARROWS</v>
      </c>
      <c r="F632" s="8" t="s">
        <v>604</v>
      </c>
      <c r="G632" s="4">
        <v>2220218</v>
      </c>
      <c r="H632" s="4" t="s">
        <v>3993</v>
      </c>
      <c r="I632" s="4" t="s">
        <v>3190</v>
      </c>
      <c r="J632" s="4" t="str">
        <f>IF((COUNTIF(BSub_to_SwCtr!A:A,Ckt_to_SwCtr!F632))&lt;1,"NotFound",LOOKUP(Ckt_to_SwCtr!F632,BSub_to_SwCtr!A:A,BSub_to_SwCtr!B:B))</f>
        <v>MESA</v>
      </c>
      <c r="K632" s="4" t="str">
        <f>IF((COUNTIF(BSub_to_SwCtr!A:A,Ckt_to_SwCtr!F632))&lt;1,"NotFound",LOOKUP(Ckt_to_SwCtr!F632,BSub_to_SwCtr!A:A,BSub_to_SwCtr!C:C))</f>
        <v>Mesa Switch Center</v>
      </c>
      <c r="L632" s="7" t="s">
        <v>17</v>
      </c>
      <c r="M632" s="7" t="s">
        <v>1229</v>
      </c>
    </row>
    <row r="633" spans="1:13" x14ac:dyDescent="0.25">
      <c r="A633" s="7" t="s">
        <v>5336</v>
      </c>
      <c r="B633" s="4" t="s">
        <v>5335</v>
      </c>
      <c r="C633" s="4" t="s">
        <v>1307</v>
      </c>
      <c r="D633" s="7" t="s">
        <v>613</v>
      </c>
      <c r="E633" s="8" t="str">
        <f>IF((COUNTIF(Mapping.BSub_to_DMS.BSub!A:A,Ckt_to_SwCtr!D633))&lt;1,"NotFound",LOOKUP(Ckt_to_SwCtr!D633,Mapping.BSub_to_DMS.BSub!A:A,Mapping.BSub_to_DMS.BSub!C:C))</f>
        <v>NEWMARK</v>
      </c>
      <c r="F633" s="8" t="s">
        <v>613</v>
      </c>
      <c r="G633" s="4">
        <v>2212100</v>
      </c>
      <c r="H633" s="4" t="s">
        <v>3189</v>
      </c>
      <c r="I633" s="4" t="s">
        <v>3190</v>
      </c>
      <c r="J633" s="4" t="str">
        <f>IF((COUNTIF(BSub_to_SwCtr!A:A,Ckt_to_SwCtr!F633))&lt;1,"NotFound",LOOKUP(Ckt_to_SwCtr!F633,BSub_to_SwCtr!A:A,BSub_to_SwCtr!B:B))</f>
        <v>MESA</v>
      </c>
      <c r="K633" s="4" t="str">
        <f>IF((COUNTIF(BSub_to_SwCtr!A:A,Ckt_to_SwCtr!F633))&lt;1,"NotFound",LOOKUP(Ckt_to_SwCtr!F633,BSub_to_SwCtr!A:A,BSub_to_SwCtr!C:C))</f>
        <v>Mesa Switch Center</v>
      </c>
      <c r="L633" s="7" t="s">
        <v>17</v>
      </c>
      <c r="M633" s="7" t="s">
        <v>1229</v>
      </c>
    </row>
    <row r="634" spans="1:13" x14ac:dyDescent="0.25">
      <c r="A634" s="7" t="s">
        <v>5705</v>
      </c>
      <c r="B634" s="4" t="s">
        <v>5704</v>
      </c>
      <c r="C634" s="4" t="s">
        <v>1254</v>
      </c>
      <c r="D634" s="7" t="s">
        <v>164</v>
      </c>
      <c r="E634" s="8" t="str">
        <f>IF((COUNTIF(Mapping.BSub_to_DMS.BSub!A:A,Ckt_to_SwCtr!D634))&lt;1,"NotFound",LOOKUP(Ckt_to_SwCtr!D634,Mapping.BSub_to_DMS.BSub!A:A,Mapping.BSub_to_DMS.BSub!C:C))</f>
        <v>CAMDEN</v>
      </c>
      <c r="F634" s="8" t="s">
        <v>164</v>
      </c>
      <c r="G634" s="4">
        <v>2220184</v>
      </c>
      <c r="H634" s="4" t="s">
        <v>3650</v>
      </c>
      <c r="I634" s="4" t="s">
        <v>3411</v>
      </c>
      <c r="J634" s="4" t="str">
        <f>IF((COUNTIF(BSub_to_SwCtr!A:A,Ckt_to_SwCtr!F634))&lt;1,"NotFound",LOOKUP(Ckt_to_SwCtr!F634,BSub_to_SwCtr!A:A,BSub_to_SwCtr!B:B))</f>
        <v>JOHANNA</v>
      </c>
      <c r="K634" s="4" t="str">
        <f>IF((COUNTIF(BSub_to_SwCtr!A:A,Ckt_to_SwCtr!F634))&lt;1,"NotFound",LOOKUP(Ckt_to_SwCtr!F634,BSub_to_SwCtr!A:A,BSub_to_SwCtr!C:C))</f>
        <v>Orange County Switch Ctr</v>
      </c>
      <c r="L634" s="7" t="s">
        <v>139</v>
      </c>
      <c r="M634" s="7" t="s">
        <v>1223</v>
      </c>
    </row>
    <row r="635" spans="1:13" x14ac:dyDescent="0.25">
      <c r="A635" s="7" t="s">
        <v>2149</v>
      </c>
      <c r="B635" s="4" t="s">
        <v>2148</v>
      </c>
      <c r="C635" s="4" t="s">
        <v>1259</v>
      </c>
      <c r="D635" s="7" t="s">
        <v>904</v>
      </c>
      <c r="E635" s="8" t="str">
        <f>IF((COUNTIF(Mapping.BSub_to_DMS.BSub!A:A,Ckt_to_SwCtr!D635))&lt;1,"NotFound",LOOKUP(Ckt_to_SwCtr!D635,Mapping.BSub_to_DMS.BSub!A:A,Mapping.BSub_to_DMS.BSub!C:C))</f>
        <v>WAKEFIELD</v>
      </c>
      <c r="F635" s="8" t="s">
        <v>904</v>
      </c>
      <c r="G635" s="4">
        <v>2219736</v>
      </c>
      <c r="H635" s="4" t="s">
        <v>1527</v>
      </c>
      <c r="I635" s="4" t="s">
        <v>1378</v>
      </c>
      <c r="J635" s="4" t="str">
        <f>IF((COUNTIF(BSub_to_SwCtr!A:A,Ckt_to_SwCtr!F635))&lt;1,"NotFound",LOOKUP(Ckt_to_SwCtr!F635,BSub_to_SwCtr!A:A,BSub_to_SwCtr!B:B))</f>
        <v>SANTA CLARA</v>
      </c>
      <c r="K635" s="4" t="str">
        <f>IF((COUNTIF(BSub_to_SwCtr!A:A,Ckt_to_SwCtr!F635))&lt;1,"NotFound",LOOKUP(Ckt_to_SwCtr!F635,BSub_to_SwCtr!A:A,BSub_to_SwCtr!C:C))</f>
        <v>Ventura Switch Center</v>
      </c>
      <c r="L635" s="7" t="s">
        <v>1143</v>
      </c>
      <c r="M635" s="7" t="s">
        <v>1233</v>
      </c>
    </row>
    <row r="636" spans="1:13" x14ac:dyDescent="0.25">
      <c r="A636" s="7" t="s">
        <v>2157</v>
      </c>
      <c r="B636" s="4" t="s">
        <v>2156</v>
      </c>
      <c r="C636" s="4" t="s">
        <v>1259</v>
      </c>
      <c r="D636" s="7" t="s">
        <v>409</v>
      </c>
      <c r="E636" s="8" t="str">
        <f>IF((COUNTIF(Mapping.BSub_to_DMS.BSub!A:A,Ckt_to_SwCtr!D636))&lt;1,"NotFound",LOOKUP(Ckt_to_SwCtr!D636,Mapping.BSub_to_DMS.BSub!A:A,Mapping.BSub_to_DMS.BSub!C:C))</f>
        <v>HASKELL</v>
      </c>
      <c r="F636" s="8" t="s">
        <v>409</v>
      </c>
      <c r="G636" s="4">
        <v>2217404</v>
      </c>
      <c r="H636" s="4" t="s">
        <v>1578</v>
      </c>
      <c r="I636" s="4" t="s">
        <v>1262</v>
      </c>
      <c r="J636" s="4" t="str">
        <f>IF((COUNTIF(BSub_to_SwCtr!A:A,Ckt_to_SwCtr!F636))&lt;1,"NotFound",LOOKUP(Ckt_to_SwCtr!F636,BSub_to_SwCtr!A:A,BSub_to_SwCtr!B:B))</f>
        <v>SAUGUS</v>
      </c>
      <c r="K636" s="4" t="str">
        <f>IF((COUNTIF(BSub_to_SwCtr!A:A,Ckt_to_SwCtr!F636))&lt;1,"NotFound",LOOKUP(Ckt_to_SwCtr!F636,BSub_to_SwCtr!A:A,BSub_to_SwCtr!C:C))</f>
        <v>Vincent Switch Center</v>
      </c>
      <c r="L636" s="7" t="s">
        <v>233</v>
      </c>
      <c r="M636" s="7" t="s">
        <v>1222</v>
      </c>
    </row>
    <row r="637" spans="1:13" x14ac:dyDescent="0.25">
      <c r="A637" s="7" t="s">
        <v>5381</v>
      </c>
      <c r="B637" s="4" t="s">
        <v>5380</v>
      </c>
      <c r="C637" s="4" t="s">
        <v>1254</v>
      </c>
      <c r="D637" s="7" t="s">
        <v>227</v>
      </c>
      <c r="E637" s="8" t="str">
        <f>IF((COUNTIF(Mapping.BSub_to_DMS.BSub!A:A,Ckt_to_SwCtr!D637))&lt;1,"NotFound",LOOKUP(Ckt_to_SwCtr!D637,Mapping.BSub_to_DMS.BSub!A:A,Mapping.BSub_to_DMS.BSub!C:C))</f>
        <v>COFFEE</v>
      </c>
      <c r="F637" s="8" t="s">
        <v>227</v>
      </c>
      <c r="G637" s="4">
        <v>2220662</v>
      </c>
      <c r="H637" s="4" t="s">
        <v>4652</v>
      </c>
      <c r="I637" s="4" t="s">
        <v>3215</v>
      </c>
      <c r="J637" s="4" t="str">
        <f>IF((COUNTIF(BSub_to_SwCtr!A:A,Ckt_to_SwCtr!F637))&lt;1,"NotFound",LOOKUP(Ckt_to_SwCtr!F637,BSub_to_SwCtr!A:A,BSub_to_SwCtr!B:B))</f>
        <v>DEVERS</v>
      </c>
      <c r="K637" s="4" t="str">
        <f>IF((COUNTIF(BSub_to_SwCtr!A:A,Ckt_to_SwCtr!F637))&lt;1,"NotFound",LOOKUP(Ckt_to_SwCtr!F637,BSub_to_SwCtr!A:A,BSub_to_SwCtr!C:C))</f>
        <v>Devers Switch Center</v>
      </c>
      <c r="L637" s="7" t="s">
        <v>31</v>
      </c>
      <c r="M637" s="7" t="s">
        <v>1225</v>
      </c>
    </row>
    <row r="638" spans="1:13" x14ac:dyDescent="0.25">
      <c r="A638" s="7" t="s">
        <v>5340</v>
      </c>
      <c r="B638" s="4" t="s">
        <v>5339</v>
      </c>
      <c r="C638" s="4" t="s">
        <v>1254</v>
      </c>
      <c r="D638" s="7" t="s">
        <v>171</v>
      </c>
      <c r="E638" s="8" t="str">
        <f>IF((COUNTIF(Mapping.BSub_to_DMS.BSub!A:A,Ckt_to_SwCtr!D638))&lt;1,"NotFound",LOOKUP(Ckt_to_SwCtr!D638,Mapping.BSub_to_DMS.BSub!A:A,Mapping.BSub_to_DMS.BSub!C:C))</f>
        <v>PADUA</v>
      </c>
      <c r="F638" s="8" t="s">
        <v>171</v>
      </c>
      <c r="G638" s="4">
        <v>2216446</v>
      </c>
      <c r="H638" s="4" t="s">
        <v>3610</v>
      </c>
      <c r="I638" s="4" t="s">
        <v>1256</v>
      </c>
      <c r="J638" s="4" t="str">
        <f>IF((COUNTIF(BSub_to_SwCtr!A:A,Ckt_to_SwCtr!F638))&lt;1,"NotFound",LOOKUP(Ckt_to_SwCtr!F638,BSub_to_SwCtr!A:A,BSub_to_SwCtr!B:B))</f>
        <v>PADUA</v>
      </c>
      <c r="K638" s="4" t="str">
        <f>IF((COUNTIF(BSub_to_SwCtr!A:A,Ckt_to_SwCtr!F638))&lt;1,"NotFound",LOOKUP(Ckt_to_SwCtr!F638,BSub_to_SwCtr!A:A,BSub_to_SwCtr!C:C))</f>
        <v>Mira Loma Switch Center</v>
      </c>
      <c r="L638" s="7" t="s">
        <v>171</v>
      </c>
      <c r="M638" s="7" t="s">
        <v>1227</v>
      </c>
    </row>
    <row r="639" spans="1:13" x14ac:dyDescent="0.25">
      <c r="A639" s="7" t="s">
        <v>2958</v>
      </c>
      <c r="B639" s="4" t="s">
        <v>2957</v>
      </c>
      <c r="C639" s="4" t="s">
        <v>1259</v>
      </c>
      <c r="D639" s="7" t="s">
        <v>591</v>
      </c>
      <c r="E639" s="8" t="str">
        <f>IF((COUNTIF(Mapping.BSub_to_DMS.BSub!A:A,Ckt_to_SwCtr!D639))&lt;1,"NotFound",LOOKUP(Ckt_to_SwCtr!D639,Mapping.BSub_to_DMS.BSub!A:A,Mapping.BSub_to_DMS.BSub!C:C))</f>
        <v>MOVIE</v>
      </c>
      <c r="F639" s="8" t="s">
        <v>591</v>
      </c>
      <c r="G639" s="4">
        <v>2215464</v>
      </c>
      <c r="H639" s="4" t="s">
        <v>1510</v>
      </c>
      <c r="I639" s="4" t="s">
        <v>1309</v>
      </c>
      <c r="J639" s="4" t="str">
        <f>IF((COUNTIF(BSub_to_SwCtr!A:A,Ckt_to_SwCtr!F639))&lt;1,"NotFound",LOOKUP(Ckt_to_SwCtr!F639,BSub_to_SwCtr!A:A,BSub_to_SwCtr!B:B))</f>
        <v>EL NIDO</v>
      </c>
      <c r="K639" s="4" t="str">
        <f>IF((COUNTIF(BSub_to_SwCtr!A:A,Ckt_to_SwCtr!F639))&lt;1,"NotFound",LOOKUP(Ckt_to_SwCtr!F639,BSub_to_SwCtr!A:A,BSub_to_SwCtr!C:C))</f>
        <v>El Nido Switch Center</v>
      </c>
      <c r="L639" s="7" t="s">
        <v>1130</v>
      </c>
      <c r="M639" s="7" t="s">
        <v>1231</v>
      </c>
    </row>
    <row r="640" spans="1:13" x14ac:dyDescent="0.25">
      <c r="A640" s="7" t="s">
        <v>10912</v>
      </c>
      <c r="B640" s="4" t="s">
        <v>10911</v>
      </c>
      <c r="C640" s="4" t="s">
        <v>1254</v>
      </c>
      <c r="D640" s="7" t="s">
        <v>3213</v>
      </c>
      <c r="E640" s="8" t="str">
        <f>IF((COUNTIF(Mapping.BSub_to_DMS.BSub!A:A,Ckt_to_SwCtr!D640))&lt;1,"NotFound",LOOKUP(Ckt_to_SwCtr!D640,Mapping.BSub_to_DMS.BSub!A:A,Mapping.BSub_to_DMS.BSub!C:C))</f>
        <v>INDIAN_WELLS</v>
      </c>
      <c r="F640" s="8" t="s">
        <v>444</v>
      </c>
      <c r="G640" s="4">
        <v>2218478</v>
      </c>
      <c r="H640" s="4" t="s">
        <v>3214</v>
      </c>
      <c r="I640" s="4" t="s">
        <v>3215</v>
      </c>
      <c r="J640" s="4" t="str">
        <f>IF((COUNTIF(BSub_to_SwCtr!A:A,Ckt_to_SwCtr!F640))&lt;1,"NotFound",LOOKUP(Ckt_to_SwCtr!F640,BSub_to_SwCtr!A:A,BSub_to_SwCtr!B:B))</f>
        <v>DEVERS</v>
      </c>
      <c r="K640" s="4" t="str">
        <f>IF((COUNTIF(BSub_to_SwCtr!A:A,Ckt_to_SwCtr!F640))&lt;1,"NotFound",LOOKUP(Ckt_to_SwCtr!F640,BSub_to_SwCtr!A:A,BSub_to_SwCtr!C:C))</f>
        <v>Devers Switch Center</v>
      </c>
      <c r="L640" s="7" t="s">
        <v>31</v>
      </c>
      <c r="M640" s="7" t="s">
        <v>1225</v>
      </c>
    </row>
    <row r="641" spans="1:13" x14ac:dyDescent="0.25">
      <c r="A641" s="7" t="s">
        <v>2164</v>
      </c>
      <c r="B641" s="4" t="s">
        <v>2163</v>
      </c>
      <c r="C641" s="4" t="s">
        <v>1254</v>
      </c>
      <c r="D641" s="7" t="s">
        <v>2165</v>
      </c>
      <c r="E641" s="8" t="str">
        <f>IF((COUNTIF(Mapping.BSub_to_DMS.BSub!A:A,Ckt_to_SwCtr!D641))&lt;1,"NotFound",LOOKUP(Ckt_to_SwCtr!D641,Mapping.BSub_to_DMS.BSub!A:A,Mapping.BSub_to_DMS.BSub!C:C))</f>
        <v>NotFound</v>
      </c>
      <c r="F641" s="8" t="s">
        <v>11433</v>
      </c>
      <c r="G641" s="4">
        <v>2276783</v>
      </c>
      <c r="H641" s="4" t="s">
        <v>2166</v>
      </c>
      <c r="I641" s="4" t="s">
        <v>1351</v>
      </c>
      <c r="J641" s="4" t="str">
        <f>IF((COUNTIF(BSub_to_SwCtr!A:A,Ckt_to_SwCtr!F641))&lt;1,"NotFound",LOOKUP(Ckt_to_SwCtr!F641,BSub_to_SwCtr!A:A,BSub_to_SwCtr!B:B))</f>
        <v>NotFound</v>
      </c>
      <c r="K641" s="4" t="str">
        <f>IF((COUNTIF(BSub_to_SwCtr!A:A,Ckt_to_SwCtr!F641))&lt;1,"NotFound",LOOKUP(Ckt_to_SwCtr!F641,BSub_to_SwCtr!A:A,BSub_to_SwCtr!C:C))</f>
        <v>NotFound</v>
      </c>
      <c r="L641" s="7" t="s">
        <v>11433</v>
      </c>
      <c r="M641" s="7" t="s">
        <v>11433</v>
      </c>
    </row>
    <row r="642" spans="1:13" x14ac:dyDescent="0.25">
      <c r="A642" s="7" t="s">
        <v>2168</v>
      </c>
      <c r="B642" s="4" t="s">
        <v>2167</v>
      </c>
      <c r="C642" s="4" t="s">
        <v>1254</v>
      </c>
      <c r="D642" s="7" t="s">
        <v>516</v>
      </c>
      <c r="E642" s="8" t="str">
        <f>IF((COUNTIF(Mapping.BSub_to_DMS.BSub!A:A,Ckt_to_SwCtr!D642))&lt;1,"NotFound",LOOKUP(Ckt_to_SwCtr!D642,Mapping.BSub_to_DMS.BSub!A:A,Mapping.BSub_to_DMS.BSub!C:C))</f>
        <v>LINDSAY</v>
      </c>
      <c r="F642" s="8" t="s">
        <v>516</v>
      </c>
      <c r="G642" s="4">
        <v>2219444</v>
      </c>
      <c r="H642" s="4" t="s">
        <v>1911</v>
      </c>
      <c r="I642" s="4" t="s">
        <v>1273</v>
      </c>
      <c r="J642" s="4" t="str">
        <f>IF((COUNTIF(BSub_to_SwCtr!A:A,Ckt_to_SwCtr!F642))&lt;1,"NotFound",LOOKUP(Ckt_to_SwCtr!F642,BSub_to_SwCtr!A:A,BSub_to_SwCtr!B:B))</f>
        <v>SPRINGVILLE</v>
      </c>
      <c r="K642" s="4" t="str">
        <f>IF((COUNTIF(BSub_to_SwCtr!A:A,Ckt_to_SwCtr!F642))&lt;1,"NotFound",LOOKUP(Ckt_to_SwCtr!F642,BSub_to_SwCtr!A:A,BSub_to_SwCtr!C:C))</f>
        <v>Rector Switch Center</v>
      </c>
      <c r="L642" s="7" t="s">
        <v>111</v>
      </c>
      <c r="M642" s="7" t="s">
        <v>1224</v>
      </c>
    </row>
    <row r="643" spans="1:13" x14ac:dyDescent="0.25">
      <c r="A643" s="7" t="s">
        <v>5410</v>
      </c>
      <c r="B643" s="4" t="s">
        <v>5409</v>
      </c>
      <c r="C643" s="4" t="s">
        <v>1307</v>
      </c>
      <c r="D643" s="7" t="s">
        <v>721</v>
      </c>
      <c r="E643" s="8" t="str">
        <f>IF((COUNTIF(Mapping.BSub_to_DMS.BSub!A:A,Ckt_to_SwCtr!D643))&lt;1,"NotFound",LOOKUP(Ckt_to_SwCtr!D643,Mapping.BSub_to_DMS.BSub!A:A,Mapping.BSub_to_DMS.BSub!C:C))</f>
        <v>REDLANDS</v>
      </c>
      <c r="F643" s="8" t="s">
        <v>721</v>
      </c>
      <c r="G643" s="4">
        <v>2217488</v>
      </c>
      <c r="H643" s="4" t="s">
        <v>3248</v>
      </c>
      <c r="I643" s="4" t="s">
        <v>1745</v>
      </c>
      <c r="J643" s="4" t="str">
        <f>IF((COUNTIF(BSub_to_SwCtr!A:A,Ckt_to_SwCtr!F643))&lt;1,"NotFound",LOOKUP(Ckt_to_SwCtr!F643,BSub_to_SwCtr!A:A,BSub_to_SwCtr!B:B))</f>
        <v>SAN BERNARDINO</v>
      </c>
      <c r="K643" s="4" t="str">
        <f>IF((COUNTIF(BSub_to_SwCtr!A:A,Ckt_to_SwCtr!F643))&lt;1,"NotFound",LOOKUP(Ckt_to_SwCtr!F643,BSub_to_SwCtr!A:A,BSub_to_SwCtr!C:C))</f>
        <v>Vista Switch Center</v>
      </c>
      <c r="L643" s="7" t="s">
        <v>1142</v>
      </c>
      <c r="M643" s="7" t="s">
        <v>1230</v>
      </c>
    </row>
    <row r="644" spans="1:13" x14ac:dyDescent="0.25">
      <c r="A644" s="7" t="s">
        <v>2183</v>
      </c>
      <c r="B644" s="4" t="s">
        <v>2182</v>
      </c>
      <c r="C644" s="4" t="s">
        <v>1316</v>
      </c>
      <c r="D644" s="7" t="s">
        <v>66</v>
      </c>
      <c r="E644" s="8" t="str">
        <f>IF((COUNTIF(Mapping.BSub_to_DMS.BSub!A:A,Ckt_to_SwCtr!D644))&lt;1,"NotFound",LOOKUP(Ckt_to_SwCtr!D644,Mapping.BSub_to_DMS.BSub!A:A,Mapping.BSub_to_DMS.BSub!C:C))</f>
        <v>BAKER</v>
      </c>
      <c r="F644" s="8" t="s">
        <v>66</v>
      </c>
      <c r="G644" s="4">
        <v>2215764</v>
      </c>
      <c r="H644" s="4" t="s">
        <v>2184</v>
      </c>
      <c r="I644" s="4" t="s">
        <v>1318</v>
      </c>
      <c r="J644" s="4" t="str">
        <f>IF((COUNTIF(BSub_to_SwCtr!A:A,Ckt_to_SwCtr!F644))&lt;1,"NotFound",LOOKUP(Ckt_to_SwCtr!F644,BSub_to_SwCtr!A:A,BSub_to_SwCtr!B:B))</f>
        <v>ELDORADO</v>
      </c>
      <c r="K644" s="4" t="str">
        <f>IF((COUNTIF(BSub_to_SwCtr!A:A,Ckt_to_SwCtr!F644))&lt;1,"NotFound",LOOKUP(Ckt_to_SwCtr!F644,BSub_to_SwCtr!A:A,BSub_to_SwCtr!C:C))</f>
        <v>Eldorado Switch Center</v>
      </c>
      <c r="L644" s="7" t="s">
        <v>67</v>
      </c>
      <c r="M644" s="7" t="s">
        <v>1232</v>
      </c>
    </row>
    <row r="645" spans="1:13" x14ac:dyDescent="0.25">
      <c r="A645" s="7" t="s">
        <v>5460</v>
      </c>
      <c r="B645" s="4" t="s">
        <v>5459</v>
      </c>
      <c r="C645" s="4" t="s">
        <v>1254</v>
      </c>
      <c r="D645" s="7" t="s">
        <v>499</v>
      </c>
      <c r="E645" s="8" t="str">
        <f>IF((COUNTIF(Mapping.BSub_to_DMS.BSub!A:A,Ckt_to_SwCtr!D645))&lt;1,"NotFound",LOOKUP(Ckt_to_SwCtr!D645,Mapping.BSub_to_DMS.BSub!A:A,Mapping.BSub_to_DMS.BSub!C:C))</f>
        <v>LAYFAIR</v>
      </c>
      <c r="F645" s="8" t="s">
        <v>499</v>
      </c>
      <c r="G645" s="4">
        <v>2217522</v>
      </c>
      <c r="H645" s="4" t="s">
        <v>3317</v>
      </c>
      <c r="I645" s="4" t="s">
        <v>3162</v>
      </c>
      <c r="J645" s="4" t="str">
        <f>IF((COUNTIF(BSub_to_SwCtr!A:A,Ckt_to_SwCtr!F645))&lt;1,"NotFound",LOOKUP(Ckt_to_SwCtr!F645,BSub_to_SwCtr!A:A,BSub_to_SwCtr!B:B))</f>
        <v>PADUA</v>
      </c>
      <c r="K645" s="4" t="str">
        <f>IF((COUNTIF(BSub_to_SwCtr!A:A,Ckt_to_SwCtr!F645))&lt;1,"NotFound",LOOKUP(Ckt_to_SwCtr!F645,BSub_to_SwCtr!A:A,BSub_to_SwCtr!C:C))</f>
        <v>Mira Loma Switch Center</v>
      </c>
      <c r="L645" s="7" t="s">
        <v>171</v>
      </c>
      <c r="M645" s="7" t="s">
        <v>1227</v>
      </c>
    </row>
    <row r="646" spans="1:13" x14ac:dyDescent="0.25">
      <c r="A646" s="7" t="s">
        <v>2985</v>
      </c>
      <c r="B646" s="4" t="s">
        <v>2984</v>
      </c>
      <c r="C646" s="4" t="s">
        <v>1259</v>
      </c>
      <c r="D646" s="7" t="s">
        <v>1134</v>
      </c>
      <c r="E646" s="8" t="str">
        <f>IF((COUNTIF(Mapping.BSub_to_DMS.BSub!A:A,Ckt_to_SwCtr!D646))&lt;1,"NotFound",LOOKUP(Ckt_to_SwCtr!D646,Mapping.BSub_to_DMS.BSub!A:A,Mapping.BSub_to_DMS.BSub!C:C))</f>
        <v>LAGUNA_BELL</v>
      </c>
      <c r="F646" s="8" t="s">
        <v>69</v>
      </c>
      <c r="G646" s="4">
        <v>2216554</v>
      </c>
      <c r="H646" s="4" t="s">
        <v>1518</v>
      </c>
      <c r="I646" s="4" t="s">
        <v>1313</v>
      </c>
      <c r="J646" s="4" t="str">
        <f>IF((COUNTIF(BSub_to_SwCtr!A:A,Ckt_to_SwCtr!F646))&lt;1,"NotFound",LOOKUP(Ckt_to_SwCtr!F646,BSub_to_SwCtr!A:A,BSub_to_SwCtr!B:B))</f>
        <v>LAGUNA BELL</v>
      </c>
      <c r="K646" s="4" t="str">
        <f>IF((COUNTIF(BSub_to_SwCtr!A:A,Ckt_to_SwCtr!F646))&lt;1,"NotFound",LOOKUP(Ckt_to_SwCtr!F646,BSub_to_SwCtr!A:A,BSub_to_SwCtr!C:C))</f>
        <v>Lighthipe Switch Center</v>
      </c>
      <c r="L646" s="7" t="s">
        <v>1134</v>
      </c>
      <c r="M646" s="7" t="s">
        <v>1215</v>
      </c>
    </row>
    <row r="647" spans="1:13" x14ac:dyDescent="0.25">
      <c r="A647" s="7" t="s">
        <v>2179</v>
      </c>
      <c r="B647" s="4" t="s">
        <v>2178</v>
      </c>
      <c r="C647" s="4" t="s">
        <v>1259</v>
      </c>
      <c r="D647" s="7" t="s">
        <v>883</v>
      </c>
      <c r="E647" s="8" t="str">
        <f>IF((COUNTIF(Mapping.BSub_to_DMS.BSub!A:A,Ckt_to_SwCtr!D647))&lt;1,"NotFound",LOOKUP(Ckt_to_SwCtr!D647,Mapping.BSub_to_DMS.BSub!A:A,Mapping.BSub_to_DMS.BSub!C:C))</f>
        <v>VALDEZ</v>
      </c>
      <c r="F647" s="8" t="s">
        <v>883</v>
      </c>
      <c r="G647" s="4">
        <v>2212338</v>
      </c>
      <c r="H647" s="4" t="s">
        <v>1989</v>
      </c>
      <c r="I647" s="4" t="s">
        <v>1290</v>
      </c>
      <c r="J647" s="4" t="str">
        <f>IF((COUNTIF(BSub_to_SwCtr!A:A,Ckt_to_SwCtr!F647))&lt;1,"NotFound",LOOKUP(Ckt_to_SwCtr!F647,BSub_to_SwCtr!A:A,BSub_to_SwCtr!B:B))</f>
        <v>MOORPARK</v>
      </c>
      <c r="K647" s="4" t="str">
        <f>IF((COUNTIF(BSub_to_SwCtr!A:A,Ckt_to_SwCtr!F647))&lt;1,"NotFound",LOOKUP(Ckt_to_SwCtr!F647,BSub_to_SwCtr!A:A,BSub_to_SwCtr!C:C))</f>
        <v>Ventura Switch Center</v>
      </c>
      <c r="L647" s="7" t="s">
        <v>192</v>
      </c>
      <c r="M647" s="7" t="s">
        <v>1233</v>
      </c>
    </row>
    <row r="648" spans="1:13" x14ac:dyDescent="0.25">
      <c r="A648" s="7" t="s">
        <v>5412</v>
      </c>
      <c r="B648" s="4" t="s">
        <v>5411</v>
      </c>
      <c r="C648" s="4" t="s">
        <v>1254</v>
      </c>
      <c r="D648" s="7" t="s">
        <v>276</v>
      </c>
      <c r="E648" s="8" t="str">
        <f>IF((COUNTIF(Mapping.BSub_to_DMS.BSub!A:A,Ckt_to_SwCtr!D648))&lt;1,"NotFound",LOOKUP(Ckt_to_SwCtr!D648,Mapping.BSub_to_DMS.BSub!A:A,Mapping.BSub_to_DMS.BSub!C:C))</f>
        <v>DECLEZ</v>
      </c>
      <c r="F648" s="8" t="s">
        <v>276</v>
      </c>
      <c r="G648" s="4">
        <v>2219794</v>
      </c>
      <c r="H648" s="4" t="s">
        <v>4468</v>
      </c>
      <c r="I648" s="4" t="s">
        <v>3227</v>
      </c>
      <c r="J648" s="4" t="str">
        <f>IF((COUNTIF(BSub_to_SwCtr!A:A,Ckt_to_SwCtr!F648))&lt;1,"NotFound",LOOKUP(Ckt_to_SwCtr!F648,BSub_to_SwCtr!A:A,BSub_to_SwCtr!B:B))</f>
        <v>ETIWANDA</v>
      </c>
      <c r="K648" s="4" t="str">
        <f>IF((COUNTIF(BSub_to_SwCtr!A:A,Ckt_to_SwCtr!F648))&lt;1,"NotFound",LOOKUP(Ckt_to_SwCtr!F648,BSub_to_SwCtr!A:A,BSub_to_SwCtr!C:C))</f>
        <v>Vista Switch Center</v>
      </c>
      <c r="L648" s="7" t="s">
        <v>11</v>
      </c>
      <c r="M648" s="7" t="s">
        <v>1230</v>
      </c>
    </row>
    <row r="649" spans="1:13" x14ac:dyDescent="0.25">
      <c r="A649" s="7" t="s">
        <v>5738</v>
      </c>
      <c r="B649" s="4" t="s">
        <v>5737</v>
      </c>
      <c r="C649" s="4" t="s">
        <v>1254</v>
      </c>
      <c r="D649" s="7" t="s">
        <v>157</v>
      </c>
      <c r="E649" s="8" t="str">
        <f>IF((COUNTIF(Mapping.BSub_to_DMS.BSub!A:A,Ckt_to_SwCtr!D649))&lt;1,"NotFound",LOOKUP(Ckt_to_SwCtr!D649,Mapping.BSub_to_DMS.BSub!A:A,Mapping.BSub_to_DMS.BSub!C:C))</f>
        <v>CALAMAR P.T.</v>
      </c>
      <c r="F649" s="8" t="s">
        <v>157</v>
      </c>
      <c r="G649" s="4">
        <v>2122589</v>
      </c>
      <c r="H649" s="4" t="s">
        <v>5739</v>
      </c>
      <c r="I649" s="4" t="s">
        <v>3596</v>
      </c>
      <c r="J649" s="4" t="str">
        <f>IF((COUNTIF(BSub_to_SwCtr!A:A,Ckt_to_SwCtr!F649))&lt;1,"NotFound",LOOKUP(Ckt_to_SwCtr!F649,BSub_to_SwCtr!A:A,BSub_to_SwCtr!B:B))</f>
        <v>VALLEY</v>
      </c>
      <c r="K649" s="4" t="str">
        <f>IF((COUNTIF(BSub_to_SwCtr!A:A,Ckt_to_SwCtr!F649))&lt;1,"NotFound",LOOKUP(Ckt_to_SwCtr!F649,BSub_to_SwCtr!A:A,BSub_to_SwCtr!C:C))</f>
        <v>Valley Switch Center</v>
      </c>
      <c r="L649" s="7" t="s">
        <v>13</v>
      </c>
      <c r="M649" s="7" t="s">
        <v>1237</v>
      </c>
    </row>
    <row r="650" spans="1:13" x14ac:dyDescent="0.25">
      <c r="A650" s="7" t="s">
        <v>2967</v>
      </c>
      <c r="B650" s="4" t="s">
        <v>2966</v>
      </c>
      <c r="C650" s="4" t="s">
        <v>1307</v>
      </c>
      <c r="D650" s="7" t="s">
        <v>91</v>
      </c>
      <c r="E650" s="8" t="str">
        <f>IF((COUNTIF(Mapping.BSub_to_DMS.BSub!A:A,Ckt_to_SwCtr!D650))&lt;1,"NotFound",LOOKUP(Ckt_to_SwCtr!D650,Mapping.BSub_to_DMS.BSub!A:A,Mapping.BSub_to_DMS.BSub!C:C))</f>
        <v>BEVERLY</v>
      </c>
      <c r="F650" s="8" t="s">
        <v>91</v>
      </c>
      <c r="G650" s="4">
        <v>2219196</v>
      </c>
      <c r="H650" s="4" t="s">
        <v>1456</v>
      </c>
      <c r="I650" s="4" t="s">
        <v>1309</v>
      </c>
      <c r="J650" s="4" t="str">
        <f>IF((COUNTIF(BSub_to_SwCtr!A:A,Ckt_to_SwCtr!F650))&lt;1,"NotFound",LOOKUP(Ckt_to_SwCtr!F650,BSub_to_SwCtr!A:A,BSub_to_SwCtr!B:B))</f>
        <v>LA CIENEGA</v>
      </c>
      <c r="K650" s="4" t="str">
        <f>IF((COUNTIF(BSub_to_SwCtr!A:A,Ckt_to_SwCtr!F650))&lt;1,"NotFound",LOOKUP(Ckt_to_SwCtr!F650,BSub_to_SwCtr!A:A,BSub_to_SwCtr!C:C))</f>
        <v>El Nido Switch Center</v>
      </c>
      <c r="L650" s="7" t="s">
        <v>1132</v>
      </c>
      <c r="M650" s="7" t="s">
        <v>1231</v>
      </c>
    </row>
    <row r="651" spans="1:13" x14ac:dyDescent="0.25">
      <c r="A651" s="7" t="s">
        <v>2186</v>
      </c>
      <c r="B651" s="4" t="s">
        <v>2185</v>
      </c>
      <c r="C651" s="4" t="s">
        <v>1254</v>
      </c>
      <c r="D651" s="7" t="s">
        <v>158</v>
      </c>
      <c r="E651" s="8" t="str">
        <f>IF((COUNTIF(Mapping.BSub_to_DMS.BSub!A:A,Ckt_to_SwCtr!D651))&lt;1,"NotFound",LOOKUP(Ckt_to_SwCtr!D651,Mapping.BSub_to_DMS.BSub!A:A,Mapping.BSub_to_DMS.BSub!C:C))</f>
        <v>CALCADIA P.T.</v>
      </c>
      <c r="F651" s="8" t="s">
        <v>158</v>
      </c>
      <c r="G651" s="4">
        <v>2122064</v>
      </c>
      <c r="H651" s="4" t="s">
        <v>2187</v>
      </c>
      <c r="I651" s="4" t="s">
        <v>1318</v>
      </c>
      <c r="J651" s="4" t="str">
        <f>IF((COUNTIF(BSub_to_SwCtr!A:A,Ckt_to_SwCtr!F651))&lt;1,"NotFound",LOOKUP(Ckt_to_SwCtr!F651,BSub_to_SwCtr!A:A,BSub_to_SwCtr!B:B))</f>
        <v>ELDORADO</v>
      </c>
      <c r="K651" s="4" t="str">
        <f>IF((COUNTIF(BSub_to_SwCtr!A:A,Ckt_to_SwCtr!F651))&lt;1,"NotFound",LOOKUP(Ckt_to_SwCtr!F651,BSub_to_SwCtr!A:A,BSub_to_SwCtr!C:C))</f>
        <v>Eldorado Switch Center</v>
      </c>
      <c r="L651" s="7" t="s">
        <v>67</v>
      </c>
      <c r="M651" s="7" t="s">
        <v>1232</v>
      </c>
    </row>
    <row r="652" spans="1:13" x14ac:dyDescent="0.25">
      <c r="A652" s="7" t="s">
        <v>5743</v>
      </c>
      <c r="B652" s="4" t="s">
        <v>5742</v>
      </c>
      <c r="C652" s="4" t="s">
        <v>1254</v>
      </c>
      <c r="D652" s="7" t="s">
        <v>514</v>
      </c>
      <c r="E652" s="8" t="str">
        <f>IF((COUNTIF(Mapping.BSub_to_DMS.BSub!A:A,Ckt_to_SwCtr!D652))&lt;1,"NotFound",LOOKUP(Ckt_to_SwCtr!D652,Mapping.BSub_to_DMS.BSub!A:A,Mapping.BSub_to_DMS.BSub!C:C))</f>
        <v>LIMESTONE</v>
      </c>
      <c r="F652" s="8" t="s">
        <v>514</v>
      </c>
      <c r="G652" s="4">
        <v>2220828</v>
      </c>
      <c r="H652" s="4" t="s">
        <v>3966</v>
      </c>
      <c r="I652" s="4" t="s">
        <v>3420</v>
      </c>
      <c r="J652" s="4" t="str">
        <f>IF((COUNTIF(BSub_to_SwCtr!A:A,Ckt_to_SwCtr!F652))&lt;1,"NotFound",LOOKUP(Ckt_to_SwCtr!F652,BSub_to_SwCtr!A:A,BSub_to_SwCtr!B:B))</f>
        <v>VIEJO</v>
      </c>
      <c r="K652" s="4" t="str">
        <f>IF((COUNTIF(BSub_to_SwCtr!A:A,Ckt_to_SwCtr!F652))&lt;1,"NotFound",LOOKUP(Ckt_to_SwCtr!F652,BSub_to_SwCtr!A:A,BSub_to_SwCtr!C:C))</f>
        <v>Orange County Switch Ctr</v>
      </c>
      <c r="L652" s="7" t="s">
        <v>123</v>
      </c>
      <c r="M652" s="7" t="s">
        <v>1223</v>
      </c>
    </row>
    <row r="653" spans="1:13" x14ac:dyDescent="0.25">
      <c r="A653" s="7" t="s">
        <v>2189</v>
      </c>
      <c r="B653" s="4" t="s">
        <v>2188</v>
      </c>
      <c r="C653" s="4" t="s">
        <v>1254</v>
      </c>
      <c r="D653" s="7" t="s">
        <v>900</v>
      </c>
      <c r="E653" s="8" t="str">
        <f>IF((COUNTIF(Mapping.BSub_to_DMS.BSub!A:A,Ckt_to_SwCtr!D653))&lt;1,"NotFound",LOOKUP(Ckt_to_SwCtr!D653,Mapping.BSub_to_DMS.BSub!A:A,Mapping.BSub_to_DMS.BSub!C:C))</f>
        <v>VISALIA</v>
      </c>
      <c r="F653" s="8" t="s">
        <v>900</v>
      </c>
      <c r="G653" s="4">
        <v>2212548</v>
      </c>
      <c r="H653" s="4" t="s">
        <v>1868</v>
      </c>
      <c r="I653" s="4" t="s">
        <v>1273</v>
      </c>
      <c r="J653" s="4" t="str">
        <f>IF((COUNTIF(BSub_to_SwCtr!A:A,Ckt_to_SwCtr!F653))&lt;1,"NotFound",LOOKUP(Ckt_to_SwCtr!F653,BSub_to_SwCtr!A:A,BSub_to_SwCtr!B:B))</f>
        <v>RECTOR</v>
      </c>
      <c r="K653" s="4" t="str">
        <f>IF((COUNTIF(BSub_to_SwCtr!A:A,Ckt_to_SwCtr!F653))&lt;1,"NotFound",LOOKUP(Ckt_to_SwCtr!F653,BSub_to_SwCtr!A:A,BSub_to_SwCtr!C:C))</f>
        <v>Rector Switch Center</v>
      </c>
      <c r="L653" s="7" t="s">
        <v>94</v>
      </c>
      <c r="M653" s="7" t="s">
        <v>1224</v>
      </c>
    </row>
    <row r="654" spans="1:13" x14ac:dyDescent="0.25">
      <c r="A654" s="7" t="s">
        <v>11158</v>
      </c>
      <c r="B654" s="4" t="s">
        <v>11157</v>
      </c>
      <c r="C654" s="4" t="s">
        <v>1259</v>
      </c>
      <c r="D654" s="7" t="s">
        <v>612</v>
      </c>
      <c r="E654" s="8" t="str">
        <f>IF((COUNTIF(Mapping.BSub_to_DMS.BSub!A:A,Ckt_to_SwCtr!D654))&lt;1,"NotFound",LOOKUP(Ckt_to_SwCtr!D654,Mapping.BSub_to_DMS.BSub!A:A,Mapping.BSub_to_DMS.BSub!C:C))</f>
        <v>NEWHALL</v>
      </c>
      <c r="F654" s="8" t="s">
        <v>612</v>
      </c>
      <c r="G654" s="4">
        <v>2217376</v>
      </c>
      <c r="H654" s="4" t="s">
        <v>1555</v>
      </c>
      <c r="I654" s="4" t="s">
        <v>1262</v>
      </c>
      <c r="J654" s="4" t="str">
        <f>IF((COUNTIF(BSub_to_SwCtr!A:A,Ckt_to_SwCtr!F654))&lt;1,"NotFound",LOOKUP(Ckt_to_SwCtr!F654,BSub_to_SwCtr!A:A,BSub_to_SwCtr!B:B))</f>
        <v>SAUGUS</v>
      </c>
      <c r="K654" s="4" t="str">
        <f>IF((COUNTIF(BSub_to_SwCtr!A:A,Ckt_to_SwCtr!F654))&lt;1,"NotFound",LOOKUP(Ckt_to_SwCtr!F654,BSub_to_SwCtr!A:A,BSub_to_SwCtr!C:C))</f>
        <v>Vincent Switch Center</v>
      </c>
      <c r="L654" s="7" t="s">
        <v>233</v>
      </c>
      <c r="M654" s="7" t="s">
        <v>1222</v>
      </c>
    </row>
    <row r="655" spans="1:13" x14ac:dyDescent="0.25">
      <c r="A655" s="7" t="s">
        <v>2191</v>
      </c>
      <c r="B655" s="4" t="s">
        <v>2190</v>
      </c>
      <c r="C655" s="4" t="s">
        <v>1254</v>
      </c>
      <c r="D655" s="7" t="s">
        <v>654</v>
      </c>
      <c r="E655" s="8" t="str">
        <f>IF((COUNTIF(Mapping.BSub_to_DMS.BSub!A:A,Ckt_to_SwCtr!D655))&lt;1,"NotFound",LOOKUP(Ckt_to_SwCtr!D655,Mapping.BSub_to_DMS.BSub!A:A,Mapping.BSub_to_DMS.BSub!C:C))</f>
        <v>PALMDALE</v>
      </c>
      <c r="F655" s="8" t="s">
        <v>654</v>
      </c>
      <c r="G655" s="4">
        <v>2212778</v>
      </c>
      <c r="H655" s="4" t="s">
        <v>1916</v>
      </c>
      <c r="I655" s="4" t="s">
        <v>1322</v>
      </c>
      <c r="J655" s="4" t="str">
        <f>IF((COUNTIF(BSub_to_SwCtr!A:A,Ckt_to_SwCtr!F655))&lt;1,"NotFound",LOOKUP(Ckt_to_SwCtr!F655,BSub_to_SwCtr!A:A,BSub_to_SwCtr!B:B))</f>
        <v>ANTELOPE</v>
      </c>
      <c r="K655" s="4" t="str">
        <f>IF((COUNTIF(BSub_to_SwCtr!A:A,Ckt_to_SwCtr!F655))&lt;1,"NotFound",LOOKUP(Ckt_to_SwCtr!F655,BSub_to_SwCtr!A:A,BSub_to_SwCtr!C:C))</f>
        <v>Vincent Switch Center</v>
      </c>
      <c r="L655" s="7" t="s">
        <v>3</v>
      </c>
      <c r="M655" s="7" t="s">
        <v>1222</v>
      </c>
    </row>
    <row r="656" spans="1:13" x14ac:dyDescent="0.25">
      <c r="A656" s="7" t="s">
        <v>5803</v>
      </c>
      <c r="B656" s="4" t="s">
        <v>5802</v>
      </c>
      <c r="C656" s="4" t="s">
        <v>1254</v>
      </c>
      <c r="D656" s="7" t="s">
        <v>830</v>
      </c>
      <c r="E656" s="8" t="str">
        <f>IF((COUNTIF(Mapping.BSub_to_DMS.BSub!A:A,Ckt_to_SwCtr!D656))&lt;1,"NotFound",LOOKUP(Ckt_to_SwCtr!D656,Mapping.BSub_to_DMS.BSub!A:A,Mapping.BSub_to_DMS.BSub!C:C))</f>
        <v>SULLIVAN</v>
      </c>
      <c r="F656" s="8" t="s">
        <v>830</v>
      </c>
      <c r="G656" s="4">
        <v>2213338</v>
      </c>
      <c r="H656" s="4" t="s">
        <v>3410</v>
      </c>
      <c r="I656" s="4" t="s">
        <v>3411</v>
      </c>
      <c r="J656" s="4" t="str">
        <f>IF((COUNTIF(BSub_to_SwCtr!A:A,Ckt_to_SwCtr!F656))&lt;1,"NotFound",LOOKUP(Ckt_to_SwCtr!F656,BSub_to_SwCtr!A:A,BSub_to_SwCtr!B:B))</f>
        <v>ELLIS</v>
      </c>
      <c r="K656" s="4" t="str">
        <f>IF((COUNTIF(BSub_to_SwCtr!A:A,Ckt_to_SwCtr!F656))&lt;1,"NotFound",LOOKUP(Ckt_to_SwCtr!F656,BSub_to_SwCtr!A:A,BSub_to_SwCtr!C:C))</f>
        <v>Orange County Switch Ctr</v>
      </c>
      <c r="L656" s="7" t="s">
        <v>81</v>
      </c>
      <c r="M656" s="7" t="s">
        <v>1223</v>
      </c>
    </row>
    <row r="657" spans="1:13" x14ac:dyDescent="0.25">
      <c r="A657" s="7" t="s">
        <v>2200</v>
      </c>
      <c r="B657" s="4" t="s">
        <v>2199</v>
      </c>
      <c r="C657" s="4" t="s">
        <v>1254</v>
      </c>
      <c r="D657" s="7" t="s">
        <v>266</v>
      </c>
      <c r="E657" s="8" t="str">
        <f>IF((COUNTIF(Mapping.BSub_to_DMS.BSub!A:A,Ckt_to_SwCtr!D657))&lt;1,"NotFound",LOOKUP(Ckt_to_SwCtr!D657,Mapping.BSub_to_DMS.BSub!A:A,Mapping.BSub_to_DMS.BSub!C:C))</f>
        <v>CUMMINGS</v>
      </c>
      <c r="F657" s="8" t="s">
        <v>266</v>
      </c>
      <c r="G657" s="4">
        <v>2214840</v>
      </c>
      <c r="H657" s="4" t="s">
        <v>2201</v>
      </c>
      <c r="I657" s="4" t="s">
        <v>1965</v>
      </c>
      <c r="J657" s="4" t="str">
        <f>IF((COUNTIF(BSub_to_SwCtr!A:A,Ckt_to_SwCtr!F657))&lt;1,"NotFound",LOOKUP(Ckt_to_SwCtr!F657,BSub_to_SwCtr!A:A,BSub_to_SwCtr!B:B))</f>
        <v>ANTELOPE</v>
      </c>
      <c r="K657" s="4" t="str">
        <f>IF((COUNTIF(BSub_to_SwCtr!A:A,Ckt_to_SwCtr!F657))&lt;1,"NotFound",LOOKUP(Ckt_to_SwCtr!F657,BSub_to_SwCtr!A:A,BSub_to_SwCtr!C:C))</f>
        <v>Vincent Switch Center</v>
      </c>
      <c r="L657" s="7" t="s">
        <v>3</v>
      </c>
      <c r="M657" s="7" t="s">
        <v>1222</v>
      </c>
    </row>
    <row r="658" spans="1:13" x14ac:dyDescent="0.25">
      <c r="A658" s="7" t="s">
        <v>5414</v>
      </c>
      <c r="B658" s="4" t="s">
        <v>5413</v>
      </c>
      <c r="C658" s="4" t="s">
        <v>1254</v>
      </c>
      <c r="D658" s="7" t="s">
        <v>208</v>
      </c>
      <c r="E658" s="8" t="str">
        <f>IF((COUNTIF(Mapping.BSub_to_DMS.BSub!A:A,Ckt_to_SwCtr!D658))&lt;1,"NotFound",LOOKUP(Ckt_to_SwCtr!D658,Mapping.BSub_to_DMS.BSub!A:A,Mapping.BSub_to_DMS.BSub!C:C))</f>
        <v>CHASE</v>
      </c>
      <c r="F658" s="8" t="s">
        <v>208</v>
      </c>
      <c r="G658" s="4">
        <v>2213010</v>
      </c>
      <c r="H658" s="4" t="s">
        <v>1255</v>
      </c>
      <c r="I658" s="4" t="s">
        <v>1256</v>
      </c>
      <c r="J658" s="4" t="str">
        <f>IF((COUNTIF(BSub_to_SwCtr!A:A,Ckt_to_SwCtr!F658))&lt;1,"NotFound",LOOKUP(Ckt_to_SwCtr!F658,BSub_to_SwCtr!A:A,BSub_to_SwCtr!B:B))</f>
        <v>MIRA LOMA</v>
      </c>
      <c r="K658" s="4" t="str">
        <f>IF((COUNTIF(BSub_to_SwCtr!A:A,Ckt_to_SwCtr!F658))&lt;1,"NotFound",LOOKUP(Ckt_to_SwCtr!F658,BSub_to_SwCtr!A:A,BSub_to_SwCtr!C:C))</f>
        <v>Mira Loma Switch Center</v>
      </c>
      <c r="L658" s="7" t="s">
        <v>1136</v>
      </c>
      <c r="M658" s="7" t="s">
        <v>1227</v>
      </c>
    </row>
    <row r="659" spans="1:13" x14ac:dyDescent="0.25">
      <c r="A659" s="7" t="s">
        <v>5436</v>
      </c>
      <c r="B659" s="4" t="s">
        <v>5435</v>
      </c>
      <c r="C659" s="4" t="s">
        <v>1254</v>
      </c>
      <c r="D659" s="7" t="s">
        <v>938</v>
      </c>
      <c r="E659" s="8" t="str">
        <f>IF((COUNTIF(Mapping.BSub_to_DMS.BSub!A:A,Ckt_to_SwCtr!D659))&lt;1,"NotFound",LOOKUP(Ckt_to_SwCtr!D659,Mapping.BSub_to_DMS.BSub!A:A,Mapping.BSub_to_DMS.BSub!C:C))</f>
        <v>YUCAIPA</v>
      </c>
      <c r="F659" s="8" t="s">
        <v>938</v>
      </c>
      <c r="G659" s="4">
        <v>2219838</v>
      </c>
      <c r="H659" s="4" t="s">
        <v>4129</v>
      </c>
      <c r="I659" s="4" t="s">
        <v>1745</v>
      </c>
      <c r="J659" s="4" t="str">
        <f>IF((COUNTIF(BSub_to_SwCtr!A:A,Ckt_to_SwCtr!F659))&lt;1,"NotFound",LOOKUP(Ckt_to_SwCtr!F659,BSub_to_SwCtr!A:A,BSub_to_SwCtr!B:B))</f>
        <v>SAN BERNARDINO</v>
      </c>
      <c r="K659" s="4" t="str">
        <f>IF((COUNTIF(BSub_to_SwCtr!A:A,Ckt_to_SwCtr!F659))&lt;1,"NotFound",LOOKUP(Ckt_to_SwCtr!F659,BSub_to_SwCtr!A:A,BSub_to_SwCtr!C:C))</f>
        <v>Vista Switch Center</v>
      </c>
      <c r="L659" s="7" t="s">
        <v>1142</v>
      </c>
      <c r="M659" s="7" t="s">
        <v>1230</v>
      </c>
    </row>
    <row r="660" spans="1:13" x14ac:dyDescent="0.25">
      <c r="A660" s="7" t="s">
        <v>5817</v>
      </c>
      <c r="B660" s="4" t="s">
        <v>5816</v>
      </c>
      <c r="C660" s="4" t="s">
        <v>1254</v>
      </c>
      <c r="D660" s="7" t="s">
        <v>72</v>
      </c>
      <c r="E660" s="8" t="str">
        <f>IF((COUNTIF(Mapping.BSub_to_DMS.BSub!A:A,Ckt_to_SwCtr!D660))&lt;1,"NotFound",LOOKUP(Ckt_to_SwCtr!D660,Mapping.BSub_to_DMS.BSub!A:A,Mapping.BSub_to_DMS.BSub!C:C))</f>
        <v>BARRE</v>
      </c>
      <c r="F660" s="8" t="s">
        <v>72</v>
      </c>
      <c r="G660" s="4">
        <v>2218876</v>
      </c>
      <c r="H660" s="4" t="s">
        <v>4701</v>
      </c>
      <c r="I660" s="4" t="s">
        <v>3392</v>
      </c>
      <c r="J660" s="4" t="str">
        <f>IF((COUNTIF(BSub_to_SwCtr!A:A,Ckt_to_SwCtr!F660))&lt;1,"NotFound",LOOKUP(Ckt_to_SwCtr!F660,BSub_to_SwCtr!A:A,BSub_to_SwCtr!B:B))</f>
        <v>BARRE</v>
      </c>
      <c r="K660" s="4" t="str">
        <f>IF((COUNTIF(BSub_to_SwCtr!A:A,Ckt_to_SwCtr!F660))&lt;1,"NotFound",LOOKUP(Ckt_to_SwCtr!F660,BSub_to_SwCtr!A:A,BSub_to_SwCtr!C:C))</f>
        <v>Orange County Switch Ctr</v>
      </c>
      <c r="L660" s="7" t="s">
        <v>72</v>
      </c>
      <c r="M660" s="7" t="s">
        <v>1223</v>
      </c>
    </row>
    <row r="661" spans="1:13" x14ac:dyDescent="0.25">
      <c r="A661" s="7" t="s">
        <v>5859</v>
      </c>
      <c r="B661" s="4" t="s">
        <v>5858</v>
      </c>
      <c r="C661" s="4" t="s">
        <v>1254</v>
      </c>
      <c r="D661" s="7" t="s">
        <v>419</v>
      </c>
      <c r="E661" s="8" t="str">
        <f>IF((COUNTIF(Mapping.BSub_to_DMS.BSub!A:A,Ckt_to_SwCtr!D661))&lt;1,"NotFound",LOOKUP(Ckt_to_SwCtr!D661,Mapping.BSub_to_DMS.BSub!A:A,Mapping.BSub_to_DMS.BSub!C:C))</f>
        <v>HEMET</v>
      </c>
      <c r="F661" s="8" t="s">
        <v>419</v>
      </c>
      <c r="G661" s="4">
        <v>2220650</v>
      </c>
      <c r="H661" s="4" t="s">
        <v>3513</v>
      </c>
      <c r="I661" s="4" t="s">
        <v>3340</v>
      </c>
      <c r="J661" s="4" t="str">
        <f>IF((COUNTIF(BSub_to_SwCtr!A:A,Ckt_to_SwCtr!F661))&lt;1,"NotFound",LOOKUP(Ckt_to_SwCtr!F661,BSub_to_SwCtr!A:A,BSub_to_SwCtr!B:B))</f>
        <v>VALLEY</v>
      </c>
      <c r="K661" s="4" t="str">
        <f>IF((COUNTIF(BSub_to_SwCtr!A:A,Ckt_to_SwCtr!F661))&lt;1,"NotFound",LOOKUP(Ckt_to_SwCtr!F661,BSub_to_SwCtr!A:A,BSub_to_SwCtr!C:C))</f>
        <v>Valley Switch Center</v>
      </c>
      <c r="L661" s="7" t="s">
        <v>13</v>
      </c>
      <c r="M661" s="7" t="s">
        <v>1237</v>
      </c>
    </row>
    <row r="662" spans="1:13" x14ac:dyDescent="0.25">
      <c r="A662" s="7" t="s">
        <v>5869</v>
      </c>
      <c r="B662" s="4" t="s">
        <v>5868</v>
      </c>
      <c r="C662" s="4" t="s">
        <v>1254</v>
      </c>
      <c r="D662" s="7" t="s">
        <v>583</v>
      </c>
      <c r="E662" s="8" t="str">
        <f>IF((COUNTIF(Mapping.BSub_to_DMS.BSub!A:A,Ckt_to_SwCtr!D662))&lt;1,"NotFound",LOOKUP(Ckt_to_SwCtr!D662,Mapping.BSub_to_DMS.BSub!A:A,Mapping.BSub_to_DMS.BSub!C:C))</f>
        <v>MORAGA</v>
      </c>
      <c r="F662" s="8" t="s">
        <v>583</v>
      </c>
      <c r="G662" s="4">
        <v>2213880</v>
      </c>
      <c r="H662" s="4" t="s">
        <v>3595</v>
      </c>
      <c r="I662" s="4" t="s">
        <v>3596</v>
      </c>
      <c r="J662" s="4" t="str">
        <f>IF((COUNTIF(BSub_to_SwCtr!A:A,Ckt_to_SwCtr!F662))&lt;1,"NotFound",LOOKUP(Ckt_to_SwCtr!F662,BSub_to_SwCtr!A:A,BSub_to_SwCtr!B:B))</f>
        <v>VALLEY</v>
      </c>
      <c r="K662" s="4" t="str">
        <f>IF((COUNTIF(BSub_to_SwCtr!A:A,Ckt_to_SwCtr!F662))&lt;1,"NotFound",LOOKUP(Ckt_to_SwCtr!F662,BSub_to_SwCtr!A:A,BSub_to_SwCtr!C:C))</f>
        <v>Valley Switch Center</v>
      </c>
      <c r="L662" s="7" t="s">
        <v>13</v>
      </c>
      <c r="M662" s="7" t="s">
        <v>1237</v>
      </c>
    </row>
    <row r="663" spans="1:13" x14ac:dyDescent="0.25">
      <c r="A663" s="7" t="s">
        <v>2214</v>
      </c>
      <c r="B663" s="4" t="s">
        <v>2213</v>
      </c>
      <c r="C663" s="4" t="s">
        <v>1254</v>
      </c>
      <c r="D663" s="7" t="s">
        <v>1770</v>
      </c>
      <c r="E663" s="8" t="str">
        <f>IF((COUNTIF(Mapping.BSub_to_DMS.BSub!A:A,Ckt_to_SwCtr!D663))&lt;1,"NotFound",LOOKUP(Ckt_to_SwCtr!D663,Mapping.BSub_to_DMS.BSub!A:A,Mapping.BSub_to_DMS.BSub!C:C))</f>
        <v>LITTLE_ROCK</v>
      </c>
      <c r="F663" s="8" t="s">
        <v>519</v>
      </c>
      <c r="G663" s="4">
        <v>2212664</v>
      </c>
      <c r="H663" s="4" t="s">
        <v>1771</v>
      </c>
      <c r="I663" s="4" t="s">
        <v>1322</v>
      </c>
      <c r="J663" s="4" t="str">
        <f>IF((COUNTIF(BSub_to_SwCtr!A:A,Ckt_to_SwCtr!F663))&lt;1,"NotFound",LOOKUP(Ckt_to_SwCtr!F663,BSub_to_SwCtr!A:A,BSub_to_SwCtr!B:B))</f>
        <v>ANTELOPE</v>
      </c>
      <c r="K663" s="4" t="str">
        <f>IF((COUNTIF(BSub_to_SwCtr!A:A,Ckt_to_SwCtr!F663))&lt;1,"NotFound",LOOKUP(Ckt_to_SwCtr!F663,BSub_to_SwCtr!A:A,BSub_to_SwCtr!C:C))</f>
        <v>Vincent Switch Center</v>
      </c>
      <c r="L663" s="7" t="s">
        <v>3</v>
      </c>
      <c r="M663" s="7" t="s">
        <v>1222</v>
      </c>
    </row>
    <row r="664" spans="1:13" x14ac:dyDescent="0.25">
      <c r="A664" s="7" t="s">
        <v>2223</v>
      </c>
      <c r="B664" s="4" t="s">
        <v>2222</v>
      </c>
      <c r="C664" s="4" t="s">
        <v>1254</v>
      </c>
      <c r="D664" s="7" t="s">
        <v>865</v>
      </c>
      <c r="E664" s="8" t="str">
        <f>IF((COUNTIF(Mapping.BSub_to_DMS.BSub!A:A,Ckt_to_SwCtr!D664))&lt;1,"NotFound",LOOKUP(Ckt_to_SwCtr!D664,Mapping.BSub_to_DMS.BSub!A:A,Mapping.BSub_to_DMS.BSub!C:C))</f>
        <v>TIPTON</v>
      </c>
      <c r="F664" s="8" t="s">
        <v>865</v>
      </c>
      <c r="G664" s="4">
        <v>2214782</v>
      </c>
      <c r="H664" s="4" t="s">
        <v>2224</v>
      </c>
      <c r="I664" s="4" t="s">
        <v>1273</v>
      </c>
      <c r="J664" s="4" t="str">
        <f>IF((COUNTIF(BSub_to_SwCtr!A:A,Ckt_to_SwCtr!F664))&lt;1,"NotFound",LOOKUP(Ckt_to_SwCtr!F664,BSub_to_SwCtr!A:A,BSub_to_SwCtr!B:B))</f>
        <v>null</v>
      </c>
      <c r="K664" s="4" t="str">
        <f>IF((COUNTIF(BSub_to_SwCtr!A:A,Ckt_to_SwCtr!F664))&lt;1,"NotFound",LOOKUP(Ckt_to_SwCtr!F664,BSub_to_SwCtr!A:A,BSub_to_SwCtr!C:C))</f>
        <v>null</v>
      </c>
      <c r="L664" s="7" t="s">
        <v>1240</v>
      </c>
      <c r="M664" s="7" t="s">
        <v>1240</v>
      </c>
    </row>
    <row r="665" spans="1:13" x14ac:dyDescent="0.25">
      <c r="A665" s="7" t="s">
        <v>2973</v>
      </c>
      <c r="B665" s="4" t="s">
        <v>2972</v>
      </c>
      <c r="C665" s="4" t="s">
        <v>1254</v>
      </c>
      <c r="D665" s="7" t="s">
        <v>609</v>
      </c>
      <c r="E665" s="8" t="str">
        <f>IF((COUNTIF(Mapping.BSub_to_DMS.BSub!A:A,Ckt_to_SwCtr!D665))&lt;1,"NotFound",LOOKUP(Ckt_to_SwCtr!D665,Mapping.BSub_to_DMS.BSub!A:A,Mapping.BSub_to_DMS.BSub!C:C))</f>
        <v>NEPTUNE</v>
      </c>
      <c r="F665" s="8" t="s">
        <v>609</v>
      </c>
      <c r="G665" s="4">
        <v>2220082</v>
      </c>
      <c r="H665" s="4" t="s">
        <v>1401</v>
      </c>
      <c r="I665" s="4" t="s">
        <v>1313</v>
      </c>
      <c r="J665" s="4" t="str">
        <f>IF((COUNTIF(BSub_to_SwCtr!A:A,Ckt_to_SwCtr!F665))&lt;1,"NotFound",LOOKUP(Ckt_to_SwCtr!F665,BSub_to_SwCtr!A:A,BSub_to_SwCtr!B:B))</f>
        <v>HINSON</v>
      </c>
      <c r="K665" s="4" t="str">
        <f>IF((COUNTIF(BSub_to_SwCtr!A:A,Ckt_to_SwCtr!F665))&lt;1,"NotFound",LOOKUP(Ckt_to_SwCtr!F665,BSub_to_SwCtr!A:A,BSub_to_SwCtr!C:C))</f>
        <v>Lighthipe Switch Center</v>
      </c>
      <c r="L665" s="7" t="s">
        <v>127</v>
      </c>
      <c r="M665" s="7" t="s">
        <v>1215</v>
      </c>
    </row>
    <row r="666" spans="1:13" x14ac:dyDescent="0.25">
      <c r="A666" s="7" t="s">
        <v>5444</v>
      </c>
      <c r="B666" s="4" t="s">
        <v>5443</v>
      </c>
      <c r="C666" s="4" t="s">
        <v>1254</v>
      </c>
      <c r="D666" s="7" t="s">
        <v>216</v>
      </c>
      <c r="E666" s="8" t="str">
        <f>IF((COUNTIF(Mapping.BSub_to_DMS.BSub!A:A,Ckt_to_SwCtr!D666))&lt;1,"NotFound",LOOKUP(Ckt_to_SwCtr!D666,Mapping.BSub_to_DMS.BSub!A:A,Mapping.BSub_to_DMS.BSub!C:C))</f>
        <v>CHINO</v>
      </c>
      <c r="F666" s="8" t="s">
        <v>216</v>
      </c>
      <c r="G666" s="4">
        <v>2214174</v>
      </c>
      <c r="H666" s="4" t="s">
        <v>4053</v>
      </c>
      <c r="I666" s="4" t="s">
        <v>1256</v>
      </c>
      <c r="J666" s="4" t="str">
        <f>IF((COUNTIF(BSub_to_SwCtr!A:A,Ckt_to_SwCtr!F666))&lt;1,"NotFound",LOOKUP(Ckt_to_SwCtr!F666,BSub_to_SwCtr!A:A,BSub_to_SwCtr!B:B))</f>
        <v>CHINO</v>
      </c>
      <c r="K666" s="4" t="str">
        <f>IF((COUNTIF(BSub_to_SwCtr!A:A,Ckt_to_SwCtr!F666))&lt;1,"NotFound",LOOKUP(Ckt_to_SwCtr!F666,BSub_to_SwCtr!A:A,BSub_to_SwCtr!C:C))</f>
        <v>Mira Loma Switch Center</v>
      </c>
      <c r="L666" s="7" t="s">
        <v>216</v>
      </c>
      <c r="M666" s="7" t="s">
        <v>1227</v>
      </c>
    </row>
    <row r="667" spans="1:13" x14ac:dyDescent="0.25">
      <c r="A667" s="7" t="s">
        <v>5907</v>
      </c>
      <c r="B667" s="4" t="s">
        <v>5906</v>
      </c>
      <c r="C667" s="4" t="s">
        <v>1254</v>
      </c>
      <c r="D667" s="7" t="s">
        <v>910</v>
      </c>
      <c r="E667" s="8" t="str">
        <f>IF((COUNTIF(Mapping.BSub_to_DMS.BSub!A:A,Ckt_to_SwCtr!D667))&lt;1,"NotFound",LOOKUP(Ckt_to_SwCtr!D667,Mapping.BSub_to_DMS.BSub!A:A,Mapping.BSub_to_DMS.BSub!C:C))</f>
        <v>WAVE</v>
      </c>
      <c r="F667" s="8" t="s">
        <v>910</v>
      </c>
      <c r="G667" s="4">
        <v>2213280</v>
      </c>
      <c r="H667" s="4" t="s">
        <v>5908</v>
      </c>
      <c r="I667" s="4" t="s">
        <v>3313</v>
      </c>
      <c r="J667" s="4" t="str">
        <f>IF((COUNTIF(BSub_to_SwCtr!A:A,Ckt_to_SwCtr!F667))&lt;1,"NotFound",LOOKUP(Ckt_to_SwCtr!F667,BSub_to_SwCtr!A:A,BSub_to_SwCtr!B:B))</f>
        <v>ELLIS</v>
      </c>
      <c r="K667" s="4" t="str">
        <f>IF((COUNTIF(BSub_to_SwCtr!A:A,Ckt_to_SwCtr!F667))&lt;1,"NotFound",LOOKUP(Ckt_to_SwCtr!F667,BSub_to_SwCtr!A:A,BSub_to_SwCtr!C:C))</f>
        <v>Orange County Switch Ctr</v>
      </c>
      <c r="L667" s="7" t="s">
        <v>81</v>
      </c>
      <c r="M667" s="7" t="s">
        <v>1223</v>
      </c>
    </row>
    <row r="668" spans="1:13" x14ac:dyDescent="0.25">
      <c r="A668" s="7" t="s">
        <v>5468</v>
      </c>
      <c r="B668" s="4" t="s">
        <v>5467</v>
      </c>
      <c r="C668" s="4" t="s">
        <v>1254</v>
      </c>
      <c r="D668" s="7" t="s">
        <v>4070</v>
      </c>
      <c r="E668" s="8" t="str">
        <f>IF((COUNTIF(Mapping.BSub_to_DMS.BSub!A:A,Ckt_to_SwCtr!D668))&lt;1,"NotFound",LOOKUP(Ckt_to_SwCtr!D668,Mapping.BSub_to_DMS.BSub!A:A,Mapping.BSub_to_DMS.BSub!C:C))</f>
        <v>SAN_DIMAS</v>
      </c>
      <c r="F668" s="8" t="s">
        <v>762</v>
      </c>
      <c r="G668" s="4">
        <v>2212932</v>
      </c>
      <c r="H668" s="4" t="s">
        <v>4071</v>
      </c>
      <c r="I668" s="4" t="s">
        <v>3162</v>
      </c>
      <c r="J668" s="4" t="str">
        <f>IF((COUNTIF(BSub_to_SwCtr!A:A,Ckt_to_SwCtr!F668))&lt;1,"NotFound",LOOKUP(Ckt_to_SwCtr!F668,BSub_to_SwCtr!A:A,BSub_to_SwCtr!B:B))</f>
        <v>PADUA</v>
      </c>
      <c r="K668" s="4" t="str">
        <f>IF((COUNTIF(BSub_to_SwCtr!A:A,Ckt_to_SwCtr!F668))&lt;1,"NotFound",LOOKUP(Ckt_to_SwCtr!F668,BSub_to_SwCtr!A:A,BSub_to_SwCtr!C:C))</f>
        <v>Mira Loma Switch Center</v>
      </c>
      <c r="L668" s="7" t="s">
        <v>171</v>
      </c>
      <c r="M668" s="7" t="s">
        <v>1227</v>
      </c>
    </row>
    <row r="669" spans="1:13" x14ac:dyDescent="0.25">
      <c r="A669" s="7" t="s">
        <v>5480</v>
      </c>
      <c r="B669" s="4" t="s">
        <v>5479</v>
      </c>
      <c r="C669" s="4" t="s">
        <v>1254</v>
      </c>
      <c r="D669" s="7" t="s">
        <v>3262</v>
      </c>
      <c r="E669" s="8" t="str">
        <f>IF((COUNTIF(Mapping.BSub_to_DMS.BSub!A:A,Ckt_to_SwCtr!D669))&lt;1,"NotFound",LOOKUP(Ckt_to_SwCtr!D669,Mapping.BSub_to_DMS.BSub!A:A,Mapping.BSub_to_DMS.BSub!C:C))</f>
        <v>LIVE_OAK</v>
      </c>
      <c r="F669" s="8" t="s">
        <v>521</v>
      </c>
      <c r="G669" s="4">
        <v>2217432</v>
      </c>
      <c r="H669" s="4" t="s">
        <v>3263</v>
      </c>
      <c r="I669" s="4" t="s">
        <v>3162</v>
      </c>
      <c r="J669" s="4" t="str">
        <f>IF((COUNTIF(BSub_to_SwCtr!A:A,Ckt_to_SwCtr!F669))&lt;1,"NotFound",LOOKUP(Ckt_to_SwCtr!F669,BSub_to_SwCtr!A:A,BSub_to_SwCtr!B:B))</f>
        <v>PADUA</v>
      </c>
      <c r="K669" s="4" t="str">
        <f>IF((COUNTIF(BSub_to_SwCtr!A:A,Ckt_to_SwCtr!F669))&lt;1,"NotFound",LOOKUP(Ckt_to_SwCtr!F669,BSub_to_SwCtr!A:A,BSub_to_SwCtr!C:C))</f>
        <v>Mira Loma Switch Center</v>
      </c>
      <c r="L669" s="7" t="s">
        <v>171</v>
      </c>
      <c r="M669" s="7" t="s">
        <v>1227</v>
      </c>
    </row>
    <row r="670" spans="1:13" x14ac:dyDescent="0.25">
      <c r="A670" s="7" t="s">
        <v>5476</v>
      </c>
      <c r="B670" s="4" t="s">
        <v>5475</v>
      </c>
      <c r="C670" s="4" t="s">
        <v>1254</v>
      </c>
      <c r="D670" s="7" t="s">
        <v>782</v>
      </c>
      <c r="E670" s="8" t="str">
        <f>IF((COUNTIF(Mapping.BSub_to_DMS.BSub!A:A,Ckt_to_SwCtr!D670))&lt;1,"NotFound",LOOKUP(Ckt_to_SwCtr!D670,Mapping.BSub_to_DMS.BSub!A:A,Mapping.BSub_to_DMS.BSub!C:C))</f>
        <v>SHANDIN</v>
      </c>
      <c r="F670" s="8" t="s">
        <v>782</v>
      </c>
      <c r="G670" s="4">
        <v>2213632</v>
      </c>
      <c r="H670" s="4" t="s">
        <v>3907</v>
      </c>
      <c r="I670" s="4" t="s">
        <v>1745</v>
      </c>
      <c r="J670" s="4" t="str">
        <f>IF((COUNTIF(BSub_to_SwCtr!A:A,Ckt_to_SwCtr!F670))&lt;1,"NotFound",LOOKUP(Ckt_to_SwCtr!F670,BSub_to_SwCtr!A:A,BSub_to_SwCtr!B:B))</f>
        <v>VISTA</v>
      </c>
      <c r="K670" s="4" t="str">
        <f>IF((COUNTIF(BSub_to_SwCtr!A:A,Ckt_to_SwCtr!F670))&lt;1,"NotFound",LOOKUP(Ckt_to_SwCtr!F670,BSub_to_SwCtr!A:A,BSub_to_SwCtr!C:C))</f>
        <v>Vista Switch Center</v>
      </c>
      <c r="L670" s="7" t="s">
        <v>19</v>
      </c>
      <c r="M670" s="7" t="s">
        <v>1230</v>
      </c>
    </row>
    <row r="671" spans="1:13" x14ac:dyDescent="0.25">
      <c r="A671" s="7" t="s">
        <v>5492</v>
      </c>
      <c r="B671" s="4" t="s">
        <v>5491</v>
      </c>
      <c r="C671" s="4" t="s">
        <v>1254</v>
      </c>
      <c r="D671" s="7" t="s">
        <v>171</v>
      </c>
      <c r="E671" s="8" t="str">
        <f>IF((COUNTIF(Mapping.BSub_to_DMS.BSub!A:A,Ckt_to_SwCtr!D671))&lt;1,"NotFound",LOOKUP(Ckt_to_SwCtr!D671,Mapping.BSub_to_DMS.BSub!A:A,Mapping.BSub_to_DMS.BSub!C:C))</f>
        <v>PADUA</v>
      </c>
      <c r="F671" s="8" t="s">
        <v>171</v>
      </c>
      <c r="G671" s="4">
        <v>2216446</v>
      </c>
      <c r="H671" s="4" t="s">
        <v>3610</v>
      </c>
      <c r="I671" s="4" t="s">
        <v>1256</v>
      </c>
      <c r="J671" s="4" t="str">
        <f>IF((COUNTIF(BSub_to_SwCtr!A:A,Ckt_to_SwCtr!F671))&lt;1,"NotFound",LOOKUP(Ckt_to_SwCtr!F671,BSub_to_SwCtr!A:A,BSub_to_SwCtr!B:B))</f>
        <v>PADUA</v>
      </c>
      <c r="K671" s="4" t="str">
        <f>IF((COUNTIF(BSub_to_SwCtr!A:A,Ckt_to_SwCtr!F671))&lt;1,"NotFound",LOOKUP(Ckt_to_SwCtr!F671,BSub_to_SwCtr!A:A,BSub_to_SwCtr!C:C))</f>
        <v>Mira Loma Switch Center</v>
      </c>
      <c r="L671" s="7" t="s">
        <v>171</v>
      </c>
      <c r="M671" s="7" t="s">
        <v>1227</v>
      </c>
    </row>
    <row r="672" spans="1:13" x14ac:dyDescent="0.25">
      <c r="A672" s="7" t="s">
        <v>11029</v>
      </c>
      <c r="B672" s="4" t="s">
        <v>11028</v>
      </c>
      <c r="C672" s="4" t="s">
        <v>1254</v>
      </c>
      <c r="D672" s="7" t="s">
        <v>76</v>
      </c>
      <c r="E672" s="8" t="str">
        <f>IF((COUNTIF(Mapping.BSub_to_DMS.BSub!A:A,Ckt_to_SwCtr!D672))&lt;1,"NotFound",LOOKUP(Ckt_to_SwCtr!D672,Mapping.BSub_to_DMS.BSub!A:A,Mapping.BSub_to_DMS.BSub!C:C))</f>
        <v>BASSETT</v>
      </c>
      <c r="F672" s="8" t="s">
        <v>76</v>
      </c>
      <c r="G672" s="4">
        <v>2216816</v>
      </c>
      <c r="H672" s="4" t="s">
        <v>4275</v>
      </c>
      <c r="I672" s="4" t="s">
        <v>3162</v>
      </c>
      <c r="J672" s="4" t="str">
        <f>IF((COUNTIF(BSub_to_SwCtr!A:A,Ckt_to_SwCtr!F672))&lt;1,"NotFound",LOOKUP(Ckt_to_SwCtr!F672,BSub_to_SwCtr!A:A,BSub_to_SwCtr!B:B))</f>
        <v>WALNUT</v>
      </c>
      <c r="K672" s="4" t="str">
        <f>IF((COUNTIF(BSub_to_SwCtr!A:A,Ckt_to_SwCtr!F672))&lt;1,"NotFound",LOOKUP(Ckt_to_SwCtr!F672,BSub_to_SwCtr!A:A,BSub_to_SwCtr!C:C))</f>
        <v>Mira Loma Switch Center</v>
      </c>
      <c r="L672" s="7" t="s">
        <v>77</v>
      </c>
      <c r="M672" s="7" t="s">
        <v>1227</v>
      </c>
    </row>
    <row r="673" spans="1:13" x14ac:dyDescent="0.25">
      <c r="A673" s="7" t="s">
        <v>5926</v>
      </c>
      <c r="B673" s="4" t="s">
        <v>5925</v>
      </c>
      <c r="C673" s="4" t="s">
        <v>1254</v>
      </c>
      <c r="D673" s="7" t="s">
        <v>553</v>
      </c>
      <c r="E673" s="8" t="str">
        <f>IF((COUNTIF(Mapping.BSub_to_DMS.BSub!A:A,Ckt_to_SwCtr!D673))&lt;1,"NotFound",LOOKUP(Ckt_to_SwCtr!D673,Mapping.BSub_to_DMS.BSub!A:A,Mapping.BSub_to_DMS.BSub!C:C))</f>
        <v>MAYBERRY</v>
      </c>
      <c r="F673" s="8" t="s">
        <v>553</v>
      </c>
      <c r="G673" s="4">
        <v>2215898</v>
      </c>
      <c r="H673" s="4" t="s">
        <v>3339</v>
      </c>
      <c r="I673" s="4" t="s">
        <v>3340</v>
      </c>
      <c r="J673" s="4" t="str">
        <f>IF((COUNTIF(BSub_to_SwCtr!A:A,Ckt_to_SwCtr!F673))&lt;1,"NotFound",LOOKUP(Ckt_to_SwCtr!F673,BSub_to_SwCtr!A:A,BSub_to_SwCtr!B:B))</f>
        <v>VALLEY</v>
      </c>
      <c r="K673" s="4" t="str">
        <f>IF((COUNTIF(BSub_to_SwCtr!A:A,Ckt_to_SwCtr!F673))&lt;1,"NotFound",LOOKUP(Ckt_to_SwCtr!F673,BSub_to_SwCtr!A:A,BSub_to_SwCtr!C:C))</f>
        <v>Valley Switch Center</v>
      </c>
      <c r="L673" s="7" t="s">
        <v>13</v>
      </c>
      <c r="M673" s="7" t="s">
        <v>1237</v>
      </c>
    </row>
    <row r="674" spans="1:13" x14ac:dyDescent="0.25">
      <c r="A674" s="7" t="s">
        <v>5530</v>
      </c>
      <c r="B674" s="4" t="s">
        <v>5529</v>
      </c>
      <c r="C674" s="4" t="s">
        <v>1259</v>
      </c>
      <c r="D674" s="7" t="s">
        <v>33</v>
      </c>
      <c r="E674" s="8" t="str">
        <f>IF((COUNTIF(Mapping.BSub_to_DMS.BSub!A:A,Ckt_to_SwCtr!D674))&lt;1,"NotFound",LOOKUP(Ckt_to_SwCtr!D674,Mapping.BSub_to_DMS.BSub!A:A,Mapping.BSub_to_DMS.BSub!C:C))</f>
        <v>ANITA</v>
      </c>
      <c r="F674" s="8" t="s">
        <v>33</v>
      </c>
      <c r="G674" s="4">
        <v>2216680</v>
      </c>
      <c r="H674" s="4" t="s">
        <v>4549</v>
      </c>
      <c r="I674" s="4" t="s">
        <v>3201</v>
      </c>
      <c r="J674" s="4" t="str">
        <f>IF((COUNTIF(BSub_to_SwCtr!A:A,Ckt_to_SwCtr!F674))&lt;1,"NotFound",LOOKUP(Ckt_to_SwCtr!F674,BSub_to_SwCtr!A:A,BSub_to_SwCtr!B:B))</f>
        <v>RIO HONDO</v>
      </c>
      <c r="K674" s="4" t="str">
        <f>IF((COUNTIF(BSub_to_SwCtr!A:A,Ckt_to_SwCtr!F674))&lt;1,"NotFound",LOOKUP(Ckt_to_SwCtr!F674,BSub_to_SwCtr!A:A,BSub_to_SwCtr!C:C))</f>
        <v>Mesa Switch Center</v>
      </c>
      <c r="L674" s="7" t="s">
        <v>1141</v>
      </c>
      <c r="M674" s="7" t="s">
        <v>1229</v>
      </c>
    </row>
    <row r="675" spans="1:13" x14ac:dyDescent="0.25">
      <c r="A675" s="7" t="s">
        <v>5511</v>
      </c>
      <c r="B675" s="4" t="s">
        <v>5510</v>
      </c>
      <c r="C675" s="4" t="s">
        <v>1254</v>
      </c>
      <c r="D675" s="7" t="s">
        <v>65</v>
      </c>
      <c r="E675" s="8" t="str">
        <f>IF((COUNTIF(Mapping.BSub_to_DMS.BSub!A:A,Ckt_to_SwCtr!D675))&lt;1,"NotFound",LOOKUP(Ckt_to_SwCtr!D675,Mapping.BSub_to_DMS.BSub!A:A,Mapping.BSub_to_DMS.BSub!C:C))</f>
        <v>BAIN</v>
      </c>
      <c r="F675" s="8" t="s">
        <v>65</v>
      </c>
      <c r="G675" s="4">
        <v>2212972</v>
      </c>
      <c r="H675" s="4" t="s">
        <v>4360</v>
      </c>
      <c r="I675" s="4" t="s">
        <v>3227</v>
      </c>
      <c r="J675" s="4" t="str">
        <f>IF((COUNTIF(BSub_to_SwCtr!A:A,Ckt_to_SwCtr!F675))&lt;1,"NotFound",LOOKUP(Ckt_to_SwCtr!F675,BSub_to_SwCtr!A:A,BSub_to_SwCtr!B:B))</f>
        <v>MIRA LOMA</v>
      </c>
      <c r="K675" s="4" t="str">
        <f>IF((COUNTIF(BSub_to_SwCtr!A:A,Ckt_to_SwCtr!F675))&lt;1,"NotFound",LOOKUP(Ckt_to_SwCtr!F675,BSub_to_SwCtr!A:A,BSub_to_SwCtr!C:C))</f>
        <v>Mira Loma Switch Center</v>
      </c>
      <c r="L675" s="7" t="s">
        <v>1136</v>
      </c>
      <c r="M675" s="7" t="s">
        <v>1227</v>
      </c>
    </row>
    <row r="676" spans="1:13" x14ac:dyDescent="0.25">
      <c r="A676" s="7" t="s">
        <v>2993</v>
      </c>
      <c r="B676" s="4" t="s">
        <v>2992</v>
      </c>
      <c r="C676" s="4" t="s">
        <v>1307</v>
      </c>
      <c r="D676" s="7" t="s">
        <v>723</v>
      </c>
      <c r="E676" s="8" t="str">
        <f>IF((COUNTIF(Mapping.BSub_to_DMS.BSub!A:A,Ckt_to_SwCtr!D676))&lt;1,"NotFound",LOOKUP(Ckt_to_SwCtr!D676,Mapping.BSub_to_DMS.BSub!A:A,Mapping.BSub_to_DMS.BSub!C:C))</f>
        <v>REDONDO</v>
      </c>
      <c r="F676" s="8" t="s">
        <v>723</v>
      </c>
      <c r="G676" s="4">
        <v>2214594</v>
      </c>
      <c r="H676" s="4" t="s">
        <v>2447</v>
      </c>
      <c r="I676" s="4" t="s">
        <v>1328</v>
      </c>
      <c r="J676" s="4" t="str">
        <f>IF((COUNTIF(BSub_to_SwCtr!A:A,Ckt_to_SwCtr!F676))&lt;1,"NotFound",LOOKUP(Ckt_to_SwCtr!F676,BSub_to_SwCtr!A:A,BSub_to_SwCtr!B:B))</f>
        <v>LA FRESA</v>
      </c>
      <c r="K676" s="4" t="str">
        <f>IF((COUNTIF(BSub_to_SwCtr!A:A,Ckt_to_SwCtr!F676))&lt;1,"NotFound",LOOKUP(Ckt_to_SwCtr!F676,BSub_to_SwCtr!A:A,BSub_to_SwCtr!C:C))</f>
        <v>El Nido Switch Center</v>
      </c>
      <c r="L676" s="7" t="s">
        <v>1133</v>
      </c>
      <c r="M676" s="7" t="s">
        <v>1231</v>
      </c>
    </row>
    <row r="677" spans="1:13" x14ac:dyDescent="0.25">
      <c r="A677" s="7" t="s">
        <v>2233</v>
      </c>
      <c r="B677" s="4" t="s">
        <v>2232</v>
      </c>
      <c r="C677" s="4" t="s">
        <v>1394</v>
      </c>
      <c r="D677" s="7" t="s">
        <v>2234</v>
      </c>
      <c r="E677" s="8" t="str">
        <f>IF((COUNTIF(Mapping.BSub_to_DMS.BSub!A:A,Ckt_to_SwCtr!D677))&lt;1,"NotFound",LOOKUP(Ckt_to_SwCtr!D677,Mapping.BSub_to_DMS.BSub!A:A,Mapping.BSub_to_DMS.BSub!C:C))</f>
        <v>KERN_RIVER_1</v>
      </c>
      <c r="F677" s="8" t="s">
        <v>475</v>
      </c>
      <c r="G677" s="4">
        <v>2274047</v>
      </c>
      <c r="H677" s="4" t="s">
        <v>2235</v>
      </c>
      <c r="I677" s="4" t="s">
        <v>1488</v>
      </c>
      <c r="J677" s="4" t="str">
        <f>IF((COUNTIF(BSub_to_SwCtr!A:A,Ckt_to_SwCtr!F677))&lt;1,"NotFound",LOOKUP(Ckt_to_SwCtr!F677,BSub_to_SwCtr!A:A,BSub_to_SwCtr!B:B))</f>
        <v>RECTOR</v>
      </c>
      <c r="K677" s="4" t="str">
        <f>IF((COUNTIF(BSub_to_SwCtr!A:A,Ckt_to_SwCtr!F677))&lt;1,"NotFound",LOOKUP(Ckt_to_SwCtr!F677,BSub_to_SwCtr!A:A,BSub_to_SwCtr!C:C))</f>
        <v>Rector Switch Center</v>
      </c>
      <c r="L677" s="7" t="s">
        <v>94</v>
      </c>
      <c r="M677" s="7" t="s">
        <v>1224</v>
      </c>
    </row>
    <row r="678" spans="1:13" x14ac:dyDescent="0.25">
      <c r="A678" s="7" t="s">
        <v>5522</v>
      </c>
      <c r="B678" s="4" t="s">
        <v>5521</v>
      </c>
      <c r="C678" s="4" t="s">
        <v>1394</v>
      </c>
      <c r="D678" s="7" t="s">
        <v>5523</v>
      </c>
      <c r="E678" s="8" t="str">
        <f>IF((COUNTIF(Mapping.BSub_to_DMS.BSub!A:A,Ckt_to_SwCtr!D678))&lt;1,"NotFound",LOOKUP(Ckt_to_SwCtr!D678,Mapping.BSub_to_DMS.BSub!A:A,Mapping.BSub_to_DMS.BSub!C:C))</f>
        <v>NotFound</v>
      </c>
      <c r="F678" s="8" t="s">
        <v>11433</v>
      </c>
      <c r="G678" s="4">
        <v>2122563</v>
      </c>
      <c r="H678" s="4" t="s">
        <v>5524</v>
      </c>
      <c r="I678" s="4" t="s">
        <v>1745</v>
      </c>
      <c r="J678" s="4" t="str">
        <f>IF((COUNTIF(BSub_to_SwCtr!A:A,Ckt_to_SwCtr!F678))&lt;1,"NotFound",LOOKUP(Ckt_to_SwCtr!F678,BSub_to_SwCtr!A:A,BSub_to_SwCtr!B:B))</f>
        <v>NotFound</v>
      </c>
      <c r="K678" s="4" t="str">
        <f>IF((COUNTIF(BSub_to_SwCtr!A:A,Ckt_to_SwCtr!F678))&lt;1,"NotFound",LOOKUP(Ckt_to_SwCtr!F678,BSub_to_SwCtr!A:A,BSub_to_SwCtr!C:C))</f>
        <v>NotFound</v>
      </c>
      <c r="L678" s="7" t="s">
        <v>11433</v>
      </c>
      <c r="M678" s="7" t="s">
        <v>11433</v>
      </c>
    </row>
    <row r="679" spans="1:13" x14ac:dyDescent="0.25">
      <c r="A679" s="7" t="s">
        <v>5526</v>
      </c>
      <c r="B679" s="4" t="s">
        <v>5525</v>
      </c>
      <c r="C679" s="4" t="s">
        <v>1394</v>
      </c>
      <c r="D679" s="7" t="s">
        <v>5527</v>
      </c>
      <c r="E679" s="8" t="str">
        <f>IF((COUNTIF(Mapping.BSub_to_DMS.BSub!A:A,Ckt_to_SwCtr!D679))&lt;1,"NotFound",LOOKUP(Ckt_to_SwCtr!D679,Mapping.BSub_to_DMS.BSub!A:A,Mapping.BSub_to_DMS.BSub!C:C))</f>
        <v>NotFound</v>
      </c>
      <c r="F679" s="8" t="s">
        <v>11433</v>
      </c>
      <c r="G679" s="4">
        <v>2122072</v>
      </c>
      <c r="H679" s="4" t="s">
        <v>5528</v>
      </c>
      <c r="I679" s="4" t="s">
        <v>1256</v>
      </c>
      <c r="J679" s="4" t="str">
        <f>IF((COUNTIF(BSub_to_SwCtr!A:A,Ckt_to_SwCtr!F679))&lt;1,"NotFound",LOOKUP(Ckt_to_SwCtr!F679,BSub_to_SwCtr!A:A,BSub_to_SwCtr!B:B))</f>
        <v>NotFound</v>
      </c>
      <c r="K679" s="4" t="str">
        <f>IF((COUNTIF(BSub_to_SwCtr!A:A,Ckt_to_SwCtr!F679))&lt;1,"NotFound",LOOKUP(Ckt_to_SwCtr!F679,BSub_to_SwCtr!A:A,BSub_to_SwCtr!C:C))</f>
        <v>NotFound</v>
      </c>
      <c r="L679" s="7" t="s">
        <v>11433</v>
      </c>
      <c r="M679" s="7" t="s">
        <v>11433</v>
      </c>
    </row>
    <row r="680" spans="1:13" x14ac:dyDescent="0.25">
      <c r="A680" s="7" t="s">
        <v>2237</v>
      </c>
      <c r="B680" s="4" t="s">
        <v>2236</v>
      </c>
      <c r="C680" s="4" t="s">
        <v>1307</v>
      </c>
      <c r="D680" s="7" t="s">
        <v>2238</v>
      </c>
      <c r="E680" s="8" t="str">
        <f>IF((COUNTIF(Mapping.BSub_to_DMS.BSub!A:A,Ckt_to_SwCtr!D680))&lt;1,"NotFound",LOOKUP(Ckt_to_SwCtr!D680,Mapping.BSub_to_DMS.BSub!A:A,Mapping.BSub_to_DMS.BSub!C:C))</f>
        <v>NotFound</v>
      </c>
      <c r="F680" s="8" t="s">
        <v>11433</v>
      </c>
      <c r="G680" s="4">
        <v>2122582</v>
      </c>
      <c r="H680" s="4" t="s">
        <v>2239</v>
      </c>
      <c r="I680" s="4" t="s">
        <v>1273</v>
      </c>
      <c r="J680" s="4" t="str">
        <f>IF((COUNTIF(BSub_to_SwCtr!A:A,Ckt_to_SwCtr!F680))&lt;1,"NotFound",LOOKUP(Ckt_to_SwCtr!F680,BSub_to_SwCtr!A:A,BSub_to_SwCtr!B:B))</f>
        <v>NotFound</v>
      </c>
      <c r="K680" s="4" t="str">
        <f>IF((COUNTIF(BSub_to_SwCtr!A:A,Ckt_to_SwCtr!F680))&lt;1,"NotFound",LOOKUP(Ckt_to_SwCtr!F680,BSub_to_SwCtr!A:A,BSub_to_SwCtr!C:C))</f>
        <v>NotFound</v>
      </c>
      <c r="L680" s="7" t="s">
        <v>11433</v>
      </c>
      <c r="M680" s="7" t="s">
        <v>11433</v>
      </c>
    </row>
    <row r="681" spans="1:13" x14ac:dyDescent="0.25">
      <c r="A681" s="7" t="s">
        <v>5538</v>
      </c>
      <c r="B681" s="4" t="s">
        <v>5537</v>
      </c>
      <c r="C681" s="4" t="s">
        <v>1944</v>
      </c>
      <c r="D681" s="7" t="s">
        <v>628</v>
      </c>
      <c r="E681" s="8" t="str">
        <f>IF((COUNTIF(Mapping.BSub_to_DMS.BSub!A:A,Ckt_to_SwCtr!D681))&lt;1,"NotFound",LOOKUP(Ckt_to_SwCtr!D681,Mapping.BSub_to_DMS.BSub!A:A,Mapping.BSub_to_DMS.BSub!C:C))</f>
        <v>NUGGET</v>
      </c>
      <c r="F681" s="8" t="s">
        <v>628</v>
      </c>
      <c r="G681" s="4">
        <v>2215980</v>
      </c>
      <c r="H681" s="4" t="s">
        <v>5539</v>
      </c>
      <c r="I681" s="4" t="s">
        <v>3296</v>
      </c>
      <c r="J681" s="4" t="str">
        <f>IF((COUNTIF(BSub_to_SwCtr!A:A,Ckt_to_SwCtr!F681))&lt;1,"NotFound",LOOKUP(Ckt_to_SwCtr!F681,BSub_to_SwCtr!A:A,BSub_to_SwCtr!B:B))</f>
        <v>DEVERS</v>
      </c>
      <c r="K681" s="4" t="str">
        <f>IF((COUNTIF(BSub_to_SwCtr!A:A,Ckt_to_SwCtr!F681))&lt;1,"NotFound",LOOKUP(Ckt_to_SwCtr!F681,BSub_to_SwCtr!A:A,BSub_to_SwCtr!C:C))</f>
        <v>Devers Switch Center</v>
      </c>
      <c r="L681" s="7" t="s">
        <v>31</v>
      </c>
      <c r="M681" s="7" t="s">
        <v>1225</v>
      </c>
    </row>
    <row r="682" spans="1:13" x14ac:dyDescent="0.25">
      <c r="A682" s="7" t="s">
        <v>2244</v>
      </c>
      <c r="B682" s="4" t="s">
        <v>2243</v>
      </c>
      <c r="C682" s="4" t="s">
        <v>1254</v>
      </c>
      <c r="D682" s="7" t="s">
        <v>701</v>
      </c>
      <c r="E682" s="8" t="str">
        <f>IF((COUNTIF(Mapping.BSub_to_DMS.BSub!A:A,Ckt_to_SwCtr!D682))&lt;1,"NotFound",LOOKUP(Ckt_to_SwCtr!D682,Mapping.BSub_to_DMS.BSub!A:A,Mapping.BSub_to_DMS.BSub!C:C))</f>
        <v>PORTERVILLE</v>
      </c>
      <c r="F682" s="8" t="s">
        <v>701</v>
      </c>
      <c r="G682" s="4">
        <v>2212530</v>
      </c>
      <c r="H682" s="4" t="s">
        <v>1276</v>
      </c>
      <c r="I682" s="4" t="s">
        <v>1273</v>
      </c>
      <c r="J682" s="4" t="str">
        <f>IF((COUNTIF(BSub_to_SwCtr!A:A,Ckt_to_SwCtr!F682))&lt;1,"NotFound",LOOKUP(Ckt_to_SwCtr!F682,BSub_to_SwCtr!A:A,BSub_to_SwCtr!B:B))</f>
        <v>SPRINGVILLE</v>
      </c>
      <c r="K682" s="4" t="str">
        <f>IF((COUNTIF(BSub_to_SwCtr!A:A,Ckt_to_SwCtr!F682))&lt;1,"NotFound",LOOKUP(Ckt_to_SwCtr!F682,BSub_to_SwCtr!A:A,BSub_to_SwCtr!C:C))</f>
        <v>Rector Switch Center</v>
      </c>
      <c r="L682" s="7" t="s">
        <v>111</v>
      </c>
      <c r="M682" s="7" t="s">
        <v>1224</v>
      </c>
    </row>
    <row r="683" spans="1:13" x14ac:dyDescent="0.25">
      <c r="A683" s="7" t="s">
        <v>2259</v>
      </c>
      <c r="B683" s="4" t="s">
        <v>2258</v>
      </c>
      <c r="C683" s="4" t="s">
        <v>1316</v>
      </c>
      <c r="D683" s="7" t="s">
        <v>251</v>
      </c>
      <c r="E683" s="8" t="str">
        <f>IF((COUNTIF(Mapping.BSub_to_DMS.BSub!A:A,Ckt_to_SwCtr!D683))&lt;1,"NotFound",LOOKUP(Ckt_to_SwCtr!D683,Mapping.BSub_to_DMS.BSub!A:A,Mapping.BSub_to_DMS.BSub!C:C))</f>
        <v>COTTONWOOD</v>
      </c>
      <c r="F683" s="8" t="s">
        <v>251</v>
      </c>
      <c r="G683" s="4">
        <v>2218096</v>
      </c>
      <c r="H683" s="4" t="s">
        <v>2260</v>
      </c>
      <c r="I683" s="4" t="s">
        <v>1332</v>
      </c>
      <c r="J683" s="4" t="str">
        <f>IF((COUNTIF(BSub_to_SwCtr!A:A,Ckt_to_SwCtr!F683))&lt;1,"NotFound",LOOKUP(Ckt_to_SwCtr!F683,BSub_to_SwCtr!A:A,BSub_to_SwCtr!B:B))</f>
        <v>VICTOR</v>
      </c>
      <c r="K683" s="4" t="str">
        <f>IF((COUNTIF(BSub_to_SwCtr!A:A,Ckt_to_SwCtr!F683))&lt;1,"NotFound",LOOKUP(Ckt_to_SwCtr!F683,BSub_to_SwCtr!A:A,BSub_to_SwCtr!C:C))</f>
        <v>Lugo Switch Center</v>
      </c>
      <c r="L683" s="7" t="s">
        <v>5</v>
      </c>
      <c r="M683" s="7" t="s">
        <v>1236</v>
      </c>
    </row>
    <row r="684" spans="1:13" x14ac:dyDescent="0.25">
      <c r="A684" s="7" t="s">
        <v>5562</v>
      </c>
      <c r="B684" s="4" t="s">
        <v>5561</v>
      </c>
      <c r="C684" s="4" t="s">
        <v>1254</v>
      </c>
      <c r="D684" s="7" t="s">
        <v>881</v>
      </c>
      <c r="E684" s="8" t="str">
        <f>IF((COUNTIF(Mapping.BSub_to_DMS.BSub!A:A,Ckt_to_SwCtr!D684))&lt;1,"NotFound",LOOKUP(Ckt_to_SwCtr!D684,Mapping.BSub_to_DMS.BSub!A:A,Mapping.BSub_to_DMS.BSub!C:C))</f>
        <v>UPLAND</v>
      </c>
      <c r="F684" s="8" t="s">
        <v>881</v>
      </c>
      <c r="G684" s="4">
        <v>2217504</v>
      </c>
      <c r="H684" s="4" t="s">
        <v>3988</v>
      </c>
      <c r="I684" s="4" t="s">
        <v>1256</v>
      </c>
      <c r="J684" s="4" t="str">
        <f>IF((COUNTIF(BSub_to_SwCtr!A:A,Ckt_to_SwCtr!F684))&lt;1,"NotFound",LOOKUP(Ckt_to_SwCtr!F684,BSub_to_SwCtr!A:A,BSub_to_SwCtr!B:B))</f>
        <v>PADUA</v>
      </c>
      <c r="K684" s="4" t="str">
        <f>IF((COUNTIF(BSub_to_SwCtr!A:A,Ckt_to_SwCtr!F684))&lt;1,"NotFound",LOOKUP(Ckt_to_SwCtr!F684,BSub_to_SwCtr!A:A,BSub_to_SwCtr!C:C))</f>
        <v>Mira Loma Switch Center</v>
      </c>
      <c r="L684" s="7" t="s">
        <v>171</v>
      </c>
      <c r="M684" s="7" t="s">
        <v>1227</v>
      </c>
    </row>
    <row r="685" spans="1:13" x14ac:dyDescent="0.25">
      <c r="A685" s="7" t="s">
        <v>5509</v>
      </c>
      <c r="B685" s="4" t="s">
        <v>5508</v>
      </c>
      <c r="C685" s="4" t="s">
        <v>1307</v>
      </c>
      <c r="D685" s="7" t="s">
        <v>88</v>
      </c>
      <c r="E685" s="8" t="str">
        <f>IF((COUNTIF(Mapping.BSub_to_DMS.BSub!A:A,Ckt_to_SwCtr!D685))&lt;1,"NotFound",LOOKUP(Ckt_to_SwCtr!D685,Mapping.BSub_to_DMS.BSub!A:A,Mapping.BSub_to_DMS.BSub!C:C))</f>
        <v>BELVEDERE</v>
      </c>
      <c r="F685" s="8" t="s">
        <v>88</v>
      </c>
      <c r="G685" s="4">
        <v>2219012</v>
      </c>
      <c r="H685" s="4" t="s">
        <v>5013</v>
      </c>
      <c r="I685" s="4" t="s">
        <v>3190</v>
      </c>
      <c r="J685" s="4" t="str">
        <f>IF((COUNTIF(BSub_to_SwCtr!A:A,Ckt_to_SwCtr!F685))&lt;1,"NotFound",LOOKUP(Ckt_to_SwCtr!F685,BSub_to_SwCtr!A:A,BSub_to_SwCtr!B:B))</f>
        <v>MESA</v>
      </c>
      <c r="K685" s="4" t="str">
        <f>IF((COUNTIF(BSub_to_SwCtr!A:A,Ckt_to_SwCtr!F685))&lt;1,"NotFound",LOOKUP(Ckt_to_SwCtr!F685,BSub_to_SwCtr!A:A,BSub_to_SwCtr!C:C))</f>
        <v>Mesa Switch Center</v>
      </c>
      <c r="L685" s="7" t="s">
        <v>17</v>
      </c>
      <c r="M685" s="7" t="s">
        <v>1229</v>
      </c>
    </row>
    <row r="686" spans="1:13" x14ac:dyDescent="0.25">
      <c r="A686" s="7" t="s">
        <v>5950</v>
      </c>
      <c r="B686" s="4" t="s">
        <v>5949</v>
      </c>
      <c r="C686" s="4" t="s">
        <v>1316</v>
      </c>
      <c r="D686" s="7" t="s">
        <v>608</v>
      </c>
      <c r="E686" s="8" t="str">
        <f>IF((COUNTIF(Mapping.BSub_to_DMS.BSub!A:A,Ckt_to_SwCtr!D686))&lt;1,"NotFound",LOOKUP(Ckt_to_SwCtr!D686,Mapping.BSub_to_DMS.BSub!A:A,Mapping.BSub_to_DMS.BSub!C:C))</f>
        <v>NELSON</v>
      </c>
      <c r="F686" s="8" t="s">
        <v>608</v>
      </c>
      <c r="G686" s="4">
        <v>2213548</v>
      </c>
      <c r="H686" s="4" t="s">
        <v>3796</v>
      </c>
      <c r="I686" s="4" t="s">
        <v>3340</v>
      </c>
      <c r="J686" s="4" t="str">
        <f>IF((COUNTIF(BSub_to_SwCtr!A:A,Ckt_to_SwCtr!F686))&lt;1,"NotFound",LOOKUP(Ckt_to_SwCtr!F686,BSub_to_SwCtr!A:A,BSub_to_SwCtr!B:B))</f>
        <v>VALLEY</v>
      </c>
      <c r="K686" s="4" t="str">
        <f>IF((COUNTIF(BSub_to_SwCtr!A:A,Ckt_to_SwCtr!F686))&lt;1,"NotFound",LOOKUP(Ckt_to_SwCtr!F686,BSub_to_SwCtr!A:A,BSub_to_SwCtr!C:C))</f>
        <v>Valley Switch Center</v>
      </c>
      <c r="L686" s="7" t="s">
        <v>13</v>
      </c>
      <c r="M686" s="7" t="s">
        <v>1237</v>
      </c>
    </row>
    <row r="687" spans="1:13" x14ac:dyDescent="0.25">
      <c r="A687" s="7" t="s">
        <v>11104</v>
      </c>
      <c r="B687" s="4" t="s">
        <v>11103</v>
      </c>
      <c r="C687" s="4" t="s">
        <v>1394</v>
      </c>
      <c r="D687" s="7" t="s">
        <v>11105</v>
      </c>
      <c r="E687" s="8" t="str">
        <f>IF((COUNTIF(Mapping.BSub_to_DMS.BSub!A:A,Ckt_to_SwCtr!D687))&lt;1,"NotFound",LOOKUP(Ckt_to_SwCtr!D687,Mapping.BSub_to_DMS.BSub!A:A,Mapping.BSub_to_DMS.BSub!C:C))</f>
        <v>NotFound</v>
      </c>
      <c r="F687" s="8" t="s">
        <v>11433</v>
      </c>
      <c r="G687" s="4">
        <v>18187343</v>
      </c>
      <c r="H687" s="4" t="s">
        <v>11106</v>
      </c>
      <c r="I687" s="4" t="s">
        <v>1267</v>
      </c>
      <c r="J687" s="4" t="str">
        <f>IF((COUNTIF(BSub_to_SwCtr!A:A,Ckt_to_SwCtr!F687))&lt;1,"NotFound",LOOKUP(Ckt_to_SwCtr!F687,BSub_to_SwCtr!A:A,BSub_to_SwCtr!B:B))</f>
        <v>NotFound</v>
      </c>
      <c r="K687" s="4" t="str">
        <f>IF((COUNTIF(BSub_to_SwCtr!A:A,Ckt_to_SwCtr!F687))&lt;1,"NotFound",LOOKUP(Ckt_to_SwCtr!F687,BSub_to_SwCtr!A:A,BSub_to_SwCtr!C:C))</f>
        <v>NotFound</v>
      </c>
      <c r="L687" s="7" t="s">
        <v>11433</v>
      </c>
      <c r="M687" s="7" t="s">
        <v>11433</v>
      </c>
    </row>
    <row r="688" spans="1:13" x14ac:dyDescent="0.25">
      <c r="A688" s="7" t="s">
        <v>2262</v>
      </c>
      <c r="B688" s="4" t="s">
        <v>2261</v>
      </c>
      <c r="C688" s="4" t="s">
        <v>1254</v>
      </c>
      <c r="D688" s="7" t="s">
        <v>875</v>
      </c>
      <c r="E688" s="8" t="str">
        <f>IF((COUNTIF(Mapping.BSub_to_DMS.BSub!A:A,Ckt_to_SwCtr!D688))&lt;1,"NotFound",LOOKUP(Ckt_to_SwCtr!D688,Mapping.BSub_to_DMS.BSub!A:A,Mapping.BSub_to_DMS.BSub!C:C))</f>
        <v>TULARE</v>
      </c>
      <c r="F688" s="8" t="s">
        <v>875</v>
      </c>
      <c r="G688" s="4">
        <v>2212542</v>
      </c>
      <c r="H688" s="4" t="s">
        <v>1537</v>
      </c>
      <c r="I688" s="4" t="s">
        <v>1273</v>
      </c>
      <c r="J688" s="4" t="str">
        <f>IF((COUNTIF(BSub_to_SwCtr!A:A,Ckt_to_SwCtr!F688))&lt;1,"NotFound",LOOKUP(Ckt_to_SwCtr!F688,BSub_to_SwCtr!A:A,BSub_to_SwCtr!B:B))</f>
        <v>RECTOR</v>
      </c>
      <c r="K688" s="4" t="str">
        <f>IF((COUNTIF(BSub_to_SwCtr!A:A,Ckt_to_SwCtr!F688))&lt;1,"NotFound",LOOKUP(Ckt_to_SwCtr!F688,BSub_to_SwCtr!A:A,BSub_to_SwCtr!C:C))</f>
        <v>Rector Switch Center</v>
      </c>
      <c r="L688" s="7" t="s">
        <v>94</v>
      </c>
      <c r="M688" s="7" t="s">
        <v>1224</v>
      </c>
    </row>
    <row r="689" spans="1:13" x14ac:dyDescent="0.25">
      <c r="A689" s="7" t="s">
        <v>5963</v>
      </c>
      <c r="B689" s="4" t="s">
        <v>5962</v>
      </c>
      <c r="C689" s="4" t="s">
        <v>1254</v>
      </c>
      <c r="D689" s="7" t="s">
        <v>334</v>
      </c>
      <c r="E689" s="8" t="str">
        <f>IF((COUNTIF(Mapping.BSub_to_DMS.BSub!A:A,Ckt_to_SwCtr!D689))&lt;1,"NotFound",LOOKUP(Ckt_to_SwCtr!D689,Mapping.BSub_to_DMS.BSub!A:A,Mapping.BSub_to_DMS.BSub!C:C))</f>
        <v>ESTRELLA</v>
      </c>
      <c r="F689" s="8" t="s">
        <v>334</v>
      </c>
      <c r="G689" s="4">
        <v>2213342</v>
      </c>
      <c r="H689" s="4" t="s">
        <v>3880</v>
      </c>
      <c r="I689" s="4" t="s">
        <v>3420</v>
      </c>
      <c r="J689" s="4" t="str">
        <f>IF((COUNTIF(BSub_to_SwCtr!A:A,Ckt_to_SwCtr!F689))&lt;1,"NotFound",LOOKUP(Ckt_to_SwCtr!F689,BSub_to_SwCtr!A:A,BSub_to_SwCtr!B:B))</f>
        <v>SANTIAGO</v>
      </c>
      <c r="K689" s="4" t="str">
        <f>IF((COUNTIF(BSub_to_SwCtr!A:A,Ckt_to_SwCtr!F689))&lt;1,"NotFound",LOOKUP(Ckt_to_SwCtr!F689,BSub_to_SwCtr!A:A,BSub_to_SwCtr!C:C))</f>
        <v>Orange County Switch Ctr</v>
      </c>
      <c r="L689" s="7" t="s">
        <v>41</v>
      </c>
      <c r="M689" s="7" t="s">
        <v>1223</v>
      </c>
    </row>
    <row r="690" spans="1:13" x14ac:dyDescent="0.25">
      <c r="A690" s="7" t="s">
        <v>11316</v>
      </c>
      <c r="B690" s="4" t="s">
        <v>11315</v>
      </c>
      <c r="C690" s="4" t="s">
        <v>1254</v>
      </c>
      <c r="D690" s="7" t="s">
        <v>130</v>
      </c>
      <c r="E690" s="8" t="str">
        <f>IF((COUNTIF(Mapping.BSub_to_DMS.BSub!A:A,Ckt_to_SwCtr!D690))&lt;1,"NotFound",LOOKUP(Ckt_to_SwCtr!D690,Mapping.BSub_to_DMS.BSub!A:A,Mapping.BSub_to_DMS.BSub!C:C))</f>
        <v>BREA</v>
      </c>
      <c r="F690" s="8" t="s">
        <v>130</v>
      </c>
      <c r="G690" s="4">
        <v>2216194</v>
      </c>
      <c r="H690" s="4" t="s">
        <v>3391</v>
      </c>
      <c r="I690" s="4" t="s">
        <v>3392</v>
      </c>
      <c r="J690" s="4" t="str">
        <f>IF((COUNTIF(BSub_to_SwCtr!A:A,Ckt_to_SwCtr!F690))&lt;1,"NotFound",LOOKUP(Ckt_to_SwCtr!F690,BSub_to_SwCtr!A:A,BSub_to_SwCtr!B:B))</f>
        <v>OLINDA</v>
      </c>
      <c r="K690" s="4" t="str">
        <f>IF((COUNTIF(BSub_to_SwCtr!A:A,Ckt_to_SwCtr!F690))&lt;1,"NotFound",LOOKUP(Ckt_to_SwCtr!F690,BSub_to_SwCtr!A:A,BSub_to_SwCtr!C:C))</f>
        <v>Orange County Switch Ctr</v>
      </c>
      <c r="L690" s="7" t="s">
        <v>131</v>
      </c>
      <c r="M690" s="7" t="s">
        <v>1223</v>
      </c>
    </row>
    <row r="691" spans="1:13" x14ac:dyDescent="0.25">
      <c r="A691" s="7" t="s">
        <v>2999</v>
      </c>
      <c r="B691" s="4" t="s">
        <v>2998</v>
      </c>
      <c r="C691" s="4" t="s">
        <v>1254</v>
      </c>
      <c r="D691" s="7" t="s">
        <v>806</v>
      </c>
      <c r="E691" s="8" t="str">
        <f>IF((COUNTIF(Mapping.BSub_to_DMS.BSub!A:A,Ckt_to_SwCtr!D691))&lt;1,"NotFound",LOOKUP(Ckt_to_SwCtr!D691,Mapping.BSub_to_DMS.BSub!A:A,Mapping.BSub_to_DMS.BSub!C:C))</f>
        <v>SOMERSET</v>
      </c>
      <c r="F691" s="8" t="s">
        <v>806</v>
      </c>
      <c r="G691" s="4">
        <v>2215356</v>
      </c>
      <c r="H691" s="4" t="s">
        <v>1803</v>
      </c>
      <c r="I691" s="4" t="s">
        <v>1313</v>
      </c>
      <c r="J691" s="4" t="str">
        <f>IF((COUNTIF(BSub_to_SwCtr!A:A,Ckt_to_SwCtr!F691))&lt;1,"NotFound",LOOKUP(Ckt_to_SwCtr!F691,BSub_to_SwCtr!A:A,BSub_to_SwCtr!B:B))</f>
        <v>DEL AMO</v>
      </c>
      <c r="K691" s="4" t="str">
        <f>IF((COUNTIF(BSub_to_SwCtr!A:A,Ckt_to_SwCtr!F691))&lt;1,"NotFound",LOOKUP(Ckt_to_SwCtr!F691,BSub_to_SwCtr!A:A,BSub_to_SwCtr!C:C))</f>
        <v>Lighthipe Switch Center</v>
      </c>
      <c r="L691" s="7" t="s">
        <v>1127</v>
      </c>
      <c r="M691" s="7" t="s">
        <v>1215</v>
      </c>
    </row>
    <row r="692" spans="1:13" x14ac:dyDescent="0.25">
      <c r="A692" s="7" t="s">
        <v>10456</v>
      </c>
      <c r="B692" s="4" t="s">
        <v>10455</v>
      </c>
      <c r="C692" s="4" t="s">
        <v>1254</v>
      </c>
      <c r="D692" s="7" t="s">
        <v>32</v>
      </c>
      <c r="E692" s="8" t="str">
        <f>IF((COUNTIF(Mapping.BSub_to_DMS.BSub!A:A,Ckt_to_SwCtr!D692))&lt;1,"NotFound",LOOKUP(Ckt_to_SwCtr!D692,Mapping.BSub_to_DMS.BSub!A:A,Mapping.BSub_to_DMS.BSub!C:C))</f>
        <v>ANAVERDE</v>
      </c>
      <c r="F692" s="8" t="s">
        <v>32</v>
      </c>
      <c r="G692" s="4">
        <v>2219658</v>
      </c>
      <c r="H692" s="4" t="s">
        <v>1321</v>
      </c>
      <c r="I692" s="4" t="s">
        <v>1322</v>
      </c>
      <c r="J692" s="4" t="str">
        <f>IF((COUNTIF(BSub_to_SwCtr!A:A,Ckt_to_SwCtr!F692))&lt;1,"NotFound",LOOKUP(Ckt_to_SwCtr!F692,BSub_to_SwCtr!A:A,BSub_to_SwCtr!B:B))</f>
        <v>ANTELOPE</v>
      </c>
      <c r="K692" s="4" t="str">
        <f>IF((COUNTIF(BSub_to_SwCtr!A:A,Ckt_to_SwCtr!F692))&lt;1,"NotFound",LOOKUP(Ckt_to_SwCtr!F692,BSub_to_SwCtr!A:A,BSub_to_SwCtr!C:C))</f>
        <v>Vincent Switch Center</v>
      </c>
      <c r="L692" s="7" t="s">
        <v>3</v>
      </c>
      <c r="M692" s="7" t="s">
        <v>1222</v>
      </c>
    </row>
    <row r="693" spans="1:13" x14ac:dyDescent="0.25">
      <c r="A693" s="7" t="s">
        <v>2271</v>
      </c>
      <c r="B693" s="4" t="s">
        <v>2270</v>
      </c>
      <c r="C693" s="4" t="s">
        <v>1254</v>
      </c>
      <c r="D693" s="7" t="s">
        <v>912</v>
      </c>
      <c r="E693" s="8" t="str">
        <f>IF((COUNTIF(Mapping.BSub_to_DMS.BSub!A:A,Ckt_to_SwCtr!D693))&lt;1,"NotFound",LOOKUP(Ckt_to_SwCtr!D693,Mapping.BSub_to_DMS.BSub!A:A,Mapping.BSub_to_DMS.BSub!C:C))</f>
        <v>WELDON</v>
      </c>
      <c r="F693" s="8" t="s">
        <v>912</v>
      </c>
      <c r="G693" s="4">
        <v>2212578</v>
      </c>
      <c r="H693" s="4" t="s">
        <v>2272</v>
      </c>
      <c r="I693" s="4" t="s">
        <v>1488</v>
      </c>
      <c r="J693" s="4" t="str">
        <f>IF((COUNTIF(BSub_to_SwCtr!A:A,Ckt_to_SwCtr!F693))&lt;1,"NotFound",LOOKUP(Ckt_to_SwCtr!F693,BSub_to_SwCtr!A:A,BSub_to_SwCtr!B:B))</f>
        <v>VESTAL</v>
      </c>
      <c r="K693" s="4" t="str">
        <f>IF((COUNTIF(BSub_to_SwCtr!A:A,Ckt_to_SwCtr!F693))&lt;1,"NotFound",LOOKUP(Ckt_to_SwCtr!F693,BSub_to_SwCtr!A:A,BSub_to_SwCtr!C:C))</f>
        <v>Rector Switch Center</v>
      </c>
      <c r="L693" s="7" t="s">
        <v>104</v>
      </c>
      <c r="M693" s="7" t="s">
        <v>1224</v>
      </c>
    </row>
    <row r="694" spans="1:13" x14ac:dyDescent="0.25">
      <c r="A694" s="7" t="s">
        <v>3030</v>
      </c>
      <c r="B694" s="4" t="s">
        <v>3029</v>
      </c>
      <c r="C694" s="4" t="s">
        <v>1307</v>
      </c>
      <c r="D694" s="7" t="s">
        <v>488</v>
      </c>
      <c r="E694" s="8" t="str">
        <f>IF((COUNTIF(Mapping.BSub_to_DMS.BSub!A:A,Ckt_to_SwCtr!D694))&lt;1,"NotFound",LOOKUP(Ckt_to_SwCtr!D694,Mapping.BSub_to_DMS.BSub!A:A,Mapping.BSub_to_DMS.BSub!C:C))</f>
        <v>LAKEWOOD</v>
      </c>
      <c r="F694" s="8" t="s">
        <v>488</v>
      </c>
      <c r="G694" s="4">
        <v>2215320</v>
      </c>
      <c r="H694" s="4" t="s">
        <v>1717</v>
      </c>
      <c r="I694" s="4" t="s">
        <v>1339</v>
      </c>
      <c r="J694" s="4" t="str">
        <f>IF((COUNTIF(BSub_to_SwCtr!A:A,Ckt_to_SwCtr!F694))&lt;1,"NotFound",LOOKUP(Ckt_to_SwCtr!F694,BSub_to_SwCtr!A:A,BSub_to_SwCtr!B:B))</f>
        <v>DEL AMO</v>
      </c>
      <c r="K694" s="4" t="str">
        <f>IF((COUNTIF(BSub_to_SwCtr!A:A,Ckt_to_SwCtr!F694))&lt;1,"NotFound",LOOKUP(Ckt_to_SwCtr!F694,BSub_to_SwCtr!A:A,BSub_to_SwCtr!C:C))</f>
        <v>Lighthipe Switch Center</v>
      </c>
      <c r="L694" s="7" t="s">
        <v>1127</v>
      </c>
      <c r="M694" s="7" t="s">
        <v>1215</v>
      </c>
    </row>
    <row r="695" spans="1:13" x14ac:dyDescent="0.25">
      <c r="A695" s="7" t="s">
        <v>2281</v>
      </c>
      <c r="B695" s="4" t="s">
        <v>2280</v>
      </c>
      <c r="C695" s="4" t="s">
        <v>1259</v>
      </c>
      <c r="D695" s="7" t="s">
        <v>196</v>
      </c>
      <c r="E695" s="8" t="str">
        <f>IF((COUNTIF(Mapping.BSub_to_DMS.BSub!A:A,Ckt_to_SwCtr!D695))&lt;1,"NotFound",LOOKUP(Ckt_to_SwCtr!D695,Mapping.BSub_to_DMS.BSub!A:A,Mapping.BSub_to_DMS.BSub!C:C))</f>
        <v>CASITAS</v>
      </c>
      <c r="F695" s="8" t="s">
        <v>196</v>
      </c>
      <c r="G695" s="4">
        <v>2214878</v>
      </c>
      <c r="H695" s="4" t="s">
        <v>2282</v>
      </c>
      <c r="I695" s="4" t="s">
        <v>1378</v>
      </c>
      <c r="J695" s="4" t="str">
        <f>IF((COUNTIF(BSub_to_SwCtr!A:A,Ckt_to_SwCtr!F695))&lt;1,"NotFound",LOOKUP(Ckt_to_SwCtr!F695,BSub_to_SwCtr!A:A,BSub_to_SwCtr!B:B))</f>
        <v>SANTA CLARA</v>
      </c>
      <c r="K695" s="4" t="str">
        <f>IF((COUNTIF(BSub_to_SwCtr!A:A,Ckt_to_SwCtr!F695))&lt;1,"NotFound",LOOKUP(Ckt_to_SwCtr!F695,BSub_to_SwCtr!A:A,BSub_to_SwCtr!C:C))</f>
        <v>Ventura Switch Center</v>
      </c>
      <c r="L695" s="7" t="s">
        <v>1143</v>
      </c>
      <c r="M695" s="7" t="s">
        <v>1233</v>
      </c>
    </row>
    <row r="696" spans="1:13" x14ac:dyDescent="0.25">
      <c r="A696" s="7" t="s">
        <v>3038</v>
      </c>
      <c r="B696" s="4" t="s">
        <v>3037</v>
      </c>
      <c r="C696" s="4" t="s">
        <v>1259</v>
      </c>
      <c r="D696" s="7" t="s">
        <v>1134</v>
      </c>
      <c r="E696" s="8" t="str">
        <f>IF((COUNTIF(Mapping.BSub_to_DMS.BSub!A:A,Ckt_to_SwCtr!D696))&lt;1,"NotFound",LOOKUP(Ckt_to_SwCtr!D696,Mapping.BSub_to_DMS.BSub!A:A,Mapping.BSub_to_DMS.BSub!C:C))</f>
        <v>LAGUNA_BELL</v>
      </c>
      <c r="F696" s="8" t="s">
        <v>69</v>
      </c>
      <c r="G696" s="4">
        <v>2216554</v>
      </c>
      <c r="H696" s="4" t="s">
        <v>1518</v>
      </c>
      <c r="I696" s="4" t="s">
        <v>1313</v>
      </c>
      <c r="J696" s="4" t="str">
        <f>IF((COUNTIF(BSub_to_SwCtr!A:A,Ckt_to_SwCtr!F696))&lt;1,"NotFound",LOOKUP(Ckt_to_SwCtr!F696,BSub_to_SwCtr!A:A,BSub_to_SwCtr!B:B))</f>
        <v>LAGUNA BELL</v>
      </c>
      <c r="K696" s="4" t="str">
        <f>IF((COUNTIF(BSub_to_SwCtr!A:A,Ckt_to_SwCtr!F696))&lt;1,"NotFound",LOOKUP(Ckt_to_SwCtr!F696,BSub_to_SwCtr!A:A,BSub_to_SwCtr!C:C))</f>
        <v>Lighthipe Switch Center</v>
      </c>
      <c r="L696" s="7" t="s">
        <v>1134</v>
      </c>
      <c r="M696" s="7" t="s">
        <v>1215</v>
      </c>
    </row>
    <row r="697" spans="1:13" x14ac:dyDescent="0.25">
      <c r="A697" s="7" t="s">
        <v>5969</v>
      </c>
      <c r="B697" s="4" t="s">
        <v>5968</v>
      </c>
      <c r="C697" s="4" t="s">
        <v>1254</v>
      </c>
      <c r="D697" s="7" t="s">
        <v>118</v>
      </c>
      <c r="E697" s="8" t="str">
        <f>IF((COUNTIF(Mapping.BSub_to_DMS.BSub!A:A,Ckt_to_SwCtr!D697))&lt;1,"NotFound",LOOKUP(Ckt_to_SwCtr!D697,Mapping.BSub_to_DMS.BSub!A:A,Mapping.BSub_to_DMS.BSub!C:C))</f>
        <v>BOLSA</v>
      </c>
      <c r="F697" s="8" t="s">
        <v>118</v>
      </c>
      <c r="G697" s="4">
        <v>2213224</v>
      </c>
      <c r="H697" s="4" t="s">
        <v>3627</v>
      </c>
      <c r="I697" s="4" t="s">
        <v>3313</v>
      </c>
      <c r="J697" s="4" t="str">
        <f>IF((COUNTIF(BSub_to_SwCtr!A:A,Ckt_to_SwCtr!F697))&lt;1,"NotFound",LOOKUP(Ckt_to_SwCtr!F697,BSub_to_SwCtr!A:A,BSub_to_SwCtr!B:B))</f>
        <v>BARRE</v>
      </c>
      <c r="K697" s="4" t="str">
        <f>IF((COUNTIF(BSub_to_SwCtr!A:A,Ckt_to_SwCtr!F697))&lt;1,"NotFound",LOOKUP(Ckt_to_SwCtr!F697,BSub_to_SwCtr!A:A,BSub_to_SwCtr!C:C))</f>
        <v>Orange County Switch Ctr</v>
      </c>
      <c r="L697" s="7" t="s">
        <v>72</v>
      </c>
      <c r="M697" s="7" t="s">
        <v>1223</v>
      </c>
    </row>
    <row r="698" spans="1:13" x14ac:dyDescent="0.25">
      <c r="A698" s="7" t="s">
        <v>5573</v>
      </c>
      <c r="B698" s="4" t="s">
        <v>5572</v>
      </c>
      <c r="C698" s="4" t="s">
        <v>1254</v>
      </c>
      <c r="D698" s="7" t="s">
        <v>3473</v>
      </c>
      <c r="E698" s="8" t="str">
        <f>IF((COUNTIF(Mapping.BSub_to_DMS.BSub!A:A,Ckt_to_SwCtr!D698))&lt;1,"NotFound",LOOKUP(Ckt_to_SwCtr!D698,Mapping.BSub_to_DMS.BSub!A:A,Mapping.BSub_to_DMS.BSub!C:C))</f>
        <v>PALM_CANYON</v>
      </c>
      <c r="F698" s="8" t="s">
        <v>655</v>
      </c>
      <c r="G698" s="4">
        <v>2218356</v>
      </c>
      <c r="H698" s="4" t="s">
        <v>3474</v>
      </c>
      <c r="I698" s="4" t="s">
        <v>3215</v>
      </c>
      <c r="J698" s="4" t="str">
        <f>IF((COUNTIF(BSub_to_SwCtr!A:A,Ckt_to_SwCtr!F698))&lt;1,"NotFound",LOOKUP(Ckt_to_SwCtr!F698,BSub_to_SwCtr!A:A,BSub_to_SwCtr!B:B))</f>
        <v>DEVERS</v>
      </c>
      <c r="K698" s="4" t="str">
        <f>IF((COUNTIF(BSub_to_SwCtr!A:A,Ckt_to_SwCtr!F698))&lt;1,"NotFound",LOOKUP(Ckt_to_SwCtr!F698,BSub_to_SwCtr!A:A,BSub_to_SwCtr!C:C))</f>
        <v>Devers Switch Center</v>
      </c>
      <c r="L698" s="7" t="s">
        <v>31</v>
      </c>
      <c r="M698" s="7" t="s">
        <v>1225</v>
      </c>
    </row>
    <row r="699" spans="1:13" x14ac:dyDescent="0.25">
      <c r="A699" s="7" t="s">
        <v>3042</v>
      </c>
      <c r="B699" s="4" t="s">
        <v>3041</v>
      </c>
      <c r="C699" s="4" t="s">
        <v>1307</v>
      </c>
      <c r="D699" s="7" t="s">
        <v>2510</v>
      </c>
      <c r="E699" s="8" t="str">
        <f>IF((COUNTIF(Mapping.BSub_to_DMS.BSub!A:A,Ckt_to_SwCtr!D699))&lt;1,"NotFound",LOOKUP(Ckt_to_SwCtr!D699,Mapping.BSub_to_DMS.BSub!A:A,Mapping.BSub_to_DMS.BSub!C:C))</f>
        <v>LOS_CERRITOS</v>
      </c>
      <c r="F699" s="8" t="s">
        <v>530</v>
      </c>
      <c r="G699" s="4">
        <v>2217658</v>
      </c>
      <c r="H699" s="4" t="s">
        <v>2511</v>
      </c>
      <c r="I699" s="4" t="s">
        <v>1339</v>
      </c>
      <c r="J699" s="4" t="str">
        <f>IF((COUNTIF(BSub_to_SwCtr!A:A,Ckt_to_SwCtr!F699))&lt;1,"NotFound",LOOKUP(Ckt_to_SwCtr!F699,BSub_to_SwCtr!A:A,BSub_to_SwCtr!B:B))</f>
        <v>HINSON</v>
      </c>
      <c r="K699" s="4" t="str">
        <f>IF((COUNTIF(BSub_to_SwCtr!A:A,Ckt_to_SwCtr!F699))&lt;1,"NotFound",LOOKUP(Ckt_to_SwCtr!F699,BSub_to_SwCtr!A:A,BSub_to_SwCtr!C:C))</f>
        <v>Lighthipe Switch Center</v>
      </c>
      <c r="L699" s="7" t="s">
        <v>127</v>
      </c>
      <c r="M699" s="7" t="s">
        <v>1215</v>
      </c>
    </row>
    <row r="700" spans="1:13" x14ac:dyDescent="0.25">
      <c r="A700" s="7" t="s">
        <v>2302</v>
      </c>
      <c r="B700" s="4" t="s">
        <v>2301</v>
      </c>
      <c r="C700" s="4" t="s">
        <v>1394</v>
      </c>
      <c r="D700" s="7" t="s">
        <v>178</v>
      </c>
      <c r="E700" s="8" t="str">
        <f>IF((COUNTIF(Mapping.BSub_to_DMS.BSub!A:A,Ckt_to_SwCtr!D700))&lt;1,"NotFound",LOOKUP(Ckt_to_SwCtr!D700,Mapping.BSub_to_DMS.BSub!A:A,Mapping.BSub_to_DMS.BSub!C:C))</f>
        <v>CAPANERO P.T.</v>
      </c>
      <c r="F700" s="8" t="s">
        <v>178</v>
      </c>
      <c r="G700" s="4">
        <v>2123811</v>
      </c>
      <c r="H700" s="4" t="s">
        <v>2303</v>
      </c>
      <c r="I700" s="4" t="s">
        <v>1273</v>
      </c>
      <c r="J700" s="4" t="str">
        <f>IF((COUNTIF(BSub_to_SwCtr!A:A,Ckt_to_SwCtr!F700))&lt;1,"NotFound",LOOKUP(Ckt_to_SwCtr!F700,BSub_to_SwCtr!A:A,BSub_to_SwCtr!B:B))</f>
        <v>VESTAL</v>
      </c>
      <c r="K700" s="4" t="str">
        <f>IF((COUNTIF(BSub_to_SwCtr!A:A,Ckt_to_SwCtr!F700))&lt;1,"NotFound",LOOKUP(Ckt_to_SwCtr!F700,BSub_to_SwCtr!A:A,BSub_to_SwCtr!C:C))</f>
        <v>Rector Switch Center</v>
      </c>
      <c r="L700" s="7" t="s">
        <v>104</v>
      </c>
      <c r="M700" s="7" t="s">
        <v>1224</v>
      </c>
    </row>
    <row r="701" spans="1:13" x14ac:dyDescent="0.25">
      <c r="A701" s="7" t="s">
        <v>6016</v>
      </c>
      <c r="B701" s="4" t="s">
        <v>6015</v>
      </c>
      <c r="C701" s="4" t="s">
        <v>1307</v>
      </c>
      <c r="D701" s="7" t="s">
        <v>6017</v>
      </c>
      <c r="E701" s="8" t="str">
        <f>IF((COUNTIF(Mapping.BSub_to_DMS.BSub!A:A,Ckt_to_SwCtr!D701))&lt;1,"NotFound",LOOKUP(Ckt_to_SwCtr!D701,Mapping.BSub_to_DMS.BSub!A:A,Mapping.BSub_to_DMS.BSub!C:C))</f>
        <v>COSTA_MESA</v>
      </c>
      <c r="F701" s="8" t="s">
        <v>249</v>
      </c>
      <c r="G701" s="4">
        <v>2220158</v>
      </c>
      <c r="H701" s="4" t="s">
        <v>6018</v>
      </c>
      <c r="I701" s="4" t="s">
        <v>3313</v>
      </c>
      <c r="J701" s="4" t="str">
        <f>IF((COUNTIF(BSub_to_SwCtr!A:A,Ckt_to_SwCtr!F701))&lt;1,"NotFound",LOOKUP(Ckt_to_SwCtr!F701,BSub_to_SwCtr!A:A,BSub_to_SwCtr!B:B))</f>
        <v>ELLIS</v>
      </c>
      <c r="K701" s="4" t="str">
        <f>IF((COUNTIF(BSub_to_SwCtr!A:A,Ckt_to_SwCtr!F701))&lt;1,"NotFound",LOOKUP(Ckt_to_SwCtr!F701,BSub_to_SwCtr!A:A,BSub_to_SwCtr!C:C))</f>
        <v>Orange County Switch Ctr</v>
      </c>
      <c r="L701" s="7" t="s">
        <v>81</v>
      </c>
      <c r="M701" s="7" t="s">
        <v>1223</v>
      </c>
    </row>
    <row r="702" spans="1:13" x14ac:dyDescent="0.25">
      <c r="A702" s="7" t="s">
        <v>11222</v>
      </c>
      <c r="B702" s="4" t="s">
        <v>11221</v>
      </c>
      <c r="C702" s="4" t="s">
        <v>1254</v>
      </c>
      <c r="D702" s="7" t="s">
        <v>11209</v>
      </c>
      <c r="E702" s="8" t="str">
        <f>IF((COUNTIF(Mapping.BSub_to_DMS.BSub!A:A,Ckt_to_SwCtr!D702))&lt;1,"NotFound",LOOKUP(Ckt_to_SwCtr!D702,Mapping.BSub_to_DMS.BSub!A:A,Mapping.BSub_to_DMS.BSub!C:C))</f>
        <v>NotFound</v>
      </c>
      <c r="F702" s="8" t="s">
        <v>11433</v>
      </c>
      <c r="G702" s="4">
        <v>14536985</v>
      </c>
      <c r="H702" s="4" t="s">
        <v>11210</v>
      </c>
      <c r="I702" s="4" t="s">
        <v>3596</v>
      </c>
      <c r="J702" s="4" t="str">
        <f>IF((COUNTIF(BSub_to_SwCtr!A:A,Ckt_to_SwCtr!F702))&lt;1,"NotFound",LOOKUP(Ckt_to_SwCtr!F702,BSub_to_SwCtr!A:A,BSub_to_SwCtr!B:B))</f>
        <v>NotFound</v>
      </c>
      <c r="K702" s="4" t="str">
        <f>IF((COUNTIF(BSub_to_SwCtr!A:A,Ckt_to_SwCtr!F702))&lt;1,"NotFound",LOOKUP(Ckt_to_SwCtr!F702,BSub_to_SwCtr!A:A,BSub_to_SwCtr!C:C))</f>
        <v>NotFound</v>
      </c>
      <c r="L702" s="7" t="s">
        <v>11433</v>
      </c>
      <c r="M702" s="7" t="s">
        <v>11433</v>
      </c>
    </row>
    <row r="703" spans="1:13" x14ac:dyDescent="0.25">
      <c r="A703" s="7" t="s">
        <v>3055</v>
      </c>
      <c r="B703" s="4" t="s">
        <v>3054</v>
      </c>
      <c r="C703" s="4" t="s">
        <v>1254</v>
      </c>
      <c r="D703" s="7" t="s">
        <v>532</v>
      </c>
      <c r="E703" s="8" t="str">
        <f>IF((COUNTIF(Mapping.BSub_to_DMS.BSub!A:A,Ckt_to_SwCtr!D703))&lt;1,"NotFound",LOOKUP(Ckt_to_SwCtr!D703,Mapping.BSub_to_DMS.BSub!A:A,Mapping.BSub_to_DMS.BSub!C:C))</f>
        <v>LUCAS</v>
      </c>
      <c r="F703" s="8" t="s">
        <v>532</v>
      </c>
      <c r="G703" s="4">
        <v>2220062</v>
      </c>
      <c r="H703" s="4" t="s">
        <v>2198</v>
      </c>
      <c r="I703" s="4" t="s">
        <v>1339</v>
      </c>
      <c r="J703" s="4" t="str">
        <f>IF((COUNTIF(BSub_to_SwCtr!A:A,Ckt_to_SwCtr!F703))&lt;1,"NotFound",LOOKUP(Ckt_to_SwCtr!F703,BSub_to_SwCtr!A:A,BSub_to_SwCtr!B:B))</f>
        <v>DEL AMO</v>
      </c>
      <c r="K703" s="4" t="str">
        <f>IF((COUNTIF(BSub_to_SwCtr!A:A,Ckt_to_SwCtr!F703))&lt;1,"NotFound",LOOKUP(Ckt_to_SwCtr!F703,BSub_to_SwCtr!A:A,BSub_to_SwCtr!C:C))</f>
        <v>Lighthipe Switch Center</v>
      </c>
      <c r="L703" s="7" t="s">
        <v>1127</v>
      </c>
      <c r="M703" s="7" t="s">
        <v>1215</v>
      </c>
    </row>
    <row r="704" spans="1:13" x14ac:dyDescent="0.25">
      <c r="A704" s="7" t="s">
        <v>5589</v>
      </c>
      <c r="B704" s="4" t="s">
        <v>5588</v>
      </c>
      <c r="C704" s="4" t="s">
        <v>1307</v>
      </c>
      <c r="D704" s="7" t="s">
        <v>613</v>
      </c>
      <c r="E704" s="8" t="str">
        <f>IF((COUNTIF(Mapping.BSub_to_DMS.BSub!A:A,Ckt_to_SwCtr!D704))&lt;1,"NotFound",LOOKUP(Ckt_to_SwCtr!D704,Mapping.BSub_to_DMS.BSub!A:A,Mapping.BSub_to_DMS.BSub!C:C))</f>
        <v>NEWMARK</v>
      </c>
      <c r="F704" s="8" t="s">
        <v>613</v>
      </c>
      <c r="G704" s="4">
        <v>2212100</v>
      </c>
      <c r="H704" s="4" t="s">
        <v>3189</v>
      </c>
      <c r="I704" s="4" t="s">
        <v>3190</v>
      </c>
      <c r="J704" s="4" t="str">
        <f>IF((COUNTIF(BSub_to_SwCtr!A:A,Ckt_to_SwCtr!F704))&lt;1,"NotFound",LOOKUP(Ckt_to_SwCtr!F704,BSub_to_SwCtr!A:A,BSub_to_SwCtr!B:B))</f>
        <v>MESA</v>
      </c>
      <c r="K704" s="4" t="str">
        <f>IF((COUNTIF(BSub_to_SwCtr!A:A,Ckt_to_SwCtr!F704))&lt;1,"NotFound",LOOKUP(Ckt_to_SwCtr!F704,BSub_to_SwCtr!A:A,BSub_to_SwCtr!C:C))</f>
        <v>Mesa Switch Center</v>
      </c>
      <c r="L704" s="7" t="s">
        <v>17</v>
      </c>
      <c r="M704" s="7" t="s">
        <v>1229</v>
      </c>
    </row>
    <row r="705" spans="1:13" x14ac:dyDescent="0.25">
      <c r="A705" s="7" t="s">
        <v>3136</v>
      </c>
      <c r="B705" s="4" t="s">
        <v>3135</v>
      </c>
      <c r="C705" s="4" t="s">
        <v>1307</v>
      </c>
      <c r="D705" s="7" t="s">
        <v>49</v>
      </c>
      <c r="E705" s="8" t="str">
        <f>IF((COUNTIF(Mapping.BSub_to_DMS.BSub!A:A,Ckt_to_SwCtr!D705))&lt;1,"NotFound",LOOKUP(Ckt_to_SwCtr!D705,Mapping.BSub_to_DMS.BSub!A:A,Mapping.BSub_to_DMS.BSub!C:C))</f>
        <v>ARTESIA</v>
      </c>
      <c r="F705" s="8" t="s">
        <v>49</v>
      </c>
      <c r="G705" s="4">
        <v>2217770</v>
      </c>
      <c r="H705" s="4" t="s">
        <v>2016</v>
      </c>
      <c r="I705" s="4" t="s">
        <v>1339</v>
      </c>
      <c r="J705" s="4" t="str">
        <f>IF((COUNTIF(BSub_to_SwCtr!A:A,Ckt_to_SwCtr!F705))&lt;1,"NotFound",LOOKUP(Ckt_to_SwCtr!F705,BSub_to_SwCtr!A:A,BSub_to_SwCtr!B:B))</f>
        <v>DEL AMO</v>
      </c>
      <c r="K705" s="4" t="str">
        <f>IF((COUNTIF(BSub_to_SwCtr!A:A,Ckt_to_SwCtr!F705))&lt;1,"NotFound",LOOKUP(Ckt_to_SwCtr!F705,BSub_to_SwCtr!A:A,BSub_to_SwCtr!C:C))</f>
        <v>Lighthipe Switch Center</v>
      </c>
      <c r="L705" s="7" t="s">
        <v>1127</v>
      </c>
      <c r="M705" s="7" t="s">
        <v>1215</v>
      </c>
    </row>
    <row r="706" spans="1:13" x14ac:dyDescent="0.25">
      <c r="A706" s="7" t="s">
        <v>3068</v>
      </c>
      <c r="B706" s="4" t="s">
        <v>3067</v>
      </c>
      <c r="C706" s="4" t="s">
        <v>1254</v>
      </c>
      <c r="D706" s="7" t="s">
        <v>140</v>
      </c>
      <c r="E706" s="8" t="str">
        <f>IF((COUNTIF(Mapping.BSub_to_DMS.BSub!A:A,Ckt_to_SwCtr!D706))&lt;1,"NotFound",LOOKUP(Ckt_to_SwCtr!D706,Mapping.BSub_to_DMS.BSub!A:A,Mapping.BSub_to_DMS.BSub!C:C))</f>
        <v>BROADWAY</v>
      </c>
      <c r="F706" s="8" t="s">
        <v>140</v>
      </c>
      <c r="G706" s="4">
        <v>2220056</v>
      </c>
      <c r="H706" s="4" t="s">
        <v>1599</v>
      </c>
      <c r="I706" s="4" t="s">
        <v>1339</v>
      </c>
      <c r="J706" s="4" t="str">
        <f>IF((COUNTIF(BSub_to_SwCtr!A:A,Ckt_to_SwCtr!F706))&lt;1,"NotFound",LOOKUP(Ckt_to_SwCtr!F706,BSub_to_SwCtr!A:A,BSub_to_SwCtr!B:B))</f>
        <v>ALAMITOS</v>
      </c>
      <c r="K706" s="4" t="str">
        <f>IF((COUNTIF(BSub_to_SwCtr!A:A,Ckt_to_SwCtr!F706))&lt;1,"NotFound",LOOKUP(Ckt_to_SwCtr!F706,BSub_to_SwCtr!A:A,BSub_to_SwCtr!C:C))</f>
        <v>Lighthipe Switch Center</v>
      </c>
      <c r="L706" s="7" t="s">
        <v>87</v>
      </c>
      <c r="M706" s="7" t="s">
        <v>1215</v>
      </c>
    </row>
    <row r="707" spans="1:13" x14ac:dyDescent="0.25">
      <c r="A707" s="7" t="s">
        <v>6027</v>
      </c>
      <c r="B707" s="4" t="s">
        <v>6026</v>
      </c>
      <c r="C707" s="4" t="s">
        <v>1254</v>
      </c>
      <c r="D707" s="7" t="s">
        <v>334</v>
      </c>
      <c r="E707" s="8" t="str">
        <f>IF((COUNTIF(Mapping.BSub_to_DMS.BSub!A:A,Ckt_to_SwCtr!D707))&lt;1,"NotFound",LOOKUP(Ckt_to_SwCtr!D707,Mapping.BSub_to_DMS.BSub!A:A,Mapping.BSub_to_DMS.BSub!C:C))</f>
        <v>ESTRELLA</v>
      </c>
      <c r="F707" s="8" t="s">
        <v>334</v>
      </c>
      <c r="G707" s="4">
        <v>2213342</v>
      </c>
      <c r="H707" s="4" t="s">
        <v>3880</v>
      </c>
      <c r="I707" s="4" t="s">
        <v>3420</v>
      </c>
      <c r="J707" s="4" t="str">
        <f>IF((COUNTIF(BSub_to_SwCtr!A:A,Ckt_to_SwCtr!F707))&lt;1,"NotFound",LOOKUP(Ckt_to_SwCtr!F707,BSub_to_SwCtr!A:A,BSub_to_SwCtr!B:B))</f>
        <v>SANTIAGO</v>
      </c>
      <c r="K707" s="4" t="str">
        <f>IF((COUNTIF(BSub_to_SwCtr!A:A,Ckt_to_SwCtr!F707))&lt;1,"NotFound",LOOKUP(Ckt_to_SwCtr!F707,BSub_to_SwCtr!A:A,BSub_to_SwCtr!C:C))</f>
        <v>Orange County Switch Ctr</v>
      </c>
      <c r="L707" s="7" t="s">
        <v>41</v>
      </c>
      <c r="M707" s="7" t="s">
        <v>1223</v>
      </c>
    </row>
    <row r="708" spans="1:13" x14ac:dyDescent="0.25">
      <c r="A708" s="7" t="s">
        <v>3076</v>
      </c>
      <c r="B708" s="4" t="s">
        <v>3075</v>
      </c>
      <c r="C708" s="4" t="s">
        <v>1259</v>
      </c>
      <c r="D708" s="7" t="s">
        <v>265</v>
      </c>
      <c r="E708" s="8" t="str">
        <f>IF((COUNTIF(Mapping.BSub_to_DMS.BSub!A:A,Ckt_to_SwCtr!D708))&lt;1,"NotFound",LOOKUP(Ckt_to_SwCtr!D708,Mapping.BSub_to_DMS.BSub!A:A,Mapping.BSub_to_DMS.BSub!C:C))</f>
        <v>CULVER</v>
      </c>
      <c r="F708" s="8" t="s">
        <v>265</v>
      </c>
      <c r="G708" s="4">
        <v>2214532</v>
      </c>
      <c r="H708" s="4" t="s">
        <v>1709</v>
      </c>
      <c r="I708" s="4" t="s">
        <v>1309</v>
      </c>
      <c r="J708" s="4" t="str">
        <f>IF((COUNTIF(BSub_to_SwCtr!A:A,Ckt_to_SwCtr!F708))&lt;1,"NotFound",LOOKUP(Ckt_to_SwCtr!F708,BSub_to_SwCtr!A:A,BSub_to_SwCtr!B:B))</f>
        <v>LA CIENEGA</v>
      </c>
      <c r="K708" s="4" t="str">
        <f>IF((COUNTIF(BSub_to_SwCtr!A:A,Ckt_to_SwCtr!F708))&lt;1,"NotFound",LOOKUP(Ckt_to_SwCtr!F708,BSub_to_SwCtr!A:A,BSub_to_SwCtr!C:C))</f>
        <v>El Nido Switch Center</v>
      </c>
      <c r="L708" s="7" t="s">
        <v>1132</v>
      </c>
      <c r="M708" s="7" t="s">
        <v>1231</v>
      </c>
    </row>
    <row r="709" spans="1:13" x14ac:dyDescent="0.25">
      <c r="A709" s="7" t="s">
        <v>10652</v>
      </c>
      <c r="B709" s="4" t="s">
        <v>10651</v>
      </c>
      <c r="C709" s="4" t="s">
        <v>1307</v>
      </c>
      <c r="D709" s="7" t="s">
        <v>10653</v>
      </c>
      <c r="E709" s="8" t="str">
        <f>IF((COUNTIF(Mapping.BSub_to_DMS.BSub!A:A,Ckt_to_SwCtr!D709))&lt;1,"NotFound",LOOKUP(Ckt_to_SwCtr!D709,Mapping.BSub_to_DMS.BSub!A:A,Mapping.BSub_to_DMS.BSub!C:C))</f>
        <v>NotFound</v>
      </c>
      <c r="F709" s="8" t="s">
        <v>11433</v>
      </c>
      <c r="G709" s="4">
        <v>2126281</v>
      </c>
      <c r="H709" s="4" t="s">
        <v>10654</v>
      </c>
      <c r="I709" s="4" t="s">
        <v>1339</v>
      </c>
      <c r="J709" s="4" t="str">
        <f>IF((COUNTIF(BSub_to_SwCtr!A:A,Ckt_to_SwCtr!F709))&lt;1,"NotFound",LOOKUP(Ckt_to_SwCtr!F709,BSub_to_SwCtr!A:A,BSub_to_SwCtr!B:B))</f>
        <v>NotFound</v>
      </c>
      <c r="K709" s="4" t="str">
        <f>IF((COUNTIF(BSub_to_SwCtr!A:A,Ckt_to_SwCtr!F709))&lt;1,"NotFound",LOOKUP(Ckt_to_SwCtr!F709,BSub_to_SwCtr!A:A,BSub_to_SwCtr!C:C))</f>
        <v>NotFound</v>
      </c>
      <c r="L709" s="7" t="s">
        <v>11433</v>
      </c>
      <c r="M709" s="7" t="s">
        <v>11433</v>
      </c>
    </row>
    <row r="710" spans="1:13" x14ac:dyDescent="0.25">
      <c r="A710" s="7" t="s">
        <v>6039</v>
      </c>
      <c r="B710" s="4" t="s">
        <v>6038</v>
      </c>
      <c r="C710" s="4" t="s">
        <v>1254</v>
      </c>
      <c r="D710" s="7" t="s">
        <v>183</v>
      </c>
      <c r="E710" s="8" t="str">
        <f>IF((COUNTIF(Mapping.BSub_to_DMS.BSub!A:A,Ckt_to_SwCtr!D710))&lt;1,"NotFound",LOOKUP(Ckt_to_SwCtr!D710,Mapping.BSub_to_DMS.BSub!A:A,Mapping.BSub_to_DMS.BSub!C:C))</f>
        <v>CARANCHO P.T.</v>
      </c>
      <c r="F710" s="8" t="s">
        <v>183</v>
      </c>
      <c r="G710" s="4">
        <v>2123755</v>
      </c>
      <c r="H710" s="4" t="s">
        <v>6040</v>
      </c>
      <c r="I710" s="4" t="s">
        <v>3596</v>
      </c>
      <c r="J710" s="4" t="str">
        <f>IF((COUNTIF(BSub_to_SwCtr!A:A,Ckt_to_SwCtr!F710))&lt;1,"NotFound",LOOKUP(Ckt_to_SwCtr!F710,BSub_to_SwCtr!A:A,BSub_to_SwCtr!B:B))</f>
        <v>VALLEY</v>
      </c>
      <c r="K710" s="4" t="str">
        <f>IF((COUNTIF(BSub_to_SwCtr!A:A,Ckt_to_SwCtr!F710))&lt;1,"NotFound",LOOKUP(Ckt_to_SwCtr!F710,BSub_to_SwCtr!A:A,BSub_to_SwCtr!C:C))</f>
        <v>Valley Switch Center</v>
      </c>
      <c r="L710" s="7" t="s">
        <v>13</v>
      </c>
      <c r="M710" s="7" t="s">
        <v>1237</v>
      </c>
    </row>
    <row r="711" spans="1:13" x14ac:dyDescent="0.25">
      <c r="A711" s="7" t="s">
        <v>2305</v>
      </c>
      <c r="B711" s="4" t="s">
        <v>2304</v>
      </c>
      <c r="C711" s="4" t="s">
        <v>1254</v>
      </c>
      <c r="D711" s="7" t="s">
        <v>104</v>
      </c>
      <c r="E711" s="8" t="str">
        <f>IF((COUNTIF(Mapping.BSub_to_DMS.BSub!A:A,Ckt_to_SwCtr!D711))&lt;1,"NotFound",LOOKUP(Ckt_to_SwCtr!D711,Mapping.BSub_to_DMS.BSub!A:A,Mapping.BSub_to_DMS.BSub!C:C))</f>
        <v>VESTAL</v>
      </c>
      <c r="F711" s="8" t="s">
        <v>104</v>
      </c>
      <c r="G711" s="4">
        <v>2211660</v>
      </c>
      <c r="H711" s="4" t="s">
        <v>2306</v>
      </c>
      <c r="I711" s="4" t="s">
        <v>1273</v>
      </c>
      <c r="J711" s="4" t="str">
        <f>IF((COUNTIF(BSub_to_SwCtr!A:A,Ckt_to_SwCtr!F711))&lt;1,"NotFound",LOOKUP(Ckt_to_SwCtr!F711,BSub_to_SwCtr!A:A,BSub_to_SwCtr!B:B))</f>
        <v>VESTAL</v>
      </c>
      <c r="K711" s="4" t="str">
        <f>IF((COUNTIF(BSub_to_SwCtr!A:A,Ckt_to_SwCtr!F711))&lt;1,"NotFound",LOOKUP(Ckt_to_SwCtr!F711,BSub_to_SwCtr!A:A,BSub_to_SwCtr!C:C))</f>
        <v>Rector Switch Center</v>
      </c>
      <c r="L711" s="7" t="s">
        <v>104</v>
      </c>
      <c r="M711" s="7" t="s">
        <v>1224</v>
      </c>
    </row>
    <row r="712" spans="1:13" x14ac:dyDescent="0.25">
      <c r="A712" s="7" t="s">
        <v>3099</v>
      </c>
      <c r="B712" s="4" t="s">
        <v>3098</v>
      </c>
      <c r="C712" s="4" t="s">
        <v>1254</v>
      </c>
      <c r="D712" s="7" t="s">
        <v>395</v>
      </c>
      <c r="E712" s="8" t="str">
        <f>IF((COUNTIF(Mapping.BSub_to_DMS.BSub!A:A,Ckt_to_SwCtr!D712))&lt;1,"NotFound",LOOKUP(Ckt_to_SwCtr!D712,Mapping.BSub_to_DMS.BSub!A:A,Mapping.BSub_to_DMS.BSub!C:C))</f>
        <v>GREENING</v>
      </c>
      <c r="F712" s="8" t="s">
        <v>395</v>
      </c>
      <c r="G712" s="4">
        <v>2213198</v>
      </c>
      <c r="H712" s="4" t="s">
        <v>1338</v>
      </c>
      <c r="I712" s="4" t="s">
        <v>1339</v>
      </c>
      <c r="J712" s="4" t="str">
        <f>IF((COUNTIF(BSub_to_SwCtr!A:A,Ckt_to_SwCtr!F712))&lt;1,"NotFound",LOOKUP(Ckt_to_SwCtr!F712,BSub_to_SwCtr!A:A,BSub_to_SwCtr!B:B))</f>
        <v>DEL AMO</v>
      </c>
      <c r="K712" s="4" t="str">
        <f>IF((COUNTIF(BSub_to_SwCtr!A:A,Ckt_to_SwCtr!F712))&lt;1,"NotFound",LOOKUP(Ckt_to_SwCtr!F712,BSub_to_SwCtr!A:A,BSub_to_SwCtr!C:C))</f>
        <v>Lighthipe Switch Center</v>
      </c>
      <c r="L712" s="7" t="s">
        <v>1127</v>
      </c>
      <c r="M712" s="7" t="s">
        <v>1215</v>
      </c>
    </row>
    <row r="713" spans="1:13" x14ac:dyDescent="0.25">
      <c r="A713" s="7" t="s">
        <v>6091</v>
      </c>
      <c r="B713" s="4" t="s">
        <v>6090</v>
      </c>
      <c r="C713" s="4" t="s">
        <v>1254</v>
      </c>
      <c r="D713" s="7" t="s">
        <v>149</v>
      </c>
      <c r="E713" s="8" t="str">
        <f>IF((COUNTIF(Mapping.BSub_to_DMS.BSub!A:A,Ckt_to_SwCtr!D713))&lt;1,"NotFound",LOOKUP(Ckt_to_SwCtr!D713,Mapping.BSub_to_DMS.BSub!A:A,Mapping.BSub_to_DMS.BSub!C:C))</f>
        <v>BUNKER</v>
      </c>
      <c r="F713" s="8" t="s">
        <v>149</v>
      </c>
      <c r="G713" s="4">
        <v>2213458</v>
      </c>
      <c r="H713" s="4" t="s">
        <v>3712</v>
      </c>
      <c r="I713" s="4" t="s">
        <v>3340</v>
      </c>
      <c r="J713" s="4" t="str">
        <f>IF((COUNTIF(BSub_to_SwCtr!A:A,Ckt_to_SwCtr!F713))&lt;1,"NotFound",LOOKUP(Ckt_to_SwCtr!F713,BSub_to_SwCtr!A:A,BSub_to_SwCtr!B:B))</f>
        <v>VALLEY</v>
      </c>
      <c r="K713" s="4" t="str">
        <f>IF((COUNTIF(BSub_to_SwCtr!A:A,Ckt_to_SwCtr!F713))&lt;1,"NotFound",LOOKUP(Ckt_to_SwCtr!F713,BSub_to_SwCtr!A:A,BSub_to_SwCtr!C:C))</f>
        <v>Valley Switch Center</v>
      </c>
      <c r="L713" s="7" t="s">
        <v>13</v>
      </c>
      <c r="M713" s="7" t="s">
        <v>1237</v>
      </c>
    </row>
    <row r="714" spans="1:13" x14ac:dyDescent="0.25">
      <c r="A714" s="7" t="s">
        <v>3197</v>
      </c>
      <c r="B714" s="4" t="s">
        <v>3196</v>
      </c>
      <c r="C714" s="4" t="s">
        <v>1254</v>
      </c>
      <c r="D714" s="7" t="s">
        <v>384</v>
      </c>
      <c r="E714" s="8" t="str">
        <f>IF((COUNTIF(Mapping.BSub_to_DMS.BSub!A:A,Ckt_to_SwCtr!D714))&lt;1,"NotFound",LOOKUP(Ckt_to_SwCtr!D714,Mapping.BSub_to_DMS.BSub!A:A,Mapping.BSub_to_DMS.BSub!C:C))</f>
        <v>GOLDTOWN</v>
      </c>
      <c r="F714" s="8" t="s">
        <v>384</v>
      </c>
      <c r="G714" s="4">
        <v>2219596</v>
      </c>
      <c r="H714" s="4" t="s">
        <v>1964</v>
      </c>
      <c r="I714" s="4" t="s">
        <v>1965</v>
      </c>
      <c r="J714" s="4" t="str">
        <f>IF((COUNTIF(BSub_to_SwCtr!A:A,Ckt_to_SwCtr!F714))&lt;1,"NotFound",LOOKUP(Ckt_to_SwCtr!F714,BSub_to_SwCtr!A:A,BSub_to_SwCtr!B:B))</f>
        <v>ANTELOPE</v>
      </c>
      <c r="K714" s="4" t="str">
        <f>IF((COUNTIF(BSub_to_SwCtr!A:A,Ckt_to_SwCtr!F714))&lt;1,"NotFound",LOOKUP(Ckt_to_SwCtr!F714,BSub_to_SwCtr!A:A,BSub_to_SwCtr!C:C))</f>
        <v>Vincent Switch Center</v>
      </c>
      <c r="L714" s="7" t="s">
        <v>3</v>
      </c>
      <c r="M714" s="7" t="s">
        <v>1222</v>
      </c>
    </row>
    <row r="715" spans="1:13" x14ac:dyDescent="0.25">
      <c r="A715" s="7" t="s">
        <v>2312</v>
      </c>
      <c r="B715" s="4" t="s">
        <v>2311</v>
      </c>
      <c r="C715" s="4" t="s">
        <v>1394</v>
      </c>
      <c r="D715" s="7" t="s">
        <v>185</v>
      </c>
      <c r="E715" s="8" t="str">
        <f>IF((COUNTIF(Mapping.BSub_to_DMS.BSub!A:A,Ckt_to_SwCtr!D715))&lt;1,"NotFound",LOOKUP(Ckt_to_SwCtr!D715,Mapping.BSub_to_DMS.BSub!A:A,Mapping.BSub_to_DMS.BSub!C:C))</f>
        <v>CARDINAL P.T.</v>
      </c>
      <c r="F715" s="8" t="s">
        <v>185</v>
      </c>
      <c r="G715" s="4">
        <v>2123427</v>
      </c>
      <c r="H715" s="4" t="s">
        <v>2313</v>
      </c>
      <c r="I715" s="4" t="s">
        <v>1332</v>
      </c>
      <c r="J715" s="4" t="str">
        <f>IF((COUNTIF(BSub_to_SwCtr!A:A,Ckt_to_SwCtr!F715))&lt;1,"NotFound",LOOKUP(Ckt_to_SwCtr!F715,BSub_to_SwCtr!A:A,BSub_to_SwCtr!B:B))</f>
        <v>VICTOR</v>
      </c>
      <c r="K715" s="4" t="str">
        <f>IF((COUNTIF(BSub_to_SwCtr!A:A,Ckt_to_SwCtr!F715))&lt;1,"NotFound",LOOKUP(Ckt_to_SwCtr!F715,BSub_to_SwCtr!A:A,BSub_to_SwCtr!C:C))</f>
        <v>Lugo Switch Center</v>
      </c>
      <c r="L715" s="7" t="s">
        <v>5</v>
      </c>
      <c r="M715" s="7" t="s">
        <v>1236</v>
      </c>
    </row>
    <row r="716" spans="1:13" x14ac:dyDescent="0.25">
      <c r="A716" s="7" t="s">
        <v>5598</v>
      </c>
      <c r="B716" s="4" t="s">
        <v>5597</v>
      </c>
      <c r="C716" s="4" t="s">
        <v>1307</v>
      </c>
      <c r="D716" s="7" t="s">
        <v>595</v>
      </c>
      <c r="E716" s="8" t="str">
        <f>IF((COUNTIF(Mapping.BSub_to_DMS.BSub!A:A,Ckt_to_SwCtr!D716))&lt;1,"NotFound",LOOKUP(Ckt_to_SwCtr!D716,Mapping.BSub_to_DMS.BSub!A:A,Mapping.BSub_to_DMS.BSub!C:C))</f>
        <v>MT. VERNON</v>
      </c>
      <c r="F716" s="8" t="s">
        <v>595</v>
      </c>
      <c r="G716" s="4">
        <v>2212948</v>
      </c>
      <c r="H716" s="4" t="s">
        <v>5599</v>
      </c>
      <c r="I716" s="4" t="s">
        <v>1745</v>
      </c>
      <c r="J716" s="4" t="str">
        <f>IF((COUNTIF(BSub_to_SwCtr!A:A,Ckt_to_SwCtr!F716))&lt;1,"NotFound",LOOKUP(Ckt_to_SwCtr!F716,BSub_to_SwCtr!A:A,BSub_to_SwCtr!B:B))</f>
        <v>VISTA</v>
      </c>
      <c r="K716" s="4" t="str">
        <f>IF((COUNTIF(BSub_to_SwCtr!A:A,Ckt_to_SwCtr!F716))&lt;1,"NotFound",LOOKUP(Ckt_to_SwCtr!F716,BSub_to_SwCtr!A:A,BSub_to_SwCtr!C:C))</f>
        <v>Vista Switch Center</v>
      </c>
      <c r="L716" s="7" t="s">
        <v>19</v>
      </c>
      <c r="M716" s="7" t="s">
        <v>1230</v>
      </c>
    </row>
    <row r="717" spans="1:13" x14ac:dyDescent="0.25">
      <c r="A717" s="7" t="s">
        <v>3093</v>
      </c>
      <c r="B717" s="4" t="s">
        <v>3092</v>
      </c>
      <c r="C717" s="4" t="s">
        <v>1307</v>
      </c>
      <c r="D717" s="7" t="s">
        <v>488</v>
      </c>
      <c r="E717" s="8" t="str">
        <f>IF((COUNTIF(Mapping.BSub_to_DMS.BSub!A:A,Ckt_to_SwCtr!D717))&lt;1,"NotFound",LOOKUP(Ckt_to_SwCtr!D717,Mapping.BSub_to_DMS.BSub!A:A,Mapping.BSub_to_DMS.BSub!C:C))</f>
        <v>LAKEWOOD</v>
      </c>
      <c r="F717" s="8" t="s">
        <v>488</v>
      </c>
      <c r="G717" s="4">
        <v>2215320</v>
      </c>
      <c r="H717" s="4" t="s">
        <v>1717</v>
      </c>
      <c r="I717" s="4" t="s">
        <v>1339</v>
      </c>
      <c r="J717" s="4" t="str">
        <f>IF((COUNTIF(BSub_to_SwCtr!A:A,Ckt_to_SwCtr!F717))&lt;1,"NotFound",LOOKUP(Ckt_to_SwCtr!F717,BSub_to_SwCtr!A:A,BSub_to_SwCtr!B:B))</f>
        <v>DEL AMO</v>
      </c>
      <c r="K717" s="4" t="str">
        <f>IF((COUNTIF(BSub_to_SwCtr!A:A,Ckt_to_SwCtr!F717))&lt;1,"NotFound",LOOKUP(Ckt_to_SwCtr!F717,BSub_to_SwCtr!A:A,BSub_to_SwCtr!C:C))</f>
        <v>Lighthipe Switch Center</v>
      </c>
      <c r="L717" s="7" t="s">
        <v>1127</v>
      </c>
      <c r="M717" s="7" t="s">
        <v>1215</v>
      </c>
    </row>
    <row r="718" spans="1:13" x14ac:dyDescent="0.25">
      <c r="A718" s="7" t="s">
        <v>3110</v>
      </c>
      <c r="B718" s="4" t="s">
        <v>3109</v>
      </c>
      <c r="C718" s="4" t="s">
        <v>1254</v>
      </c>
      <c r="D718" s="7" t="s">
        <v>777</v>
      </c>
      <c r="E718" s="8" t="str">
        <f>IF((COUNTIF(Mapping.BSub_to_DMS.BSub!A:A,Ckt_to_SwCtr!D718))&lt;1,"NotFound",LOOKUP(Ckt_to_SwCtr!D718,Mapping.BSub_to_DMS.BSub!A:A,Mapping.BSub_to_DMS.BSub!C:C))</f>
        <v>SEABRIGHT</v>
      </c>
      <c r="F718" s="8" t="s">
        <v>777</v>
      </c>
      <c r="G718" s="4">
        <v>2217772</v>
      </c>
      <c r="H718" s="4" t="s">
        <v>1558</v>
      </c>
      <c r="I718" s="4" t="s">
        <v>1339</v>
      </c>
      <c r="J718" s="4" t="str">
        <f>IF((COUNTIF(BSub_to_SwCtr!A:A,Ckt_to_SwCtr!F718))&lt;1,"NotFound",LOOKUP(Ckt_to_SwCtr!F718,BSub_to_SwCtr!A:A,BSub_to_SwCtr!B:B))</f>
        <v>HINSON</v>
      </c>
      <c r="K718" s="4" t="str">
        <f>IF((COUNTIF(BSub_to_SwCtr!A:A,Ckt_to_SwCtr!F718))&lt;1,"NotFound",LOOKUP(Ckt_to_SwCtr!F718,BSub_to_SwCtr!A:A,BSub_to_SwCtr!C:C))</f>
        <v>Lighthipe Switch Center</v>
      </c>
      <c r="L718" s="7" t="s">
        <v>127</v>
      </c>
      <c r="M718" s="7" t="s">
        <v>1215</v>
      </c>
    </row>
    <row r="719" spans="1:13" x14ac:dyDescent="0.25">
      <c r="A719" s="7" t="s">
        <v>6104</v>
      </c>
      <c r="B719" s="4" t="s">
        <v>6103</v>
      </c>
      <c r="C719" s="4" t="s">
        <v>1254</v>
      </c>
      <c r="D719" s="7" t="s">
        <v>583</v>
      </c>
      <c r="E719" s="8" t="str">
        <f>IF((COUNTIF(Mapping.BSub_to_DMS.BSub!A:A,Ckt_to_SwCtr!D719))&lt;1,"NotFound",LOOKUP(Ckt_to_SwCtr!D719,Mapping.BSub_to_DMS.BSub!A:A,Mapping.BSub_to_DMS.BSub!C:C))</f>
        <v>MORAGA</v>
      </c>
      <c r="F719" s="8" t="s">
        <v>583</v>
      </c>
      <c r="G719" s="4">
        <v>2213880</v>
      </c>
      <c r="H719" s="4" t="s">
        <v>3595</v>
      </c>
      <c r="I719" s="4" t="s">
        <v>3596</v>
      </c>
      <c r="J719" s="4" t="str">
        <f>IF((COUNTIF(BSub_to_SwCtr!A:A,Ckt_to_SwCtr!F719))&lt;1,"NotFound",LOOKUP(Ckt_to_SwCtr!F719,BSub_to_SwCtr!A:A,BSub_to_SwCtr!B:B))</f>
        <v>VALLEY</v>
      </c>
      <c r="K719" s="4" t="str">
        <f>IF((COUNTIF(BSub_to_SwCtr!A:A,Ckt_to_SwCtr!F719))&lt;1,"NotFound",LOOKUP(Ckt_to_SwCtr!F719,BSub_to_SwCtr!A:A,BSub_to_SwCtr!C:C))</f>
        <v>Valley Switch Center</v>
      </c>
      <c r="L719" s="7" t="s">
        <v>13</v>
      </c>
      <c r="M719" s="7" t="s">
        <v>1237</v>
      </c>
    </row>
    <row r="720" spans="1:13" x14ac:dyDescent="0.25">
      <c r="A720" s="7" t="s">
        <v>5603</v>
      </c>
      <c r="B720" s="4" t="s">
        <v>5602</v>
      </c>
      <c r="C720" s="4" t="s">
        <v>1254</v>
      </c>
      <c r="D720" s="7" t="s">
        <v>4070</v>
      </c>
      <c r="E720" s="8" t="str">
        <f>IF((COUNTIF(Mapping.BSub_to_DMS.BSub!A:A,Ckt_to_SwCtr!D720))&lt;1,"NotFound",LOOKUP(Ckt_to_SwCtr!D720,Mapping.BSub_to_DMS.BSub!A:A,Mapping.BSub_to_DMS.BSub!C:C))</f>
        <v>SAN_DIMAS</v>
      </c>
      <c r="F720" s="8" t="s">
        <v>762</v>
      </c>
      <c r="G720" s="4">
        <v>2212932</v>
      </c>
      <c r="H720" s="4" t="s">
        <v>4071</v>
      </c>
      <c r="I720" s="4" t="s">
        <v>3162</v>
      </c>
      <c r="J720" s="4" t="str">
        <f>IF((COUNTIF(BSub_to_SwCtr!A:A,Ckt_to_SwCtr!F720))&lt;1,"NotFound",LOOKUP(Ckt_to_SwCtr!F720,BSub_to_SwCtr!A:A,BSub_to_SwCtr!B:B))</f>
        <v>PADUA</v>
      </c>
      <c r="K720" s="4" t="str">
        <f>IF((COUNTIF(BSub_to_SwCtr!A:A,Ckt_to_SwCtr!F720))&lt;1,"NotFound",LOOKUP(Ckt_to_SwCtr!F720,BSub_to_SwCtr!A:A,BSub_to_SwCtr!C:C))</f>
        <v>Mira Loma Switch Center</v>
      </c>
      <c r="L720" s="7" t="s">
        <v>171</v>
      </c>
      <c r="M720" s="7" t="s">
        <v>1227</v>
      </c>
    </row>
    <row r="721" spans="1:13" x14ac:dyDescent="0.25">
      <c r="A721" s="7" t="s">
        <v>3126</v>
      </c>
      <c r="B721" s="4" t="s">
        <v>3125</v>
      </c>
      <c r="C721" s="4" t="s">
        <v>1307</v>
      </c>
      <c r="D721" s="7" t="s">
        <v>538</v>
      </c>
      <c r="E721" s="8" t="str">
        <f>IF((COUNTIF(Mapping.BSub_to_DMS.BSub!A:A,Ckt_to_SwCtr!D721))&lt;1,"NotFound",LOOKUP(Ckt_to_SwCtr!D721,Mapping.BSub_to_DMS.BSub!A:A,Mapping.BSub_to_DMS.BSub!C:C))</f>
        <v>LYNWOOD</v>
      </c>
      <c r="F721" s="8" t="s">
        <v>538</v>
      </c>
      <c r="G721" s="4">
        <v>2219998</v>
      </c>
      <c r="H721" s="4" t="s">
        <v>1624</v>
      </c>
      <c r="I721" s="4" t="s">
        <v>1313</v>
      </c>
      <c r="J721" s="4" t="str">
        <f>IF((COUNTIF(BSub_to_SwCtr!A:A,Ckt_to_SwCtr!F721))&lt;1,"NotFound",LOOKUP(Ckt_to_SwCtr!F721,BSub_to_SwCtr!A:A,BSub_to_SwCtr!B:B))</f>
        <v>LIGHTHIPE</v>
      </c>
      <c r="K721" s="4" t="str">
        <f>IF((COUNTIF(BSub_to_SwCtr!A:A,Ckt_to_SwCtr!F721))&lt;1,"NotFound",LOOKUP(Ckt_to_SwCtr!F721,BSub_to_SwCtr!A:A,BSub_to_SwCtr!C:C))</f>
        <v>Lighthipe Switch Center</v>
      </c>
      <c r="L721" s="7" t="s">
        <v>23</v>
      </c>
      <c r="M721" s="7" t="s">
        <v>1215</v>
      </c>
    </row>
    <row r="722" spans="1:13" x14ac:dyDescent="0.25">
      <c r="A722" s="7" t="s">
        <v>6137</v>
      </c>
      <c r="B722" s="4" t="s">
        <v>6136</v>
      </c>
      <c r="C722" s="4" t="s">
        <v>1254</v>
      </c>
      <c r="D722" s="7" t="s">
        <v>53</v>
      </c>
      <c r="E722" s="8" t="str">
        <f>IF((COUNTIF(Mapping.BSub_to_DMS.BSub!A:A,Ckt_to_SwCtr!D722))&lt;1,"NotFound",LOOKUP(Ckt_to_SwCtr!D722,Mapping.BSub_to_DMS.BSub!A:A,Mapping.BSub_to_DMS.BSub!C:C))</f>
        <v>ATWOOD</v>
      </c>
      <c r="F722" s="8" t="s">
        <v>53</v>
      </c>
      <c r="G722" s="4">
        <v>2215470</v>
      </c>
      <c r="H722" s="4" t="s">
        <v>4992</v>
      </c>
      <c r="I722" s="4" t="s">
        <v>3392</v>
      </c>
      <c r="J722" s="4" t="str">
        <f>IF((COUNTIF(BSub_to_SwCtr!A:A,Ckt_to_SwCtr!F722))&lt;1,"NotFound",LOOKUP(Ckt_to_SwCtr!F722,BSub_to_SwCtr!A:A,BSub_to_SwCtr!B:B))</f>
        <v>VILLA PARK</v>
      </c>
      <c r="K722" s="4" t="str">
        <f>IF((COUNTIF(BSub_to_SwCtr!A:A,Ckt_to_SwCtr!F722))&lt;1,"NotFound",LOOKUP(Ckt_to_SwCtr!F722,BSub_to_SwCtr!A:A,BSub_to_SwCtr!C:C))</f>
        <v>Orange County Switch Ctr</v>
      </c>
      <c r="L722" s="7" t="s">
        <v>1145</v>
      </c>
      <c r="M722" s="7" t="s">
        <v>1223</v>
      </c>
    </row>
    <row r="723" spans="1:13" x14ac:dyDescent="0.25">
      <c r="A723" s="7" t="s">
        <v>3138</v>
      </c>
      <c r="B723" s="4" t="s">
        <v>3137</v>
      </c>
      <c r="C723" s="4" t="s">
        <v>1307</v>
      </c>
      <c r="D723" s="7" t="s">
        <v>3139</v>
      </c>
      <c r="E723" s="8" t="str">
        <f>IF((COUNTIF(Mapping.BSub_to_DMS.BSub!A:A,Ckt_to_SwCtr!D723))&lt;1,"NotFound",LOOKUP(Ckt_to_SwCtr!D723,Mapping.BSub_to_DMS.BSub!A:A,Mapping.BSub_to_DMS.BSub!C:C))</f>
        <v>SAN_VICENTE</v>
      </c>
      <c r="F723" s="8" t="s">
        <v>769</v>
      </c>
      <c r="G723" s="4">
        <v>2216928</v>
      </c>
      <c r="H723" s="4" t="s">
        <v>3140</v>
      </c>
      <c r="I723" s="4" t="s">
        <v>1309</v>
      </c>
      <c r="J723" s="4" t="str">
        <f>IF((COUNTIF(BSub_to_SwCtr!A:A,Ckt_to_SwCtr!F723))&lt;1,"NotFound",LOOKUP(Ckt_to_SwCtr!F723,BSub_to_SwCtr!A:A,BSub_to_SwCtr!B:B))</f>
        <v>LA CIENEGA</v>
      </c>
      <c r="K723" s="4" t="str">
        <f>IF((COUNTIF(BSub_to_SwCtr!A:A,Ckt_to_SwCtr!F723))&lt;1,"NotFound",LOOKUP(Ckt_to_SwCtr!F723,BSub_to_SwCtr!A:A,BSub_to_SwCtr!C:C))</f>
        <v>El Nido Switch Center</v>
      </c>
      <c r="L723" s="7" t="s">
        <v>1132</v>
      </c>
      <c r="M723" s="7" t="s">
        <v>1231</v>
      </c>
    </row>
    <row r="724" spans="1:13" x14ac:dyDescent="0.25">
      <c r="A724" s="7" t="s">
        <v>6125</v>
      </c>
      <c r="B724" s="4" t="s">
        <v>6124</v>
      </c>
      <c r="C724" s="4" t="s">
        <v>1254</v>
      </c>
      <c r="D724" s="7" t="s">
        <v>611</v>
      </c>
      <c r="E724" s="8" t="str">
        <f>IF((COUNTIF(Mapping.BSub_to_DMS.BSub!A:A,Ckt_to_SwCtr!D724))&lt;1,"NotFound",LOOKUP(Ckt_to_SwCtr!D724,Mapping.BSub_to_DMS.BSub!A:A,Mapping.BSub_to_DMS.BSub!C:C))</f>
        <v>NEWCOMB</v>
      </c>
      <c r="F724" s="8" t="s">
        <v>611</v>
      </c>
      <c r="G724" s="4">
        <v>2218460</v>
      </c>
      <c r="H724" s="4" t="s">
        <v>4721</v>
      </c>
      <c r="I724" s="4" t="s">
        <v>3340</v>
      </c>
      <c r="J724" s="4" t="str">
        <f>IF((COUNTIF(BSub_to_SwCtr!A:A,Ckt_to_SwCtr!F724))&lt;1,"NotFound",LOOKUP(Ckt_to_SwCtr!F724,BSub_to_SwCtr!A:A,BSub_to_SwCtr!B:B))</f>
        <v>VALLEY</v>
      </c>
      <c r="K724" s="4" t="str">
        <f>IF((COUNTIF(BSub_to_SwCtr!A:A,Ckt_to_SwCtr!F724))&lt;1,"NotFound",LOOKUP(Ckt_to_SwCtr!F724,BSub_to_SwCtr!A:A,BSub_to_SwCtr!C:C))</f>
        <v>Valley Switch Center</v>
      </c>
      <c r="L724" s="7" t="s">
        <v>13</v>
      </c>
      <c r="M724" s="7" t="s">
        <v>1237</v>
      </c>
    </row>
    <row r="725" spans="1:13" x14ac:dyDescent="0.25">
      <c r="A725" s="7" t="s">
        <v>11292</v>
      </c>
      <c r="B725" s="4" t="s">
        <v>11291</v>
      </c>
      <c r="C725" s="4" t="s">
        <v>1254</v>
      </c>
      <c r="D725" s="7" t="s">
        <v>782</v>
      </c>
      <c r="E725" s="8" t="str">
        <f>IF((COUNTIF(Mapping.BSub_to_DMS.BSub!A:A,Ckt_to_SwCtr!D725))&lt;1,"NotFound",LOOKUP(Ckt_to_SwCtr!D725,Mapping.BSub_to_DMS.BSub!A:A,Mapping.BSub_to_DMS.BSub!C:C))</f>
        <v>SHANDIN</v>
      </c>
      <c r="F725" s="8" t="s">
        <v>782</v>
      </c>
      <c r="G725" s="4">
        <v>2213632</v>
      </c>
      <c r="H725" s="4" t="s">
        <v>3907</v>
      </c>
      <c r="I725" s="4" t="s">
        <v>1745</v>
      </c>
      <c r="J725" s="4" t="str">
        <f>IF((COUNTIF(BSub_to_SwCtr!A:A,Ckt_to_SwCtr!F725))&lt;1,"NotFound",LOOKUP(Ckt_to_SwCtr!F725,BSub_to_SwCtr!A:A,BSub_to_SwCtr!B:B))</f>
        <v>VISTA</v>
      </c>
      <c r="K725" s="4" t="str">
        <f>IF((COUNTIF(BSub_to_SwCtr!A:A,Ckt_to_SwCtr!F725))&lt;1,"NotFound",LOOKUP(Ckt_to_SwCtr!F725,BSub_to_SwCtr!A:A,BSub_to_SwCtr!C:C))</f>
        <v>Vista Switch Center</v>
      </c>
      <c r="L725" s="7" t="s">
        <v>19</v>
      </c>
      <c r="M725" s="7" t="s">
        <v>1230</v>
      </c>
    </row>
    <row r="726" spans="1:13" x14ac:dyDescent="0.25">
      <c r="A726" s="7" t="s">
        <v>10670</v>
      </c>
      <c r="B726" s="4" t="s">
        <v>10669</v>
      </c>
      <c r="C726" s="4" t="s">
        <v>1254</v>
      </c>
      <c r="D726" s="7" t="s">
        <v>72</v>
      </c>
      <c r="E726" s="8" t="str">
        <f>IF((COUNTIF(Mapping.BSub_to_DMS.BSub!A:A,Ckt_to_SwCtr!D726))&lt;1,"NotFound",LOOKUP(Ckt_to_SwCtr!D726,Mapping.BSub_to_DMS.BSub!A:A,Mapping.BSub_to_DMS.BSub!C:C))</f>
        <v>BARRE</v>
      </c>
      <c r="F726" s="8" t="s">
        <v>72</v>
      </c>
      <c r="G726" s="4">
        <v>2218876</v>
      </c>
      <c r="H726" s="4" t="s">
        <v>4701</v>
      </c>
      <c r="I726" s="4" t="s">
        <v>3392</v>
      </c>
      <c r="J726" s="4" t="str">
        <f>IF((COUNTIF(BSub_to_SwCtr!A:A,Ckt_to_SwCtr!F726))&lt;1,"NotFound",LOOKUP(Ckt_to_SwCtr!F726,BSub_to_SwCtr!A:A,BSub_to_SwCtr!B:B))</f>
        <v>BARRE</v>
      </c>
      <c r="K726" s="4" t="str">
        <f>IF((COUNTIF(BSub_to_SwCtr!A:A,Ckt_to_SwCtr!F726))&lt;1,"NotFound",LOOKUP(Ckt_to_SwCtr!F726,BSub_to_SwCtr!A:A,BSub_to_SwCtr!C:C))</f>
        <v>Orange County Switch Ctr</v>
      </c>
      <c r="L726" s="7" t="s">
        <v>72</v>
      </c>
      <c r="M726" s="7" t="s">
        <v>1223</v>
      </c>
    </row>
    <row r="727" spans="1:13" x14ac:dyDescent="0.25">
      <c r="A727" s="7" t="s">
        <v>2318</v>
      </c>
      <c r="B727" s="4" t="s">
        <v>2317</v>
      </c>
      <c r="C727" s="4" t="s">
        <v>1259</v>
      </c>
      <c r="D727" s="7" t="s">
        <v>385</v>
      </c>
      <c r="E727" s="8" t="str">
        <f>IF((COUNTIF(Mapping.BSub_to_DMS.BSub!A:A,Ckt_to_SwCtr!D727))&lt;1,"NotFound",LOOKUP(Ckt_to_SwCtr!D727,Mapping.BSub_to_DMS.BSub!A:A,Mapping.BSub_to_DMS.BSub!C:C))</f>
        <v>GONZALES</v>
      </c>
      <c r="F727" s="8" t="s">
        <v>385</v>
      </c>
      <c r="G727" s="4">
        <v>2212826</v>
      </c>
      <c r="H727" s="4" t="s">
        <v>1404</v>
      </c>
      <c r="I727" s="4" t="s">
        <v>1378</v>
      </c>
      <c r="J727" s="4" t="str">
        <f>IF((COUNTIF(BSub_to_SwCtr!A:A,Ckt_to_SwCtr!F727))&lt;1,"NotFound",LOOKUP(Ckt_to_SwCtr!F727,BSub_to_SwCtr!A:A,BSub_to_SwCtr!B:B))</f>
        <v>SANTA CLARA</v>
      </c>
      <c r="K727" s="4" t="str">
        <f>IF((COUNTIF(BSub_to_SwCtr!A:A,Ckt_to_SwCtr!F727))&lt;1,"NotFound",LOOKUP(Ckt_to_SwCtr!F727,BSub_to_SwCtr!A:A,BSub_to_SwCtr!C:C))</f>
        <v>Ventura Switch Center</v>
      </c>
      <c r="L727" s="7" t="s">
        <v>1143</v>
      </c>
      <c r="M727" s="7" t="s">
        <v>1233</v>
      </c>
    </row>
    <row r="728" spans="1:13" x14ac:dyDescent="0.25">
      <c r="A728" s="7" t="s">
        <v>3142</v>
      </c>
      <c r="B728" s="4" t="s">
        <v>3141</v>
      </c>
      <c r="C728" s="4" t="s">
        <v>1259</v>
      </c>
      <c r="D728" s="7" t="s">
        <v>898</v>
      </c>
      <c r="E728" s="8" t="str">
        <f>IF((COUNTIF(Mapping.BSub_to_DMS.BSub!A:A,Ckt_to_SwCtr!D728))&lt;1,"NotFound",LOOKUP(Ckt_to_SwCtr!D728,Mapping.BSub_to_DMS.BSub!A:A,Mapping.BSub_to_DMS.BSub!C:C))</f>
        <v>VICTORIA</v>
      </c>
      <c r="F728" s="8" t="s">
        <v>898</v>
      </c>
      <c r="G728" s="4">
        <v>2214608</v>
      </c>
      <c r="H728" s="4" t="s">
        <v>1459</v>
      </c>
      <c r="I728" s="4" t="s">
        <v>1328</v>
      </c>
      <c r="J728" s="4" t="str">
        <f>IF((COUNTIF(BSub_to_SwCtr!A:A,Ckt_to_SwCtr!F728))&lt;1,"NotFound",LOOKUP(Ckt_to_SwCtr!F728,BSub_to_SwCtr!A:A,BSub_to_SwCtr!B:B))</f>
        <v>LA FRESA</v>
      </c>
      <c r="K728" s="4" t="str">
        <f>IF((COUNTIF(BSub_to_SwCtr!A:A,Ckt_to_SwCtr!F728))&lt;1,"NotFound",LOOKUP(Ckt_to_SwCtr!F728,BSub_to_SwCtr!A:A,BSub_to_SwCtr!C:C))</f>
        <v>El Nido Switch Center</v>
      </c>
      <c r="L728" s="7" t="s">
        <v>1133</v>
      </c>
      <c r="M728" s="7" t="s">
        <v>1231</v>
      </c>
    </row>
    <row r="729" spans="1:13" x14ac:dyDescent="0.25">
      <c r="A729" s="7" t="s">
        <v>3205</v>
      </c>
      <c r="B729" s="4" t="s">
        <v>3204</v>
      </c>
      <c r="C729" s="4" t="s">
        <v>1254</v>
      </c>
      <c r="D729" s="7" t="s">
        <v>23</v>
      </c>
      <c r="E729" s="8" t="str">
        <f>IF((COUNTIF(Mapping.BSub_to_DMS.BSub!A:A,Ckt_to_SwCtr!D729))&lt;1,"NotFound",LOOKUP(Ckt_to_SwCtr!D729,Mapping.BSub_to_DMS.BSub!A:A,Mapping.BSub_to_DMS.BSub!C:C))</f>
        <v>LIGHTHIPE</v>
      </c>
      <c r="F729" s="8" t="s">
        <v>23</v>
      </c>
      <c r="G729" s="4">
        <v>2211882</v>
      </c>
      <c r="H729" s="4" t="s">
        <v>1311</v>
      </c>
      <c r="I729" s="4" t="s">
        <v>1339</v>
      </c>
      <c r="J729" s="4" t="str">
        <f>IF((COUNTIF(BSub_to_SwCtr!A:A,Ckt_to_SwCtr!F729))&lt;1,"NotFound",LOOKUP(Ckt_to_SwCtr!F729,BSub_to_SwCtr!A:A,BSub_to_SwCtr!B:B))</f>
        <v>LIGHTHIPE</v>
      </c>
      <c r="K729" s="4" t="str">
        <f>IF((COUNTIF(BSub_to_SwCtr!A:A,Ckt_to_SwCtr!F729))&lt;1,"NotFound",LOOKUP(Ckt_to_SwCtr!F729,BSub_to_SwCtr!A:A,BSub_to_SwCtr!C:C))</f>
        <v>Lighthipe Switch Center</v>
      </c>
      <c r="L729" s="7" t="s">
        <v>23</v>
      </c>
      <c r="M729" s="7" t="s">
        <v>1215</v>
      </c>
    </row>
    <row r="730" spans="1:13" x14ac:dyDescent="0.25">
      <c r="A730" s="7" t="s">
        <v>6080</v>
      </c>
      <c r="B730" s="4" t="s">
        <v>6079</v>
      </c>
      <c r="C730" s="4" t="s">
        <v>1254</v>
      </c>
      <c r="D730" s="7" t="s">
        <v>665</v>
      </c>
      <c r="E730" s="8" t="str">
        <f>IF((COUNTIF(Mapping.BSub_to_DMS.BSub!A:A,Ckt_to_SwCtr!D730))&lt;1,"NotFound",LOOKUP(Ckt_to_SwCtr!D730,Mapping.BSub_to_DMS.BSub!A:A,Mapping.BSub_to_DMS.BSub!C:C))</f>
        <v>PARKWOOD</v>
      </c>
      <c r="F730" s="8" t="s">
        <v>665</v>
      </c>
      <c r="G730" s="4">
        <v>2215504</v>
      </c>
      <c r="H730" s="4" t="s">
        <v>6081</v>
      </c>
      <c r="I730" s="4" t="s">
        <v>3392</v>
      </c>
      <c r="J730" s="4" t="str">
        <f>IF((COUNTIF(BSub_to_SwCtr!A:A,Ckt_to_SwCtr!F730))&lt;1,"NotFound",LOOKUP(Ckt_to_SwCtr!F730,BSub_to_SwCtr!A:A,BSub_to_SwCtr!B:B))</f>
        <v>OLINDA</v>
      </c>
      <c r="K730" s="4" t="str">
        <f>IF((COUNTIF(BSub_to_SwCtr!A:A,Ckt_to_SwCtr!F730))&lt;1,"NotFound",LOOKUP(Ckt_to_SwCtr!F730,BSub_to_SwCtr!A:A,BSub_to_SwCtr!C:C))</f>
        <v>Orange County Switch Ctr</v>
      </c>
      <c r="L730" s="7" t="s">
        <v>131</v>
      </c>
      <c r="M730" s="7" t="s">
        <v>1223</v>
      </c>
    </row>
    <row r="731" spans="1:13" x14ac:dyDescent="0.25">
      <c r="A731" s="7" t="s">
        <v>11152</v>
      </c>
      <c r="B731" s="4" t="s">
        <v>11151</v>
      </c>
      <c r="C731" s="4" t="s">
        <v>1254</v>
      </c>
      <c r="D731" s="7" t="s">
        <v>3454</v>
      </c>
      <c r="E731" s="8" t="str">
        <f>IF((COUNTIF(Mapping.BSub_to_DMS.BSub!A:A,Ckt_to_SwCtr!D731))&lt;1,"NotFound",LOOKUP(Ckt_to_SwCtr!D731,Mapping.BSub_to_DMS.BSub!A:A,Mapping.BSub_to_DMS.BSub!C:C))</f>
        <v>DEL_ROSA</v>
      </c>
      <c r="F731" s="8" t="s">
        <v>282</v>
      </c>
      <c r="G731" s="4">
        <v>2219894</v>
      </c>
      <c r="H731" s="4" t="s">
        <v>3455</v>
      </c>
      <c r="I731" s="4" t="s">
        <v>1745</v>
      </c>
      <c r="J731" s="4" t="str">
        <f>IF((COUNTIF(BSub_to_SwCtr!A:A,Ckt_to_SwCtr!F731))&lt;1,"NotFound",LOOKUP(Ckt_to_SwCtr!F731,BSub_to_SwCtr!A:A,BSub_to_SwCtr!B:B))</f>
        <v>SAN BERNARDINO</v>
      </c>
      <c r="K731" s="4" t="str">
        <f>IF((COUNTIF(BSub_to_SwCtr!A:A,Ckt_to_SwCtr!F731))&lt;1,"NotFound",LOOKUP(Ckt_to_SwCtr!F731,BSub_to_SwCtr!A:A,BSub_to_SwCtr!C:C))</f>
        <v>Vista Switch Center</v>
      </c>
      <c r="L731" s="7" t="s">
        <v>1142</v>
      </c>
      <c r="M731" s="7" t="s">
        <v>1230</v>
      </c>
    </row>
    <row r="732" spans="1:13" x14ac:dyDescent="0.25">
      <c r="A732" s="7" t="s">
        <v>2328</v>
      </c>
      <c r="B732" s="4" t="s">
        <v>2327</v>
      </c>
      <c r="C732" s="4" t="s">
        <v>1259</v>
      </c>
      <c r="D732" s="7" t="s">
        <v>189</v>
      </c>
      <c r="E732" s="8" t="str">
        <f>IF((COUNTIF(Mapping.BSub_to_DMS.BSub!A:A,Ckt_to_SwCtr!D732))&lt;1,"NotFound",LOOKUP(Ckt_to_SwCtr!D732,Mapping.BSub_to_DMS.BSub!A:A,Mapping.BSub_to_DMS.BSub!C:C))</f>
        <v>CARPINTERIA</v>
      </c>
      <c r="F732" s="8" t="s">
        <v>189</v>
      </c>
      <c r="G732" s="4">
        <v>2214876</v>
      </c>
      <c r="H732" s="4" t="s">
        <v>2329</v>
      </c>
      <c r="I732" s="4" t="s">
        <v>1267</v>
      </c>
      <c r="J732" s="4" t="str">
        <f>IF((COUNTIF(BSub_to_SwCtr!A:A,Ckt_to_SwCtr!F732))&lt;1,"NotFound",LOOKUP(Ckt_to_SwCtr!F732,BSub_to_SwCtr!A:A,BSub_to_SwCtr!B:B))</f>
        <v>GOLETA</v>
      </c>
      <c r="K732" s="4" t="str">
        <f>IF((COUNTIF(BSub_to_SwCtr!A:A,Ckt_to_SwCtr!F732))&lt;1,"NotFound",LOOKUP(Ckt_to_SwCtr!F732,BSub_to_SwCtr!A:A,BSub_to_SwCtr!C:C))</f>
        <v>Ventura Switch Center</v>
      </c>
      <c r="L732" s="7" t="s">
        <v>51</v>
      </c>
      <c r="M732" s="7" t="s">
        <v>1233</v>
      </c>
    </row>
    <row r="733" spans="1:13" x14ac:dyDescent="0.25">
      <c r="A733" s="7" t="s">
        <v>5645</v>
      </c>
      <c r="B733" s="4" t="s">
        <v>5644</v>
      </c>
      <c r="C733" s="4" t="s">
        <v>1254</v>
      </c>
      <c r="D733" s="7" t="s">
        <v>706</v>
      </c>
      <c r="E733" s="8" t="str">
        <f>IF((COUNTIF(Mapping.BSub_to_DMS.BSub!A:A,Ckt_to_SwCtr!D733))&lt;1,"NotFound",LOOKUP(Ckt_to_SwCtr!D733,Mapping.BSub_to_DMS.BSub!A:A,Mapping.BSub_to_DMS.BSub!C:C))</f>
        <v>PUENTE</v>
      </c>
      <c r="F733" s="8" t="s">
        <v>706</v>
      </c>
      <c r="G733" s="4">
        <v>2219180</v>
      </c>
      <c r="H733" s="4" t="s">
        <v>3913</v>
      </c>
      <c r="I733" s="4" t="s">
        <v>3162</v>
      </c>
      <c r="J733" s="4" t="str">
        <f>IF((COUNTIF(BSub_to_SwCtr!A:A,Ckt_to_SwCtr!F733))&lt;1,"NotFound",LOOKUP(Ckt_to_SwCtr!F733,BSub_to_SwCtr!A:A,BSub_to_SwCtr!B:B))</f>
        <v>WALNUT</v>
      </c>
      <c r="K733" s="4" t="str">
        <f>IF((COUNTIF(BSub_to_SwCtr!A:A,Ckt_to_SwCtr!F733))&lt;1,"NotFound",LOOKUP(Ckt_to_SwCtr!F733,BSub_to_SwCtr!A:A,BSub_to_SwCtr!C:C))</f>
        <v>Mira Loma Switch Center</v>
      </c>
      <c r="L733" s="7" t="s">
        <v>77</v>
      </c>
      <c r="M733" s="7" t="s">
        <v>1227</v>
      </c>
    </row>
    <row r="734" spans="1:13" x14ac:dyDescent="0.25">
      <c r="A734" s="7" t="s">
        <v>5620</v>
      </c>
      <c r="B734" s="4" t="s">
        <v>5619</v>
      </c>
      <c r="C734" s="4" t="s">
        <v>1254</v>
      </c>
      <c r="D734" s="7" t="s">
        <v>4576</v>
      </c>
      <c r="E734" s="8" t="str">
        <f>IF((COUNTIF(Mapping.BSub_to_DMS.BSub!A:A,Ckt_to_SwCtr!D734))&lt;1,"NotFound",LOOKUP(Ckt_to_SwCtr!D734,Mapping.BSub_to_DMS.BSub!A:A,Mapping.BSub_to_DMS.BSub!C:C))</f>
        <v>SILVER_SPUR</v>
      </c>
      <c r="F734" s="8" t="s">
        <v>794</v>
      </c>
      <c r="G734" s="4">
        <v>2220726</v>
      </c>
      <c r="H734" s="4" t="s">
        <v>4577</v>
      </c>
      <c r="I734" s="4" t="s">
        <v>3215</v>
      </c>
      <c r="J734" s="4" t="str">
        <f>IF((COUNTIF(BSub_to_SwCtr!A:A,Ckt_to_SwCtr!F734))&lt;1,"NotFound",LOOKUP(Ckt_to_SwCtr!F734,BSub_to_SwCtr!A:A,BSub_to_SwCtr!B:B))</f>
        <v>DEVERS</v>
      </c>
      <c r="K734" s="4" t="str">
        <f>IF((COUNTIF(BSub_to_SwCtr!A:A,Ckt_to_SwCtr!F734))&lt;1,"NotFound",LOOKUP(Ckt_to_SwCtr!F734,BSub_to_SwCtr!A:A,BSub_to_SwCtr!C:C))</f>
        <v>Devers Switch Center</v>
      </c>
      <c r="L734" s="7" t="s">
        <v>31</v>
      </c>
      <c r="M734" s="7" t="s">
        <v>1225</v>
      </c>
    </row>
    <row r="735" spans="1:13" x14ac:dyDescent="0.25">
      <c r="A735" s="7" t="s">
        <v>5647</v>
      </c>
      <c r="B735" s="4" t="s">
        <v>5646</v>
      </c>
      <c r="C735" s="4" t="s">
        <v>1254</v>
      </c>
      <c r="D735" s="7" t="s">
        <v>3473</v>
      </c>
      <c r="E735" s="8" t="str">
        <f>IF((COUNTIF(Mapping.BSub_to_DMS.BSub!A:A,Ckt_to_SwCtr!D735))&lt;1,"NotFound",LOOKUP(Ckt_to_SwCtr!D735,Mapping.BSub_to_DMS.BSub!A:A,Mapping.BSub_to_DMS.BSub!C:C))</f>
        <v>PALM_CANYON</v>
      </c>
      <c r="F735" s="8" t="s">
        <v>655</v>
      </c>
      <c r="G735" s="4">
        <v>2218356</v>
      </c>
      <c r="H735" s="4" t="s">
        <v>3474</v>
      </c>
      <c r="I735" s="4" t="s">
        <v>3215</v>
      </c>
      <c r="J735" s="4" t="str">
        <f>IF((COUNTIF(BSub_to_SwCtr!A:A,Ckt_to_SwCtr!F735))&lt;1,"NotFound",LOOKUP(Ckt_to_SwCtr!F735,BSub_to_SwCtr!A:A,BSub_to_SwCtr!B:B))</f>
        <v>DEVERS</v>
      </c>
      <c r="K735" s="4" t="str">
        <f>IF((COUNTIF(BSub_to_SwCtr!A:A,Ckt_to_SwCtr!F735))&lt;1,"NotFound",LOOKUP(Ckt_to_SwCtr!F735,BSub_to_SwCtr!A:A,BSub_to_SwCtr!C:C))</f>
        <v>Devers Switch Center</v>
      </c>
      <c r="L735" s="7" t="s">
        <v>31</v>
      </c>
      <c r="M735" s="7" t="s">
        <v>1225</v>
      </c>
    </row>
    <row r="736" spans="1:13" x14ac:dyDescent="0.25">
      <c r="A736" s="7" t="s">
        <v>3229</v>
      </c>
      <c r="B736" s="4" t="s">
        <v>3228</v>
      </c>
      <c r="C736" s="4" t="s">
        <v>1254</v>
      </c>
      <c r="D736" s="7" t="s">
        <v>685</v>
      </c>
      <c r="E736" s="8" t="str">
        <f>IF((COUNTIF(Mapping.BSub_to_DMS.BSub!A:A,Ckt_to_SwCtr!D736))&lt;1,"NotFound",LOOKUP(Ckt_to_SwCtr!D736,Mapping.BSub_to_DMS.BSub!A:A,Mapping.BSub_to_DMS.BSub!C:C))</f>
        <v>PICO</v>
      </c>
      <c r="F736" s="8" t="s">
        <v>685</v>
      </c>
      <c r="G736" s="4">
        <v>2219974</v>
      </c>
      <c r="H736" s="4" t="s">
        <v>1478</v>
      </c>
      <c r="I736" s="4" t="s">
        <v>1339</v>
      </c>
      <c r="J736" s="4" t="str">
        <f>IF((COUNTIF(BSub_to_SwCtr!A:A,Ckt_to_SwCtr!F736))&lt;1,"NotFound",LOOKUP(Ckt_to_SwCtr!F736,BSub_to_SwCtr!A:A,BSub_to_SwCtr!B:B))</f>
        <v>HINSON</v>
      </c>
      <c r="K736" s="4" t="str">
        <f>IF((COUNTIF(BSub_to_SwCtr!A:A,Ckt_to_SwCtr!F736))&lt;1,"NotFound",LOOKUP(Ckt_to_SwCtr!F736,BSub_to_SwCtr!A:A,BSub_to_SwCtr!C:C))</f>
        <v>Lighthipe Switch Center</v>
      </c>
      <c r="L736" s="7" t="s">
        <v>127</v>
      </c>
      <c r="M736" s="7" t="s">
        <v>1215</v>
      </c>
    </row>
    <row r="737" spans="1:13" x14ac:dyDescent="0.25">
      <c r="A737" s="7" t="s">
        <v>6152</v>
      </c>
      <c r="B737" s="4" t="s">
        <v>6151</v>
      </c>
      <c r="C737" s="4" t="s">
        <v>1254</v>
      </c>
      <c r="D737" s="7" t="s">
        <v>377</v>
      </c>
      <c r="E737" s="8" t="str">
        <f>IF((COUNTIF(Mapping.BSub_to_DMS.BSub!A:A,Ckt_to_SwCtr!D737))&lt;1,"NotFound",LOOKUP(Ckt_to_SwCtr!D737,Mapping.BSub_to_DMS.BSub!A:A,Mapping.BSub_to_DMS.BSub!C:C))</f>
        <v>GILBERT</v>
      </c>
      <c r="F737" s="8" t="s">
        <v>377</v>
      </c>
      <c r="G737" s="4">
        <v>2220202</v>
      </c>
      <c r="H737" s="4" t="s">
        <v>5104</v>
      </c>
      <c r="I737" s="4" t="s">
        <v>3392</v>
      </c>
      <c r="J737" s="4" t="str">
        <f>IF((COUNTIF(BSub_to_SwCtr!A:A,Ckt_to_SwCtr!F737))&lt;1,"NotFound",LOOKUP(Ckt_to_SwCtr!F737,BSub_to_SwCtr!A:A,BSub_to_SwCtr!B:B))</f>
        <v>BARRE</v>
      </c>
      <c r="K737" s="4" t="str">
        <f>IF((COUNTIF(BSub_to_SwCtr!A:A,Ckt_to_SwCtr!F737))&lt;1,"NotFound",LOOKUP(Ckt_to_SwCtr!F737,BSub_to_SwCtr!A:A,BSub_to_SwCtr!C:C))</f>
        <v>Orange County Switch Ctr</v>
      </c>
      <c r="L737" s="7" t="s">
        <v>72</v>
      </c>
      <c r="M737" s="7" t="s">
        <v>1223</v>
      </c>
    </row>
    <row r="738" spans="1:13" x14ac:dyDescent="0.25">
      <c r="A738" s="7" t="s">
        <v>3255</v>
      </c>
      <c r="B738" s="4" t="s">
        <v>3254</v>
      </c>
      <c r="C738" s="4" t="s">
        <v>1307</v>
      </c>
      <c r="D738" s="7" t="s">
        <v>434</v>
      </c>
      <c r="E738" s="8" t="str">
        <f>IF((COUNTIF(Mapping.BSub_to_DMS.BSub!A:A,Ckt_to_SwCtr!D738))&lt;1,"NotFound",LOOKUP(Ckt_to_SwCtr!D738,Mapping.BSub_to_DMS.BSub!A:A,Mapping.BSub_to_DMS.BSub!C:C))</f>
        <v>HOWARD</v>
      </c>
      <c r="F738" s="8" t="s">
        <v>434</v>
      </c>
      <c r="G738" s="4">
        <v>2216880</v>
      </c>
      <c r="H738" s="4" t="s">
        <v>2869</v>
      </c>
      <c r="I738" s="4" t="s">
        <v>1328</v>
      </c>
      <c r="J738" s="4" t="str">
        <f>IF((COUNTIF(BSub_to_SwCtr!A:A,Ckt_to_SwCtr!F738))&lt;1,"NotFound",LOOKUP(Ckt_to_SwCtr!F738,BSub_to_SwCtr!A:A,BSub_to_SwCtr!B:B))</f>
        <v>LA FRESA</v>
      </c>
      <c r="K738" s="4" t="str">
        <f>IF((COUNTIF(BSub_to_SwCtr!A:A,Ckt_to_SwCtr!F738))&lt;1,"NotFound",LOOKUP(Ckt_to_SwCtr!F738,BSub_to_SwCtr!A:A,BSub_to_SwCtr!C:C))</f>
        <v>El Nido Switch Center</v>
      </c>
      <c r="L738" s="7" t="s">
        <v>1133</v>
      </c>
      <c r="M738" s="7" t="s">
        <v>1231</v>
      </c>
    </row>
    <row r="739" spans="1:13" x14ac:dyDescent="0.25">
      <c r="A739" s="7" t="s">
        <v>2331</v>
      </c>
      <c r="B739" s="4" t="s">
        <v>2330</v>
      </c>
      <c r="C739" s="4" t="s">
        <v>1254</v>
      </c>
      <c r="D739" s="7" t="s">
        <v>875</v>
      </c>
      <c r="E739" s="8" t="str">
        <f>IF((COUNTIF(Mapping.BSub_to_DMS.BSub!A:A,Ckt_to_SwCtr!D739))&lt;1,"NotFound",LOOKUP(Ckt_to_SwCtr!D739,Mapping.BSub_to_DMS.BSub!A:A,Mapping.BSub_to_DMS.BSub!C:C))</f>
        <v>TULARE</v>
      </c>
      <c r="F739" s="8" t="s">
        <v>875</v>
      </c>
      <c r="G739" s="4">
        <v>2212542</v>
      </c>
      <c r="H739" s="4" t="s">
        <v>1537</v>
      </c>
      <c r="I739" s="4" t="s">
        <v>1273</v>
      </c>
      <c r="J739" s="4" t="str">
        <f>IF((COUNTIF(BSub_to_SwCtr!A:A,Ckt_to_SwCtr!F739))&lt;1,"NotFound",LOOKUP(Ckt_to_SwCtr!F739,BSub_to_SwCtr!A:A,BSub_to_SwCtr!B:B))</f>
        <v>RECTOR</v>
      </c>
      <c r="K739" s="4" t="str">
        <f>IF((COUNTIF(BSub_to_SwCtr!A:A,Ckt_to_SwCtr!F739))&lt;1,"NotFound",LOOKUP(Ckt_to_SwCtr!F739,BSub_to_SwCtr!A:A,BSub_to_SwCtr!C:C))</f>
        <v>Rector Switch Center</v>
      </c>
      <c r="L739" s="7" t="s">
        <v>94</v>
      </c>
      <c r="M739" s="7" t="s">
        <v>1224</v>
      </c>
    </row>
    <row r="740" spans="1:13" x14ac:dyDescent="0.25">
      <c r="A740" s="7" t="s">
        <v>2349</v>
      </c>
      <c r="B740" s="4" t="s">
        <v>2348</v>
      </c>
      <c r="C740" s="4" t="s">
        <v>1307</v>
      </c>
      <c r="D740" s="7" t="s">
        <v>651</v>
      </c>
      <c r="E740" s="8" t="str">
        <f>IF((COUNTIF(Mapping.BSub_to_DMS.BSub!A:A,Ckt_to_SwCtr!D740))&lt;1,"NotFound",LOOKUP(Ckt_to_SwCtr!D740,Mapping.BSub_to_DMS.BSub!A:A,Mapping.BSub_to_DMS.BSub!C:C))</f>
        <v>OXNARD</v>
      </c>
      <c r="F740" s="8" t="s">
        <v>651</v>
      </c>
      <c r="G740" s="4">
        <v>2214938</v>
      </c>
      <c r="H740" s="4" t="s">
        <v>2350</v>
      </c>
      <c r="I740" s="4" t="s">
        <v>1378</v>
      </c>
      <c r="J740" s="4" t="str">
        <f>IF((COUNTIF(BSub_to_SwCtr!A:A,Ckt_to_SwCtr!F740))&lt;1,"NotFound",LOOKUP(Ckt_to_SwCtr!F740,BSub_to_SwCtr!A:A,BSub_to_SwCtr!B:B))</f>
        <v>SANTA CLARA</v>
      </c>
      <c r="K740" s="4" t="str">
        <f>IF((COUNTIF(BSub_to_SwCtr!A:A,Ckt_to_SwCtr!F740))&lt;1,"NotFound",LOOKUP(Ckt_to_SwCtr!F740,BSub_to_SwCtr!A:A,BSub_to_SwCtr!C:C))</f>
        <v>Ventura Switch Center</v>
      </c>
      <c r="L740" s="7" t="s">
        <v>1143</v>
      </c>
      <c r="M740" s="7" t="s">
        <v>1233</v>
      </c>
    </row>
    <row r="741" spans="1:13" x14ac:dyDescent="0.25">
      <c r="A741" s="7" t="s">
        <v>2352</v>
      </c>
      <c r="B741" s="4" t="s">
        <v>2351</v>
      </c>
      <c r="C741" s="4" t="s">
        <v>1254</v>
      </c>
      <c r="D741" s="7" t="s">
        <v>709</v>
      </c>
      <c r="E741" s="8" t="str">
        <f>IF((COUNTIF(Mapping.BSub_to_DMS.BSub!A:A,Ckt_to_SwCtr!D741))&lt;1,"NotFound",LOOKUP(Ckt_to_SwCtr!D741,Mapping.BSub_to_DMS.BSub!A:A,Mapping.BSub_to_DMS.BSub!C:C))</f>
        <v>QUINN</v>
      </c>
      <c r="F741" s="8" t="s">
        <v>709</v>
      </c>
      <c r="G741" s="4">
        <v>2219520</v>
      </c>
      <c r="H741" s="4" t="s">
        <v>2353</v>
      </c>
      <c r="I741" s="4" t="s">
        <v>1273</v>
      </c>
      <c r="J741" s="4" t="str">
        <f>IF((COUNTIF(BSub_to_SwCtr!A:A,Ckt_to_SwCtr!F741))&lt;1,"NotFound",LOOKUP(Ckt_to_SwCtr!F741,BSub_to_SwCtr!A:A,BSub_to_SwCtr!B:B))</f>
        <v>VESTAL</v>
      </c>
      <c r="K741" s="4" t="str">
        <f>IF((COUNTIF(BSub_to_SwCtr!A:A,Ckt_to_SwCtr!F741))&lt;1,"NotFound",LOOKUP(Ckt_to_SwCtr!F741,BSub_to_SwCtr!A:A,BSub_to_SwCtr!C:C))</f>
        <v>Rector Switch Center</v>
      </c>
      <c r="L741" s="7" t="s">
        <v>104</v>
      </c>
      <c r="M741" s="7" t="s">
        <v>1224</v>
      </c>
    </row>
    <row r="742" spans="1:13" x14ac:dyDescent="0.25">
      <c r="A742" s="7" t="s">
        <v>5659</v>
      </c>
      <c r="B742" s="4" t="s">
        <v>5658</v>
      </c>
      <c r="C742" s="4" t="s">
        <v>1307</v>
      </c>
      <c r="D742" s="7" t="s">
        <v>721</v>
      </c>
      <c r="E742" s="8" t="str">
        <f>IF((COUNTIF(Mapping.BSub_to_DMS.BSub!A:A,Ckt_to_SwCtr!D742))&lt;1,"NotFound",LOOKUP(Ckt_to_SwCtr!D742,Mapping.BSub_to_DMS.BSub!A:A,Mapping.BSub_to_DMS.BSub!C:C))</f>
        <v>REDLANDS</v>
      </c>
      <c r="F742" s="8" t="s">
        <v>721</v>
      </c>
      <c r="G742" s="4">
        <v>2217488</v>
      </c>
      <c r="H742" s="4" t="s">
        <v>3248</v>
      </c>
      <c r="I742" s="4" t="s">
        <v>1745</v>
      </c>
      <c r="J742" s="4" t="str">
        <f>IF((COUNTIF(BSub_to_SwCtr!A:A,Ckt_to_SwCtr!F742))&lt;1,"NotFound",LOOKUP(Ckt_to_SwCtr!F742,BSub_to_SwCtr!A:A,BSub_to_SwCtr!B:B))</f>
        <v>SAN BERNARDINO</v>
      </c>
      <c r="K742" s="4" t="str">
        <f>IF((COUNTIF(BSub_to_SwCtr!A:A,Ckt_to_SwCtr!F742))&lt;1,"NotFound",LOOKUP(Ckt_to_SwCtr!F742,BSub_to_SwCtr!A:A,BSub_to_SwCtr!C:C))</f>
        <v>Vista Switch Center</v>
      </c>
      <c r="L742" s="7" t="s">
        <v>1142</v>
      </c>
      <c r="M742" s="7" t="s">
        <v>1230</v>
      </c>
    </row>
    <row r="743" spans="1:13" x14ac:dyDescent="0.25">
      <c r="A743" s="7" t="s">
        <v>5663</v>
      </c>
      <c r="B743" s="4" t="s">
        <v>5662</v>
      </c>
      <c r="C743" s="4" t="s">
        <v>1254</v>
      </c>
      <c r="D743" s="7" t="s">
        <v>929</v>
      </c>
      <c r="E743" s="8" t="str">
        <f>IF((COUNTIF(Mapping.BSub_to_DMS.BSub!A:A,Ckt_to_SwCtr!D743))&lt;1,"NotFound",LOOKUP(Ckt_to_SwCtr!D743,Mapping.BSub_to_DMS.BSub!A:A,Mapping.BSub_to_DMS.BSub!C:C))</f>
        <v>WIMBLEDON</v>
      </c>
      <c r="F743" s="8" t="s">
        <v>929</v>
      </c>
      <c r="G743" s="4">
        <v>2215220</v>
      </c>
      <c r="H743" s="4" t="s">
        <v>3226</v>
      </c>
      <c r="I743" s="4" t="s">
        <v>3227</v>
      </c>
      <c r="J743" s="4" t="str">
        <f>IF((COUNTIF(BSub_to_SwCtr!A:A,Ckt_to_SwCtr!F743))&lt;1,"NotFound",LOOKUP(Ckt_to_SwCtr!F743,BSub_to_SwCtr!A:A,BSub_to_SwCtr!B:B))</f>
        <v>ETIWANDA</v>
      </c>
      <c r="K743" s="4" t="str">
        <f>IF((COUNTIF(BSub_to_SwCtr!A:A,Ckt_to_SwCtr!F743))&lt;1,"NotFound",LOOKUP(Ckt_to_SwCtr!F743,BSub_to_SwCtr!A:A,BSub_to_SwCtr!C:C))</f>
        <v>Vista Switch Center</v>
      </c>
      <c r="L743" s="7" t="s">
        <v>11</v>
      </c>
      <c r="M743" s="7" t="s">
        <v>1230</v>
      </c>
    </row>
    <row r="744" spans="1:13" x14ac:dyDescent="0.25">
      <c r="A744" s="7" t="s">
        <v>2357</v>
      </c>
      <c r="B744" s="4" t="s">
        <v>2356</v>
      </c>
      <c r="C744" s="4" t="s">
        <v>1254</v>
      </c>
      <c r="D744" s="7" t="s">
        <v>689</v>
      </c>
      <c r="E744" s="8" t="str">
        <f>IF((COUNTIF(Mapping.BSub_to_DMS.BSub!A:A,Ckt_to_SwCtr!D744))&lt;1,"NotFound",LOOKUP(Ckt_to_SwCtr!D744,Mapping.BSub_to_DMS.BSub!A:A,Mapping.BSub_to_DMS.BSub!C:C))</f>
        <v>PITMAN</v>
      </c>
      <c r="F744" s="8" t="s">
        <v>689</v>
      </c>
      <c r="G744" s="4">
        <v>2273793</v>
      </c>
      <c r="H744" s="4" t="s">
        <v>2358</v>
      </c>
      <c r="I744" s="4" t="s">
        <v>1283</v>
      </c>
      <c r="J744" s="4" t="str">
        <f>IF((COUNTIF(BSub_to_SwCtr!A:A,Ckt_to_SwCtr!F744))&lt;1,"NotFound",LOOKUP(Ckt_to_SwCtr!F744,BSub_to_SwCtr!A:A,BSub_to_SwCtr!B:B))</f>
        <v>BIG CREEK SYSTEM</v>
      </c>
      <c r="K744" s="4" t="str">
        <f>IF((COUNTIF(BSub_to_SwCtr!A:A,Ckt_to_SwCtr!F744))&lt;1,"NotFound",LOOKUP(Ckt_to_SwCtr!F744,BSub_to_SwCtr!A:A,BSub_to_SwCtr!C:C))</f>
        <v>Rector Switch Center</v>
      </c>
      <c r="L744" s="7" t="s">
        <v>1124</v>
      </c>
      <c r="M744" s="7" t="s">
        <v>1224</v>
      </c>
    </row>
    <row r="745" spans="1:13" x14ac:dyDescent="0.25">
      <c r="A745" s="7" t="s">
        <v>6160</v>
      </c>
      <c r="B745" s="4" t="s">
        <v>6159</v>
      </c>
      <c r="C745" s="4" t="s">
        <v>1254</v>
      </c>
      <c r="D745" s="7" t="s">
        <v>195</v>
      </c>
      <c r="E745" s="8" t="str">
        <f>IF((COUNTIF(Mapping.BSub_to_DMS.BSub!A:A,Ckt_to_SwCtr!D745))&lt;1,"NotFound",LOOKUP(Ckt_to_SwCtr!D745,Mapping.BSub_to_DMS.BSub!A:A,Mapping.BSub_to_DMS.BSub!C:C))</f>
        <v>CASCADE P.T.</v>
      </c>
      <c r="F745" s="8" t="s">
        <v>195</v>
      </c>
      <c r="G745" s="4">
        <v>2121207</v>
      </c>
      <c r="H745" s="4" t="s">
        <v>6161</v>
      </c>
      <c r="I745" s="4" t="s">
        <v>3596</v>
      </c>
      <c r="J745" s="4" t="str">
        <f>IF((COUNTIF(BSub_to_SwCtr!A:A,Ckt_to_SwCtr!F745))&lt;1,"NotFound",LOOKUP(Ckt_to_SwCtr!F745,BSub_to_SwCtr!A:A,BSub_to_SwCtr!B:B))</f>
        <v>VALLEY</v>
      </c>
      <c r="K745" s="4" t="str">
        <f>IF((COUNTIF(BSub_to_SwCtr!A:A,Ckt_to_SwCtr!F745))&lt;1,"NotFound",LOOKUP(Ckt_to_SwCtr!F745,BSub_to_SwCtr!A:A,BSub_to_SwCtr!C:C))</f>
        <v>Valley Switch Center</v>
      </c>
      <c r="L745" s="7" t="s">
        <v>13</v>
      </c>
      <c r="M745" s="7" t="s">
        <v>1237</v>
      </c>
    </row>
    <row r="746" spans="1:13" x14ac:dyDescent="0.25">
      <c r="A746" s="7" t="s">
        <v>6200</v>
      </c>
      <c r="B746" s="4" t="s">
        <v>6199</v>
      </c>
      <c r="C746" s="4" t="s">
        <v>1316</v>
      </c>
      <c r="D746" s="7" t="s">
        <v>320</v>
      </c>
      <c r="E746" s="8" t="str">
        <f>IF((COUNTIF(Mapping.BSub_to_DMS.BSub!A:A,Ckt_to_SwCtr!D746))&lt;1,"NotFound",LOOKUP(Ckt_to_SwCtr!D746,Mapping.BSub_to_DMS.BSub!A:A,Mapping.BSub_to_DMS.BSub!C:C))</f>
        <v>ELSINORE</v>
      </c>
      <c r="F746" s="8" t="s">
        <v>320</v>
      </c>
      <c r="G746" s="4">
        <v>2216154</v>
      </c>
      <c r="H746" s="4" t="s">
        <v>4113</v>
      </c>
      <c r="I746" s="4" t="s">
        <v>3596</v>
      </c>
      <c r="J746" s="4" t="str">
        <f>IF((COUNTIF(BSub_to_SwCtr!A:A,Ckt_to_SwCtr!F746))&lt;1,"NotFound",LOOKUP(Ckt_to_SwCtr!F746,BSub_to_SwCtr!A:A,BSub_to_SwCtr!B:B))</f>
        <v>VALLEY</v>
      </c>
      <c r="K746" s="4" t="str">
        <f>IF((COUNTIF(BSub_to_SwCtr!A:A,Ckt_to_SwCtr!F746))&lt;1,"NotFound",LOOKUP(Ckt_to_SwCtr!F746,BSub_to_SwCtr!A:A,BSub_to_SwCtr!C:C))</f>
        <v>Valley Switch Center</v>
      </c>
      <c r="L746" s="7" t="s">
        <v>13</v>
      </c>
      <c r="M746" s="7" t="s">
        <v>1237</v>
      </c>
    </row>
    <row r="747" spans="1:13" x14ac:dyDescent="0.25">
      <c r="A747" s="7" t="s">
        <v>2360</v>
      </c>
      <c r="B747" s="4" t="s">
        <v>2359</v>
      </c>
      <c r="C747" s="4" t="s">
        <v>1259</v>
      </c>
      <c r="D747" s="7" t="s">
        <v>2361</v>
      </c>
      <c r="E747" s="8" t="str">
        <f>IF((COUNTIF(Mapping.BSub_to_DMS.BSub!A:A,Ckt_to_SwCtr!D747))&lt;1,"NotFound",LOOKUP(Ckt_to_SwCtr!D747,Mapping.BSub_to_DMS.BSub!A:A,Mapping.BSub_to_DMS.BSub!C:C))</f>
        <v>SAN_MARCOS</v>
      </c>
      <c r="F747" s="8" t="s">
        <v>766</v>
      </c>
      <c r="G747" s="4">
        <v>2219744</v>
      </c>
      <c r="H747" s="4" t="s">
        <v>2362</v>
      </c>
      <c r="I747" s="4" t="s">
        <v>1267</v>
      </c>
      <c r="J747" s="4" t="str">
        <f>IF((COUNTIF(BSub_to_SwCtr!A:A,Ckt_to_SwCtr!F747))&lt;1,"NotFound",LOOKUP(Ckt_to_SwCtr!F747,BSub_to_SwCtr!A:A,BSub_to_SwCtr!B:B))</f>
        <v>GOLETA</v>
      </c>
      <c r="K747" s="4" t="str">
        <f>IF((COUNTIF(BSub_to_SwCtr!A:A,Ckt_to_SwCtr!F747))&lt;1,"NotFound",LOOKUP(Ckt_to_SwCtr!F747,BSub_to_SwCtr!A:A,BSub_to_SwCtr!C:C))</f>
        <v>Ventura Switch Center</v>
      </c>
      <c r="L747" s="7" t="s">
        <v>51</v>
      </c>
      <c r="M747" s="7" t="s">
        <v>1233</v>
      </c>
    </row>
    <row r="748" spans="1:13" x14ac:dyDescent="0.25">
      <c r="A748" s="7" t="s">
        <v>5673</v>
      </c>
      <c r="B748" s="4" t="s">
        <v>5672</v>
      </c>
      <c r="C748" s="4" t="s">
        <v>1254</v>
      </c>
      <c r="D748" s="7" t="s">
        <v>10</v>
      </c>
      <c r="E748" s="8" t="str">
        <f>IF((COUNTIF(Mapping.BSub_to_DMS.BSub!A:A,Ckt_to_SwCtr!D748))&lt;1,"NotFound",LOOKUP(Ckt_to_SwCtr!D748,Mapping.BSub_to_DMS.BSub!A:A,Mapping.BSub_to_DMS.BSub!C:C))</f>
        <v>ALDER</v>
      </c>
      <c r="F748" s="8" t="s">
        <v>10</v>
      </c>
      <c r="G748" s="4">
        <v>2213000</v>
      </c>
      <c r="H748" s="4" t="s">
        <v>5674</v>
      </c>
      <c r="I748" s="4" t="s">
        <v>3227</v>
      </c>
      <c r="J748" s="4" t="str">
        <f>IF((COUNTIF(BSub_to_SwCtr!A:A,Ckt_to_SwCtr!F748))&lt;1,"NotFound",LOOKUP(Ckt_to_SwCtr!F748,BSub_to_SwCtr!A:A,BSub_to_SwCtr!B:B))</f>
        <v>ETIWANDA</v>
      </c>
      <c r="K748" s="4" t="str">
        <f>IF((COUNTIF(BSub_to_SwCtr!A:A,Ckt_to_SwCtr!F748))&lt;1,"NotFound",LOOKUP(Ckt_to_SwCtr!F748,BSub_to_SwCtr!A:A,BSub_to_SwCtr!C:C))</f>
        <v>Vista Switch Center</v>
      </c>
      <c r="L748" s="7" t="s">
        <v>11</v>
      </c>
      <c r="M748" s="7" t="s">
        <v>1230</v>
      </c>
    </row>
    <row r="749" spans="1:13" x14ac:dyDescent="0.25">
      <c r="A749" s="7" t="s">
        <v>2370</v>
      </c>
      <c r="B749" s="4" t="s">
        <v>2369</v>
      </c>
      <c r="C749" s="4" t="s">
        <v>1307</v>
      </c>
      <c r="D749" s="7" t="s">
        <v>197</v>
      </c>
      <c r="E749" s="8" t="str">
        <f>IF((COUNTIF(Mapping.BSub_to_DMS.BSub!A:A,Ckt_to_SwCtr!D749))&lt;1,"NotFound",LOOKUP(Ckt_to_SwCtr!D749,Mapping.BSub_to_DMS.BSub!A:A,Mapping.BSub_to_DMS.BSub!C:C))</f>
        <v>CASPER P.T.</v>
      </c>
      <c r="F749" s="8" t="s">
        <v>197</v>
      </c>
      <c r="G749" s="4">
        <v>2123445</v>
      </c>
      <c r="H749" s="4" t="s">
        <v>2371</v>
      </c>
      <c r="I749" s="4" t="s">
        <v>1378</v>
      </c>
      <c r="J749" s="4" t="str">
        <f>IF((COUNTIF(BSub_to_SwCtr!A:A,Ckt_to_SwCtr!F749))&lt;1,"NotFound",LOOKUP(Ckt_to_SwCtr!F749,BSub_to_SwCtr!A:A,BSub_to_SwCtr!B:B))</f>
        <v>SANTA CLARA</v>
      </c>
      <c r="K749" s="4" t="str">
        <f>IF((COUNTIF(BSub_to_SwCtr!A:A,Ckt_to_SwCtr!F749))&lt;1,"NotFound",LOOKUP(Ckt_to_SwCtr!F749,BSub_to_SwCtr!A:A,BSub_to_SwCtr!C:C))</f>
        <v>Ventura Switch Center</v>
      </c>
      <c r="L749" s="7" t="s">
        <v>1143</v>
      </c>
      <c r="M749" s="7" t="s">
        <v>1233</v>
      </c>
    </row>
    <row r="750" spans="1:13" x14ac:dyDescent="0.25">
      <c r="A750" s="7" t="s">
        <v>3267</v>
      </c>
      <c r="B750" s="4" t="s">
        <v>3266</v>
      </c>
      <c r="C750" s="4" t="s">
        <v>1254</v>
      </c>
      <c r="D750" s="7" t="s">
        <v>165</v>
      </c>
      <c r="E750" s="8" t="str">
        <f>IF((COUNTIF(Mapping.BSub_to_DMS.BSub!A:A,Ckt_to_SwCtr!D750))&lt;1,"NotFound",LOOKUP(Ckt_to_SwCtr!D750,Mapping.BSub_to_DMS.BSub!A:A,Mapping.BSub_to_DMS.BSub!C:C))</f>
        <v>CAMERON</v>
      </c>
      <c r="F750" s="8" t="s">
        <v>165</v>
      </c>
      <c r="G750" s="4">
        <v>2215280</v>
      </c>
      <c r="H750" s="4" t="s">
        <v>1792</v>
      </c>
      <c r="I750" s="4" t="s">
        <v>1339</v>
      </c>
      <c r="J750" s="4" t="str">
        <f>IF((COUNTIF(BSub_to_SwCtr!A:A,Ckt_to_SwCtr!F750))&lt;1,"NotFound",LOOKUP(Ckt_to_SwCtr!F750,BSub_to_SwCtr!A:A,BSub_to_SwCtr!B:B))</f>
        <v>HINSON</v>
      </c>
      <c r="K750" s="4" t="str">
        <f>IF((COUNTIF(BSub_to_SwCtr!A:A,Ckt_to_SwCtr!F750))&lt;1,"NotFound",LOOKUP(Ckt_to_SwCtr!F750,BSub_to_SwCtr!A:A,BSub_to_SwCtr!C:C))</f>
        <v>Lighthipe Switch Center</v>
      </c>
      <c r="L750" s="7" t="s">
        <v>127</v>
      </c>
      <c r="M750" s="7" t="s">
        <v>1215</v>
      </c>
    </row>
    <row r="751" spans="1:13" x14ac:dyDescent="0.25">
      <c r="A751" s="7" t="s">
        <v>2373</v>
      </c>
      <c r="B751" s="4" t="s">
        <v>2372</v>
      </c>
      <c r="C751" s="4" t="s">
        <v>1259</v>
      </c>
      <c r="D751" s="7" t="s">
        <v>1370</v>
      </c>
      <c r="E751" s="8" t="str">
        <f>IF((COUNTIF(Mapping.BSub_to_DMS.BSub!A:A,Ckt_to_SwCtr!D751))&lt;1,"NotFound",LOOKUP(Ckt_to_SwCtr!D751,Mapping.BSub_to_DMS.BSub!A:A,Mapping.BSub_to_DMS.BSub!C:C))</f>
        <v>SANTA_SUSANA</v>
      </c>
      <c r="F751" s="8" t="s">
        <v>759</v>
      </c>
      <c r="G751" s="4">
        <v>2214960</v>
      </c>
      <c r="H751" s="4" t="s">
        <v>1371</v>
      </c>
      <c r="I751" s="4" t="s">
        <v>1290</v>
      </c>
      <c r="J751" s="4" t="str">
        <f>IF((COUNTIF(BSub_to_SwCtr!A:A,Ckt_to_SwCtr!F751))&lt;1,"NotFound",LOOKUP(Ckt_to_SwCtr!F751,BSub_to_SwCtr!A:A,BSub_to_SwCtr!B:B))</f>
        <v>SAUGUS</v>
      </c>
      <c r="K751" s="4" t="str">
        <f>IF((COUNTIF(BSub_to_SwCtr!A:A,Ckt_to_SwCtr!F751))&lt;1,"NotFound",LOOKUP(Ckt_to_SwCtr!F751,BSub_to_SwCtr!A:A,BSub_to_SwCtr!C:C))</f>
        <v>Vincent Switch Center</v>
      </c>
      <c r="L751" s="7" t="s">
        <v>233</v>
      </c>
      <c r="M751" s="7" t="s">
        <v>1222</v>
      </c>
    </row>
    <row r="752" spans="1:13" x14ac:dyDescent="0.25">
      <c r="A752" s="7" t="s">
        <v>10197</v>
      </c>
      <c r="B752" s="4" t="s">
        <v>10196</v>
      </c>
      <c r="C752" s="4" t="s">
        <v>1254</v>
      </c>
      <c r="D752" s="7" t="s">
        <v>378</v>
      </c>
      <c r="E752" s="8" t="str">
        <f>IF((COUNTIF(Mapping.BSub_to_DMS.BSub!A:A,Ckt_to_SwCtr!D752))&lt;1,"NotFound",LOOKUP(Ckt_to_SwCtr!D752,Mapping.BSub_to_DMS.BSub!A:A,Mapping.BSub_to_DMS.BSub!C:C))</f>
        <v>GISLER</v>
      </c>
      <c r="F752" s="8" t="s">
        <v>378</v>
      </c>
      <c r="G752" s="4">
        <v>2220234</v>
      </c>
      <c r="H752" s="4" t="s">
        <v>3501</v>
      </c>
      <c r="I752" s="4" t="s">
        <v>3313</v>
      </c>
      <c r="J752" s="4" t="str">
        <f>IF((COUNTIF(BSub_to_SwCtr!A:A,Ckt_to_SwCtr!F752))&lt;1,"NotFound",LOOKUP(Ckt_to_SwCtr!F752,BSub_to_SwCtr!A:A,BSub_to_SwCtr!B:B))</f>
        <v>ELLIS</v>
      </c>
      <c r="K752" s="4" t="str">
        <f>IF((COUNTIF(BSub_to_SwCtr!A:A,Ckt_to_SwCtr!F752))&lt;1,"NotFound",LOOKUP(Ckt_to_SwCtr!F752,BSub_to_SwCtr!A:A,BSub_to_SwCtr!C:C))</f>
        <v>Orange County Switch Ctr</v>
      </c>
      <c r="L752" s="7" t="s">
        <v>81</v>
      </c>
      <c r="M752" s="7" t="s">
        <v>1223</v>
      </c>
    </row>
    <row r="753" spans="1:13" x14ac:dyDescent="0.25">
      <c r="A753" s="7" t="s">
        <v>2377</v>
      </c>
      <c r="B753" s="4" t="s">
        <v>2376</v>
      </c>
      <c r="C753" s="4" t="s">
        <v>1307</v>
      </c>
      <c r="D753" s="7" t="s">
        <v>575</v>
      </c>
      <c r="E753" s="8" t="str">
        <f>IF((COUNTIF(Mapping.BSub_to_DMS.BSub!A:A,Ckt_to_SwCtr!D753))&lt;1,"NotFound",LOOKUP(Ckt_to_SwCtr!D753,Mapping.BSub_to_DMS.BSub!A:A,Mapping.BSub_to_DMS.BSub!C:C))</f>
        <v>MODOC</v>
      </c>
      <c r="F753" s="8" t="s">
        <v>575</v>
      </c>
      <c r="G753" s="4">
        <v>2214922</v>
      </c>
      <c r="H753" s="4" t="s">
        <v>1374</v>
      </c>
      <c r="I753" s="4" t="s">
        <v>1267</v>
      </c>
      <c r="J753" s="4" t="str">
        <f>IF((COUNTIF(BSub_to_SwCtr!A:A,Ckt_to_SwCtr!F753))&lt;1,"NotFound",LOOKUP(Ckt_to_SwCtr!F753,BSub_to_SwCtr!A:A,BSub_to_SwCtr!B:B))</f>
        <v>GOLETA</v>
      </c>
      <c r="K753" s="4" t="str">
        <f>IF((COUNTIF(BSub_to_SwCtr!A:A,Ckt_to_SwCtr!F753))&lt;1,"NotFound",LOOKUP(Ckt_to_SwCtr!F753,BSub_to_SwCtr!A:A,BSub_to_SwCtr!C:C))</f>
        <v>Ventura Switch Center</v>
      </c>
      <c r="L753" s="7" t="s">
        <v>51</v>
      </c>
      <c r="M753" s="7" t="s">
        <v>1233</v>
      </c>
    </row>
    <row r="754" spans="1:13" x14ac:dyDescent="0.25">
      <c r="A754" s="7" t="s">
        <v>2379</v>
      </c>
      <c r="B754" s="4" t="s">
        <v>2378</v>
      </c>
      <c r="C754" s="4" t="s">
        <v>1307</v>
      </c>
      <c r="D754" s="7" t="s">
        <v>198</v>
      </c>
      <c r="E754" s="8" t="str">
        <f>IF((COUNTIF(Mapping.BSub_to_DMS.BSub!A:A,Ckt_to_SwCtr!D754))&lt;1,"NotFound",LOOKUP(Ckt_to_SwCtr!D754,Mapping.BSub_to_DMS.BSub!A:A,Mapping.BSub_to_DMS.BSub!C:C))</f>
        <v>CASTLE P.T.</v>
      </c>
      <c r="F754" s="8" t="s">
        <v>198</v>
      </c>
      <c r="G754" s="4">
        <v>2122932</v>
      </c>
      <c r="H754" s="4" t="s">
        <v>2380</v>
      </c>
      <c r="I754" s="4" t="s">
        <v>1290</v>
      </c>
      <c r="J754" s="4" t="str">
        <f>IF((COUNTIF(BSub_to_SwCtr!A:A,Ckt_to_SwCtr!F754))&lt;1,"NotFound",LOOKUP(Ckt_to_SwCtr!F754,BSub_to_SwCtr!A:A,BSub_to_SwCtr!B:B))</f>
        <v>MOORPARK</v>
      </c>
      <c r="K754" s="4" t="str">
        <f>IF((COUNTIF(BSub_to_SwCtr!A:A,Ckt_to_SwCtr!F754))&lt;1,"NotFound",LOOKUP(Ckt_to_SwCtr!F754,BSub_to_SwCtr!A:A,BSub_to_SwCtr!C:C))</f>
        <v>Ventura Switch Center</v>
      </c>
      <c r="L754" s="7" t="s">
        <v>192</v>
      </c>
      <c r="M754" s="7" t="s">
        <v>1233</v>
      </c>
    </row>
    <row r="755" spans="1:13" x14ac:dyDescent="0.25">
      <c r="A755" s="7" t="s">
        <v>2382</v>
      </c>
      <c r="B755" s="4" t="s">
        <v>2381</v>
      </c>
      <c r="C755" s="4" t="s">
        <v>1316</v>
      </c>
      <c r="D755" s="7" t="s">
        <v>315</v>
      </c>
      <c r="E755" s="8" t="str">
        <f>IF((COUNTIF(Mapping.BSub_to_DMS.BSub!A:A,Ckt_to_SwCtr!D755))&lt;1,"NotFound",LOOKUP(Ckt_to_SwCtr!D755,Mapping.BSub_to_DMS.BSub!A:A,Mapping.BSub_to_DMS.BSub!C:C))</f>
        <v>EDWARDS</v>
      </c>
      <c r="F755" s="8" t="s">
        <v>315</v>
      </c>
      <c r="G755" s="4">
        <v>2220440</v>
      </c>
      <c r="H755" s="4" t="s">
        <v>2383</v>
      </c>
      <c r="I755" s="4" t="s">
        <v>1568</v>
      </c>
      <c r="J755" s="4" t="str">
        <f>IF((COUNTIF(BSub_to_SwCtr!A:A,Ckt_to_SwCtr!F755))&lt;1,"NotFound",LOOKUP(Ckt_to_SwCtr!F755,BSub_to_SwCtr!A:A,BSub_to_SwCtr!B:B))</f>
        <v>KRAMER</v>
      </c>
      <c r="K755" s="4" t="str">
        <f>IF((COUNTIF(BSub_to_SwCtr!A:A,Ckt_to_SwCtr!F755))&lt;1,"NotFound",LOOKUP(Ckt_to_SwCtr!F755,BSub_to_SwCtr!A:A,BSub_to_SwCtr!C:C))</f>
        <v>Lugo Switch Center</v>
      </c>
      <c r="L755" s="7" t="s">
        <v>29</v>
      </c>
      <c r="M755" s="7" t="s">
        <v>1236</v>
      </c>
    </row>
    <row r="756" spans="1:13" x14ac:dyDescent="0.25">
      <c r="A756" s="7" t="s">
        <v>5701</v>
      </c>
      <c r="B756" s="4" t="s">
        <v>5700</v>
      </c>
      <c r="C756" s="4" t="s">
        <v>1254</v>
      </c>
      <c r="D756" s="7" t="s">
        <v>5702</v>
      </c>
      <c r="E756" s="8" t="str">
        <f>IF((COUNTIF(Mapping.BSub_to_DMS.BSub!A:A,Ckt_to_SwCtr!D756))&lt;1,"NotFound",LOOKUP(Ckt_to_SwCtr!D756,Mapping.BSub_to_DMS.BSub!A:A,Mapping.BSub_to_DMS.BSub!C:C))</f>
        <v>BIG_BEND_BIA</v>
      </c>
      <c r="F756" s="8" t="s">
        <v>96</v>
      </c>
      <c r="G756" s="4">
        <v>2275899</v>
      </c>
      <c r="H756" s="4" t="s">
        <v>5703</v>
      </c>
      <c r="I756" s="4" t="s">
        <v>3235</v>
      </c>
      <c r="J756" s="4" t="str">
        <f>IF((COUNTIF(BSub_to_SwCtr!A:A,Ckt_to_SwCtr!F756))&lt;1,"NotFound",LOOKUP(Ckt_to_SwCtr!F756,BSub_to_SwCtr!A:A,BSub_to_SwCtr!B:B))</f>
        <v>PARKER</v>
      </c>
      <c r="K756" s="4" t="str">
        <f>IF((COUNTIF(BSub_to_SwCtr!A:A,Ckt_to_SwCtr!F756))&lt;1,"NotFound",LOOKUP(Ckt_to_SwCtr!F756,BSub_to_SwCtr!A:A,BSub_to_SwCtr!C:C))</f>
        <v>Devers Switch Center</v>
      </c>
      <c r="L756" s="7" t="s">
        <v>97</v>
      </c>
      <c r="M756" s="7" t="s">
        <v>1225</v>
      </c>
    </row>
    <row r="757" spans="1:13" x14ac:dyDescent="0.25">
      <c r="A757" s="7" t="s">
        <v>2843</v>
      </c>
      <c r="B757" s="4" t="s">
        <v>2842</v>
      </c>
      <c r="C757" s="4" t="s">
        <v>1259</v>
      </c>
      <c r="D757" s="7" t="s">
        <v>904</v>
      </c>
      <c r="E757" s="8" t="str">
        <f>IF((COUNTIF(Mapping.BSub_to_DMS.BSub!A:A,Ckt_to_SwCtr!D757))&lt;1,"NotFound",LOOKUP(Ckt_to_SwCtr!D757,Mapping.BSub_to_DMS.BSub!A:A,Mapping.BSub_to_DMS.BSub!C:C))</f>
        <v>WAKEFIELD</v>
      </c>
      <c r="F757" s="8" t="s">
        <v>904</v>
      </c>
      <c r="G757" s="4">
        <v>2219736</v>
      </c>
      <c r="H757" s="4" t="s">
        <v>1527</v>
      </c>
      <c r="I757" s="4" t="s">
        <v>1378</v>
      </c>
      <c r="J757" s="4" t="str">
        <f>IF((COUNTIF(BSub_to_SwCtr!A:A,Ckt_to_SwCtr!F757))&lt;1,"NotFound",LOOKUP(Ckt_to_SwCtr!F757,BSub_to_SwCtr!A:A,BSub_to_SwCtr!B:B))</f>
        <v>SANTA CLARA</v>
      </c>
      <c r="K757" s="4" t="str">
        <f>IF((COUNTIF(BSub_to_SwCtr!A:A,Ckt_to_SwCtr!F757))&lt;1,"NotFound",LOOKUP(Ckt_to_SwCtr!F757,BSub_to_SwCtr!A:A,BSub_to_SwCtr!C:C))</f>
        <v>Ventura Switch Center</v>
      </c>
      <c r="L757" s="7" t="s">
        <v>1143</v>
      </c>
      <c r="M757" s="7" t="s">
        <v>1233</v>
      </c>
    </row>
    <row r="758" spans="1:13" x14ac:dyDescent="0.25">
      <c r="A758" s="7" t="s">
        <v>10223</v>
      </c>
      <c r="B758" s="4" t="s">
        <v>10222</v>
      </c>
      <c r="C758" s="4" t="s">
        <v>1394</v>
      </c>
      <c r="D758" s="7" t="s">
        <v>10223</v>
      </c>
      <c r="E758" s="8" t="str">
        <f>IF((COUNTIF(Mapping.BSub_to_DMS.BSub!A:A,Ckt_to_SwCtr!D758))&lt;1,"NotFound",LOOKUP(Ckt_to_SwCtr!D758,Mapping.BSub_to_DMS.BSub!A:A,Mapping.BSub_to_DMS.BSub!C:C))</f>
        <v>CASTRO_PEAK</v>
      </c>
      <c r="F758" s="8" t="s">
        <v>199</v>
      </c>
      <c r="G758" s="4">
        <v>2123094</v>
      </c>
      <c r="H758" s="4" t="s">
        <v>10224</v>
      </c>
      <c r="I758" s="4" t="s">
        <v>1290</v>
      </c>
      <c r="J758" s="4" t="str">
        <f>IF((COUNTIF(BSub_to_SwCtr!A:A,Ckt_to_SwCtr!F758))&lt;1,"NotFound",LOOKUP(Ckt_to_SwCtr!F758,BSub_to_SwCtr!A:A,BSub_to_SwCtr!B:B))</f>
        <v>MOORPARK</v>
      </c>
      <c r="K758" s="4" t="str">
        <f>IF((COUNTIF(BSub_to_SwCtr!A:A,Ckt_to_SwCtr!F758))&lt;1,"NotFound",LOOKUP(Ckt_to_SwCtr!F758,BSub_to_SwCtr!A:A,BSub_to_SwCtr!C:C))</f>
        <v>Ventura Switch Center</v>
      </c>
      <c r="L758" s="7" t="s">
        <v>192</v>
      </c>
      <c r="M758" s="7" t="s">
        <v>1233</v>
      </c>
    </row>
    <row r="759" spans="1:13" x14ac:dyDescent="0.25">
      <c r="A759" s="7" t="s">
        <v>3298</v>
      </c>
      <c r="B759" s="4" t="s">
        <v>3297</v>
      </c>
      <c r="C759" s="4" t="s">
        <v>1259</v>
      </c>
      <c r="D759" s="7" t="s">
        <v>359</v>
      </c>
      <c r="E759" s="8" t="str">
        <f>IF((COUNTIF(Mapping.BSub_to_DMS.BSub!A:A,Ckt_to_SwCtr!D759))&lt;1,"NotFound",LOOKUP(Ckt_to_SwCtr!D759,Mapping.BSub_to_DMS.BSub!A:A,Mapping.BSub_to_DMS.BSub!C:C))</f>
        <v>FREMONT</v>
      </c>
      <c r="F759" s="8" t="s">
        <v>359</v>
      </c>
      <c r="G759" s="4">
        <v>2217612</v>
      </c>
      <c r="H759" s="4" t="s">
        <v>2141</v>
      </c>
      <c r="I759" s="4" t="s">
        <v>1313</v>
      </c>
      <c r="J759" s="4" t="str">
        <f>IF((COUNTIF(BSub_to_SwCtr!A:A,Ckt_to_SwCtr!F759))&lt;1,"NotFound",LOOKUP(Ckt_to_SwCtr!F759,BSub_to_SwCtr!A:A,BSub_to_SwCtr!B:B))</f>
        <v>LIGHTHIPE</v>
      </c>
      <c r="K759" s="4" t="str">
        <f>IF((COUNTIF(BSub_to_SwCtr!A:A,Ckt_to_SwCtr!F759))&lt;1,"NotFound",LOOKUP(Ckt_to_SwCtr!F759,BSub_to_SwCtr!A:A,BSub_to_SwCtr!C:C))</f>
        <v>Lighthipe Switch Center</v>
      </c>
      <c r="L759" s="7" t="s">
        <v>23</v>
      </c>
      <c r="M759" s="7" t="s">
        <v>1215</v>
      </c>
    </row>
    <row r="760" spans="1:13" x14ac:dyDescent="0.25">
      <c r="A760" s="7" t="s">
        <v>673</v>
      </c>
      <c r="B760" s="4" t="s">
        <v>3314</v>
      </c>
      <c r="C760" s="4" t="s">
        <v>1307</v>
      </c>
      <c r="D760" s="7" t="s">
        <v>723</v>
      </c>
      <c r="E760" s="8" t="str">
        <f>IF((COUNTIF(Mapping.BSub_to_DMS.BSub!A:A,Ckt_to_SwCtr!D760))&lt;1,"NotFound",LOOKUP(Ckt_to_SwCtr!D760,Mapping.BSub_to_DMS.BSub!A:A,Mapping.BSub_to_DMS.BSub!C:C))</f>
        <v>REDONDO</v>
      </c>
      <c r="F760" s="8" t="s">
        <v>723</v>
      </c>
      <c r="G760" s="4">
        <v>2214594</v>
      </c>
      <c r="H760" s="4" t="s">
        <v>2447</v>
      </c>
      <c r="I760" s="4" t="s">
        <v>1328</v>
      </c>
      <c r="J760" s="4" t="str">
        <f>IF((COUNTIF(BSub_to_SwCtr!A:A,Ckt_to_SwCtr!F760))&lt;1,"NotFound",LOOKUP(Ckt_to_SwCtr!F760,BSub_to_SwCtr!A:A,BSub_to_SwCtr!B:B))</f>
        <v>LA FRESA</v>
      </c>
      <c r="K760" s="4" t="str">
        <f>IF((COUNTIF(BSub_to_SwCtr!A:A,Ckt_to_SwCtr!F760))&lt;1,"NotFound",LOOKUP(Ckt_to_SwCtr!F760,BSub_to_SwCtr!A:A,BSub_to_SwCtr!C:C))</f>
        <v>El Nido Switch Center</v>
      </c>
      <c r="L760" s="7" t="s">
        <v>1133</v>
      </c>
      <c r="M760" s="7" t="s">
        <v>1231</v>
      </c>
    </row>
    <row r="761" spans="1:13" x14ac:dyDescent="0.25">
      <c r="A761" s="7" t="s">
        <v>3342</v>
      </c>
      <c r="B761" s="4" t="s">
        <v>3341</v>
      </c>
      <c r="C761" s="4" t="s">
        <v>1254</v>
      </c>
      <c r="D761" s="7" t="s">
        <v>22</v>
      </c>
      <c r="E761" s="8" t="str">
        <f>IF((COUNTIF(Mapping.BSub_to_DMS.BSub!A:A,Ckt_to_SwCtr!D761))&lt;1,"NotFound",LOOKUP(Ckt_to_SwCtr!D761,Mapping.BSub_to_DMS.BSub!A:A,Mapping.BSub_to_DMS.BSub!C:C))</f>
        <v>ALON</v>
      </c>
      <c r="F761" s="8" t="s">
        <v>22</v>
      </c>
      <c r="G761" s="4">
        <v>2219924</v>
      </c>
      <c r="H761" s="4" t="s">
        <v>2294</v>
      </c>
      <c r="I761" s="4" t="s">
        <v>1313</v>
      </c>
      <c r="J761" s="4" t="str">
        <f>IF((COUNTIF(BSub_to_SwCtr!A:A,Ckt_to_SwCtr!F761))&lt;1,"NotFound",LOOKUP(Ckt_to_SwCtr!F761,BSub_to_SwCtr!A:A,BSub_to_SwCtr!B:B))</f>
        <v>LIGHTHIPE</v>
      </c>
      <c r="K761" s="4" t="str">
        <f>IF((COUNTIF(BSub_to_SwCtr!A:A,Ckt_to_SwCtr!F761))&lt;1,"NotFound",LOOKUP(Ckt_to_SwCtr!F761,BSub_to_SwCtr!A:A,BSub_to_SwCtr!C:C))</f>
        <v>Lighthipe Switch Center</v>
      </c>
      <c r="L761" s="7" t="s">
        <v>23</v>
      </c>
      <c r="M761" s="7" t="s">
        <v>1215</v>
      </c>
    </row>
    <row r="762" spans="1:13" x14ac:dyDescent="0.25">
      <c r="A762" s="7" t="s">
        <v>10226</v>
      </c>
      <c r="B762" s="4" t="s">
        <v>10225</v>
      </c>
      <c r="C762" s="4" t="s">
        <v>1254</v>
      </c>
      <c r="D762" s="7" t="s">
        <v>4070</v>
      </c>
      <c r="E762" s="8" t="str">
        <f>IF((COUNTIF(Mapping.BSub_to_DMS.BSub!A:A,Ckt_to_SwCtr!D762))&lt;1,"NotFound",LOOKUP(Ckt_to_SwCtr!D762,Mapping.BSub_to_DMS.BSub!A:A,Mapping.BSub_to_DMS.BSub!C:C))</f>
        <v>SAN_DIMAS</v>
      </c>
      <c r="F762" s="8" t="s">
        <v>762</v>
      </c>
      <c r="G762" s="4">
        <v>2212932</v>
      </c>
      <c r="H762" s="4" t="s">
        <v>4071</v>
      </c>
      <c r="I762" s="4" t="s">
        <v>3162</v>
      </c>
      <c r="J762" s="4" t="str">
        <f>IF((COUNTIF(BSub_to_SwCtr!A:A,Ckt_to_SwCtr!F762))&lt;1,"NotFound",LOOKUP(Ckt_to_SwCtr!F762,BSub_to_SwCtr!A:A,BSub_to_SwCtr!B:B))</f>
        <v>PADUA</v>
      </c>
      <c r="K762" s="4" t="str">
        <f>IF((COUNTIF(BSub_to_SwCtr!A:A,Ckt_to_SwCtr!F762))&lt;1,"NotFound",LOOKUP(Ckt_to_SwCtr!F762,BSub_to_SwCtr!A:A,BSub_to_SwCtr!C:C))</f>
        <v>Mira Loma Switch Center</v>
      </c>
      <c r="L762" s="7" t="s">
        <v>171</v>
      </c>
      <c r="M762" s="7" t="s">
        <v>1227</v>
      </c>
    </row>
    <row r="763" spans="1:13" x14ac:dyDescent="0.25">
      <c r="A763" s="7" t="s">
        <v>5707</v>
      </c>
      <c r="B763" s="4" t="s">
        <v>5706</v>
      </c>
      <c r="C763" s="4" t="s">
        <v>1254</v>
      </c>
      <c r="D763" s="7" t="s">
        <v>276</v>
      </c>
      <c r="E763" s="8" t="str">
        <f>IF((COUNTIF(Mapping.BSub_to_DMS.BSub!A:A,Ckt_to_SwCtr!D763))&lt;1,"NotFound",LOOKUP(Ckt_to_SwCtr!D763,Mapping.BSub_to_DMS.BSub!A:A,Mapping.BSub_to_DMS.BSub!C:C))</f>
        <v>DECLEZ</v>
      </c>
      <c r="F763" s="8" t="s">
        <v>276</v>
      </c>
      <c r="G763" s="4">
        <v>2219794</v>
      </c>
      <c r="H763" s="4" t="s">
        <v>4468</v>
      </c>
      <c r="I763" s="4" t="s">
        <v>3227</v>
      </c>
      <c r="J763" s="4" t="str">
        <f>IF((COUNTIF(BSub_to_SwCtr!A:A,Ckt_to_SwCtr!F763))&lt;1,"NotFound",LOOKUP(Ckt_to_SwCtr!F763,BSub_to_SwCtr!A:A,BSub_to_SwCtr!B:B))</f>
        <v>ETIWANDA</v>
      </c>
      <c r="K763" s="4" t="str">
        <f>IF((COUNTIF(BSub_to_SwCtr!A:A,Ckt_to_SwCtr!F763))&lt;1,"NotFound",LOOKUP(Ckt_to_SwCtr!F763,BSub_to_SwCtr!A:A,BSub_to_SwCtr!C:C))</f>
        <v>Vista Switch Center</v>
      </c>
      <c r="L763" s="7" t="s">
        <v>11</v>
      </c>
      <c r="M763" s="7" t="s">
        <v>1230</v>
      </c>
    </row>
    <row r="764" spans="1:13" x14ac:dyDescent="0.25">
      <c r="A764" s="7" t="s">
        <v>11278</v>
      </c>
      <c r="B764" s="4" t="s">
        <v>11277</v>
      </c>
      <c r="C764" s="4" t="s">
        <v>1254</v>
      </c>
      <c r="D764" s="7" t="s">
        <v>740</v>
      </c>
      <c r="E764" s="8" t="str">
        <f>IF((COUNTIF(Mapping.BSub_to_DMS.BSub!A:A,Ckt_to_SwCtr!D764))&lt;1,"NotFound",LOOKUP(Ckt_to_SwCtr!D764,Mapping.BSub_to_DMS.BSub!A:A,Mapping.BSub_to_DMS.BSub!C:C))</f>
        <v>ROADWAY</v>
      </c>
      <c r="F764" s="8" t="s">
        <v>740</v>
      </c>
      <c r="G764" s="4">
        <v>2218024</v>
      </c>
      <c r="H764" s="4" t="s">
        <v>2162</v>
      </c>
      <c r="I764" s="4" t="s">
        <v>1332</v>
      </c>
      <c r="J764" s="4" t="str">
        <f>IF((COUNTIF(BSub_to_SwCtr!A:A,Ckt_to_SwCtr!F764))&lt;1,"NotFound",LOOKUP(Ckt_to_SwCtr!F764,BSub_to_SwCtr!A:A,BSub_to_SwCtr!B:B))</f>
        <v>KRAMER</v>
      </c>
      <c r="K764" s="4" t="str">
        <f>IF((COUNTIF(BSub_to_SwCtr!A:A,Ckt_to_SwCtr!F764))&lt;1,"NotFound",LOOKUP(Ckt_to_SwCtr!F764,BSub_to_SwCtr!A:A,BSub_to_SwCtr!C:C))</f>
        <v>Lugo Switch Center</v>
      </c>
      <c r="L764" s="7" t="s">
        <v>29</v>
      </c>
      <c r="M764" s="7" t="s">
        <v>1236</v>
      </c>
    </row>
    <row r="765" spans="1:13" x14ac:dyDescent="0.25">
      <c r="A765" s="7" t="s">
        <v>6229</v>
      </c>
      <c r="B765" s="4" t="s">
        <v>6228</v>
      </c>
      <c r="C765" s="4" t="s">
        <v>1254</v>
      </c>
      <c r="D765" s="7" t="s">
        <v>80</v>
      </c>
      <c r="E765" s="8" t="str">
        <f>IF((COUNTIF(Mapping.BSub_to_DMS.BSub!A:A,Ckt_to_SwCtr!D765))&lt;1,"NotFound",LOOKUP(Ckt_to_SwCtr!D765,Mapping.BSub_to_DMS.BSub!A:A,Mapping.BSub_to_DMS.BSub!C:C))</f>
        <v>BAYSIDE</v>
      </c>
      <c r="F765" s="8" t="s">
        <v>80</v>
      </c>
      <c r="G765" s="4">
        <v>2220126</v>
      </c>
      <c r="H765" s="4" t="s">
        <v>4637</v>
      </c>
      <c r="I765" s="4" t="s">
        <v>3313</v>
      </c>
      <c r="J765" s="4" t="str">
        <f>IF((COUNTIF(BSub_to_SwCtr!A:A,Ckt_to_SwCtr!F765))&lt;1,"NotFound",LOOKUP(Ckt_to_SwCtr!F765,BSub_to_SwCtr!A:A,BSub_to_SwCtr!B:B))</f>
        <v>ELLIS</v>
      </c>
      <c r="K765" s="4" t="str">
        <f>IF((COUNTIF(BSub_to_SwCtr!A:A,Ckt_to_SwCtr!F765))&lt;1,"NotFound",LOOKUP(Ckt_to_SwCtr!F765,BSub_to_SwCtr!A:A,BSub_to_SwCtr!C:C))</f>
        <v>Orange County Switch Ctr</v>
      </c>
      <c r="L765" s="7" t="s">
        <v>81</v>
      </c>
      <c r="M765" s="7" t="s">
        <v>1223</v>
      </c>
    </row>
    <row r="766" spans="1:13" x14ac:dyDescent="0.25">
      <c r="A766" s="7" t="s">
        <v>6282</v>
      </c>
      <c r="B766" s="4" t="s">
        <v>6281</v>
      </c>
      <c r="C766" s="4" t="s">
        <v>1254</v>
      </c>
      <c r="D766" s="7" t="s">
        <v>4633</v>
      </c>
      <c r="E766" s="8" t="str">
        <f>IF((COUNTIF(Mapping.BSub_to_DMS.BSub!A:A,Ckt_to_SwCtr!D766))&lt;1,"NotFound",LOOKUP(Ckt_to_SwCtr!D766,Mapping.BSub_to_DMS.BSub!A:A,Mapping.BSub_to_DMS.BSub!C:C))</f>
        <v>LA_VETA</v>
      </c>
      <c r="F766" s="8" t="s">
        <v>508</v>
      </c>
      <c r="G766" s="4">
        <v>2215558</v>
      </c>
      <c r="H766" s="4" t="s">
        <v>4634</v>
      </c>
      <c r="I766" s="4" t="s">
        <v>3411</v>
      </c>
      <c r="J766" s="4" t="str">
        <f>IF((COUNTIF(BSub_to_SwCtr!A:A,Ckt_to_SwCtr!F766))&lt;1,"NotFound",LOOKUP(Ckt_to_SwCtr!F766,BSub_to_SwCtr!A:A,BSub_to_SwCtr!B:B))</f>
        <v>VILLA PARK</v>
      </c>
      <c r="K766" s="4" t="str">
        <f>IF((COUNTIF(BSub_to_SwCtr!A:A,Ckt_to_SwCtr!F766))&lt;1,"NotFound",LOOKUP(Ckt_to_SwCtr!F766,BSub_to_SwCtr!A:A,BSub_to_SwCtr!C:C))</f>
        <v>Orange County Switch Ctr</v>
      </c>
      <c r="L766" s="7" t="s">
        <v>1145</v>
      </c>
      <c r="M766" s="7" t="s">
        <v>1223</v>
      </c>
    </row>
    <row r="767" spans="1:13" x14ac:dyDescent="0.25">
      <c r="A767" s="7" t="s">
        <v>6250</v>
      </c>
      <c r="B767" s="4" t="s">
        <v>6249</v>
      </c>
      <c r="C767" s="4" t="s">
        <v>1254</v>
      </c>
      <c r="D767" s="7" t="s">
        <v>850</v>
      </c>
      <c r="E767" s="8" t="str">
        <f>IF((COUNTIF(Mapping.BSub_to_DMS.BSub!A:A,Ckt_to_SwCtr!D767))&lt;1,"NotFound",LOOKUP(Ckt_to_SwCtr!D767,Mapping.BSub_to_DMS.BSub!A:A,Mapping.BSub_to_DMS.BSub!C:C))</f>
        <v>TENAJA</v>
      </c>
      <c r="F767" s="8" t="s">
        <v>850</v>
      </c>
      <c r="G767" s="4">
        <v>2273862</v>
      </c>
      <c r="H767" s="4" t="s">
        <v>6098</v>
      </c>
      <c r="I767" s="4" t="s">
        <v>3596</v>
      </c>
      <c r="J767" s="4" t="str">
        <f>IF((COUNTIF(BSub_to_SwCtr!A:A,Ckt_to_SwCtr!F767))&lt;1,"NotFound",LOOKUP(Ckt_to_SwCtr!F767,BSub_to_SwCtr!A:A,BSub_to_SwCtr!B:B))</f>
        <v>VALLEY</v>
      </c>
      <c r="K767" s="4" t="str">
        <f>IF((COUNTIF(BSub_to_SwCtr!A:A,Ckt_to_SwCtr!F767))&lt;1,"NotFound",LOOKUP(Ckt_to_SwCtr!F767,BSub_to_SwCtr!A:A,BSub_to_SwCtr!C:C))</f>
        <v>Valley Switch Center</v>
      </c>
      <c r="L767" s="7" t="s">
        <v>13</v>
      </c>
      <c r="M767" s="7" t="s">
        <v>1237</v>
      </c>
    </row>
    <row r="768" spans="1:13" x14ac:dyDescent="0.25">
      <c r="A768" s="7" t="s">
        <v>2397</v>
      </c>
      <c r="B768" s="4" t="s">
        <v>2396</v>
      </c>
      <c r="C768" s="4" t="s">
        <v>1254</v>
      </c>
      <c r="D768" s="7" t="s">
        <v>875</v>
      </c>
      <c r="E768" s="8" t="str">
        <f>IF((COUNTIF(Mapping.BSub_to_DMS.BSub!A:A,Ckt_to_SwCtr!D768))&lt;1,"NotFound",LOOKUP(Ckt_to_SwCtr!D768,Mapping.BSub_to_DMS.BSub!A:A,Mapping.BSub_to_DMS.BSub!C:C))</f>
        <v>TULARE</v>
      </c>
      <c r="F768" s="8" t="s">
        <v>875</v>
      </c>
      <c r="G768" s="4">
        <v>2212542</v>
      </c>
      <c r="H768" s="4" t="s">
        <v>1537</v>
      </c>
      <c r="I768" s="4" t="s">
        <v>1273</v>
      </c>
      <c r="J768" s="4" t="str">
        <f>IF((COUNTIF(BSub_to_SwCtr!A:A,Ckt_to_SwCtr!F768))&lt;1,"NotFound",LOOKUP(Ckt_to_SwCtr!F768,BSub_to_SwCtr!A:A,BSub_to_SwCtr!B:B))</f>
        <v>RECTOR</v>
      </c>
      <c r="K768" s="4" t="str">
        <f>IF((COUNTIF(BSub_to_SwCtr!A:A,Ckt_to_SwCtr!F768))&lt;1,"NotFound",LOOKUP(Ckt_to_SwCtr!F768,BSub_to_SwCtr!A:A,BSub_to_SwCtr!C:C))</f>
        <v>Rector Switch Center</v>
      </c>
      <c r="L768" s="7" t="s">
        <v>94</v>
      </c>
      <c r="M768" s="7" t="s">
        <v>1224</v>
      </c>
    </row>
    <row r="769" spans="1:13" x14ac:dyDescent="0.25">
      <c r="A769" s="7" t="s">
        <v>6306</v>
      </c>
      <c r="B769" s="4" t="s">
        <v>6305</v>
      </c>
      <c r="C769" s="4" t="s">
        <v>1254</v>
      </c>
      <c r="D769" s="7" t="s">
        <v>844</v>
      </c>
      <c r="E769" s="8" t="str">
        <f>IF((COUNTIF(Mapping.BSub_to_DMS.BSub!A:A,Ckt_to_SwCtr!D769))&lt;1,"NotFound",LOOKUP(Ckt_to_SwCtr!D769,Mapping.BSub_to_DMS.BSub!A:A,Mapping.BSub_to_DMS.BSub!C:C))</f>
        <v>TEAM</v>
      </c>
      <c r="F769" s="8" t="s">
        <v>844</v>
      </c>
      <c r="G769" s="4">
        <v>2220830</v>
      </c>
      <c r="H769" s="4" t="s">
        <v>4074</v>
      </c>
      <c r="I769" s="4" t="s">
        <v>3313</v>
      </c>
      <c r="J769" s="4" t="str">
        <f>IF((COUNTIF(BSub_to_SwCtr!A:A,Ckt_to_SwCtr!F769))&lt;1,"NotFound",LOOKUP(Ckt_to_SwCtr!F769,BSub_to_SwCtr!A:A,BSub_to_SwCtr!B:B))</f>
        <v>BARRE</v>
      </c>
      <c r="K769" s="4" t="str">
        <f>IF((COUNTIF(BSub_to_SwCtr!A:A,Ckt_to_SwCtr!F769))&lt;1,"NotFound",LOOKUP(Ckt_to_SwCtr!F769,BSub_to_SwCtr!A:A,BSub_to_SwCtr!C:C))</f>
        <v>Orange County Switch Ctr</v>
      </c>
      <c r="L769" s="7" t="s">
        <v>72</v>
      </c>
      <c r="M769" s="7" t="s">
        <v>1223</v>
      </c>
    </row>
    <row r="770" spans="1:13" x14ac:dyDescent="0.25">
      <c r="A770" s="7" t="s">
        <v>5741</v>
      </c>
      <c r="B770" s="4" t="s">
        <v>5740</v>
      </c>
      <c r="C770" s="4" t="s">
        <v>1307</v>
      </c>
      <c r="D770" s="7" t="s">
        <v>370</v>
      </c>
      <c r="E770" s="8" t="str">
        <f>IF((COUNTIF(Mapping.BSub_to_DMS.BSub!A:A,Ckt_to_SwCtr!D770))&lt;1,"NotFound",LOOKUP(Ckt_to_SwCtr!D770,Mapping.BSub_to_DMS.BSub!A:A,Mapping.BSub_to_DMS.BSub!C:C))</f>
        <v>GARFIELD</v>
      </c>
      <c r="F770" s="8" t="s">
        <v>370</v>
      </c>
      <c r="G770" s="4">
        <v>2219022</v>
      </c>
      <c r="H770" s="4" t="s">
        <v>3251</v>
      </c>
      <c r="I770" s="4" t="s">
        <v>3201</v>
      </c>
      <c r="J770" s="4" t="str">
        <f>IF((COUNTIF(BSub_to_SwCtr!A:A,Ckt_to_SwCtr!F770))&lt;1,"NotFound",LOOKUP(Ckt_to_SwCtr!F770,BSub_to_SwCtr!A:A,BSub_to_SwCtr!B:B))</f>
        <v>MESA</v>
      </c>
      <c r="K770" s="4" t="str">
        <f>IF((COUNTIF(BSub_to_SwCtr!A:A,Ckt_to_SwCtr!F770))&lt;1,"NotFound",LOOKUP(Ckt_to_SwCtr!F770,BSub_to_SwCtr!A:A,BSub_to_SwCtr!C:C))</f>
        <v>Mesa Switch Center</v>
      </c>
      <c r="L770" s="7" t="s">
        <v>17</v>
      </c>
      <c r="M770" s="7" t="s">
        <v>1229</v>
      </c>
    </row>
    <row r="771" spans="1:13" x14ac:dyDescent="0.25">
      <c r="A771" s="7" t="s">
        <v>6308</v>
      </c>
      <c r="B771" s="4" t="s">
        <v>6307</v>
      </c>
      <c r="C771" s="4" t="s">
        <v>1254</v>
      </c>
      <c r="D771" s="7" t="s">
        <v>145</v>
      </c>
      <c r="E771" s="8" t="str">
        <f>IF((COUNTIF(Mapping.BSub_to_DMS.BSub!A:A,Ckt_to_SwCtr!D771))&lt;1,"NotFound",LOOKUP(Ckt_to_SwCtr!D771,Mapping.BSub_to_DMS.BSub!A:A,Mapping.BSub_to_DMS.BSub!C:C))</f>
        <v>BRYAN</v>
      </c>
      <c r="F771" s="8" t="s">
        <v>145</v>
      </c>
      <c r="G771" s="4">
        <v>2215480</v>
      </c>
      <c r="H771" s="4" t="s">
        <v>4291</v>
      </c>
      <c r="I771" s="4" t="s">
        <v>3411</v>
      </c>
      <c r="J771" s="4" t="str">
        <f>IF((COUNTIF(BSub_to_SwCtr!A:A,Ckt_to_SwCtr!F771))&lt;1,"NotFound",LOOKUP(Ckt_to_SwCtr!F771,BSub_to_SwCtr!A:A,BSub_to_SwCtr!B:B))</f>
        <v>VILLA PARK</v>
      </c>
      <c r="K771" s="4" t="str">
        <f>IF((COUNTIF(BSub_to_SwCtr!A:A,Ckt_to_SwCtr!F771))&lt;1,"NotFound",LOOKUP(Ckt_to_SwCtr!F771,BSub_to_SwCtr!A:A,BSub_to_SwCtr!C:C))</f>
        <v>Orange County Switch Ctr</v>
      </c>
      <c r="L771" s="7" t="s">
        <v>1145</v>
      </c>
      <c r="M771" s="7" t="s">
        <v>1223</v>
      </c>
    </row>
    <row r="772" spans="1:13" x14ac:dyDescent="0.25">
      <c r="A772" s="7" t="s">
        <v>6344</v>
      </c>
      <c r="B772" s="4" t="s">
        <v>6343</v>
      </c>
      <c r="C772" s="4" t="s">
        <v>1254</v>
      </c>
      <c r="D772" s="7" t="s">
        <v>643</v>
      </c>
      <c r="E772" s="8" t="str">
        <f>IF((COUNTIF(Mapping.BSub_to_DMS.BSub!A:A,Ckt_to_SwCtr!D772))&lt;1,"NotFound",LOOKUP(Ckt_to_SwCtr!D772,Mapping.BSub_to_DMS.BSub!A:A,Mapping.BSub_to_DMS.BSub!C:C))</f>
        <v>ONEILL</v>
      </c>
      <c r="F772" s="8" t="s">
        <v>643</v>
      </c>
      <c r="G772" s="4">
        <v>2216200</v>
      </c>
      <c r="H772" s="4" t="s">
        <v>4141</v>
      </c>
      <c r="I772" s="4" t="s">
        <v>3420</v>
      </c>
      <c r="J772" s="4" t="str">
        <f>IF((COUNTIF(BSub_to_SwCtr!A:A,Ckt_to_SwCtr!F772))&lt;1,"NotFound",LOOKUP(Ckt_to_SwCtr!F772,BSub_to_SwCtr!A:A,BSub_to_SwCtr!B:B))</f>
        <v>VIEJO</v>
      </c>
      <c r="K772" s="4" t="str">
        <f>IF((COUNTIF(BSub_to_SwCtr!A:A,Ckt_to_SwCtr!F772))&lt;1,"NotFound",LOOKUP(Ckt_to_SwCtr!F772,BSub_to_SwCtr!A:A,BSub_to_SwCtr!C:C))</f>
        <v>Orange County Switch Ctr</v>
      </c>
      <c r="L772" s="7" t="s">
        <v>123</v>
      </c>
      <c r="M772" s="7" t="s">
        <v>1223</v>
      </c>
    </row>
    <row r="773" spans="1:13" x14ac:dyDescent="0.25">
      <c r="A773" s="7" t="s">
        <v>2417</v>
      </c>
      <c r="B773" s="4" t="s">
        <v>2416</v>
      </c>
      <c r="C773" s="4" t="s">
        <v>1307</v>
      </c>
      <c r="D773" s="7" t="s">
        <v>280</v>
      </c>
      <c r="E773" s="8" t="str">
        <f>IF((COUNTIF(Mapping.BSub_to_DMS.BSub!A:A,Ckt_to_SwCtr!D773))&lt;1,"NotFound",LOOKUP(Ckt_to_SwCtr!D773,Mapping.BSub_to_DMS.BSub!A:A,Mapping.BSub_to_DMS.BSub!C:C))</f>
        <v>DELANO</v>
      </c>
      <c r="F773" s="8" t="s">
        <v>280</v>
      </c>
      <c r="G773" s="4">
        <v>2212478</v>
      </c>
      <c r="H773" s="4" t="s">
        <v>1830</v>
      </c>
      <c r="I773" s="4" t="s">
        <v>1273</v>
      </c>
      <c r="J773" s="4" t="str">
        <f>IF((COUNTIF(BSub_to_SwCtr!A:A,Ckt_to_SwCtr!F773))&lt;1,"NotFound",LOOKUP(Ckt_to_SwCtr!F773,BSub_to_SwCtr!A:A,BSub_to_SwCtr!B:B))</f>
        <v>VESTAL</v>
      </c>
      <c r="K773" s="4" t="str">
        <f>IF((COUNTIF(BSub_to_SwCtr!A:A,Ckt_to_SwCtr!F773))&lt;1,"NotFound",LOOKUP(Ckt_to_SwCtr!F773,BSub_to_SwCtr!A:A,BSub_to_SwCtr!C:C))</f>
        <v>Rector Switch Center</v>
      </c>
      <c r="L773" s="7" t="s">
        <v>104</v>
      </c>
      <c r="M773" s="7" t="s">
        <v>1224</v>
      </c>
    </row>
    <row r="774" spans="1:13" x14ac:dyDescent="0.25">
      <c r="A774" s="7" t="s">
        <v>3344</v>
      </c>
      <c r="B774" s="4" t="s">
        <v>3343</v>
      </c>
      <c r="C774" s="4" t="s">
        <v>1307</v>
      </c>
      <c r="D774" s="7" t="s">
        <v>231</v>
      </c>
      <c r="E774" s="8" t="str">
        <f>IF((COUNTIF(Mapping.BSub_to_DMS.BSub!A:A,Ckt_to_SwCtr!D774))&lt;1,"NotFound",LOOKUP(Ckt_to_SwCtr!D774,Mapping.BSub_to_DMS.BSub!A:A,Mapping.BSub_to_DMS.BSub!C:C))</f>
        <v>COLORADO</v>
      </c>
      <c r="F774" s="8" t="s">
        <v>231</v>
      </c>
      <c r="G774" s="4">
        <v>2212358</v>
      </c>
      <c r="H774" s="4" t="s">
        <v>1683</v>
      </c>
      <c r="I774" s="4" t="s">
        <v>1309</v>
      </c>
      <c r="J774" s="4" t="str">
        <f>IF((COUNTIF(BSub_to_SwCtr!A:A,Ckt_to_SwCtr!F774))&lt;1,"NotFound",LOOKUP(Ckt_to_SwCtr!F774,BSub_to_SwCtr!A:A,BSub_to_SwCtr!B:B))</f>
        <v>LA CIENEGA</v>
      </c>
      <c r="K774" s="4" t="str">
        <f>IF((COUNTIF(BSub_to_SwCtr!A:A,Ckt_to_SwCtr!F774))&lt;1,"NotFound",LOOKUP(Ckt_to_SwCtr!F774,BSub_to_SwCtr!A:A,BSub_to_SwCtr!C:C))</f>
        <v>El Nido Switch Center</v>
      </c>
      <c r="L774" s="7" t="s">
        <v>1132</v>
      </c>
      <c r="M774" s="7" t="s">
        <v>1231</v>
      </c>
    </row>
    <row r="775" spans="1:13" x14ac:dyDescent="0.25">
      <c r="A775" s="7" t="s">
        <v>5753</v>
      </c>
      <c r="B775" s="4" t="s">
        <v>5752</v>
      </c>
      <c r="C775" s="4" t="s">
        <v>1254</v>
      </c>
      <c r="D775" s="7" t="s">
        <v>3947</v>
      </c>
      <c r="E775" s="8" t="str">
        <f>IF((COUNTIF(Mapping.BSub_to_DMS.BSub!A:A,Ckt_to_SwCtr!D775))&lt;1,"NotFound",LOOKUP(Ckt_to_SwCtr!D775,Mapping.BSub_to_DMS.BSub!A:A,Mapping.BSub_to_DMS.BSub!C:C))</f>
        <v>BURNT_MILL</v>
      </c>
      <c r="F775" s="8" t="s">
        <v>150</v>
      </c>
      <c r="G775" s="4">
        <v>2215182</v>
      </c>
      <c r="H775" s="4" t="s">
        <v>3948</v>
      </c>
      <c r="I775" s="4" t="s">
        <v>3259</v>
      </c>
      <c r="J775" s="4" t="str">
        <f>IF((COUNTIF(BSub_to_SwCtr!A:A,Ckt_to_SwCtr!F775))&lt;1,"NotFound",LOOKUP(Ckt_to_SwCtr!F775,BSub_to_SwCtr!A:A,BSub_to_SwCtr!B:B))</f>
        <v>VISTA</v>
      </c>
      <c r="K775" s="4" t="str">
        <f>IF((COUNTIF(BSub_to_SwCtr!A:A,Ckt_to_SwCtr!F775))&lt;1,"NotFound",LOOKUP(Ckt_to_SwCtr!F775,BSub_to_SwCtr!A:A,BSub_to_SwCtr!C:C))</f>
        <v>Vista Switch Center</v>
      </c>
      <c r="L775" s="7" t="s">
        <v>19</v>
      </c>
      <c r="M775" s="7" t="s">
        <v>1230</v>
      </c>
    </row>
    <row r="776" spans="1:13" x14ac:dyDescent="0.25">
      <c r="A776" s="7" t="s">
        <v>5764</v>
      </c>
      <c r="B776" s="4" t="s">
        <v>5763</v>
      </c>
      <c r="C776" s="4" t="s">
        <v>1394</v>
      </c>
      <c r="D776" s="7" t="s">
        <v>5765</v>
      </c>
      <c r="E776" s="8" t="str">
        <f>IF((COUNTIF(Mapping.BSub_to_DMS.BSub!A:A,Ckt_to_SwCtr!D776))&lt;1,"NotFound",LOOKUP(Ckt_to_SwCtr!D776,Mapping.BSub_to_DMS.BSub!A:A,Mapping.BSub_to_DMS.BSub!C:C))</f>
        <v>NotFound</v>
      </c>
      <c r="F776" s="8" t="s">
        <v>11433</v>
      </c>
      <c r="G776" s="4">
        <v>2123818</v>
      </c>
      <c r="H776" s="4" t="s">
        <v>5766</v>
      </c>
      <c r="I776" s="4" t="s">
        <v>3259</v>
      </c>
      <c r="J776" s="4" t="str">
        <f>IF((COUNTIF(BSub_to_SwCtr!A:A,Ckt_to_SwCtr!F776))&lt;1,"NotFound",LOOKUP(Ckt_to_SwCtr!F776,BSub_to_SwCtr!A:A,BSub_to_SwCtr!B:B))</f>
        <v>NotFound</v>
      </c>
      <c r="K776" s="4" t="str">
        <f>IF((COUNTIF(BSub_to_SwCtr!A:A,Ckt_to_SwCtr!F776))&lt;1,"NotFound",LOOKUP(Ckt_to_SwCtr!F776,BSub_to_SwCtr!A:A,BSub_to_SwCtr!C:C))</f>
        <v>NotFound</v>
      </c>
      <c r="L776" s="7" t="s">
        <v>11433</v>
      </c>
      <c r="M776" s="7" t="s">
        <v>11433</v>
      </c>
    </row>
    <row r="777" spans="1:13" x14ac:dyDescent="0.25">
      <c r="A777" s="7" t="s">
        <v>11014</v>
      </c>
      <c r="B777" s="4" t="s">
        <v>11013</v>
      </c>
      <c r="C777" s="4" t="s">
        <v>1254</v>
      </c>
      <c r="D777" s="7" t="s">
        <v>9144</v>
      </c>
      <c r="E777" s="8" t="str">
        <f>IF((COUNTIF(Mapping.BSub_to_DMS.BSub!A:A,Ckt_to_SwCtr!D777))&lt;1,"NotFound",LOOKUP(Ckt_to_SwCtr!D777,Mapping.BSub_to_DMS.BSub!A:A,Mapping.BSub_to_DMS.BSub!C:C))</f>
        <v>SUN_CITY</v>
      </c>
      <c r="F777" s="8" t="s">
        <v>835</v>
      </c>
      <c r="G777" s="4">
        <v>2220556</v>
      </c>
      <c r="H777" s="4" t="s">
        <v>9145</v>
      </c>
      <c r="I777" s="4" t="s">
        <v>3340</v>
      </c>
      <c r="J777" s="4" t="str">
        <f>IF((COUNTIF(BSub_to_SwCtr!A:A,Ckt_to_SwCtr!F777))&lt;1,"NotFound",LOOKUP(Ckt_to_SwCtr!F777,BSub_to_SwCtr!A:A,BSub_to_SwCtr!B:B))</f>
        <v>VALLEY</v>
      </c>
      <c r="K777" s="4" t="str">
        <f>IF((COUNTIF(BSub_to_SwCtr!A:A,Ckt_to_SwCtr!F777))&lt;1,"NotFound",LOOKUP(Ckt_to_SwCtr!F777,BSub_to_SwCtr!A:A,BSub_to_SwCtr!C:C))</f>
        <v>Valley Switch Center</v>
      </c>
      <c r="L777" s="7" t="s">
        <v>13</v>
      </c>
      <c r="M777" s="7" t="s">
        <v>1237</v>
      </c>
    </row>
    <row r="778" spans="1:13" x14ac:dyDescent="0.25">
      <c r="A778" s="7" t="s">
        <v>10430</v>
      </c>
      <c r="B778" s="4" t="s">
        <v>10429</v>
      </c>
      <c r="C778" s="4" t="s">
        <v>1259</v>
      </c>
      <c r="D778" s="7" t="s">
        <v>2539</v>
      </c>
      <c r="E778" s="8" t="str">
        <f>IF((COUNTIF(Mapping.BSub_to_DMS.BSub!A:A,Ckt_to_SwCtr!D778))&lt;1,"NotFound",LOOKUP(Ckt_to_SwCtr!D778,Mapping.BSub_to_DMS.BSub!A:A,Mapping.BSub_to_DMS.BSub!C:C))</f>
        <v>ELIZABETH_LAKE</v>
      </c>
      <c r="F778" s="8" t="s">
        <v>319</v>
      </c>
      <c r="G778" s="4">
        <v>2212742</v>
      </c>
      <c r="H778" s="4" t="s">
        <v>2540</v>
      </c>
      <c r="I778" s="4" t="s">
        <v>1262</v>
      </c>
      <c r="J778" s="4" t="str">
        <f>IF((COUNTIF(BSub_to_SwCtr!A:A,Ckt_to_SwCtr!F778))&lt;1,"NotFound",LOOKUP(Ckt_to_SwCtr!F778,BSub_to_SwCtr!A:A,BSub_to_SwCtr!B:B))</f>
        <v>SAUGUS</v>
      </c>
      <c r="K778" s="4" t="str">
        <f>IF((COUNTIF(BSub_to_SwCtr!A:A,Ckt_to_SwCtr!F778))&lt;1,"NotFound",LOOKUP(Ckt_to_SwCtr!F778,BSub_to_SwCtr!A:A,BSub_to_SwCtr!C:C))</f>
        <v>Vincent Switch Center</v>
      </c>
      <c r="L778" s="7" t="s">
        <v>233</v>
      </c>
      <c r="M778" s="7" t="s">
        <v>1222</v>
      </c>
    </row>
    <row r="779" spans="1:13" x14ac:dyDescent="0.25">
      <c r="A779" s="7" t="s">
        <v>6361</v>
      </c>
      <c r="B779" s="4" t="s">
        <v>6360</v>
      </c>
      <c r="C779" s="4" t="s">
        <v>1254</v>
      </c>
      <c r="D779" s="7" t="s">
        <v>844</v>
      </c>
      <c r="E779" s="8" t="str">
        <f>IF((COUNTIF(Mapping.BSub_to_DMS.BSub!A:A,Ckt_to_SwCtr!D779))&lt;1,"NotFound",LOOKUP(Ckt_to_SwCtr!D779,Mapping.BSub_to_DMS.BSub!A:A,Mapping.BSub_to_DMS.BSub!C:C))</f>
        <v>TEAM</v>
      </c>
      <c r="F779" s="8" t="s">
        <v>844</v>
      </c>
      <c r="G779" s="4">
        <v>2220830</v>
      </c>
      <c r="H779" s="4" t="s">
        <v>4074</v>
      </c>
      <c r="I779" s="4" t="s">
        <v>3313</v>
      </c>
      <c r="J779" s="4" t="str">
        <f>IF((COUNTIF(BSub_to_SwCtr!A:A,Ckt_to_SwCtr!F779))&lt;1,"NotFound",LOOKUP(Ckt_to_SwCtr!F779,BSub_to_SwCtr!A:A,BSub_to_SwCtr!B:B))</f>
        <v>BARRE</v>
      </c>
      <c r="K779" s="4" t="str">
        <f>IF((COUNTIF(BSub_to_SwCtr!A:A,Ckt_to_SwCtr!F779))&lt;1,"NotFound",LOOKUP(Ckt_to_SwCtr!F779,BSub_to_SwCtr!A:A,BSub_to_SwCtr!C:C))</f>
        <v>Orange County Switch Ctr</v>
      </c>
      <c r="L779" s="7" t="s">
        <v>72</v>
      </c>
      <c r="M779" s="7" t="s">
        <v>1223</v>
      </c>
    </row>
    <row r="780" spans="1:13" x14ac:dyDescent="0.25">
      <c r="A780" s="7" t="s">
        <v>2419</v>
      </c>
      <c r="B780" s="4" t="s">
        <v>2418</v>
      </c>
      <c r="C780" s="4" t="s">
        <v>1316</v>
      </c>
      <c r="D780" s="7" t="s">
        <v>5</v>
      </c>
      <c r="E780" s="8" t="str">
        <f>IF((COUNTIF(Mapping.BSub_to_DMS.BSub!A:A,Ckt_to_SwCtr!D780))&lt;1,"NotFound",LOOKUP(Ckt_to_SwCtr!D780,Mapping.BSub_to_DMS.BSub!A:A,Mapping.BSub_to_DMS.BSub!C:C))</f>
        <v>VICTOR</v>
      </c>
      <c r="F780" s="8" t="s">
        <v>5</v>
      </c>
      <c r="G780" s="4">
        <v>2218168</v>
      </c>
      <c r="H780" s="4" t="s">
        <v>1331</v>
      </c>
      <c r="I780" s="4" t="s">
        <v>1332</v>
      </c>
      <c r="J780" s="4" t="str">
        <f>IF((COUNTIF(BSub_to_SwCtr!A:A,Ckt_to_SwCtr!F780))&lt;1,"NotFound",LOOKUP(Ckt_to_SwCtr!F780,BSub_to_SwCtr!A:A,BSub_to_SwCtr!B:B))</f>
        <v>VICTOR</v>
      </c>
      <c r="K780" s="4" t="str">
        <f>IF((COUNTIF(BSub_to_SwCtr!A:A,Ckt_to_SwCtr!F780))&lt;1,"NotFound",LOOKUP(Ckt_to_SwCtr!F780,BSub_to_SwCtr!A:A,BSub_to_SwCtr!C:C))</f>
        <v>Lugo Switch Center</v>
      </c>
      <c r="L780" s="7" t="s">
        <v>5</v>
      </c>
      <c r="M780" s="7" t="s">
        <v>1236</v>
      </c>
    </row>
    <row r="781" spans="1:13" x14ac:dyDescent="0.25">
      <c r="A781" s="7" t="s">
        <v>10261</v>
      </c>
      <c r="B781" s="4" t="s">
        <v>10260</v>
      </c>
      <c r="C781" s="4" t="s">
        <v>1254</v>
      </c>
      <c r="D781" s="7" t="s">
        <v>1142</v>
      </c>
      <c r="E781" s="8" t="str">
        <f>IF((COUNTIF(Mapping.BSub_to_DMS.BSub!A:A,Ckt_to_SwCtr!D781))&lt;1,"NotFound",LOOKUP(Ckt_to_SwCtr!D781,Mapping.BSub_to_DMS.BSub!A:A,Mapping.BSub_to_DMS.BSub!C:C))</f>
        <v>SAN_BERNARDINO</v>
      </c>
      <c r="F781" s="8" t="s">
        <v>45</v>
      </c>
      <c r="G781" s="4">
        <v>2215864</v>
      </c>
      <c r="H781" s="4" t="s">
        <v>10262</v>
      </c>
      <c r="I781" s="4" t="s">
        <v>1745</v>
      </c>
      <c r="J781" s="4" t="str">
        <f>IF((COUNTIF(BSub_to_SwCtr!A:A,Ckt_to_SwCtr!F781))&lt;1,"NotFound",LOOKUP(Ckt_to_SwCtr!F781,BSub_to_SwCtr!A:A,BSub_to_SwCtr!B:B))</f>
        <v>SAN BERNARDINO</v>
      </c>
      <c r="K781" s="4" t="str">
        <f>IF((COUNTIF(BSub_to_SwCtr!A:A,Ckt_to_SwCtr!F781))&lt;1,"NotFound",LOOKUP(Ckt_to_SwCtr!F781,BSub_to_SwCtr!A:A,BSub_to_SwCtr!C:C))</f>
        <v>Vista Switch Center</v>
      </c>
      <c r="L781" s="7" t="s">
        <v>1142</v>
      </c>
      <c r="M781" s="7" t="s">
        <v>1230</v>
      </c>
    </row>
    <row r="782" spans="1:13" x14ac:dyDescent="0.25">
      <c r="A782" s="7" t="s">
        <v>9955</v>
      </c>
      <c r="B782" s="4" t="s">
        <v>9954</v>
      </c>
      <c r="C782" s="4" t="s">
        <v>1254</v>
      </c>
      <c r="D782" s="7" t="s">
        <v>41</v>
      </c>
      <c r="E782" s="8" t="str">
        <f>IF((COUNTIF(Mapping.BSub_to_DMS.BSub!A:A,Ckt_to_SwCtr!D782))&lt;1,"NotFound",LOOKUP(Ckt_to_SwCtr!D782,Mapping.BSub_to_DMS.BSub!A:A,Mapping.BSub_to_DMS.BSub!C:C))</f>
        <v>SANTIAGO</v>
      </c>
      <c r="F782" s="8" t="s">
        <v>41</v>
      </c>
      <c r="G782" s="4">
        <v>2211986</v>
      </c>
      <c r="H782" s="4" t="s">
        <v>3910</v>
      </c>
      <c r="I782" s="4" t="s">
        <v>3420</v>
      </c>
      <c r="J782" s="4" t="str">
        <f>IF((COUNTIF(BSub_to_SwCtr!A:A,Ckt_to_SwCtr!F782))&lt;1,"NotFound",LOOKUP(Ckt_to_SwCtr!F782,BSub_to_SwCtr!A:A,BSub_to_SwCtr!B:B))</f>
        <v>SANTIAGO</v>
      </c>
      <c r="K782" s="4" t="str">
        <f>IF((COUNTIF(BSub_to_SwCtr!A:A,Ckt_to_SwCtr!F782))&lt;1,"NotFound",LOOKUP(Ckt_to_SwCtr!F782,BSub_to_SwCtr!A:A,BSub_to_SwCtr!C:C))</f>
        <v>Orange County Switch Ctr</v>
      </c>
      <c r="L782" s="7" t="s">
        <v>41</v>
      </c>
      <c r="M782" s="7" t="s">
        <v>1223</v>
      </c>
    </row>
    <row r="783" spans="1:13" x14ac:dyDescent="0.25">
      <c r="A783" s="7" t="s">
        <v>3351</v>
      </c>
      <c r="B783" s="4" t="s">
        <v>3350</v>
      </c>
      <c r="C783" s="4" t="s">
        <v>1259</v>
      </c>
      <c r="D783" s="7" t="s">
        <v>446</v>
      </c>
      <c r="E783" s="8" t="str">
        <f>IF((COUNTIF(Mapping.BSub_to_DMS.BSub!A:A,Ckt_to_SwCtr!D783))&lt;1,"NotFound",LOOKUP(Ckt_to_SwCtr!D783,Mapping.BSub_to_DMS.BSub!A:A,Mapping.BSub_to_DMS.BSub!C:C))</f>
        <v>INGLEWOOD</v>
      </c>
      <c r="F783" s="8" t="s">
        <v>446</v>
      </c>
      <c r="G783" s="4">
        <v>2214556</v>
      </c>
      <c r="H783" s="4" t="s">
        <v>1335</v>
      </c>
      <c r="I783" s="4" t="s">
        <v>1328</v>
      </c>
      <c r="J783" s="4" t="str">
        <f>IF((COUNTIF(BSub_to_SwCtr!A:A,Ckt_to_SwCtr!F783))&lt;1,"NotFound",LOOKUP(Ckt_to_SwCtr!F783,BSub_to_SwCtr!A:A,BSub_to_SwCtr!B:B))</f>
        <v>EL NIDO</v>
      </c>
      <c r="K783" s="4" t="str">
        <f>IF((COUNTIF(BSub_to_SwCtr!A:A,Ckt_to_SwCtr!F783))&lt;1,"NotFound",LOOKUP(Ckt_to_SwCtr!F783,BSub_to_SwCtr!A:A,BSub_to_SwCtr!C:C))</f>
        <v>El Nido Switch Center</v>
      </c>
      <c r="L783" s="7" t="s">
        <v>1130</v>
      </c>
      <c r="M783" s="7" t="s">
        <v>1231</v>
      </c>
    </row>
    <row r="784" spans="1:13" x14ac:dyDescent="0.25">
      <c r="A784" s="7" t="s">
        <v>2425</v>
      </c>
      <c r="B784" s="4" t="s">
        <v>2424</v>
      </c>
      <c r="C784" s="4" t="s">
        <v>1259</v>
      </c>
      <c r="D784" s="7" t="s">
        <v>409</v>
      </c>
      <c r="E784" s="8" t="str">
        <f>IF((COUNTIF(Mapping.BSub_to_DMS.BSub!A:A,Ckt_to_SwCtr!D784))&lt;1,"NotFound",LOOKUP(Ckt_to_SwCtr!D784,Mapping.BSub_to_DMS.BSub!A:A,Mapping.BSub_to_DMS.BSub!C:C))</f>
        <v>HASKELL</v>
      </c>
      <c r="F784" s="8" t="s">
        <v>409</v>
      </c>
      <c r="G784" s="4">
        <v>2217404</v>
      </c>
      <c r="H784" s="4" t="s">
        <v>1578</v>
      </c>
      <c r="I784" s="4" t="s">
        <v>1262</v>
      </c>
      <c r="J784" s="4" t="str">
        <f>IF((COUNTIF(BSub_to_SwCtr!A:A,Ckt_to_SwCtr!F784))&lt;1,"NotFound",LOOKUP(Ckt_to_SwCtr!F784,BSub_to_SwCtr!A:A,BSub_to_SwCtr!B:B))</f>
        <v>SAUGUS</v>
      </c>
      <c r="K784" s="4" t="str">
        <f>IF((COUNTIF(BSub_to_SwCtr!A:A,Ckt_to_SwCtr!F784))&lt;1,"NotFound",LOOKUP(Ckt_to_SwCtr!F784,BSub_to_SwCtr!A:A,BSub_to_SwCtr!C:C))</f>
        <v>Vincent Switch Center</v>
      </c>
      <c r="L784" s="7" t="s">
        <v>233</v>
      </c>
      <c r="M784" s="7" t="s">
        <v>1222</v>
      </c>
    </row>
    <row r="785" spans="1:13" x14ac:dyDescent="0.25">
      <c r="A785" s="7" t="s">
        <v>3367</v>
      </c>
      <c r="B785" s="4" t="s">
        <v>3366</v>
      </c>
      <c r="C785" s="4" t="s">
        <v>1307</v>
      </c>
      <c r="D785" s="7" t="s">
        <v>511</v>
      </c>
      <c r="E785" s="8" t="str">
        <f>IF((COUNTIF(Mapping.BSub_to_DMS.BSub!A:A,Ckt_to_SwCtr!D785))&lt;1,"NotFound",LOOKUP(Ckt_to_SwCtr!D785,Mapping.BSub_to_DMS.BSub!A:A,Mapping.BSub_to_DMS.BSub!C:C))</f>
        <v>LENNOX</v>
      </c>
      <c r="F785" s="8" t="s">
        <v>511</v>
      </c>
      <c r="G785" s="4">
        <v>2216884</v>
      </c>
      <c r="H785" s="4" t="s">
        <v>1475</v>
      </c>
      <c r="I785" s="4" t="s">
        <v>1328</v>
      </c>
      <c r="J785" s="4" t="str">
        <f>IF((COUNTIF(BSub_to_SwCtr!A:A,Ckt_to_SwCtr!F785))&lt;1,"NotFound",LOOKUP(Ckt_to_SwCtr!F785,BSub_to_SwCtr!A:A,BSub_to_SwCtr!B:B))</f>
        <v>EL NIDO</v>
      </c>
      <c r="K785" s="4" t="str">
        <f>IF((COUNTIF(BSub_to_SwCtr!A:A,Ckt_to_SwCtr!F785))&lt;1,"NotFound",LOOKUP(Ckt_to_SwCtr!F785,BSub_to_SwCtr!A:A,BSub_to_SwCtr!C:C))</f>
        <v>El Nido Switch Center</v>
      </c>
      <c r="L785" s="7" t="s">
        <v>1130</v>
      </c>
      <c r="M785" s="7" t="s">
        <v>1231</v>
      </c>
    </row>
    <row r="786" spans="1:13" x14ac:dyDescent="0.25">
      <c r="A786" s="7" t="s">
        <v>10720</v>
      </c>
      <c r="B786" s="4" t="s">
        <v>10719</v>
      </c>
      <c r="C786" s="4" t="s">
        <v>1307</v>
      </c>
      <c r="D786" s="7" t="s">
        <v>848</v>
      </c>
      <c r="E786" s="8" t="str">
        <f>IF((COUNTIF(Mapping.BSub_to_DMS.BSub!A:A,Ckt_to_SwCtr!D786))&lt;1,"NotFound",LOOKUP(Ckt_to_SwCtr!D786,Mapping.BSub_to_DMS.BSub!A:A,Mapping.BSub_to_DMS.BSub!C:C))</f>
        <v>TEMESCAL P.T.</v>
      </c>
      <c r="F786" s="8" t="s">
        <v>848</v>
      </c>
      <c r="G786" s="4">
        <v>2273820</v>
      </c>
      <c r="H786" s="4" t="s">
        <v>5799</v>
      </c>
      <c r="I786" s="4" t="s">
        <v>1256</v>
      </c>
      <c r="J786" s="4" t="str">
        <f>IF((COUNTIF(BSub_to_SwCtr!A:A,Ckt_to_SwCtr!F786))&lt;1,"NotFound",LOOKUP(Ckt_to_SwCtr!F786,BSub_to_SwCtr!A:A,BSub_to_SwCtr!B:B))</f>
        <v>MIRA LOMA</v>
      </c>
      <c r="K786" s="4" t="str">
        <f>IF((COUNTIF(BSub_to_SwCtr!A:A,Ckt_to_SwCtr!F786))&lt;1,"NotFound",LOOKUP(Ckt_to_SwCtr!F786,BSub_to_SwCtr!A:A,BSub_to_SwCtr!C:C))</f>
        <v>Mira Loma Switch Center</v>
      </c>
      <c r="L786" s="7" t="s">
        <v>1136</v>
      </c>
      <c r="M786" s="7" t="s">
        <v>1227</v>
      </c>
    </row>
    <row r="787" spans="1:13" x14ac:dyDescent="0.25">
      <c r="A787" s="7" t="s">
        <v>10528</v>
      </c>
      <c r="B787" s="4" t="s">
        <v>10527</v>
      </c>
      <c r="C787" s="4" t="s">
        <v>1254</v>
      </c>
      <c r="D787" s="7" t="s">
        <v>799</v>
      </c>
      <c r="E787" s="8" t="str">
        <f>IF((COUNTIF(Mapping.BSub_to_DMS.BSub!A:A,Ckt_to_SwCtr!D787))&lt;1,"NotFound",LOOKUP(Ckt_to_SwCtr!D787,Mapping.BSub_to_DMS.BSub!A:A,Mapping.BSub_to_DMS.BSub!C:C))</f>
        <v>SKYLARK</v>
      </c>
      <c r="F787" s="8" t="s">
        <v>799</v>
      </c>
      <c r="G787" s="4">
        <v>2220574</v>
      </c>
      <c r="H787" s="4" t="s">
        <v>4752</v>
      </c>
      <c r="I787" s="4" t="s">
        <v>3596</v>
      </c>
      <c r="J787" s="4" t="str">
        <f>IF((COUNTIF(BSub_to_SwCtr!A:A,Ckt_to_SwCtr!F787))&lt;1,"NotFound",LOOKUP(Ckt_to_SwCtr!F787,BSub_to_SwCtr!A:A,BSub_to_SwCtr!B:B))</f>
        <v>VALLEY</v>
      </c>
      <c r="K787" s="4" t="str">
        <f>IF((COUNTIF(BSub_to_SwCtr!A:A,Ckt_to_SwCtr!F787))&lt;1,"NotFound",LOOKUP(Ckt_to_SwCtr!F787,BSub_to_SwCtr!A:A,BSub_to_SwCtr!C:C))</f>
        <v>Valley Switch Center</v>
      </c>
      <c r="L787" s="7" t="s">
        <v>13</v>
      </c>
      <c r="M787" s="7" t="s">
        <v>1237</v>
      </c>
    </row>
    <row r="788" spans="1:13" x14ac:dyDescent="0.25">
      <c r="A788" s="7" t="s">
        <v>3385</v>
      </c>
      <c r="B788" s="4" t="s">
        <v>3384</v>
      </c>
      <c r="C788" s="4" t="s">
        <v>1307</v>
      </c>
      <c r="D788" s="7" t="s">
        <v>270</v>
      </c>
      <c r="E788" s="8" t="str">
        <f>IF((COUNTIF(Mapping.BSub_to_DMS.BSub!A:A,Ckt_to_SwCtr!D788))&lt;1,"NotFound",LOOKUP(Ckt_to_SwCtr!D788,Mapping.BSub_to_DMS.BSub!A:A,Mapping.BSub_to_DMS.BSub!C:C))</f>
        <v>DAISY</v>
      </c>
      <c r="F788" s="8" t="s">
        <v>270</v>
      </c>
      <c r="G788" s="4">
        <v>2213148</v>
      </c>
      <c r="H788" s="4" t="s">
        <v>1364</v>
      </c>
      <c r="I788" s="4" t="s">
        <v>1339</v>
      </c>
      <c r="J788" s="4" t="str">
        <f>IF((COUNTIF(BSub_to_SwCtr!A:A,Ckt_to_SwCtr!F788))&lt;1,"NotFound",LOOKUP(Ckt_to_SwCtr!F788,BSub_to_SwCtr!A:A,BSub_to_SwCtr!B:B))</f>
        <v>HINSON</v>
      </c>
      <c r="K788" s="4" t="str">
        <f>IF((COUNTIF(BSub_to_SwCtr!A:A,Ckt_to_SwCtr!F788))&lt;1,"NotFound",LOOKUP(Ckt_to_SwCtr!F788,BSub_to_SwCtr!A:A,BSub_to_SwCtr!C:C))</f>
        <v>Lighthipe Switch Center</v>
      </c>
      <c r="L788" s="7" t="s">
        <v>127</v>
      </c>
      <c r="M788" s="7" t="s">
        <v>1215</v>
      </c>
    </row>
    <row r="789" spans="1:13" x14ac:dyDescent="0.25">
      <c r="A789" s="7" t="s">
        <v>5770</v>
      </c>
      <c r="B789" s="4" t="s">
        <v>5769</v>
      </c>
      <c r="C789" s="4" t="s">
        <v>1254</v>
      </c>
      <c r="D789" s="7" t="s">
        <v>208</v>
      </c>
      <c r="E789" s="8" t="str">
        <f>IF((COUNTIF(Mapping.BSub_to_DMS.BSub!A:A,Ckt_to_SwCtr!D789))&lt;1,"NotFound",LOOKUP(Ckt_to_SwCtr!D789,Mapping.BSub_to_DMS.BSub!A:A,Mapping.BSub_to_DMS.BSub!C:C))</f>
        <v>CHASE</v>
      </c>
      <c r="F789" s="8" t="s">
        <v>208</v>
      </c>
      <c r="G789" s="4">
        <v>2213010</v>
      </c>
      <c r="H789" s="4" t="s">
        <v>1255</v>
      </c>
      <c r="I789" s="4" t="s">
        <v>1256</v>
      </c>
      <c r="J789" s="4" t="str">
        <f>IF((COUNTIF(BSub_to_SwCtr!A:A,Ckt_to_SwCtr!F789))&lt;1,"NotFound",LOOKUP(Ckt_to_SwCtr!F789,BSub_to_SwCtr!A:A,BSub_to_SwCtr!B:B))</f>
        <v>MIRA LOMA</v>
      </c>
      <c r="K789" s="4" t="str">
        <f>IF((COUNTIF(BSub_to_SwCtr!A:A,Ckt_to_SwCtr!F789))&lt;1,"NotFound",LOOKUP(Ckt_to_SwCtr!F789,BSub_to_SwCtr!A:A,BSub_to_SwCtr!C:C))</f>
        <v>Mira Loma Switch Center</v>
      </c>
      <c r="L789" s="7" t="s">
        <v>1136</v>
      </c>
      <c r="M789" s="7" t="s">
        <v>1227</v>
      </c>
    </row>
    <row r="790" spans="1:13" x14ac:dyDescent="0.25">
      <c r="A790" s="7" t="s">
        <v>5782</v>
      </c>
      <c r="B790" s="4" t="s">
        <v>5781</v>
      </c>
      <c r="C790" s="4" t="s">
        <v>1259</v>
      </c>
      <c r="D790" s="7" t="s">
        <v>17</v>
      </c>
      <c r="E790" s="8" t="str">
        <f>IF((COUNTIF(Mapping.BSub_to_DMS.BSub!A:A,Ckt_to_SwCtr!D790))&lt;1,"NotFound",LOOKUP(Ckt_to_SwCtr!D790,Mapping.BSub_to_DMS.BSub!A:A,Mapping.BSub_to_DMS.BSub!C:C))</f>
        <v>MESA</v>
      </c>
      <c r="F790" s="8" t="s">
        <v>17</v>
      </c>
      <c r="G790" s="4">
        <v>2218536</v>
      </c>
      <c r="H790" s="4" t="s">
        <v>3188</v>
      </c>
      <c r="I790" s="4" t="s">
        <v>3190</v>
      </c>
      <c r="J790" s="4" t="str">
        <f>IF((COUNTIF(BSub_to_SwCtr!A:A,Ckt_to_SwCtr!F790))&lt;1,"NotFound",LOOKUP(Ckt_to_SwCtr!F790,BSub_to_SwCtr!A:A,BSub_to_SwCtr!B:B))</f>
        <v>MESA</v>
      </c>
      <c r="K790" s="4" t="str">
        <f>IF((COUNTIF(BSub_to_SwCtr!A:A,Ckt_to_SwCtr!F790))&lt;1,"NotFound",LOOKUP(Ckt_to_SwCtr!F790,BSub_to_SwCtr!A:A,BSub_to_SwCtr!C:C))</f>
        <v>Mesa Switch Center</v>
      </c>
      <c r="L790" s="7" t="s">
        <v>17</v>
      </c>
      <c r="M790" s="7" t="s">
        <v>1229</v>
      </c>
    </row>
    <row r="791" spans="1:13" x14ac:dyDescent="0.25">
      <c r="A791" s="7" t="s">
        <v>6405</v>
      </c>
      <c r="B791" s="4" t="s">
        <v>6404</v>
      </c>
      <c r="C791" s="4" t="s">
        <v>1254</v>
      </c>
      <c r="D791" s="7" t="s">
        <v>820</v>
      </c>
      <c r="E791" s="8" t="str">
        <f>IF((COUNTIF(Mapping.BSub_to_DMS.BSub!A:A,Ckt_to_SwCtr!D791))&lt;1,"NotFound",LOOKUP(Ckt_to_SwCtr!D791,Mapping.BSub_to_DMS.BSub!A:A,Mapping.BSub_to_DMS.BSub!C:C))</f>
        <v>STETSON</v>
      </c>
      <c r="F791" s="8" t="s">
        <v>820</v>
      </c>
      <c r="G791" s="4">
        <v>2218248</v>
      </c>
      <c r="H791" s="4" t="s">
        <v>4212</v>
      </c>
      <c r="I791" s="4" t="s">
        <v>3340</v>
      </c>
      <c r="J791" s="4" t="str">
        <f>IF((COUNTIF(BSub_to_SwCtr!A:A,Ckt_to_SwCtr!F791))&lt;1,"NotFound",LOOKUP(Ckt_to_SwCtr!F791,BSub_to_SwCtr!A:A,BSub_to_SwCtr!B:B))</f>
        <v>VALLEY</v>
      </c>
      <c r="K791" s="4" t="str">
        <f>IF((COUNTIF(BSub_to_SwCtr!A:A,Ckt_to_SwCtr!F791))&lt;1,"NotFound",LOOKUP(Ckt_to_SwCtr!F791,BSub_to_SwCtr!A:A,BSub_to_SwCtr!C:C))</f>
        <v>Valley Switch Center</v>
      </c>
      <c r="L791" s="7" t="s">
        <v>13</v>
      </c>
      <c r="M791" s="7" t="s">
        <v>1237</v>
      </c>
    </row>
    <row r="792" spans="1:13" x14ac:dyDescent="0.25">
      <c r="A792" s="7" t="s">
        <v>5794</v>
      </c>
      <c r="B792" s="4" t="s">
        <v>5793</v>
      </c>
      <c r="C792" s="4" t="s">
        <v>1254</v>
      </c>
      <c r="D792" s="7" t="s">
        <v>369</v>
      </c>
      <c r="E792" s="8" t="str">
        <f>IF((COUNTIF(Mapping.BSub_to_DMS.BSub!A:A,Ckt_to_SwCtr!D792))&lt;1,"NotFound",LOOKUP(Ckt_to_SwCtr!D792,Mapping.BSub_to_DMS.BSub!A:A,Mapping.BSub_to_DMS.BSub!C:C))</f>
        <v>GANESHA</v>
      </c>
      <c r="F792" s="8" t="s">
        <v>369</v>
      </c>
      <c r="G792" s="4">
        <v>2212890</v>
      </c>
      <c r="H792" s="4" t="s">
        <v>4257</v>
      </c>
      <c r="I792" s="4" t="s">
        <v>3162</v>
      </c>
      <c r="J792" s="4" t="str">
        <f>IF((COUNTIF(BSub_to_SwCtr!A:A,Ckt_to_SwCtr!F792))&lt;1,"NotFound",LOOKUP(Ckt_to_SwCtr!F792,BSub_to_SwCtr!A:A,BSub_to_SwCtr!B:B))</f>
        <v>CHINO</v>
      </c>
      <c r="K792" s="4" t="str">
        <f>IF((COUNTIF(BSub_to_SwCtr!A:A,Ckt_to_SwCtr!F792))&lt;1,"NotFound",LOOKUP(Ckt_to_SwCtr!F792,BSub_to_SwCtr!A:A,BSub_to_SwCtr!C:C))</f>
        <v>Mira Loma Switch Center</v>
      </c>
      <c r="L792" s="7" t="s">
        <v>216</v>
      </c>
      <c r="M792" s="7" t="s">
        <v>1227</v>
      </c>
    </row>
    <row r="793" spans="1:13" x14ac:dyDescent="0.25">
      <c r="A793" s="7" t="s">
        <v>6426</v>
      </c>
      <c r="B793" s="4" t="s">
        <v>6425</v>
      </c>
      <c r="C793" s="4" t="s">
        <v>1254</v>
      </c>
      <c r="D793" s="7" t="s">
        <v>583</v>
      </c>
      <c r="E793" s="8" t="str">
        <f>IF((COUNTIF(Mapping.BSub_to_DMS.BSub!A:A,Ckt_to_SwCtr!D793))&lt;1,"NotFound",LOOKUP(Ckt_to_SwCtr!D793,Mapping.BSub_to_DMS.BSub!A:A,Mapping.BSub_to_DMS.BSub!C:C))</f>
        <v>MORAGA</v>
      </c>
      <c r="F793" s="8" t="s">
        <v>583</v>
      </c>
      <c r="G793" s="4">
        <v>2213880</v>
      </c>
      <c r="H793" s="4" t="s">
        <v>3595</v>
      </c>
      <c r="I793" s="4" t="s">
        <v>3596</v>
      </c>
      <c r="J793" s="4" t="str">
        <f>IF((COUNTIF(BSub_to_SwCtr!A:A,Ckt_to_SwCtr!F793))&lt;1,"NotFound",LOOKUP(Ckt_to_SwCtr!F793,BSub_to_SwCtr!A:A,BSub_to_SwCtr!B:B))</f>
        <v>VALLEY</v>
      </c>
      <c r="K793" s="4" t="str">
        <f>IF((COUNTIF(BSub_to_SwCtr!A:A,Ckt_to_SwCtr!F793))&lt;1,"NotFound",LOOKUP(Ckt_to_SwCtr!F793,BSub_to_SwCtr!A:A,BSub_to_SwCtr!C:C))</f>
        <v>Valley Switch Center</v>
      </c>
      <c r="L793" s="7" t="s">
        <v>13</v>
      </c>
      <c r="M793" s="7" t="s">
        <v>1237</v>
      </c>
    </row>
    <row r="794" spans="1:13" x14ac:dyDescent="0.25">
      <c r="A794" s="7" t="s">
        <v>3399</v>
      </c>
      <c r="B794" s="4" t="s">
        <v>3398</v>
      </c>
      <c r="C794" s="4" t="s">
        <v>1259</v>
      </c>
      <c r="D794" s="7" t="s">
        <v>136</v>
      </c>
      <c r="E794" s="8" t="str">
        <f>IF((COUNTIF(Mapping.BSub_to_DMS.BSub!A:A,Ckt_to_SwCtr!D794))&lt;1,"NotFound",LOOKUP(Ckt_to_SwCtr!D794,Mapping.BSub_to_DMS.BSub!A:A,Mapping.BSub_to_DMS.BSub!C:C))</f>
        <v>BRIGHTON</v>
      </c>
      <c r="F794" s="8" t="s">
        <v>136</v>
      </c>
      <c r="G794" s="4">
        <v>2219264</v>
      </c>
      <c r="H794" s="4" t="s">
        <v>3400</v>
      </c>
      <c r="I794" s="4" t="s">
        <v>1328</v>
      </c>
      <c r="J794" s="4" t="str">
        <f>IF((COUNTIF(BSub_to_SwCtr!A:A,Ckt_to_SwCtr!F794))&lt;1,"NotFound",LOOKUP(Ckt_to_SwCtr!F794,BSub_to_SwCtr!A:A,BSub_to_SwCtr!B:B))</f>
        <v>LA FRESA</v>
      </c>
      <c r="K794" s="4" t="str">
        <f>IF((COUNTIF(BSub_to_SwCtr!A:A,Ckt_to_SwCtr!F794))&lt;1,"NotFound",LOOKUP(Ckt_to_SwCtr!F794,BSub_to_SwCtr!A:A,BSub_to_SwCtr!C:C))</f>
        <v>El Nido Switch Center</v>
      </c>
      <c r="L794" s="7" t="s">
        <v>1133</v>
      </c>
      <c r="M794" s="7" t="s">
        <v>1231</v>
      </c>
    </row>
    <row r="795" spans="1:13" x14ac:dyDescent="0.25">
      <c r="A795" s="7" t="s">
        <v>5809</v>
      </c>
      <c r="B795" s="4" t="s">
        <v>5808</v>
      </c>
      <c r="C795" s="4" t="s">
        <v>1254</v>
      </c>
      <c r="D795" s="7" t="s">
        <v>881</v>
      </c>
      <c r="E795" s="8" t="str">
        <f>IF((COUNTIF(Mapping.BSub_to_DMS.BSub!A:A,Ckt_to_SwCtr!D795))&lt;1,"NotFound",LOOKUP(Ckt_to_SwCtr!D795,Mapping.BSub_to_DMS.BSub!A:A,Mapping.BSub_to_DMS.BSub!C:C))</f>
        <v>UPLAND</v>
      </c>
      <c r="F795" s="8" t="s">
        <v>881</v>
      </c>
      <c r="G795" s="4">
        <v>2217504</v>
      </c>
      <c r="H795" s="4" t="s">
        <v>3988</v>
      </c>
      <c r="I795" s="4" t="s">
        <v>1256</v>
      </c>
      <c r="J795" s="4" t="str">
        <f>IF((COUNTIF(BSub_to_SwCtr!A:A,Ckt_to_SwCtr!F795))&lt;1,"NotFound",LOOKUP(Ckt_to_SwCtr!F795,BSub_to_SwCtr!A:A,BSub_to_SwCtr!B:B))</f>
        <v>PADUA</v>
      </c>
      <c r="K795" s="4" t="str">
        <f>IF((COUNTIF(BSub_to_SwCtr!A:A,Ckt_to_SwCtr!F795))&lt;1,"NotFound",LOOKUP(Ckt_to_SwCtr!F795,BSub_to_SwCtr!A:A,BSub_to_SwCtr!C:C))</f>
        <v>Mira Loma Switch Center</v>
      </c>
      <c r="L795" s="7" t="s">
        <v>171</v>
      </c>
      <c r="M795" s="7" t="s">
        <v>1227</v>
      </c>
    </row>
    <row r="796" spans="1:13" x14ac:dyDescent="0.25">
      <c r="A796" s="7" t="s">
        <v>6449</v>
      </c>
      <c r="B796" s="4" t="s">
        <v>6448</v>
      </c>
      <c r="C796" s="4" t="s">
        <v>1394</v>
      </c>
      <c r="D796" s="7" t="s">
        <v>205</v>
      </c>
      <c r="E796" s="8" t="str">
        <f>IF((COUNTIF(Mapping.BSub_to_DMS.BSub!A:A,Ckt_to_SwCtr!D796))&lt;1,"NotFound",LOOKUP(Ckt_to_SwCtr!D796,Mapping.BSub_to_DMS.BSub!A:A,Mapping.BSub_to_DMS.BSub!C:C))</f>
        <v>CHALET P.T.</v>
      </c>
      <c r="F796" s="8" t="s">
        <v>205</v>
      </c>
      <c r="G796" s="4">
        <v>2122941</v>
      </c>
      <c r="H796" s="4" t="s">
        <v>6450</v>
      </c>
      <c r="I796" s="4" t="s">
        <v>3340</v>
      </c>
      <c r="J796" s="4" t="str">
        <f>IF((COUNTIF(BSub_to_SwCtr!A:A,Ckt_to_SwCtr!F796))&lt;1,"NotFound",LOOKUP(Ckt_to_SwCtr!F796,BSub_to_SwCtr!A:A,BSub_to_SwCtr!B:B))</f>
        <v>VALLEY</v>
      </c>
      <c r="K796" s="4" t="str">
        <f>IF((COUNTIF(BSub_to_SwCtr!A:A,Ckt_to_SwCtr!F796))&lt;1,"NotFound",LOOKUP(Ckt_to_SwCtr!F796,BSub_to_SwCtr!A:A,BSub_to_SwCtr!C:C))</f>
        <v>Valley Switch Center</v>
      </c>
      <c r="L796" s="7" t="s">
        <v>13</v>
      </c>
      <c r="M796" s="7" t="s">
        <v>1237</v>
      </c>
    </row>
    <row r="797" spans="1:13" x14ac:dyDescent="0.25">
      <c r="A797" s="7" t="s">
        <v>1786</v>
      </c>
      <c r="B797" s="4" t="s">
        <v>1785</v>
      </c>
      <c r="C797" s="4" t="s">
        <v>1254</v>
      </c>
      <c r="D797" s="7" t="s">
        <v>941</v>
      </c>
      <c r="E797" s="8" t="str">
        <f>IF((COUNTIF(Mapping.BSub_to_DMS.BSub!A:A,Ckt_to_SwCtr!D797))&lt;1,"NotFound",LOOKUP(Ckt_to_SwCtr!D797,Mapping.BSub_to_DMS.BSub!A:A,Mapping.BSub_to_DMS.BSub!C:C))</f>
        <v>ZACK</v>
      </c>
      <c r="F797" s="8" t="s">
        <v>941</v>
      </c>
      <c r="G797" s="4">
        <v>2273869</v>
      </c>
      <c r="H797" s="4" t="s">
        <v>1787</v>
      </c>
      <c r="I797" s="4" t="s">
        <v>1351</v>
      </c>
      <c r="J797" s="4" t="str">
        <f>IF((COUNTIF(BSub_to_SwCtr!A:A,Ckt_to_SwCtr!F797))&lt;1,"NotFound",LOOKUP(Ckt_to_SwCtr!F797,BSub_to_SwCtr!A:A,BSub_to_SwCtr!B:B))</f>
        <v>INYO SCE</v>
      </c>
      <c r="K797" s="4" t="str">
        <f>IF((COUNTIF(BSub_to_SwCtr!A:A,Ckt_to_SwCtr!F797))&lt;1,"NotFound",LOOKUP(Ckt_to_SwCtr!F797,BSub_to_SwCtr!A:A,BSub_to_SwCtr!C:C))</f>
        <v>Control Switch Center</v>
      </c>
      <c r="L797" s="7" t="s">
        <v>1131</v>
      </c>
      <c r="M797" s="7" t="s">
        <v>1235</v>
      </c>
    </row>
    <row r="798" spans="1:13" x14ac:dyDescent="0.25">
      <c r="A798" s="7" t="s">
        <v>6452</v>
      </c>
      <c r="B798" s="4" t="s">
        <v>6451</v>
      </c>
      <c r="C798" s="4" t="s">
        <v>1254</v>
      </c>
      <c r="D798" s="7" t="s">
        <v>378</v>
      </c>
      <c r="E798" s="8" t="str">
        <f>IF((COUNTIF(Mapping.BSub_to_DMS.BSub!A:A,Ckt_to_SwCtr!D798))&lt;1,"NotFound",LOOKUP(Ckt_to_SwCtr!D798,Mapping.BSub_to_DMS.BSub!A:A,Mapping.BSub_to_DMS.BSub!C:C))</f>
        <v>GISLER</v>
      </c>
      <c r="F798" s="8" t="s">
        <v>378</v>
      </c>
      <c r="G798" s="4">
        <v>2220234</v>
      </c>
      <c r="H798" s="4" t="s">
        <v>3501</v>
      </c>
      <c r="I798" s="4" t="s">
        <v>3313</v>
      </c>
      <c r="J798" s="4" t="str">
        <f>IF((COUNTIF(BSub_to_SwCtr!A:A,Ckt_to_SwCtr!F798))&lt;1,"NotFound",LOOKUP(Ckt_to_SwCtr!F798,BSub_to_SwCtr!A:A,BSub_to_SwCtr!B:B))</f>
        <v>ELLIS</v>
      </c>
      <c r="K798" s="4" t="str">
        <f>IF((COUNTIF(BSub_to_SwCtr!A:A,Ckt_to_SwCtr!F798))&lt;1,"NotFound",LOOKUP(Ckt_to_SwCtr!F798,BSub_to_SwCtr!A:A,BSub_to_SwCtr!C:C))</f>
        <v>Orange County Switch Ctr</v>
      </c>
      <c r="L798" s="7" t="s">
        <v>81</v>
      </c>
      <c r="M798" s="7" t="s">
        <v>1223</v>
      </c>
    </row>
    <row r="799" spans="1:13" x14ac:dyDescent="0.25">
      <c r="A799" s="7" t="s">
        <v>11002</v>
      </c>
      <c r="B799" s="4" t="s">
        <v>11001</v>
      </c>
      <c r="C799" s="4" t="s">
        <v>1307</v>
      </c>
      <c r="D799" s="7" t="s">
        <v>206</v>
      </c>
      <c r="E799" s="8" t="str">
        <f>IF((COUNTIF(Mapping.BSub_to_DMS.BSub!A:A,Ckt_to_SwCtr!D799))&lt;1,"NotFound",LOOKUP(Ckt_to_SwCtr!D799,Mapping.BSub_to_DMS.BSub!A:A,Mapping.BSub_to_DMS.BSub!C:C))</f>
        <v>CHALON P.T.</v>
      </c>
      <c r="F799" s="8" t="s">
        <v>206</v>
      </c>
      <c r="G799" s="4">
        <v>14453355</v>
      </c>
      <c r="H799" s="4" t="s">
        <v>11003</v>
      </c>
      <c r="I799" s="4" t="s">
        <v>3340</v>
      </c>
      <c r="J799" s="4" t="str">
        <f>IF((COUNTIF(BSub_to_SwCtr!A:A,Ckt_to_SwCtr!F799))&lt;1,"NotFound",LOOKUP(Ckt_to_SwCtr!F799,BSub_to_SwCtr!A:A,BSub_to_SwCtr!B:B))</f>
        <v>VALLEY</v>
      </c>
      <c r="K799" s="4" t="str">
        <f>IF((COUNTIF(BSub_to_SwCtr!A:A,Ckt_to_SwCtr!F799))&lt;1,"NotFound",LOOKUP(Ckt_to_SwCtr!F799,BSub_to_SwCtr!A:A,BSub_to_SwCtr!C:C))</f>
        <v>Valley Switch Center</v>
      </c>
      <c r="L799" s="7" t="s">
        <v>13</v>
      </c>
      <c r="M799" s="7" t="s">
        <v>1237</v>
      </c>
    </row>
    <row r="800" spans="1:13" x14ac:dyDescent="0.25">
      <c r="A800" s="7" t="s">
        <v>10610</v>
      </c>
      <c r="B800" s="4" t="s">
        <v>10609</v>
      </c>
      <c r="C800" s="4" t="s">
        <v>1254</v>
      </c>
      <c r="D800" s="7" t="s">
        <v>681</v>
      </c>
      <c r="E800" s="8" t="str">
        <f>IF((COUNTIF(Mapping.BSub_to_DMS.BSub!A:A,Ckt_to_SwCtr!D800))&lt;1,"NotFound",LOOKUP(Ckt_to_SwCtr!D800,Mapping.BSub_to_DMS.BSub!A:A,Mapping.BSub_to_DMS.BSub!C:C))</f>
        <v>PEYTON</v>
      </c>
      <c r="F800" s="8" t="s">
        <v>681</v>
      </c>
      <c r="G800" s="4">
        <v>2215106</v>
      </c>
      <c r="H800" s="4" t="s">
        <v>1442</v>
      </c>
      <c r="I800" s="4" t="s">
        <v>1256</v>
      </c>
      <c r="J800" s="4" t="str">
        <f>IF((COUNTIF(BSub_to_SwCtr!A:A,Ckt_to_SwCtr!F800))&lt;1,"NotFound",LOOKUP(Ckt_to_SwCtr!F800,BSub_to_SwCtr!A:A,BSub_to_SwCtr!B:B))</f>
        <v>CHINO</v>
      </c>
      <c r="K800" s="4" t="str">
        <f>IF((COUNTIF(BSub_to_SwCtr!A:A,Ckt_to_SwCtr!F800))&lt;1,"NotFound",LOOKUP(Ckt_to_SwCtr!F800,BSub_to_SwCtr!A:A,BSub_to_SwCtr!C:C))</f>
        <v>Mira Loma Switch Center</v>
      </c>
      <c r="L800" s="7" t="s">
        <v>216</v>
      </c>
      <c r="M800" s="7" t="s">
        <v>1227</v>
      </c>
    </row>
    <row r="801" spans="1:13" x14ac:dyDescent="0.25">
      <c r="A801" s="7" t="s">
        <v>5819</v>
      </c>
      <c r="B801" s="4" t="s">
        <v>5818</v>
      </c>
      <c r="C801" s="4" t="s">
        <v>1307</v>
      </c>
      <c r="D801" s="7" t="s">
        <v>721</v>
      </c>
      <c r="E801" s="8" t="str">
        <f>IF((COUNTIF(Mapping.BSub_to_DMS.BSub!A:A,Ckt_to_SwCtr!D801))&lt;1,"NotFound",LOOKUP(Ckt_to_SwCtr!D801,Mapping.BSub_to_DMS.BSub!A:A,Mapping.BSub_to_DMS.BSub!C:C))</f>
        <v>REDLANDS</v>
      </c>
      <c r="F801" s="8" t="s">
        <v>721</v>
      </c>
      <c r="G801" s="4">
        <v>2217488</v>
      </c>
      <c r="H801" s="4" t="s">
        <v>3248</v>
      </c>
      <c r="I801" s="4" t="s">
        <v>1745</v>
      </c>
      <c r="J801" s="4" t="str">
        <f>IF((COUNTIF(BSub_to_SwCtr!A:A,Ckt_to_SwCtr!F801))&lt;1,"NotFound",LOOKUP(Ckt_to_SwCtr!F801,BSub_to_SwCtr!A:A,BSub_to_SwCtr!B:B))</f>
        <v>SAN BERNARDINO</v>
      </c>
      <c r="K801" s="4" t="str">
        <f>IF((COUNTIF(BSub_to_SwCtr!A:A,Ckt_to_SwCtr!F801))&lt;1,"NotFound",LOOKUP(Ckt_to_SwCtr!F801,BSub_to_SwCtr!A:A,BSub_to_SwCtr!C:C))</f>
        <v>Vista Switch Center</v>
      </c>
      <c r="L801" s="7" t="s">
        <v>1142</v>
      </c>
      <c r="M801" s="7" t="s">
        <v>1230</v>
      </c>
    </row>
    <row r="802" spans="1:13" x14ac:dyDescent="0.25">
      <c r="A802" s="7" t="s">
        <v>6471</v>
      </c>
      <c r="B802" s="4" t="s">
        <v>6470</v>
      </c>
      <c r="C802" s="4" t="s">
        <v>1254</v>
      </c>
      <c r="D802" s="7" t="s">
        <v>149</v>
      </c>
      <c r="E802" s="8" t="str">
        <f>IF((COUNTIF(Mapping.BSub_to_DMS.BSub!A:A,Ckt_to_SwCtr!D802))&lt;1,"NotFound",LOOKUP(Ckt_to_SwCtr!D802,Mapping.BSub_to_DMS.BSub!A:A,Mapping.BSub_to_DMS.BSub!C:C))</f>
        <v>BUNKER</v>
      </c>
      <c r="F802" s="8" t="s">
        <v>149</v>
      </c>
      <c r="G802" s="4">
        <v>2213458</v>
      </c>
      <c r="H802" s="4" t="s">
        <v>3712</v>
      </c>
      <c r="I802" s="4" t="s">
        <v>3340</v>
      </c>
      <c r="J802" s="4" t="str">
        <f>IF((COUNTIF(BSub_to_SwCtr!A:A,Ckt_to_SwCtr!F802))&lt;1,"NotFound",LOOKUP(Ckt_to_SwCtr!F802,BSub_to_SwCtr!A:A,BSub_to_SwCtr!B:B))</f>
        <v>VALLEY</v>
      </c>
      <c r="K802" s="4" t="str">
        <f>IF((COUNTIF(BSub_to_SwCtr!A:A,Ckt_to_SwCtr!F802))&lt;1,"NotFound",LOOKUP(Ckt_to_SwCtr!F802,BSub_to_SwCtr!A:A,BSub_to_SwCtr!C:C))</f>
        <v>Valley Switch Center</v>
      </c>
      <c r="L802" s="7" t="s">
        <v>13</v>
      </c>
      <c r="M802" s="7" t="s">
        <v>1237</v>
      </c>
    </row>
    <row r="803" spans="1:13" x14ac:dyDescent="0.25">
      <c r="A803" s="7" t="s">
        <v>5821</v>
      </c>
      <c r="B803" s="4" t="s">
        <v>5820</v>
      </c>
      <c r="C803" s="4" t="s">
        <v>1254</v>
      </c>
      <c r="D803" s="7" t="s">
        <v>929</v>
      </c>
      <c r="E803" s="8" t="str">
        <f>IF((COUNTIF(Mapping.BSub_to_DMS.BSub!A:A,Ckt_to_SwCtr!D803))&lt;1,"NotFound",LOOKUP(Ckt_to_SwCtr!D803,Mapping.BSub_to_DMS.BSub!A:A,Mapping.BSub_to_DMS.BSub!C:C))</f>
        <v>WIMBLEDON</v>
      </c>
      <c r="F803" s="8" t="s">
        <v>929</v>
      </c>
      <c r="G803" s="4">
        <v>2215220</v>
      </c>
      <c r="H803" s="4" t="s">
        <v>3226</v>
      </c>
      <c r="I803" s="4" t="s">
        <v>3227</v>
      </c>
      <c r="J803" s="4" t="str">
        <f>IF((COUNTIF(BSub_to_SwCtr!A:A,Ckt_to_SwCtr!F803))&lt;1,"NotFound",LOOKUP(Ckt_to_SwCtr!F803,BSub_to_SwCtr!A:A,BSub_to_SwCtr!B:B))</f>
        <v>ETIWANDA</v>
      </c>
      <c r="K803" s="4" t="str">
        <f>IF((COUNTIF(BSub_to_SwCtr!A:A,Ckt_to_SwCtr!F803))&lt;1,"NotFound",LOOKUP(Ckt_to_SwCtr!F803,BSub_to_SwCtr!A:A,BSub_to_SwCtr!C:C))</f>
        <v>Vista Switch Center</v>
      </c>
      <c r="L803" s="7" t="s">
        <v>11</v>
      </c>
      <c r="M803" s="7" t="s">
        <v>1230</v>
      </c>
    </row>
    <row r="804" spans="1:13" x14ac:dyDescent="0.25">
      <c r="A804" s="7" t="s">
        <v>5829</v>
      </c>
      <c r="B804" s="4" t="s">
        <v>5828</v>
      </c>
      <c r="C804" s="4" t="s">
        <v>1259</v>
      </c>
      <c r="D804" s="7" t="s">
        <v>750</v>
      </c>
      <c r="E804" s="8" t="str">
        <f>IF((COUNTIF(Mapping.BSub_to_DMS.BSub!A:A,Ckt_to_SwCtr!D804))&lt;1,"NotFound",LOOKUP(Ckt_to_SwCtr!D804,Mapping.BSub_to_DMS.BSub!A:A,Mapping.BSub_to_DMS.BSub!C:C))</f>
        <v>RUSH</v>
      </c>
      <c r="F804" s="8" t="s">
        <v>750</v>
      </c>
      <c r="G804" s="4">
        <v>2212060</v>
      </c>
      <c r="H804" s="4" t="s">
        <v>4326</v>
      </c>
      <c r="I804" s="4" t="s">
        <v>3190</v>
      </c>
      <c r="J804" s="4" t="str">
        <f>IF((COUNTIF(BSub_to_SwCtr!A:A,Ckt_to_SwCtr!F804))&lt;1,"NotFound",LOOKUP(Ckt_to_SwCtr!F804,BSub_to_SwCtr!A:A,BSub_to_SwCtr!B:B))</f>
        <v>MESA</v>
      </c>
      <c r="K804" s="4" t="str">
        <f>IF((COUNTIF(BSub_to_SwCtr!A:A,Ckt_to_SwCtr!F804))&lt;1,"NotFound",LOOKUP(Ckt_to_SwCtr!F804,BSub_to_SwCtr!A:A,BSub_to_SwCtr!C:C))</f>
        <v>Mesa Switch Center</v>
      </c>
      <c r="L804" s="7" t="s">
        <v>17</v>
      </c>
      <c r="M804" s="7" t="s">
        <v>1229</v>
      </c>
    </row>
    <row r="805" spans="1:13" x14ac:dyDescent="0.25">
      <c r="A805" s="7" t="s">
        <v>3428</v>
      </c>
      <c r="B805" s="4" t="s">
        <v>3427</v>
      </c>
      <c r="C805" s="4" t="s">
        <v>1254</v>
      </c>
      <c r="D805" s="7" t="s">
        <v>685</v>
      </c>
      <c r="E805" s="8" t="str">
        <f>IF((COUNTIF(Mapping.BSub_to_DMS.BSub!A:A,Ckt_to_SwCtr!D805))&lt;1,"NotFound",LOOKUP(Ckt_to_SwCtr!D805,Mapping.BSub_to_DMS.BSub!A:A,Mapping.BSub_to_DMS.BSub!C:C))</f>
        <v>PICO</v>
      </c>
      <c r="F805" s="8" t="s">
        <v>685</v>
      </c>
      <c r="G805" s="4">
        <v>2219974</v>
      </c>
      <c r="H805" s="4" t="s">
        <v>1478</v>
      </c>
      <c r="I805" s="4" t="s">
        <v>1339</v>
      </c>
      <c r="J805" s="4" t="str">
        <f>IF((COUNTIF(BSub_to_SwCtr!A:A,Ckt_to_SwCtr!F805))&lt;1,"NotFound",LOOKUP(Ckt_to_SwCtr!F805,BSub_to_SwCtr!A:A,BSub_to_SwCtr!B:B))</f>
        <v>HINSON</v>
      </c>
      <c r="K805" s="4" t="str">
        <f>IF((COUNTIF(BSub_to_SwCtr!A:A,Ckt_to_SwCtr!F805))&lt;1,"NotFound",LOOKUP(Ckt_to_SwCtr!F805,BSub_to_SwCtr!A:A,BSub_to_SwCtr!C:C))</f>
        <v>Lighthipe Switch Center</v>
      </c>
      <c r="L805" s="7" t="s">
        <v>127</v>
      </c>
      <c r="M805" s="7" t="s">
        <v>1215</v>
      </c>
    </row>
    <row r="806" spans="1:13" x14ac:dyDescent="0.25">
      <c r="A806" s="7" t="s">
        <v>5851</v>
      </c>
      <c r="B806" s="4" t="s">
        <v>5850</v>
      </c>
      <c r="C806" s="4" t="s">
        <v>1316</v>
      </c>
      <c r="D806" s="7" t="s">
        <v>3717</v>
      </c>
      <c r="E806" s="8" t="str">
        <f>IF((COUNTIF(Mapping.BSub_to_DMS.BSub!A:A,Ckt_to_SwCtr!D806))&lt;1,"NotFound",LOOKUP(Ckt_to_SwCtr!D806,Mapping.BSub_to_DMS.BSub!A:A,Mapping.BSub_to_DMS.BSub!C:C))</f>
        <v>NotFound</v>
      </c>
      <c r="F806" s="8" t="s">
        <v>11433</v>
      </c>
      <c r="G806" s="4">
        <v>2220506</v>
      </c>
      <c r="H806" s="4" t="s">
        <v>3718</v>
      </c>
      <c r="I806" s="4" t="s">
        <v>3235</v>
      </c>
      <c r="J806" s="4" t="str">
        <f>IF((COUNTIF(BSub_to_SwCtr!A:A,Ckt_to_SwCtr!F806))&lt;1,"NotFound",LOOKUP(Ckt_to_SwCtr!F806,BSub_to_SwCtr!A:A,BSub_to_SwCtr!B:B))</f>
        <v>NotFound</v>
      </c>
      <c r="K806" s="4" t="str">
        <f>IF((COUNTIF(BSub_to_SwCtr!A:A,Ckt_to_SwCtr!F806))&lt;1,"NotFound",LOOKUP(Ckt_to_SwCtr!F806,BSub_to_SwCtr!A:A,BSub_to_SwCtr!C:C))</f>
        <v>NotFound</v>
      </c>
      <c r="L806" s="7" t="s">
        <v>11433</v>
      </c>
      <c r="M806" s="7" t="s">
        <v>11433</v>
      </c>
    </row>
    <row r="807" spans="1:13" x14ac:dyDescent="0.25">
      <c r="A807" s="7" t="s">
        <v>5855</v>
      </c>
      <c r="B807" s="4" t="s">
        <v>5854</v>
      </c>
      <c r="C807" s="4" t="s">
        <v>1259</v>
      </c>
      <c r="D807" s="7" t="s">
        <v>36</v>
      </c>
      <c r="E807" s="8" t="str">
        <f>IF((COUNTIF(Mapping.BSub_to_DMS.BSub!A:A,Ckt_to_SwCtr!D807))&lt;1,"NotFound",LOOKUP(Ckt_to_SwCtr!D807,Mapping.BSub_to_DMS.BSub!A:A,Mapping.BSub_to_DMS.BSub!C:C))</f>
        <v>ARCADIA</v>
      </c>
      <c r="F807" s="8" t="s">
        <v>36</v>
      </c>
      <c r="G807" s="4">
        <v>2218994</v>
      </c>
      <c r="H807" s="4" t="s">
        <v>3200</v>
      </c>
      <c r="I807" s="4" t="s">
        <v>3201</v>
      </c>
      <c r="J807" s="4" t="str">
        <f>IF((COUNTIF(BSub_to_SwCtr!A:A,Ckt_to_SwCtr!F807))&lt;1,"NotFound",LOOKUP(Ckt_to_SwCtr!F807,BSub_to_SwCtr!A:A,BSub_to_SwCtr!B:B))</f>
        <v>RIO HONDO</v>
      </c>
      <c r="K807" s="4" t="str">
        <f>IF((COUNTIF(BSub_to_SwCtr!A:A,Ckt_to_SwCtr!F807))&lt;1,"NotFound",LOOKUP(Ckt_to_SwCtr!F807,BSub_to_SwCtr!A:A,BSub_to_SwCtr!C:C))</f>
        <v>Mesa Switch Center</v>
      </c>
      <c r="L807" s="7" t="s">
        <v>1141</v>
      </c>
      <c r="M807" s="7" t="s">
        <v>1229</v>
      </c>
    </row>
    <row r="808" spans="1:13" x14ac:dyDescent="0.25">
      <c r="A808" s="7" t="s">
        <v>2451</v>
      </c>
      <c r="B808" s="4" t="s">
        <v>2450</v>
      </c>
      <c r="C808" s="4" t="s">
        <v>1307</v>
      </c>
      <c r="D808" s="7" t="s">
        <v>1427</v>
      </c>
      <c r="E808" s="8" t="str">
        <f>IF((COUNTIF(Mapping.BSub_to_DMS.BSub!A:A,Ckt_to_SwCtr!D808))&lt;1,"NotFound",LOOKUP(Ckt_to_SwCtr!D808,Mapping.BSub_to_DMS.BSub!A:A,Mapping.BSub_to_DMS.BSub!C:C))</f>
        <v>SANTA_BARBARA</v>
      </c>
      <c r="F808" s="8" t="s">
        <v>755</v>
      </c>
      <c r="G808" s="4">
        <v>2214956</v>
      </c>
      <c r="H808" s="4" t="s">
        <v>1428</v>
      </c>
      <c r="I808" s="4" t="s">
        <v>1267</v>
      </c>
      <c r="J808" s="4" t="str">
        <f>IF((COUNTIF(BSub_to_SwCtr!A:A,Ckt_to_SwCtr!F808))&lt;1,"NotFound",LOOKUP(Ckt_to_SwCtr!F808,BSub_to_SwCtr!A:A,BSub_to_SwCtr!B:B))</f>
        <v>GOLETA</v>
      </c>
      <c r="K808" s="4" t="str">
        <f>IF((COUNTIF(BSub_to_SwCtr!A:A,Ckt_to_SwCtr!F808))&lt;1,"NotFound",LOOKUP(Ckt_to_SwCtr!F808,BSub_to_SwCtr!A:A,BSub_to_SwCtr!C:C))</f>
        <v>Ventura Switch Center</v>
      </c>
      <c r="L808" s="7" t="s">
        <v>51</v>
      </c>
      <c r="M808" s="7" t="s">
        <v>1233</v>
      </c>
    </row>
    <row r="809" spans="1:13" x14ac:dyDescent="0.25">
      <c r="A809" s="7" t="s">
        <v>5867</v>
      </c>
      <c r="B809" s="4" t="s">
        <v>5866</v>
      </c>
      <c r="C809" s="4" t="s">
        <v>1307</v>
      </c>
      <c r="D809" s="7" t="s">
        <v>564</v>
      </c>
      <c r="E809" s="8" t="str">
        <f>IF((COUNTIF(Mapping.BSub_to_DMS.BSub!A:A,Ckt_to_SwCtr!D809))&lt;1,"NotFound",LOOKUP(Ckt_to_SwCtr!D809,Mapping.BSub_to_DMS.BSub!A:A,Mapping.BSub_to_DMS.BSub!C:C))</f>
        <v>MICHILLINDA</v>
      </c>
      <c r="F809" s="8" t="s">
        <v>564</v>
      </c>
      <c r="G809" s="4">
        <v>2216732</v>
      </c>
      <c r="H809" s="4" t="s">
        <v>3451</v>
      </c>
      <c r="I809" s="4" t="s">
        <v>3201</v>
      </c>
      <c r="J809" s="4" t="str">
        <f>IF((COUNTIF(BSub_to_SwCtr!A:A,Ckt_to_SwCtr!F809))&lt;1,"NotFound",LOOKUP(Ckt_to_SwCtr!F809,BSub_to_SwCtr!A:A,BSub_to_SwCtr!B:B))</f>
        <v>MESA</v>
      </c>
      <c r="K809" s="4" t="str">
        <f>IF((COUNTIF(BSub_to_SwCtr!A:A,Ckt_to_SwCtr!F809))&lt;1,"NotFound",LOOKUP(Ckt_to_SwCtr!F809,BSub_to_SwCtr!A:A,BSub_to_SwCtr!C:C))</f>
        <v>Mesa Switch Center</v>
      </c>
      <c r="L809" s="7" t="s">
        <v>17</v>
      </c>
      <c r="M809" s="7" t="s">
        <v>1229</v>
      </c>
    </row>
    <row r="810" spans="1:13" x14ac:dyDescent="0.25">
      <c r="A810" s="7" t="s">
        <v>10245</v>
      </c>
      <c r="B810" s="4" t="s">
        <v>10244</v>
      </c>
      <c r="C810" s="4" t="s">
        <v>1254</v>
      </c>
      <c r="D810" s="7" t="s">
        <v>667</v>
      </c>
      <c r="E810" s="8" t="str">
        <f>IF((COUNTIF(Mapping.BSub_to_DMS.BSub!A:A,Ckt_to_SwCtr!D810))&lt;1,"NotFound",LOOKUP(Ckt_to_SwCtr!D810,Mapping.BSub_to_DMS.BSub!A:A,Mapping.BSub_to_DMS.BSub!C:C))</f>
        <v>PAUBA</v>
      </c>
      <c r="F810" s="8" t="s">
        <v>667</v>
      </c>
      <c r="G810" s="4">
        <v>2220348</v>
      </c>
      <c r="H810" s="4" t="s">
        <v>4006</v>
      </c>
      <c r="I810" s="4" t="s">
        <v>3596</v>
      </c>
      <c r="J810" s="4" t="str">
        <f>IF((COUNTIF(BSub_to_SwCtr!A:A,Ckt_to_SwCtr!F810))&lt;1,"NotFound",LOOKUP(Ckt_to_SwCtr!F810,BSub_to_SwCtr!A:A,BSub_to_SwCtr!B:B))</f>
        <v>VALLEY</v>
      </c>
      <c r="K810" s="4" t="str">
        <f>IF((COUNTIF(BSub_to_SwCtr!A:A,Ckt_to_SwCtr!F810))&lt;1,"NotFound",LOOKUP(Ckt_to_SwCtr!F810,BSub_to_SwCtr!A:A,BSub_to_SwCtr!C:C))</f>
        <v>Valley Switch Center</v>
      </c>
      <c r="L810" s="7" t="s">
        <v>13</v>
      </c>
      <c r="M810" s="7" t="s">
        <v>1237</v>
      </c>
    </row>
    <row r="811" spans="1:13" x14ac:dyDescent="0.25">
      <c r="A811" s="7" t="s">
        <v>6483</v>
      </c>
      <c r="B811" s="4" t="s">
        <v>6482</v>
      </c>
      <c r="C811" s="4" t="s">
        <v>1254</v>
      </c>
      <c r="D811" s="7" t="s">
        <v>800</v>
      </c>
      <c r="E811" s="8" t="str">
        <f>IF((COUNTIF(Mapping.BSub_to_DMS.BSub!A:A,Ckt_to_SwCtr!D811))&lt;1,"NotFound",LOOKUP(Ckt_to_SwCtr!D811,Mapping.BSub_to_DMS.BSub!A:A,Mapping.BSub_to_DMS.BSub!C:C))</f>
        <v>SLATER</v>
      </c>
      <c r="F811" s="8" t="s">
        <v>800</v>
      </c>
      <c r="G811" s="4">
        <v>2220132</v>
      </c>
      <c r="H811" s="4" t="s">
        <v>6196</v>
      </c>
      <c r="I811" s="4" t="s">
        <v>3313</v>
      </c>
      <c r="J811" s="4" t="str">
        <f>IF((COUNTIF(BSub_to_SwCtr!A:A,Ckt_to_SwCtr!F811))&lt;1,"NotFound",LOOKUP(Ckt_to_SwCtr!F811,BSub_to_SwCtr!A:A,BSub_to_SwCtr!B:B))</f>
        <v>ELLIS</v>
      </c>
      <c r="K811" s="4" t="str">
        <f>IF((COUNTIF(BSub_to_SwCtr!A:A,Ckt_to_SwCtr!F811))&lt;1,"NotFound",LOOKUP(Ckt_to_SwCtr!F811,BSub_to_SwCtr!A:A,BSub_to_SwCtr!C:C))</f>
        <v>Orange County Switch Ctr</v>
      </c>
      <c r="L811" s="7" t="s">
        <v>81</v>
      </c>
      <c r="M811" s="7" t="s">
        <v>1223</v>
      </c>
    </row>
    <row r="812" spans="1:13" x14ac:dyDescent="0.25">
      <c r="A812" s="7" t="s">
        <v>2453</v>
      </c>
      <c r="B812" s="4" t="s">
        <v>2452</v>
      </c>
      <c r="C812" s="4" t="s">
        <v>1259</v>
      </c>
      <c r="D812" s="7" t="s">
        <v>409</v>
      </c>
      <c r="E812" s="8" t="str">
        <f>IF((COUNTIF(Mapping.BSub_to_DMS.BSub!A:A,Ckt_to_SwCtr!D812))&lt;1,"NotFound",LOOKUP(Ckt_to_SwCtr!D812,Mapping.BSub_to_DMS.BSub!A:A,Mapping.BSub_to_DMS.BSub!C:C))</f>
        <v>HASKELL</v>
      </c>
      <c r="F812" s="8" t="s">
        <v>409</v>
      </c>
      <c r="G812" s="4">
        <v>2217404</v>
      </c>
      <c r="H812" s="4" t="s">
        <v>1578</v>
      </c>
      <c r="I812" s="4" t="s">
        <v>1262</v>
      </c>
      <c r="J812" s="4" t="str">
        <f>IF((COUNTIF(BSub_to_SwCtr!A:A,Ckt_to_SwCtr!F812))&lt;1,"NotFound",LOOKUP(Ckt_to_SwCtr!F812,BSub_to_SwCtr!A:A,BSub_to_SwCtr!B:B))</f>
        <v>SAUGUS</v>
      </c>
      <c r="K812" s="4" t="str">
        <f>IF((COUNTIF(BSub_to_SwCtr!A:A,Ckt_to_SwCtr!F812))&lt;1,"NotFound",LOOKUP(Ckt_to_SwCtr!F812,BSub_to_SwCtr!A:A,BSub_to_SwCtr!C:C))</f>
        <v>Vincent Switch Center</v>
      </c>
      <c r="L812" s="7" t="s">
        <v>233</v>
      </c>
      <c r="M812" s="7" t="s">
        <v>1222</v>
      </c>
    </row>
    <row r="813" spans="1:13" x14ac:dyDescent="0.25">
      <c r="A813" s="7" t="s">
        <v>3448</v>
      </c>
      <c r="B813" s="4" t="s">
        <v>3447</v>
      </c>
      <c r="C813" s="4" t="s">
        <v>1307</v>
      </c>
      <c r="D813" s="7" t="s">
        <v>528</v>
      </c>
      <c r="E813" s="8" t="str">
        <f>IF((COUNTIF(Mapping.BSub_to_DMS.BSub!A:A,Ckt_to_SwCtr!D813))&lt;1,"NotFound",LOOKUP(Ckt_to_SwCtr!D813,Mapping.BSub_to_DMS.BSub!A:A,Mapping.BSub_to_DMS.BSub!C:C))</f>
        <v>LONGDON</v>
      </c>
      <c r="F813" s="8" t="s">
        <v>528</v>
      </c>
      <c r="G813" s="4">
        <v>2217730</v>
      </c>
      <c r="H813" s="4" t="s">
        <v>2565</v>
      </c>
      <c r="I813" s="4" t="s">
        <v>1313</v>
      </c>
      <c r="J813" s="4" t="str">
        <f>IF((COUNTIF(BSub_to_SwCtr!A:A,Ckt_to_SwCtr!F813))&lt;1,"NotFound",LOOKUP(Ckt_to_SwCtr!F813,BSub_to_SwCtr!A:A,BSub_to_SwCtr!B:B))</f>
        <v>LIGHTHIPE</v>
      </c>
      <c r="K813" s="4" t="str">
        <f>IF((COUNTIF(BSub_to_SwCtr!A:A,Ckt_to_SwCtr!F813))&lt;1,"NotFound",LOOKUP(Ckt_to_SwCtr!F813,BSub_to_SwCtr!A:A,BSub_to_SwCtr!C:C))</f>
        <v>Lighthipe Switch Center</v>
      </c>
      <c r="L813" s="7" t="s">
        <v>23</v>
      </c>
      <c r="M813" s="7" t="s">
        <v>1215</v>
      </c>
    </row>
    <row r="814" spans="1:13" x14ac:dyDescent="0.25">
      <c r="A814" s="7" t="s">
        <v>5875</v>
      </c>
      <c r="B814" s="4" t="s">
        <v>5874</v>
      </c>
      <c r="C814" s="4" t="s">
        <v>1825</v>
      </c>
      <c r="D814" s="7" t="s">
        <v>5876</v>
      </c>
      <c r="E814" s="8" t="str">
        <f>IF((COUNTIF(Mapping.BSub_to_DMS.BSub!A:A,Ckt_to_SwCtr!D814))&lt;1,"NotFound",LOOKUP(Ckt_to_SwCtr!D814,Mapping.BSub_to_DMS.BSub!A:A,Mapping.BSub_to_DMS.BSub!C:C))</f>
        <v>CATHEDRAL_CITY</v>
      </c>
      <c r="F814" s="8" t="s">
        <v>200</v>
      </c>
      <c r="G814" s="4">
        <v>2220614</v>
      </c>
      <c r="H814" s="4" t="s">
        <v>5877</v>
      </c>
      <c r="I814" s="4" t="s">
        <v>3215</v>
      </c>
      <c r="J814" s="4" t="str">
        <f>IF((COUNTIF(BSub_to_SwCtr!A:A,Ckt_to_SwCtr!F814))&lt;1,"NotFound",LOOKUP(Ckt_to_SwCtr!F814,BSub_to_SwCtr!A:A,BSub_to_SwCtr!B:B))</f>
        <v>DEVERS</v>
      </c>
      <c r="K814" s="4" t="str">
        <f>IF((COUNTIF(BSub_to_SwCtr!A:A,Ckt_to_SwCtr!F814))&lt;1,"NotFound",LOOKUP(Ckt_to_SwCtr!F814,BSub_to_SwCtr!A:A,BSub_to_SwCtr!C:C))</f>
        <v>Devers Switch Center</v>
      </c>
      <c r="L814" s="7" t="s">
        <v>31</v>
      </c>
      <c r="M814" s="7" t="s">
        <v>1225</v>
      </c>
    </row>
    <row r="815" spans="1:13" x14ac:dyDescent="0.25">
      <c r="A815" s="7" t="s">
        <v>3462</v>
      </c>
      <c r="B815" s="4" t="s">
        <v>3461</v>
      </c>
      <c r="C815" s="4" t="s">
        <v>1307</v>
      </c>
      <c r="D815" s="7" t="s">
        <v>642</v>
      </c>
      <c r="E815" s="8" t="str">
        <f>IF((COUNTIF(Mapping.BSub_to_DMS.BSub!A:A,Ckt_to_SwCtr!D815))&lt;1,"NotFound",LOOKUP(Ckt_to_SwCtr!D815,Mapping.BSub_to_DMS.BSub!A:A,Mapping.BSub_to_DMS.BSub!C:C))</f>
        <v>OLYMPIC</v>
      </c>
      <c r="F815" s="8" t="s">
        <v>642</v>
      </c>
      <c r="G815" s="4">
        <v>2216906</v>
      </c>
      <c r="H815" s="4" t="s">
        <v>3102</v>
      </c>
      <c r="I815" s="4" t="s">
        <v>1309</v>
      </c>
      <c r="J815" s="4" t="str">
        <f>IF((COUNTIF(BSub_to_SwCtr!A:A,Ckt_to_SwCtr!F815))&lt;1,"NotFound",LOOKUP(Ckt_to_SwCtr!F815,BSub_to_SwCtr!A:A,BSub_to_SwCtr!B:B))</f>
        <v>LA CIENEGA</v>
      </c>
      <c r="K815" s="4" t="str">
        <f>IF((COUNTIF(BSub_to_SwCtr!A:A,Ckt_to_SwCtr!F815))&lt;1,"NotFound",LOOKUP(Ckt_to_SwCtr!F815,BSub_to_SwCtr!A:A,BSub_to_SwCtr!C:C))</f>
        <v>El Nido Switch Center</v>
      </c>
      <c r="L815" s="7" t="s">
        <v>1132</v>
      </c>
      <c r="M815" s="7" t="s">
        <v>1231</v>
      </c>
    </row>
    <row r="816" spans="1:13" x14ac:dyDescent="0.25">
      <c r="A816" s="7" t="s">
        <v>10602</v>
      </c>
      <c r="B816" s="4" t="s">
        <v>10601</v>
      </c>
      <c r="C816" s="4" t="s">
        <v>1254</v>
      </c>
      <c r="D816" s="7" t="s">
        <v>10</v>
      </c>
      <c r="E816" s="8" t="str">
        <f>IF((COUNTIF(Mapping.BSub_to_DMS.BSub!A:A,Ckt_to_SwCtr!D816))&lt;1,"NotFound",LOOKUP(Ckt_to_SwCtr!D816,Mapping.BSub_to_DMS.BSub!A:A,Mapping.BSub_to_DMS.BSub!C:C))</f>
        <v>ALDER</v>
      </c>
      <c r="F816" s="8" t="s">
        <v>10</v>
      </c>
      <c r="G816" s="4">
        <v>2213000</v>
      </c>
      <c r="H816" s="4" t="s">
        <v>5674</v>
      </c>
      <c r="I816" s="4" t="s">
        <v>3227</v>
      </c>
      <c r="J816" s="4" t="str">
        <f>IF((COUNTIF(BSub_to_SwCtr!A:A,Ckt_to_SwCtr!F816))&lt;1,"NotFound",LOOKUP(Ckt_to_SwCtr!F816,BSub_to_SwCtr!A:A,BSub_to_SwCtr!B:B))</f>
        <v>ETIWANDA</v>
      </c>
      <c r="K816" s="4" t="str">
        <f>IF((COUNTIF(BSub_to_SwCtr!A:A,Ckt_to_SwCtr!F816))&lt;1,"NotFound",LOOKUP(Ckt_to_SwCtr!F816,BSub_to_SwCtr!A:A,BSub_to_SwCtr!C:C))</f>
        <v>Vista Switch Center</v>
      </c>
      <c r="L816" s="7" t="s">
        <v>11</v>
      </c>
      <c r="M816" s="7" t="s">
        <v>1230</v>
      </c>
    </row>
    <row r="817" spans="1:13" x14ac:dyDescent="0.25">
      <c r="A817" s="7" t="s">
        <v>11102</v>
      </c>
      <c r="B817" s="4" t="s">
        <v>11101</v>
      </c>
      <c r="C817" s="4" t="s">
        <v>1254</v>
      </c>
      <c r="D817" s="7" t="s">
        <v>553</v>
      </c>
      <c r="E817" s="8" t="str">
        <f>IF((COUNTIF(Mapping.BSub_to_DMS.BSub!A:A,Ckt_to_SwCtr!D817))&lt;1,"NotFound",LOOKUP(Ckt_to_SwCtr!D817,Mapping.BSub_to_DMS.BSub!A:A,Mapping.BSub_to_DMS.BSub!C:C))</f>
        <v>MAYBERRY</v>
      </c>
      <c r="F817" s="8" t="s">
        <v>553</v>
      </c>
      <c r="G817" s="4">
        <v>2215898</v>
      </c>
      <c r="H817" s="4" t="s">
        <v>3339</v>
      </c>
      <c r="I817" s="4" t="s">
        <v>3340</v>
      </c>
      <c r="J817" s="4" t="str">
        <f>IF((COUNTIF(BSub_to_SwCtr!A:A,Ckt_to_SwCtr!F817))&lt;1,"NotFound",LOOKUP(Ckt_to_SwCtr!F817,BSub_to_SwCtr!A:A,BSub_to_SwCtr!B:B))</f>
        <v>VALLEY</v>
      </c>
      <c r="K817" s="4" t="str">
        <f>IF((COUNTIF(BSub_to_SwCtr!A:A,Ckt_to_SwCtr!F817))&lt;1,"NotFound",LOOKUP(Ckt_to_SwCtr!F817,BSub_to_SwCtr!A:A,BSub_to_SwCtr!C:C))</f>
        <v>Valley Switch Center</v>
      </c>
      <c r="L817" s="7" t="s">
        <v>13</v>
      </c>
      <c r="M817" s="7" t="s">
        <v>1237</v>
      </c>
    </row>
    <row r="818" spans="1:13" x14ac:dyDescent="0.25">
      <c r="A818" s="7" t="s">
        <v>6519</v>
      </c>
      <c r="B818" s="4" t="s">
        <v>6518</v>
      </c>
      <c r="C818" s="4" t="s">
        <v>1254</v>
      </c>
      <c r="D818" s="7" t="s">
        <v>645</v>
      </c>
      <c r="E818" s="8" t="str">
        <f>IF((COUNTIF(Mapping.BSub_to_DMS.BSub!A:A,Ckt_to_SwCtr!D818))&lt;1,"NotFound",LOOKUP(Ckt_to_SwCtr!D818,Mapping.BSub_to_DMS.BSub!A:A,Mapping.BSub_to_DMS.BSub!C:C))</f>
        <v>ORANGE</v>
      </c>
      <c r="F818" s="8" t="s">
        <v>645</v>
      </c>
      <c r="G818" s="4">
        <v>2220224</v>
      </c>
      <c r="H818" s="4" t="s">
        <v>4842</v>
      </c>
      <c r="I818" s="4" t="s">
        <v>3411</v>
      </c>
      <c r="J818" s="4" t="str">
        <f>IF((COUNTIF(BSub_to_SwCtr!A:A,Ckt_to_SwCtr!F818))&lt;1,"NotFound",LOOKUP(Ckt_to_SwCtr!F818,BSub_to_SwCtr!A:A,BSub_to_SwCtr!B:B))</f>
        <v>VILLA PARK</v>
      </c>
      <c r="K818" s="4" t="str">
        <f>IF((COUNTIF(BSub_to_SwCtr!A:A,Ckt_to_SwCtr!F818))&lt;1,"NotFound",LOOKUP(Ckt_to_SwCtr!F818,BSub_to_SwCtr!A:A,BSub_to_SwCtr!C:C))</f>
        <v>Orange County Switch Ctr</v>
      </c>
      <c r="L818" s="7" t="s">
        <v>1145</v>
      </c>
      <c r="M818" s="7" t="s">
        <v>1223</v>
      </c>
    </row>
    <row r="819" spans="1:13" x14ac:dyDescent="0.25">
      <c r="A819" s="7" t="s">
        <v>2457</v>
      </c>
      <c r="B819" s="4" t="s">
        <v>2456</v>
      </c>
      <c r="C819" s="4" t="s">
        <v>1316</v>
      </c>
      <c r="D819" s="7" t="s">
        <v>2458</v>
      </c>
      <c r="E819" s="8" t="str">
        <f>IF((COUNTIF(Mapping.BSub_to_DMS.BSub!A:A,Ckt_to_SwCtr!D819))&lt;1,"NotFound",LOOKUP(Ckt_to_SwCtr!D819,Mapping.BSub_to_DMS.BSub!A:A,Mapping.BSub_to_DMS.BSub!C:C))</f>
        <v>CASA_DIABLO</v>
      </c>
      <c r="F819" s="8" t="s">
        <v>194</v>
      </c>
      <c r="G819" s="4">
        <v>2273990</v>
      </c>
      <c r="H819" s="4" t="s">
        <v>2459</v>
      </c>
      <c r="I819" s="4" t="s">
        <v>1351</v>
      </c>
      <c r="J819" s="4" t="str">
        <f>IF((COUNTIF(BSub_to_SwCtr!A:A,Ckt_to_SwCtr!F819))&lt;1,"NotFound",LOOKUP(Ckt_to_SwCtr!F819,BSub_to_SwCtr!A:A,BSub_to_SwCtr!B:B))</f>
        <v>INYO SCE</v>
      </c>
      <c r="K819" s="4" t="str">
        <f>IF((COUNTIF(BSub_to_SwCtr!A:A,Ckt_to_SwCtr!F819))&lt;1,"NotFound",LOOKUP(Ckt_to_SwCtr!F819,BSub_to_SwCtr!A:A,BSub_to_SwCtr!C:C))</f>
        <v>Control Switch Center</v>
      </c>
      <c r="L819" s="7" t="s">
        <v>1131</v>
      </c>
      <c r="M819" s="7" t="s">
        <v>1235</v>
      </c>
    </row>
    <row r="820" spans="1:13" x14ac:dyDescent="0.25">
      <c r="A820" s="7" t="s">
        <v>10450</v>
      </c>
      <c r="B820" s="4" t="s">
        <v>10449</v>
      </c>
      <c r="C820" s="4" t="s">
        <v>1254</v>
      </c>
      <c r="D820" s="7" t="s">
        <v>852</v>
      </c>
      <c r="E820" s="8" t="str">
        <f>IF((COUNTIF(Mapping.BSub_to_DMS.BSub!A:A,Ckt_to_SwCtr!D820))&lt;1,"NotFound",LOOKUP(Ckt_to_SwCtr!D820,Mapping.BSub_to_DMS.BSub!A:A,Mapping.BSub_to_DMS.BSub!C:C))</f>
        <v>TENNESSEE</v>
      </c>
      <c r="F820" s="8" t="s">
        <v>852</v>
      </c>
      <c r="G820" s="4">
        <v>2219824</v>
      </c>
      <c r="H820" s="4" t="s">
        <v>3585</v>
      </c>
      <c r="I820" s="4" t="s">
        <v>1745</v>
      </c>
      <c r="J820" s="4" t="str">
        <f>IF((COUNTIF(BSub_to_SwCtr!A:A,Ckt_to_SwCtr!F820))&lt;1,"NotFound",LOOKUP(Ckt_to_SwCtr!F820,BSub_to_SwCtr!A:A,BSub_to_SwCtr!B:B))</f>
        <v>SAN BERNARDINO</v>
      </c>
      <c r="K820" s="4" t="str">
        <f>IF((COUNTIF(BSub_to_SwCtr!A:A,Ckt_to_SwCtr!F820))&lt;1,"NotFound",LOOKUP(Ckt_to_SwCtr!F820,BSub_to_SwCtr!A:A,BSub_to_SwCtr!C:C))</f>
        <v>Vista Switch Center</v>
      </c>
      <c r="L820" s="7" t="s">
        <v>1142</v>
      </c>
      <c r="M820" s="7" t="s">
        <v>1230</v>
      </c>
    </row>
    <row r="821" spans="1:13" x14ac:dyDescent="0.25">
      <c r="A821" s="7" t="s">
        <v>2463</v>
      </c>
      <c r="B821" s="4" t="s">
        <v>2462</v>
      </c>
      <c r="C821" s="4" t="s">
        <v>1254</v>
      </c>
      <c r="D821" s="7" t="s">
        <v>66</v>
      </c>
      <c r="E821" s="8" t="str">
        <f>IF((COUNTIF(Mapping.BSub_to_DMS.BSub!A:A,Ckt_to_SwCtr!D821))&lt;1,"NotFound",LOOKUP(Ckt_to_SwCtr!D821,Mapping.BSub_to_DMS.BSub!A:A,Mapping.BSub_to_DMS.BSub!C:C))</f>
        <v>BAKER</v>
      </c>
      <c r="F821" s="8" t="s">
        <v>66</v>
      </c>
      <c r="G821" s="4">
        <v>2213496</v>
      </c>
      <c r="H821" s="4" t="s">
        <v>2184</v>
      </c>
      <c r="I821" s="4" t="s">
        <v>1318</v>
      </c>
      <c r="J821" s="4" t="str">
        <f>IF((COUNTIF(BSub_to_SwCtr!A:A,Ckt_to_SwCtr!F821))&lt;1,"NotFound",LOOKUP(Ckt_to_SwCtr!F821,BSub_to_SwCtr!A:A,BSub_to_SwCtr!B:B))</f>
        <v>ELDORADO</v>
      </c>
      <c r="K821" s="4" t="str">
        <f>IF((COUNTIF(BSub_to_SwCtr!A:A,Ckt_to_SwCtr!F821))&lt;1,"NotFound",LOOKUP(Ckt_to_SwCtr!F821,BSub_to_SwCtr!A:A,BSub_to_SwCtr!C:C))</f>
        <v>Eldorado Switch Center</v>
      </c>
      <c r="L821" s="7" t="s">
        <v>67</v>
      </c>
      <c r="M821" s="7" t="s">
        <v>1232</v>
      </c>
    </row>
    <row r="822" spans="1:13" x14ac:dyDescent="0.25">
      <c r="A822" s="7" t="s">
        <v>6535</v>
      </c>
      <c r="B822" s="4" t="s">
        <v>6534</v>
      </c>
      <c r="C822" s="4" t="s">
        <v>1254</v>
      </c>
      <c r="D822" s="7" t="s">
        <v>674</v>
      </c>
      <c r="E822" s="8" t="str">
        <f>IF((COUNTIF(Mapping.BSub_to_DMS.BSub!A:A,Ckt_to_SwCtr!D822))&lt;1,"NotFound",LOOKUP(Ckt_to_SwCtr!D822,Mapping.BSub_to_DMS.BSub!A:A,Mapping.BSub_to_DMS.BSub!C:C))</f>
        <v>PECHANGA</v>
      </c>
      <c r="F822" s="8" t="s">
        <v>674</v>
      </c>
      <c r="G822" s="4">
        <v>2216174</v>
      </c>
      <c r="H822" s="4" t="s">
        <v>4272</v>
      </c>
      <c r="I822" s="4" t="s">
        <v>3596</v>
      </c>
      <c r="J822" s="4" t="str">
        <f>IF((COUNTIF(BSub_to_SwCtr!A:A,Ckt_to_SwCtr!F822))&lt;1,"NotFound",LOOKUP(Ckt_to_SwCtr!F822,BSub_to_SwCtr!A:A,BSub_to_SwCtr!B:B))</f>
        <v>VALLEY</v>
      </c>
      <c r="K822" s="4" t="str">
        <f>IF((COUNTIF(BSub_to_SwCtr!A:A,Ckt_to_SwCtr!F822))&lt;1,"NotFound",LOOKUP(Ckt_to_SwCtr!F822,BSub_to_SwCtr!A:A,BSub_to_SwCtr!C:C))</f>
        <v>Valley Switch Center</v>
      </c>
      <c r="L822" s="7" t="s">
        <v>13</v>
      </c>
      <c r="M822" s="7" t="s">
        <v>1237</v>
      </c>
    </row>
    <row r="823" spans="1:13" x14ac:dyDescent="0.25">
      <c r="A823" s="7" t="s">
        <v>6580</v>
      </c>
      <c r="B823" s="4" t="s">
        <v>6579</v>
      </c>
      <c r="C823" s="4" t="s">
        <v>1254</v>
      </c>
      <c r="D823" s="7" t="s">
        <v>818</v>
      </c>
      <c r="E823" s="8" t="str">
        <f>IF((COUNTIF(Mapping.BSub_to_DMS.BSub!A:A,Ckt_to_SwCtr!D823))&lt;1,"NotFound",LOOKUP(Ckt_to_SwCtr!D823,Mapping.BSub_to_DMS.BSub!A:A,Mapping.BSub_to_DMS.BSub!C:C))</f>
        <v>STADLER</v>
      </c>
      <c r="F823" s="8" t="s">
        <v>818</v>
      </c>
      <c r="G823" s="4">
        <v>2215704</v>
      </c>
      <c r="H823" s="4" t="s">
        <v>4504</v>
      </c>
      <c r="I823" s="4" t="s">
        <v>3596</v>
      </c>
      <c r="J823" s="4" t="str">
        <f>IF((COUNTIF(BSub_to_SwCtr!A:A,Ckt_to_SwCtr!F823))&lt;1,"NotFound",LOOKUP(Ckt_to_SwCtr!F823,BSub_to_SwCtr!A:A,BSub_to_SwCtr!B:B))</f>
        <v>VALLEY</v>
      </c>
      <c r="K823" s="4" t="str">
        <f>IF((COUNTIF(BSub_to_SwCtr!A:A,Ckt_to_SwCtr!F823))&lt;1,"NotFound",LOOKUP(Ckt_to_SwCtr!F823,BSub_to_SwCtr!A:A,BSub_to_SwCtr!C:C))</f>
        <v>Valley Switch Center</v>
      </c>
      <c r="L823" s="7" t="s">
        <v>13</v>
      </c>
      <c r="M823" s="7" t="s">
        <v>1237</v>
      </c>
    </row>
    <row r="824" spans="1:13" x14ac:dyDescent="0.25">
      <c r="A824" s="7" t="s">
        <v>2469</v>
      </c>
      <c r="B824" s="4" t="s">
        <v>2468</v>
      </c>
      <c r="C824" s="4" t="s">
        <v>1254</v>
      </c>
      <c r="D824" s="7" t="s">
        <v>875</v>
      </c>
      <c r="E824" s="8" t="str">
        <f>IF((COUNTIF(Mapping.BSub_to_DMS.BSub!A:A,Ckt_to_SwCtr!D824))&lt;1,"NotFound",LOOKUP(Ckt_to_SwCtr!D824,Mapping.BSub_to_DMS.BSub!A:A,Mapping.BSub_to_DMS.BSub!C:C))</f>
        <v>TULARE</v>
      </c>
      <c r="F824" s="8" t="s">
        <v>875</v>
      </c>
      <c r="G824" s="4">
        <v>2212542</v>
      </c>
      <c r="H824" s="4" t="s">
        <v>1537</v>
      </c>
      <c r="I824" s="4" t="s">
        <v>1273</v>
      </c>
      <c r="J824" s="4" t="str">
        <f>IF((COUNTIF(BSub_to_SwCtr!A:A,Ckt_to_SwCtr!F824))&lt;1,"NotFound",LOOKUP(Ckt_to_SwCtr!F824,BSub_to_SwCtr!A:A,BSub_to_SwCtr!B:B))</f>
        <v>RECTOR</v>
      </c>
      <c r="K824" s="4" t="str">
        <f>IF((COUNTIF(BSub_to_SwCtr!A:A,Ckt_to_SwCtr!F824))&lt;1,"NotFound",LOOKUP(Ckt_to_SwCtr!F824,BSub_to_SwCtr!A:A,BSub_to_SwCtr!C:C))</f>
        <v>Rector Switch Center</v>
      </c>
      <c r="L824" s="7" t="s">
        <v>94</v>
      </c>
      <c r="M824" s="7" t="s">
        <v>1224</v>
      </c>
    </row>
    <row r="825" spans="1:13" x14ac:dyDescent="0.25">
      <c r="A825" s="7" t="s">
        <v>10820</v>
      </c>
      <c r="B825" s="4" t="s">
        <v>10819</v>
      </c>
      <c r="C825" s="4" t="s">
        <v>1254</v>
      </c>
      <c r="D825" s="7" t="s">
        <v>489</v>
      </c>
      <c r="E825" s="8" t="str">
        <f>IF((COUNTIF(Mapping.BSub_to_DMS.BSub!A:A,Ckt_to_SwCtr!D825))&lt;1,"NotFound",LOOKUP(Ckt_to_SwCtr!D825,Mapping.BSub_to_DMS.BSub!A:A,Mapping.BSub_to_DMS.BSub!C:C))</f>
        <v>LAMPSON</v>
      </c>
      <c r="F825" s="8" t="s">
        <v>489</v>
      </c>
      <c r="G825" s="4">
        <v>2213356</v>
      </c>
      <c r="H825" s="4" t="s">
        <v>4413</v>
      </c>
      <c r="I825" s="4" t="s">
        <v>3411</v>
      </c>
      <c r="J825" s="4" t="str">
        <f>IF((COUNTIF(BSub_to_SwCtr!A:A,Ckt_to_SwCtr!F825))&lt;1,"NotFound",LOOKUP(Ckt_to_SwCtr!F825,BSub_to_SwCtr!A:A,BSub_to_SwCtr!B:B))</f>
        <v>BARRE</v>
      </c>
      <c r="K825" s="4" t="str">
        <f>IF((COUNTIF(BSub_to_SwCtr!A:A,Ckt_to_SwCtr!F825))&lt;1,"NotFound",LOOKUP(Ckt_to_SwCtr!F825,BSub_to_SwCtr!A:A,BSub_to_SwCtr!C:C))</f>
        <v>Orange County Switch Ctr</v>
      </c>
      <c r="L825" s="7" t="s">
        <v>72</v>
      </c>
      <c r="M825" s="7" t="s">
        <v>1223</v>
      </c>
    </row>
    <row r="826" spans="1:13" x14ac:dyDescent="0.25">
      <c r="A826" s="7" t="s">
        <v>5883</v>
      </c>
      <c r="B826" s="4" t="s">
        <v>5882</v>
      </c>
      <c r="C826" s="4" t="s">
        <v>1254</v>
      </c>
      <c r="D826" s="7" t="s">
        <v>77</v>
      </c>
      <c r="E826" s="8" t="str">
        <f>IF((COUNTIF(Mapping.BSub_to_DMS.BSub!A:A,Ckt_to_SwCtr!D826))&lt;1,"NotFound",LOOKUP(Ckt_to_SwCtr!D826,Mapping.BSub_to_DMS.BSub!A:A,Mapping.BSub_to_DMS.BSub!C:C))</f>
        <v>WALNUT</v>
      </c>
      <c r="F826" s="8" t="s">
        <v>77</v>
      </c>
      <c r="G826" s="4">
        <v>2218564</v>
      </c>
      <c r="H826" s="4" t="s">
        <v>4535</v>
      </c>
      <c r="I826" s="4" t="s">
        <v>3162</v>
      </c>
      <c r="J826" s="4" t="str">
        <f>IF((COUNTIF(BSub_to_SwCtr!A:A,Ckt_to_SwCtr!F826))&lt;1,"NotFound",LOOKUP(Ckt_to_SwCtr!F826,BSub_to_SwCtr!A:A,BSub_to_SwCtr!B:B))</f>
        <v>WALNUT</v>
      </c>
      <c r="K826" s="4" t="str">
        <f>IF((COUNTIF(BSub_to_SwCtr!A:A,Ckt_to_SwCtr!F826))&lt;1,"NotFound",LOOKUP(Ckt_to_SwCtr!F826,BSub_to_SwCtr!A:A,BSub_to_SwCtr!C:C))</f>
        <v>Mira Loma Switch Center</v>
      </c>
      <c r="L826" s="7" t="s">
        <v>77</v>
      </c>
      <c r="M826" s="7" t="s">
        <v>1227</v>
      </c>
    </row>
    <row r="827" spans="1:13" x14ac:dyDescent="0.25">
      <c r="A827" s="7" t="s">
        <v>3468</v>
      </c>
      <c r="B827" s="4" t="s">
        <v>3467</v>
      </c>
      <c r="C827" s="4" t="s">
        <v>1307</v>
      </c>
      <c r="D827" s="7" t="s">
        <v>231</v>
      </c>
      <c r="E827" s="8" t="str">
        <f>IF((COUNTIF(Mapping.BSub_to_DMS.BSub!A:A,Ckt_to_SwCtr!D827))&lt;1,"NotFound",LOOKUP(Ckt_to_SwCtr!D827,Mapping.BSub_to_DMS.BSub!A:A,Mapping.BSub_to_DMS.BSub!C:C))</f>
        <v>COLORADO</v>
      </c>
      <c r="F827" s="8" t="s">
        <v>231</v>
      </c>
      <c r="G827" s="4">
        <v>2212358</v>
      </c>
      <c r="H827" s="4" t="s">
        <v>1683</v>
      </c>
      <c r="I827" s="4" t="s">
        <v>1309</v>
      </c>
      <c r="J827" s="4" t="str">
        <f>IF((COUNTIF(BSub_to_SwCtr!A:A,Ckt_to_SwCtr!F827))&lt;1,"NotFound",LOOKUP(Ckt_to_SwCtr!F827,BSub_to_SwCtr!A:A,BSub_to_SwCtr!B:B))</f>
        <v>LA CIENEGA</v>
      </c>
      <c r="K827" s="4" t="str">
        <f>IF((COUNTIF(BSub_to_SwCtr!A:A,Ckt_to_SwCtr!F827))&lt;1,"NotFound",LOOKUP(Ckt_to_SwCtr!F827,BSub_to_SwCtr!A:A,BSub_to_SwCtr!C:C))</f>
        <v>El Nido Switch Center</v>
      </c>
      <c r="L827" s="7" t="s">
        <v>1132</v>
      </c>
      <c r="M827" s="7" t="s">
        <v>1231</v>
      </c>
    </row>
    <row r="828" spans="1:13" x14ac:dyDescent="0.25">
      <c r="A828" s="7" t="s">
        <v>3466</v>
      </c>
      <c r="B828" s="4" t="s">
        <v>3465</v>
      </c>
      <c r="C828" s="4" t="s">
        <v>1259</v>
      </c>
      <c r="D828" s="7" t="s">
        <v>780</v>
      </c>
      <c r="E828" s="8" t="str">
        <f>IF((COUNTIF(Mapping.BSub_to_DMS.BSub!A:A,Ckt_to_SwCtr!D828))&lt;1,"NotFound",LOOKUP(Ckt_to_SwCtr!D828,Mapping.BSub_to_DMS.BSub!A:A,Mapping.BSub_to_DMS.BSub!C:C))</f>
        <v>SEPULVEDA</v>
      </c>
      <c r="F828" s="8" t="s">
        <v>780</v>
      </c>
      <c r="G828" s="4">
        <v>2212248</v>
      </c>
      <c r="H828" s="4" t="s">
        <v>1327</v>
      </c>
      <c r="I828" s="4" t="s">
        <v>1328</v>
      </c>
      <c r="J828" s="4" t="str">
        <f>IF((COUNTIF(BSub_to_SwCtr!A:A,Ckt_to_SwCtr!F828))&lt;1,"NotFound",LOOKUP(Ckt_to_SwCtr!F828,BSub_to_SwCtr!A:A,BSub_to_SwCtr!B:B))</f>
        <v>EL NIDO</v>
      </c>
      <c r="K828" s="4" t="str">
        <f>IF((COUNTIF(BSub_to_SwCtr!A:A,Ckt_to_SwCtr!F828))&lt;1,"NotFound",LOOKUP(Ckt_to_SwCtr!F828,BSub_to_SwCtr!A:A,BSub_to_SwCtr!C:C))</f>
        <v>El Nido Switch Center</v>
      </c>
      <c r="L828" s="7" t="s">
        <v>1130</v>
      </c>
      <c r="M828" s="7" t="s">
        <v>1231</v>
      </c>
    </row>
    <row r="829" spans="1:13" x14ac:dyDescent="0.25">
      <c r="A829" s="7" t="s">
        <v>2467</v>
      </c>
      <c r="B829" s="4" t="s">
        <v>2466</v>
      </c>
      <c r="C829" s="4" t="s">
        <v>1307</v>
      </c>
      <c r="D829" s="7" t="s">
        <v>868</v>
      </c>
      <c r="E829" s="8" t="str">
        <f>IF((COUNTIF(Mapping.BSub_to_DMS.BSub!A:A,Ckt_to_SwCtr!D829))&lt;1,"NotFound",LOOKUP(Ckt_to_SwCtr!D829,Mapping.BSub_to_DMS.BSub!A:A,Mapping.BSub_to_DMS.BSub!C:C))</f>
        <v>TOPANGA</v>
      </c>
      <c r="F829" s="8" t="s">
        <v>868</v>
      </c>
      <c r="G829" s="4">
        <v>2219310</v>
      </c>
      <c r="H829" s="4" t="s">
        <v>1887</v>
      </c>
      <c r="I829" s="4" t="s">
        <v>1290</v>
      </c>
      <c r="J829" s="4" t="str">
        <f>IF((COUNTIF(BSub_to_SwCtr!A:A,Ckt_to_SwCtr!F829))&lt;1,"NotFound",LOOKUP(Ckt_to_SwCtr!F829,BSub_to_SwCtr!A:A,BSub_to_SwCtr!B:B))</f>
        <v>MOORPARK</v>
      </c>
      <c r="K829" s="4" t="str">
        <f>IF((COUNTIF(BSub_to_SwCtr!A:A,Ckt_to_SwCtr!F829))&lt;1,"NotFound",LOOKUP(Ckt_to_SwCtr!F829,BSub_to_SwCtr!A:A,BSub_to_SwCtr!C:C))</f>
        <v>Ventura Switch Center</v>
      </c>
      <c r="L829" s="7" t="s">
        <v>192</v>
      </c>
      <c r="M829" s="7" t="s">
        <v>1233</v>
      </c>
    </row>
    <row r="830" spans="1:13" x14ac:dyDescent="0.25">
      <c r="A830" s="7" t="s">
        <v>6596</v>
      </c>
      <c r="B830" s="4" t="s">
        <v>6595</v>
      </c>
      <c r="C830" s="4" t="s">
        <v>1254</v>
      </c>
      <c r="D830" s="7" t="s">
        <v>539</v>
      </c>
      <c r="E830" s="8" t="str">
        <f>IF((COUNTIF(Mapping.BSub_to_DMS.BSub!A:A,Ckt_to_SwCtr!D830))&lt;1,"NotFound",LOOKUP(Ckt_to_SwCtr!D830,Mapping.BSub_to_DMS.BSub!A:A,Mapping.BSub_to_DMS.BSub!C:C))</f>
        <v>MACARTHUR</v>
      </c>
      <c r="F830" s="8" t="s">
        <v>539</v>
      </c>
      <c r="G830" s="4">
        <v>2215638</v>
      </c>
      <c r="H830" s="4" t="s">
        <v>3955</v>
      </c>
      <c r="I830" s="4" t="s">
        <v>3313</v>
      </c>
      <c r="J830" s="4" t="str">
        <f>IF((COUNTIF(BSub_to_SwCtr!A:A,Ckt_to_SwCtr!F830))&lt;1,"NotFound",LOOKUP(Ckt_to_SwCtr!F830,BSub_to_SwCtr!A:A,BSub_to_SwCtr!B:B))</f>
        <v>SANTIAGO</v>
      </c>
      <c r="K830" s="4" t="str">
        <f>IF((COUNTIF(BSub_to_SwCtr!A:A,Ckt_to_SwCtr!F830))&lt;1,"NotFound",LOOKUP(Ckt_to_SwCtr!F830,BSub_to_SwCtr!A:A,BSub_to_SwCtr!C:C))</f>
        <v>Orange County Switch Ctr</v>
      </c>
      <c r="L830" s="7" t="s">
        <v>41</v>
      </c>
      <c r="M830" s="7" t="s">
        <v>1223</v>
      </c>
    </row>
    <row r="831" spans="1:13" x14ac:dyDescent="0.25">
      <c r="A831" s="7" t="s">
        <v>6606</v>
      </c>
      <c r="B831" s="4" t="s">
        <v>6605</v>
      </c>
      <c r="C831" s="4" t="s">
        <v>1254</v>
      </c>
      <c r="D831" s="7" t="s">
        <v>784</v>
      </c>
      <c r="E831" s="8" t="str">
        <f>IF((COUNTIF(Mapping.BSub_to_DMS.BSub!A:A,Ckt_to_SwCtr!D831))&lt;1,"NotFound",LOOKUP(Ckt_to_SwCtr!D831,Mapping.BSub_to_DMS.BSub!A:A,Mapping.BSub_to_DMS.BSub!C:C))</f>
        <v>SHAWNEE</v>
      </c>
      <c r="F831" s="8" t="s">
        <v>784</v>
      </c>
      <c r="G831" s="4">
        <v>2213352</v>
      </c>
      <c r="H831" s="4" t="s">
        <v>3859</v>
      </c>
      <c r="I831" s="4" t="s">
        <v>3313</v>
      </c>
      <c r="J831" s="4" t="str">
        <f>IF((COUNTIF(BSub_to_SwCtr!A:A,Ckt_to_SwCtr!F831))&lt;1,"NotFound",LOOKUP(Ckt_to_SwCtr!F831,BSub_to_SwCtr!A:A,BSub_to_SwCtr!B:B))</f>
        <v>BARRE</v>
      </c>
      <c r="K831" s="4" t="str">
        <f>IF((COUNTIF(BSub_to_SwCtr!A:A,Ckt_to_SwCtr!F831))&lt;1,"NotFound",LOOKUP(Ckt_to_SwCtr!F831,BSub_to_SwCtr!A:A,BSub_to_SwCtr!C:C))</f>
        <v>Orange County Switch Ctr</v>
      </c>
      <c r="L831" s="7" t="s">
        <v>72</v>
      </c>
      <c r="M831" s="7" t="s">
        <v>1223</v>
      </c>
    </row>
    <row r="832" spans="1:13" x14ac:dyDescent="0.25">
      <c r="A832" s="7" t="s">
        <v>212</v>
      </c>
      <c r="B832" s="4" t="s">
        <v>3483</v>
      </c>
      <c r="C832" s="4" t="s">
        <v>1254</v>
      </c>
      <c r="D832" s="7" t="s">
        <v>1548</v>
      </c>
      <c r="E832" s="8" t="str">
        <f>IF((COUNTIF(Mapping.BSub_to_DMS.BSub!A:A,Ckt_to_SwCtr!D832))&lt;1,"NotFound",LOOKUP(Ckt_to_SwCtr!D832,Mapping.BSub_to_DMS.BSub!A:A,Mapping.BSub_to_DMS.BSub!C:C))</f>
        <v>STATE_STREET</v>
      </c>
      <c r="F832" s="8" t="s">
        <v>819</v>
      </c>
      <c r="G832" s="4">
        <v>2220040</v>
      </c>
      <c r="H832" s="4" t="s">
        <v>1549</v>
      </c>
      <c r="I832" s="4" t="s">
        <v>1339</v>
      </c>
      <c r="J832" s="4" t="str">
        <f>IF((COUNTIF(BSub_to_SwCtr!A:A,Ckt_to_SwCtr!F832))&lt;1,"NotFound",LOOKUP(Ckt_to_SwCtr!F832,BSub_to_SwCtr!A:A,BSub_to_SwCtr!B:B))</f>
        <v>HINSON</v>
      </c>
      <c r="K832" s="4" t="str">
        <f>IF((COUNTIF(BSub_to_SwCtr!A:A,Ckt_to_SwCtr!F832))&lt;1,"NotFound",LOOKUP(Ckt_to_SwCtr!F832,BSub_to_SwCtr!A:A,BSub_to_SwCtr!C:C))</f>
        <v>Lighthipe Switch Center</v>
      </c>
      <c r="L832" s="7" t="s">
        <v>127</v>
      </c>
      <c r="M832" s="7" t="s">
        <v>1215</v>
      </c>
    </row>
    <row r="833" spans="1:13" x14ac:dyDescent="0.25">
      <c r="A833" s="7" t="s">
        <v>3503</v>
      </c>
      <c r="B833" s="4" t="s">
        <v>3502</v>
      </c>
      <c r="C833" s="4" t="s">
        <v>1307</v>
      </c>
      <c r="D833" s="7" t="s">
        <v>265</v>
      </c>
      <c r="E833" s="8" t="str">
        <f>IF((COUNTIF(Mapping.BSub_to_DMS.BSub!A:A,Ckt_to_SwCtr!D833))&lt;1,"NotFound",LOOKUP(Ckt_to_SwCtr!D833,Mapping.BSub_to_DMS.BSub!A:A,Mapping.BSub_to_DMS.BSub!C:C))</f>
        <v>CULVER</v>
      </c>
      <c r="F833" s="8" t="s">
        <v>265</v>
      </c>
      <c r="G833" s="4">
        <v>2212238</v>
      </c>
      <c r="H833" s="4" t="s">
        <v>1709</v>
      </c>
      <c r="I833" s="4" t="s">
        <v>1309</v>
      </c>
      <c r="J833" s="4" t="str">
        <f>IF((COUNTIF(BSub_to_SwCtr!A:A,Ckt_to_SwCtr!F833))&lt;1,"NotFound",LOOKUP(Ckt_to_SwCtr!F833,BSub_to_SwCtr!A:A,BSub_to_SwCtr!B:B))</f>
        <v>LA CIENEGA</v>
      </c>
      <c r="K833" s="4" t="str">
        <f>IF((COUNTIF(BSub_to_SwCtr!A:A,Ckt_to_SwCtr!F833))&lt;1,"NotFound",LOOKUP(Ckt_to_SwCtr!F833,BSub_to_SwCtr!A:A,BSub_to_SwCtr!C:C))</f>
        <v>El Nido Switch Center</v>
      </c>
      <c r="L833" s="7" t="s">
        <v>1132</v>
      </c>
      <c r="M833" s="7" t="s">
        <v>1231</v>
      </c>
    </row>
    <row r="834" spans="1:13" x14ac:dyDescent="0.25">
      <c r="A834" s="7" t="s">
        <v>10979</v>
      </c>
      <c r="B834" s="4" t="s">
        <v>10978</v>
      </c>
      <c r="C834" s="4" t="s">
        <v>1254</v>
      </c>
      <c r="D834" s="7" t="s">
        <v>790</v>
      </c>
      <c r="E834" s="8" t="str">
        <f>IF((COUNTIF(Mapping.BSub_to_DMS.BSub!A:A,Ckt_to_SwCtr!D834))&lt;1,"NotFound",LOOKUP(Ckt_to_SwCtr!D834,Mapping.BSub_to_DMS.BSub!A:A,Mapping.BSub_to_DMS.BSub!C:C))</f>
        <v>SHUTTLE</v>
      </c>
      <c r="F834" s="8" t="s">
        <v>790</v>
      </c>
      <c r="G834" s="4">
        <v>2212678</v>
      </c>
      <c r="H834" s="4" t="s">
        <v>1450</v>
      </c>
      <c r="I834" s="4" t="s">
        <v>1322</v>
      </c>
      <c r="J834" s="4" t="str">
        <f>IF((COUNTIF(BSub_to_SwCtr!A:A,Ckt_to_SwCtr!F834))&lt;1,"NotFound",LOOKUP(Ckt_to_SwCtr!F834,BSub_to_SwCtr!A:A,BSub_to_SwCtr!B:B))</f>
        <v>ANTELOPE</v>
      </c>
      <c r="K834" s="4" t="str">
        <f>IF((COUNTIF(BSub_to_SwCtr!A:A,Ckt_to_SwCtr!F834))&lt;1,"NotFound",LOOKUP(Ckt_to_SwCtr!F834,BSub_to_SwCtr!A:A,BSub_to_SwCtr!C:C))</f>
        <v>Vincent Switch Center</v>
      </c>
      <c r="L834" s="7" t="s">
        <v>3</v>
      </c>
      <c r="M834" s="7" t="s">
        <v>1222</v>
      </c>
    </row>
    <row r="835" spans="1:13" x14ac:dyDescent="0.25">
      <c r="A835" s="7" t="s">
        <v>6644</v>
      </c>
      <c r="B835" s="4" t="s">
        <v>6643</v>
      </c>
      <c r="C835" s="4" t="s">
        <v>1254</v>
      </c>
      <c r="D835" s="7" t="s">
        <v>784</v>
      </c>
      <c r="E835" s="8" t="str">
        <f>IF((COUNTIF(Mapping.BSub_to_DMS.BSub!A:A,Ckt_to_SwCtr!D835))&lt;1,"NotFound",LOOKUP(Ckt_to_SwCtr!D835,Mapping.BSub_to_DMS.BSub!A:A,Mapping.BSub_to_DMS.BSub!C:C))</f>
        <v>SHAWNEE</v>
      </c>
      <c r="F835" s="8" t="s">
        <v>784</v>
      </c>
      <c r="G835" s="4">
        <v>2213352</v>
      </c>
      <c r="H835" s="4" t="s">
        <v>3859</v>
      </c>
      <c r="I835" s="4" t="s">
        <v>3313</v>
      </c>
      <c r="J835" s="4" t="str">
        <f>IF((COUNTIF(BSub_to_SwCtr!A:A,Ckt_to_SwCtr!F835))&lt;1,"NotFound",LOOKUP(Ckt_to_SwCtr!F835,BSub_to_SwCtr!A:A,BSub_to_SwCtr!B:B))</f>
        <v>BARRE</v>
      </c>
      <c r="K835" s="4" t="str">
        <f>IF((COUNTIF(BSub_to_SwCtr!A:A,Ckt_to_SwCtr!F835))&lt;1,"NotFound",LOOKUP(Ckt_to_SwCtr!F835,BSub_to_SwCtr!A:A,BSub_to_SwCtr!C:C))</f>
        <v>Orange County Switch Ctr</v>
      </c>
      <c r="L835" s="7" t="s">
        <v>72</v>
      </c>
      <c r="M835" s="7" t="s">
        <v>1223</v>
      </c>
    </row>
    <row r="836" spans="1:13" x14ac:dyDescent="0.25">
      <c r="A836" s="7" t="s">
        <v>5889</v>
      </c>
      <c r="B836" s="4" t="s">
        <v>5888</v>
      </c>
      <c r="C836" s="4" t="s">
        <v>1254</v>
      </c>
      <c r="D836" s="7" t="s">
        <v>841</v>
      </c>
      <c r="E836" s="8" t="str">
        <f>IF((COUNTIF(Mapping.BSub_to_DMS.BSub!A:A,Ckt_to_SwCtr!D836))&lt;1,"NotFound",LOOKUP(Ckt_to_SwCtr!D836,Mapping.BSub_to_DMS.BSub!A:A,Mapping.BSub_to_DMS.BSub!C:C))</f>
        <v>TAMARISK</v>
      </c>
      <c r="F836" s="8" t="s">
        <v>841</v>
      </c>
      <c r="G836" s="4">
        <v>2218266</v>
      </c>
      <c r="H836" s="4" t="s">
        <v>3510</v>
      </c>
      <c r="I836" s="4" t="s">
        <v>3215</v>
      </c>
      <c r="J836" s="4" t="str">
        <f>IF((COUNTIF(BSub_to_SwCtr!A:A,Ckt_to_SwCtr!F836))&lt;1,"NotFound",LOOKUP(Ckt_to_SwCtr!F836,BSub_to_SwCtr!A:A,BSub_to_SwCtr!B:B))</f>
        <v>DEVERS</v>
      </c>
      <c r="K836" s="4" t="str">
        <f>IF((COUNTIF(BSub_to_SwCtr!A:A,Ckt_to_SwCtr!F836))&lt;1,"NotFound",LOOKUP(Ckt_to_SwCtr!F836,BSub_to_SwCtr!A:A,BSub_to_SwCtr!C:C))</f>
        <v>Devers Switch Center</v>
      </c>
      <c r="L836" s="7" t="s">
        <v>31</v>
      </c>
      <c r="M836" s="7" t="s">
        <v>1225</v>
      </c>
    </row>
    <row r="837" spans="1:13" x14ac:dyDescent="0.25">
      <c r="A837" s="7" t="s">
        <v>5920</v>
      </c>
      <c r="B837" s="4" t="s">
        <v>5919</v>
      </c>
      <c r="C837" s="4" t="s">
        <v>1307</v>
      </c>
      <c r="D837" s="7" t="s">
        <v>88</v>
      </c>
      <c r="E837" s="8" t="str">
        <f>IF((COUNTIF(Mapping.BSub_to_DMS.BSub!A:A,Ckt_to_SwCtr!D837))&lt;1,"NotFound",LOOKUP(Ckt_to_SwCtr!D837,Mapping.BSub_to_DMS.BSub!A:A,Mapping.BSub_to_DMS.BSub!C:C))</f>
        <v>BELVEDERE</v>
      </c>
      <c r="F837" s="8" t="s">
        <v>88</v>
      </c>
      <c r="G837" s="4">
        <v>2219012</v>
      </c>
      <c r="H837" s="4" t="s">
        <v>5013</v>
      </c>
      <c r="I837" s="4" t="s">
        <v>3190</v>
      </c>
      <c r="J837" s="4" t="str">
        <f>IF((COUNTIF(BSub_to_SwCtr!A:A,Ckt_to_SwCtr!F837))&lt;1,"NotFound",LOOKUP(Ckt_to_SwCtr!F837,BSub_to_SwCtr!A:A,BSub_to_SwCtr!B:B))</f>
        <v>MESA</v>
      </c>
      <c r="K837" s="4" t="str">
        <f>IF((COUNTIF(BSub_to_SwCtr!A:A,Ckt_to_SwCtr!F837))&lt;1,"NotFound",LOOKUP(Ckt_to_SwCtr!F837,BSub_to_SwCtr!A:A,BSub_to_SwCtr!C:C))</f>
        <v>Mesa Switch Center</v>
      </c>
      <c r="L837" s="7" t="s">
        <v>17</v>
      </c>
      <c r="M837" s="7" t="s">
        <v>1229</v>
      </c>
    </row>
    <row r="838" spans="1:13" x14ac:dyDescent="0.25">
      <c r="A838" s="7" t="s">
        <v>3624</v>
      </c>
      <c r="B838" s="4" t="s">
        <v>3623</v>
      </c>
      <c r="C838" s="4" t="s">
        <v>1259</v>
      </c>
      <c r="D838" s="7" t="s">
        <v>1357</v>
      </c>
      <c r="E838" s="8" t="str">
        <f>IF((COUNTIF(Mapping.BSub_to_DMS.BSub!A:A,Ckt_to_SwCtr!D838))&lt;1,"NotFound",LOOKUP(Ckt_to_SwCtr!D838,Mapping.BSub_to_DMS.BSub!A:A,Mapping.BSub_to_DMS.BSub!C:C))</f>
        <v>ROLLING_HILLS</v>
      </c>
      <c r="F838" s="8" t="s">
        <v>742</v>
      </c>
      <c r="G838" s="4">
        <v>2216994</v>
      </c>
      <c r="H838" s="4" t="s">
        <v>1358</v>
      </c>
      <c r="I838" s="4" t="s">
        <v>1328</v>
      </c>
      <c r="J838" s="4" t="str">
        <f>IF((COUNTIF(BSub_to_SwCtr!A:A,Ckt_to_SwCtr!F838))&lt;1,"NotFound",LOOKUP(Ckt_to_SwCtr!F838,BSub_to_SwCtr!A:A,BSub_to_SwCtr!B:B))</f>
        <v>LA FRESA</v>
      </c>
      <c r="K838" s="4" t="str">
        <f>IF((COUNTIF(BSub_to_SwCtr!A:A,Ckt_to_SwCtr!F838))&lt;1,"NotFound",LOOKUP(Ckt_to_SwCtr!F838,BSub_to_SwCtr!A:A,BSub_to_SwCtr!C:C))</f>
        <v>El Nido Switch Center</v>
      </c>
      <c r="L838" s="7" t="s">
        <v>1133</v>
      </c>
      <c r="M838" s="7" t="s">
        <v>1231</v>
      </c>
    </row>
    <row r="839" spans="1:13" x14ac:dyDescent="0.25">
      <c r="A839" s="7" t="s">
        <v>6660</v>
      </c>
      <c r="B839" s="4" t="s">
        <v>6659</v>
      </c>
      <c r="C839" s="4" t="s">
        <v>1254</v>
      </c>
      <c r="D839" s="7" t="s">
        <v>321</v>
      </c>
      <c r="E839" s="8" t="str">
        <f>IF((COUNTIF(Mapping.BSub_to_DMS.BSub!A:A,Ckt_to_SwCtr!D839))&lt;1,"NotFound",LOOKUP(Ckt_to_SwCtr!D839,Mapping.BSub_to_DMS.BSub!A:A,Mapping.BSub_to_DMS.BSub!C:C))</f>
        <v>ELY</v>
      </c>
      <c r="F839" s="8" t="s">
        <v>321</v>
      </c>
      <c r="G839" s="4">
        <v>2213258</v>
      </c>
      <c r="H839" s="4" t="s">
        <v>5286</v>
      </c>
      <c r="I839" s="4" t="s">
        <v>3392</v>
      </c>
      <c r="J839" s="4" t="str">
        <f>IF((COUNTIF(BSub_to_SwCtr!A:A,Ckt_to_SwCtr!F839))&lt;1,"NotFound",LOOKUP(Ckt_to_SwCtr!F839,BSub_to_SwCtr!A:A,BSub_to_SwCtr!B:B))</f>
        <v>BARRE</v>
      </c>
      <c r="K839" s="4" t="str">
        <f>IF((COUNTIF(BSub_to_SwCtr!A:A,Ckt_to_SwCtr!F839))&lt;1,"NotFound",LOOKUP(Ckt_to_SwCtr!F839,BSub_to_SwCtr!A:A,BSub_to_SwCtr!C:C))</f>
        <v>Orange County Switch Ctr</v>
      </c>
      <c r="L839" s="7" t="s">
        <v>72</v>
      </c>
      <c r="M839" s="7" t="s">
        <v>1223</v>
      </c>
    </row>
    <row r="840" spans="1:13" x14ac:dyDescent="0.25">
      <c r="A840" s="7" t="s">
        <v>5941</v>
      </c>
      <c r="B840" s="4" t="s">
        <v>5940</v>
      </c>
      <c r="C840" s="4" t="s">
        <v>1394</v>
      </c>
      <c r="D840" s="7" t="s">
        <v>214</v>
      </c>
      <c r="E840" s="8" t="str">
        <f>IF((COUNTIF(Mapping.BSub_to_DMS.BSub!A:A,Ckt_to_SwCtr!D840))&lt;1,"NotFound",LOOKUP(Ckt_to_SwCtr!D840,Mapping.BSub_to_DMS.BSub!A:A,Mapping.BSub_to_DMS.BSub!C:C))</f>
        <v>CHILLON P.T.</v>
      </c>
      <c r="F840" s="8" t="s">
        <v>214</v>
      </c>
      <c r="G840" s="4">
        <v>2123454</v>
      </c>
      <c r="H840" s="4" t="s">
        <v>5942</v>
      </c>
      <c r="I840" s="4" t="s">
        <v>3259</v>
      </c>
      <c r="J840" s="4" t="str">
        <f>IF((COUNTIF(BSub_to_SwCtr!A:A,Ckt_to_SwCtr!F840))&lt;1,"NotFound",LOOKUP(Ckt_to_SwCtr!F840,BSub_to_SwCtr!A:A,BSub_to_SwCtr!B:B))</f>
        <v>VISTA</v>
      </c>
      <c r="K840" s="4" t="str">
        <f>IF((COUNTIF(BSub_to_SwCtr!A:A,Ckt_to_SwCtr!F840))&lt;1,"NotFound",LOOKUP(Ckt_to_SwCtr!F840,BSub_to_SwCtr!A:A,BSub_to_SwCtr!C:C))</f>
        <v>Vista Switch Center</v>
      </c>
      <c r="L840" s="7" t="s">
        <v>19</v>
      </c>
      <c r="M840" s="7" t="s">
        <v>1230</v>
      </c>
    </row>
    <row r="841" spans="1:13" x14ac:dyDescent="0.25">
      <c r="A841" s="7" t="s">
        <v>11130</v>
      </c>
      <c r="B841" s="4" t="s">
        <v>11129</v>
      </c>
      <c r="C841" s="4" t="s">
        <v>1254</v>
      </c>
      <c r="D841" s="7" t="s">
        <v>459</v>
      </c>
      <c r="E841" s="8" t="str">
        <f>IF((COUNTIF(Mapping.BSub_to_DMS.BSub!A:A,Ckt_to_SwCtr!D841))&lt;1,"NotFound",LOOKUP(Ckt_to_SwCtr!D841,Mapping.BSub_to_DMS.BSub!A:A,Mapping.BSub_to_DMS.BSub!C:C))</f>
        <v>JEFFERSON</v>
      </c>
      <c r="F841" s="8" t="s">
        <v>459</v>
      </c>
      <c r="G841" s="4">
        <v>2220744</v>
      </c>
      <c r="H841" s="4" t="s">
        <v>4243</v>
      </c>
      <c r="I841" s="4" t="s">
        <v>1256</v>
      </c>
      <c r="J841" s="4" t="str">
        <f>IF((COUNTIF(BSub_to_SwCtr!A:A,Ckt_to_SwCtr!F841))&lt;1,"NotFound",LOOKUP(Ckt_to_SwCtr!F841,BSub_to_SwCtr!A:A,BSub_to_SwCtr!B:B))</f>
        <v>MIRA LOMA</v>
      </c>
      <c r="K841" s="4" t="str">
        <f>IF((COUNTIF(BSub_to_SwCtr!A:A,Ckt_to_SwCtr!F841))&lt;1,"NotFound",LOOKUP(Ckt_to_SwCtr!F841,BSub_to_SwCtr!A:A,BSub_to_SwCtr!C:C))</f>
        <v>Mira Loma Switch Center</v>
      </c>
      <c r="L841" s="7" t="s">
        <v>1136</v>
      </c>
      <c r="M841" s="7" t="s">
        <v>1227</v>
      </c>
    </row>
    <row r="842" spans="1:13" x14ac:dyDescent="0.25">
      <c r="A842" s="7" t="s">
        <v>5930</v>
      </c>
      <c r="B842" s="4" t="s">
        <v>5929</v>
      </c>
      <c r="C842" s="4" t="s">
        <v>1254</v>
      </c>
      <c r="D842" s="7" t="s">
        <v>369</v>
      </c>
      <c r="E842" s="8" t="str">
        <f>IF((COUNTIF(Mapping.BSub_to_DMS.BSub!A:A,Ckt_to_SwCtr!D842))&lt;1,"NotFound",LOOKUP(Ckt_to_SwCtr!D842,Mapping.BSub_to_DMS.BSub!A:A,Mapping.BSub_to_DMS.BSub!C:C))</f>
        <v>GANESHA</v>
      </c>
      <c r="F842" s="8" t="s">
        <v>369</v>
      </c>
      <c r="G842" s="4">
        <v>2212890</v>
      </c>
      <c r="H842" s="4" t="s">
        <v>4257</v>
      </c>
      <c r="I842" s="4" t="s">
        <v>3162</v>
      </c>
      <c r="J842" s="4" t="str">
        <f>IF((COUNTIF(BSub_to_SwCtr!A:A,Ckt_to_SwCtr!F842))&lt;1,"NotFound",LOOKUP(Ckt_to_SwCtr!F842,BSub_to_SwCtr!A:A,BSub_to_SwCtr!B:B))</f>
        <v>CHINO</v>
      </c>
      <c r="K842" s="4" t="str">
        <f>IF((COUNTIF(BSub_to_SwCtr!A:A,Ckt_to_SwCtr!F842))&lt;1,"NotFound",LOOKUP(Ckt_to_SwCtr!F842,BSub_to_SwCtr!A:A,BSub_to_SwCtr!C:C))</f>
        <v>Mira Loma Switch Center</v>
      </c>
      <c r="L842" s="7" t="s">
        <v>216</v>
      </c>
      <c r="M842" s="7" t="s">
        <v>1227</v>
      </c>
    </row>
    <row r="843" spans="1:13" x14ac:dyDescent="0.25">
      <c r="A843" s="7" t="s">
        <v>6666</v>
      </c>
      <c r="B843" s="4" t="s">
        <v>6665</v>
      </c>
      <c r="C843" s="4" t="s">
        <v>1254</v>
      </c>
      <c r="D843" s="7" t="s">
        <v>574</v>
      </c>
      <c r="E843" s="8" t="str">
        <f>IF((COUNTIF(Mapping.BSub_to_DMS.BSub!A:A,Ckt_to_SwCtr!D843))&lt;1,"NotFound",LOOKUP(Ckt_to_SwCtr!D843,Mapping.BSub_to_DMS.BSub!A:A,Mapping.BSub_to_DMS.BSub!C:C))</f>
        <v>MODENA</v>
      </c>
      <c r="F843" s="8" t="s">
        <v>574</v>
      </c>
      <c r="G843" s="4">
        <v>2220120</v>
      </c>
      <c r="H843" s="4" t="s">
        <v>3845</v>
      </c>
      <c r="I843" s="4" t="s">
        <v>3411</v>
      </c>
      <c r="J843" s="4" t="str">
        <f>IF((COUNTIF(BSub_to_SwCtr!A:A,Ckt_to_SwCtr!F843))&lt;1,"NotFound",LOOKUP(Ckt_to_SwCtr!F843,BSub_to_SwCtr!A:A,BSub_to_SwCtr!B:B))</f>
        <v>VILLA PARK</v>
      </c>
      <c r="K843" s="4" t="str">
        <f>IF((COUNTIF(BSub_to_SwCtr!A:A,Ckt_to_SwCtr!F843))&lt;1,"NotFound",LOOKUP(Ckt_to_SwCtr!F843,BSub_to_SwCtr!A:A,BSub_to_SwCtr!C:C))</f>
        <v>Orange County Switch Ctr</v>
      </c>
      <c r="L843" s="7" t="s">
        <v>1145</v>
      </c>
      <c r="M843" s="7" t="s">
        <v>1223</v>
      </c>
    </row>
    <row r="844" spans="1:13" x14ac:dyDescent="0.25">
      <c r="A844" s="7" t="s">
        <v>2479</v>
      </c>
      <c r="B844" s="4" t="s">
        <v>2478</v>
      </c>
      <c r="C844" s="4" t="s">
        <v>1254</v>
      </c>
      <c r="D844" s="7" t="s">
        <v>535</v>
      </c>
      <c r="E844" s="8" t="str">
        <f>IF((COUNTIF(Mapping.BSub_to_DMS.BSub!A:A,Ckt_to_SwCtr!D844))&lt;1,"NotFound",LOOKUP(Ckt_to_SwCtr!D844,Mapping.BSub_to_DMS.BSub!A:A,Mapping.BSub_to_DMS.BSub!C:C))</f>
        <v>LUNAR</v>
      </c>
      <c r="F844" s="8" t="s">
        <v>535</v>
      </c>
      <c r="G844" s="4">
        <v>2273840</v>
      </c>
      <c r="H844" s="4" t="s">
        <v>2480</v>
      </c>
      <c r="I844" s="4" t="s">
        <v>1283</v>
      </c>
      <c r="J844" s="4" t="str">
        <f>IF((COUNTIF(BSub_to_SwCtr!A:A,Ckt_to_SwCtr!F844))&lt;1,"NotFound",LOOKUP(Ckt_to_SwCtr!F844,BSub_to_SwCtr!A:A,BSub_to_SwCtr!B:B))</f>
        <v>BIG CREEK SYSTEM</v>
      </c>
      <c r="K844" s="4" t="str">
        <f>IF((COUNTIF(BSub_to_SwCtr!A:A,Ckt_to_SwCtr!F844))&lt;1,"NotFound",LOOKUP(Ckt_to_SwCtr!F844,BSub_to_SwCtr!A:A,BSub_to_SwCtr!C:C))</f>
        <v>Rector Switch Center</v>
      </c>
      <c r="L844" s="7" t="s">
        <v>1124</v>
      </c>
      <c r="M844" s="7" t="s">
        <v>1224</v>
      </c>
    </row>
    <row r="845" spans="1:13" x14ac:dyDescent="0.25">
      <c r="A845" s="7" t="s">
        <v>2502</v>
      </c>
      <c r="B845" s="4" t="s">
        <v>2501</v>
      </c>
      <c r="C845" s="4" t="s">
        <v>1394</v>
      </c>
      <c r="D845" s="7" t="s">
        <v>2503</v>
      </c>
      <c r="E845" s="8" t="str">
        <f>IF((COUNTIF(Mapping.BSub_to_DMS.BSub!A:A,Ckt_to_SwCtr!D845))&lt;1,"NotFound",LOOKUP(Ckt_to_SwCtr!D845,Mapping.BSub_to_DMS.BSub!A:A,Mapping.BSub_to_DMS.BSub!C:C))</f>
        <v>NotFound</v>
      </c>
      <c r="F845" s="8" t="s">
        <v>11433</v>
      </c>
      <c r="G845" s="4">
        <v>2123471</v>
      </c>
      <c r="H845" s="4" t="s">
        <v>2504</v>
      </c>
      <c r="I845" s="4" t="s">
        <v>1318</v>
      </c>
      <c r="J845" s="4" t="str">
        <f>IF((COUNTIF(BSub_to_SwCtr!A:A,Ckt_to_SwCtr!F845))&lt;1,"NotFound",LOOKUP(Ckt_to_SwCtr!F845,BSub_to_SwCtr!A:A,BSub_to_SwCtr!B:B))</f>
        <v>NotFound</v>
      </c>
      <c r="K845" s="4" t="str">
        <f>IF((COUNTIF(BSub_to_SwCtr!A:A,Ckt_to_SwCtr!F845))&lt;1,"NotFound",LOOKUP(Ckt_to_SwCtr!F845,BSub_to_SwCtr!A:A,BSub_to_SwCtr!C:C))</f>
        <v>NotFound</v>
      </c>
      <c r="L845" s="7" t="s">
        <v>11433</v>
      </c>
      <c r="M845" s="7" t="s">
        <v>11433</v>
      </c>
    </row>
    <row r="846" spans="1:13" x14ac:dyDescent="0.25">
      <c r="A846" s="7" t="s">
        <v>10983</v>
      </c>
      <c r="B846" s="4" t="s">
        <v>10982</v>
      </c>
      <c r="C846" s="4" t="s">
        <v>1254</v>
      </c>
      <c r="D846" s="7" t="s">
        <v>10984</v>
      </c>
      <c r="E846" s="8" t="str">
        <f>IF((COUNTIF(Mapping.BSub_to_DMS.BSub!A:A,Ckt_to_SwCtr!D846))&lt;1,"NotFound",LOOKUP(Ckt_to_SwCtr!D846,Mapping.BSub_to_DMS.BSub!A:A,Mapping.BSub_to_DMS.BSub!C:C))</f>
        <v>NotFound</v>
      </c>
      <c r="F846" s="8" t="s">
        <v>11433</v>
      </c>
      <c r="G846" s="4">
        <v>14433699</v>
      </c>
      <c r="H846" s="4" t="s">
        <v>10985</v>
      </c>
      <c r="I846" s="4" t="s">
        <v>1256</v>
      </c>
      <c r="J846" s="4" t="str">
        <f>IF((COUNTIF(BSub_to_SwCtr!A:A,Ckt_to_SwCtr!F846))&lt;1,"NotFound",LOOKUP(Ckt_to_SwCtr!F846,BSub_to_SwCtr!A:A,BSub_to_SwCtr!B:B))</f>
        <v>NotFound</v>
      </c>
      <c r="K846" s="4" t="str">
        <f>IF((COUNTIF(BSub_to_SwCtr!A:A,Ckt_to_SwCtr!F846))&lt;1,"NotFound",LOOKUP(Ckt_to_SwCtr!F846,BSub_to_SwCtr!A:A,BSub_to_SwCtr!C:C))</f>
        <v>NotFound</v>
      </c>
      <c r="L846" s="7" t="s">
        <v>11433</v>
      </c>
      <c r="M846" s="7" t="s">
        <v>11433</v>
      </c>
    </row>
    <row r="847" spans="1:13" x14ac:dyDescent="0.25">
      <c r="A847" s="7" t="s">
        <v>2482</v>
      </c>
      <c r="B847" s="4" t="s">
        <v>2481</v>
      </c>
      <c r="C847" s="4" t="s">
        <v>1254</v>
      </c>
      <c r="D847" s="7" t="s">
        <v>132</v>
      </c>
      <c r="E847" s="8" t="str">
        <f>IF((COUNTIF(Mapping.BSub_to_DMS.BSub!A:A,Ckt_to_SwCtr!D847))&lt;1,"NotFound",LOOKUP(Ckt_to_SwCtr!D847,Mapping.BSub_to_DMS.BSub!A:A,Mapping.BSub_to_DMS.BSub!C:C))</f>
        <v>BREEZE</v>
      </c>
      <c r="F847" s="8" t="s">
        <v>132</v>
      </c>
      <c r="G847" s="4">
        <v>2219542</v>
      </c>
      <c r="H847" s="4" t="s">
        <v>2483</v>
      </c>
      <c r="I847" s="4" t="s">
        <v>1965</v>
      </c>
      <c r="J847" s="4" t="str">
        <f>IF((COUNTIF(BSub_to_SwCtr!A:A,Ckt_to_SwCtr!F847))&lt;1,"NotFound",LOOKUP(Ckt_to_SwCtr!F847,BSub_to_SwCtr!A:A,BSub_to_SwCtr!B:B))</f>
        <v>ANTELOPE</v>
      </c>
      <c r="K847" s="4" t="str">
        <f>IF((COUNTIF(BSub_to_SwCtr!A:A,Ckt_to_SwCtr!F847))&lt;1,"NotFound",LOOKUP(Ckt_to_SwCtr!F847,BSub_to_SwCtr!A:A,BSub_to_SwCtr!C:C))</f>
        <v>Vincent Switch Center</v>
      </c>
      <c r="L847" s="7" t="s">
        <v>3</v>
      </c>
      <c r="M847" s="7" t="s">
        <v>1222</v>
      </c>
    </row>
    <row r="848" spans="1:13" x14ac:dyDescent="0.25">
      <c r="A848" s="7" t="s">
        <v>2500</v>
      </c>
      <c r="B848" s="4" t="s">
        <v>2499</v>
      </c>
      <c r="C848" s="4" t="s">
        <v>1254</v>
      </c>
      <c r="D848" s="7" t="s">
        <v>513</v>
      </c>
      <c r="E848" s="8" t="str">
        <f>IF((COUNTIF(Mapping.BSub_to_DMS.BSub!A:A,Ckt_to_SwCtr!D848))&lt;1,"NotFound",LOOKUP(Ckt_to_SwCtr!D848,Mapping.BSub_to_DMS.BSub!A:A,Mapping.BSub_to_DMS.BSub!C:C))</f>
        <v>LIBERTY</v>
      </c>
      <c r="F848" s="8" t="s">
        <v>513</v>
      </c>
      <c r="G848" s="4">
        <v>2212500</v>
      </c>
      <c r="H848" s="4" t="s">
        <v>1800</v>
      </c>
      <c r="I848" s="4" t="s">
        <v>1273</v>
      </c>
      <c r="J848" s="4" t="str">
        <f>IF((COUNTIF(BSub_to_SwCtr!A:A,Ckt_to_SwCtr!F848))&lt;1,"NotFound",LOOKUP(Ckt_to_SwCtr!F848,BSub_to_SwCtr!A:A,BSub_to_SwCtr!B:B))</f>
        <v>RECTOR</v>
      </c>
      <c r="K848" s="4" t="str">
        <f>IF((COUNTIF(BSub_to_SwCtr!A:A,Ckt_to_SwCtr!F848))&lt;1,"NotFound",LOOKUP(Ckt_to_SwCtr!F848,BSub_to_SwCtr!A:A,BSub_to_SwCtr!C:C))</f>
        <v>Rector Switch Center</v>
      </c>
      <c r="L848" s="7" t="s">
        <v>94</v>
      </c>
      <c r="M848" s="7" t="s">
        <v>1224</v>
      </c>
    </row>
    <row r="849" spans="1:13" x14ac:dyDescent="0.25">
      <c r="A849" s="7" t="s">
        <v>6686</v>
      </c>
      <c r="B849" s="4" t="s">
        <v>6685</v>
      </c>
      <c r="C849" s="4" t="s">
        <v>1254</v>
      </c>
      <c r="D849" s="7" t="s">
        <v>377</v>
      </c>
      <c r="E849" s="8" t="str">
        <f>IF((COUNTIF(Mapping.BSub_to_DMS.BSub!A:A,Ckt_to_SwCtr!D849))&lt;1,"NotFound",LOOKUP(Ckt_to_SwCtr!D849,Mapping.BSub_to_DMS.BSub!A:A,Mapping.BSub_to_DMS.BSub!C:C))</f>
        <v>GILBERT</v>
      </c>
      <c r="F849" s="8" t="s">
        <v>377</v>
      </c>
      <c r="G849" s="4">
        <v>2220202</v>
      </c>
      <c r="H849" s="4" t="s">
        <v>5104</v>
      </c>
      <c r="I849" s="4" t="s">
        <v>3392</v>
      </c>
      <c r="J849" s="4" t="str">
        <f>IF((COUNTIF(BSub_to_SwCtr!A:A,Ckt_to_SwCtr!F849))&lt;1,"NotFound",LOOKUP(Ckt_to_SwCtr!F849,BSub_to_SwCtr!A:A,BSub_to_SwCtr!B:B))</f>
        <v>BARRE</v>
      </c>
      <c r="K849" s="4" t="str">
        <f>IF((COUNTIF(BSub_to_SwCtr!A:A,Ckt_to_SwCtr!F849))&lt;1,"NotFound",LOOKUP(Ckt_to_SwCtr!F849,BSub_to_SwCtr!A:A,BSub_to_SwCtr!C:C))</f>
        <v>Orange County Switch Ctr</v>
      </c>
      <c r="L849" s="7" t="s">
        <v>72</v>
      </c>
      <c r="M849" s="7" t="s">
        <v>1223</v>
      </c>
    </row>
    <row r="850" spans="1:13" x14ac:dyDescent="0.25">
      <c r="A850" s="7" t="s">
        <v>6706</v>
      </c>
      <c r="B850" s="4" t="s">
        <v>6705</v>
      </c>
      <c r="C850" s="4" t="s">
        <v>1254</v>
      </c>
      <c r="D850" s="7" t="s">
        <v>784</v>
      </c>
      <c r="E850" s="8" t="str">
        <f>IF((COUNTIF(Mapping.BSub_to_DMS.BSub!A:A,Ckt_to_SwCtr!D850))&lt;1,"NotFound",LOOKUP(Ckt_to_SwCtr!D850,Mapping.BSub_to_DMS.BSub!A:A,Mapping.BSub_to_DMS.BSub!C:C))</f>
        <v>SHAWNEE</v>
      </c>
      <c r="F850" s="8" t="s">
        <v>784</v>
      </c>
      <c r="G850" s="4">
        <v>2213352</v>
      </c>
      <c r="H850" s="4" t="s">
        <v>3859</v>
      </c>
      <c r="I850" s="4" t="s">
        <v>3313</v>
      </c>
      <c r="J850" s="4" t="str">
        <f>IF((COUNTIF(BSub_to_SwCtr!A:A,Ckt_to_SwCtr!F850))&lt;1,"NotFound",LOOKUP(Ckt_to_SwCtr!F850,BSub_to_SwCtr!A:A,BSub_to_SwCtr!B:B))</f>
        <v>BARRE</v>
      </c>
      <c r="K850" s="4" t="str">
        <f>IF((COUNTIF(BSub_to_SwCtr!A:A,Ckt_to_SwCtr!F850))&lt;1,"NotFound",LOOKUP(Ckt_to_SwCtr!F850,BSub_to_SwCtr!A:A,BSub_to_SwCtr!C:C))</f>
        <v>Orange County Switch Ctr</v>
      </c>
      <c r="L850" s="7" t="s">
        <v>72</v>
      </c>
      <c r="M850" s="7" t="s">
        <v>1223</v>
      </c>
    </row>
    <row r="851" spans="1:13" x14ac:dyDescent="0.25">
      <c r="A851" s="7" t="s">
        <v>6720</v>
      </c>
      <c r="B851" s="4" t="s">
        <v>6719</v>
      </c>
      <c r="C851" s="4" t="s">
        <v>1254</v>
      </c>
      <c r="D851" s="7" t="s">
        <v>784</v>
      </c>
      <c r="E851" s="8" t="str">
        <f>IF((COUNTIF(Mapping.BSub_to_DMS.BSub!A:A,Ckt_to_SwCtr!D851))&lt;1,"NotFound",LOOKUP(Ckt_to_SwCtr!D851,Mapping.BSub_to_DMS.BSub!A:A,Mapping.BSub_to_DMS.BSub!C:C))</f>
        <v>SHAWNEE</v>
      </c>
      <c r="F851" s="8" t="s">
        <v>784</v>
      </c>
      <c r="G851" s="4">
        <v>2213352</v>
      </c>
      <c r="H851" s="4" t="s">
        <v>3859</v>
      </c>
      <c r="I851" s="4" t="s">
        <v>3313</v>
      </c>
      <c r="J851" s="4" t="str">
        <f>IF((COUNTIF(BSub_to_SwCtr!A:A,Ckt_to_SwCtr!F851))&lt;1,"NotFound",LOOKUP(Ckt_to_SwCtr!F851,BSub_to_SwCtr!A:A,BSub_to_SwCtr!B:B))</f>
        <v>BARRE</v>
      </c>
      <c r="K851" s="4" t="str">
        <f>IF((COUNTIF(BSub_to_SwCtr!A:A,Ckt_to_SwCtr!F851))&lt;1,"NotFound",LOOKUP(Ckt_to_SwCtr!F851,BSub_to_SwCtr!A:A,BSub_to_SwCtr!C:C))</f>
        <v>Orange County Switch Ctr</v>
      </c>
      <c r="L851" s="7" t="s">
        <v>72</v>
      </c>
      <c r="M851" s="7" t="s">
        <v>1223</v>
      </c>
    </row>
    <row r="852" spans="1:13" x14ac:dyDescent="0.25">
      <c r="A852" s="7" t="s">
        <v>4749</v>
      </c>
      <c r="B852" s="4" t="s">
        <v>4748</v>
      </c>
      <c r="C852" s="4" t="s">
        <v>1254</v>
      </c>
      <c r="D852" s="7" t="s">
        <v>2888</v>
      </c>
      <c r="E852" s="8" t="str">
        <f>IF((COUNTIF(Mapping.BSub_to_DMS.BSub!A:A,Ckt_to_SwCtr!D852))&lt;1,"NotFound",LOOKUP(Ckt_to_SwCtr!D852,Mapping.BSub_to_DMS.BSub!A:A,Mapping.BSub_to_DMS.BSub!C:C))</f>
        <v>APPLE_VALLEY</v>
      </c>
      <c r="F852" s="8" t="s">
        <v>34</v>
      </c>
      <c r="G852" s="4">
        <v>2213450</v>
      </c>
      <c r="H852" s="4" t="s">
        <v>2889</v>
      </c>
      <c r="I852" s="4" t="s">
        <v>1332</v>
      </c>
      <c r="J852" s="4" t="str">
        <f>IF((COUNTIF(BSub_to_SwCtr!A:A,Ckt_to_SwCtr!F852))&lt;1,"NotFound",LOOKUP(Ckt_to_SwCtr!F852,BSub_to_SwCtr!A:A,BSub_to_SwCtr!B:B))</f>
        <v>VICTOR</v>
      </c>
      <c r="K852" s="4" t="str">
        <f>IF((COUNTIF(BSub_to_SwCtr!A:A,Ckt_to_SwCtr!F852))&lt;1,"NotFound",LOOKUP(Ckt_to_SwCtr!F852,BSub_to_SwCtr!A:A,BSub_to_SwCtr!C:C))</f>
        <v>Lugo Switch Center</v>
      </c>
      <c r="L852" s="7" t="s">
        <v>5</v>
      </c>
      <c r="M852" s="7" t="s">
        <v>1236</v>
      </c>
    </row>
    <row r="853" spans="1:13" x14ac:dyDescent="0.25">
      <c r="A853" s="7" t="s">
        <v>5952</v>
      </c>
      <c r="B853" s="4" t="s">
        <v>5951</v>
      </c>
      <c r="C853" s="4" t="s">
        <v>1825</v>
      </c>
      <c r="D853" s="7" t="s">
        <v>563</v>
      </c>
      <c r="E853" s="8" t="str">
        <f>IF((COUNTIF(Mapping.BSub_to_DMS.BSub!A:A,Ckt_to_SwCtr!D853))&lt;1,"NotFound",LOOKUP(Ckt_to_SwCtr!D853,Mapping.BSub_to_DMS.BSub!A:A,Mapping.BSub_to_DMS.BSub!C:C))</f>
        <v>MESCALERO P.T.</v>
      </c>
      <c r="F853" s="8" t="s">
        <v>563</v>
      </c>
      <c r="G853" s="4">
        <v>2125144</v>
      </c>
      <c r="H853" s="4" t="s">
        <v>5953</v>
      </c>
      <c r="I853" s="4" t="s">
        <v>3296</v>
      </c>
      <c r="J853" s="4" t="str">
        <f>IF((COUNTIF(BSub_to_SwCtr!A:A,Ckt_to_SwCtr!F853))&lt;1,"NotFound",LOOKUP(Ckt_to_SwCtr!F853,BSub_to_SwCtr!A:A,BSub_to_SwCtr!B:B))</f>
        <v>DEVERS</v>
      </c>
      <c r="K853" s="4" t="str">
        <f>IF((COUNTIF(BSub_to_SwCtr!A:A,Ckt_to_SwCtr!F853))&lt;1,"NotFound",LOOKUP(Ckt_to_SwCtr!F853,BSub_to_SwCtr!A:A,BSub_to_SwCtr!C:C))</f>
        <v>Devers Switch Center</v>
      </c>
      <c r="L853" s="7" t="s">
        <v>31</v>
      </c>
      <c r="M853" s="7" t="s">
        <v>1225</v>
      </c>
    </row>
    <row r="854" spans="1:13" x14ac:dyDescent="0.25">
      <c r="A854" s="7" t="s">
        <v>10935</v>
      </c>
      <c r="B854" s="4" t="s">
        <v>10934</v>
      </c>
      <c r="C854" s="4" t="s">
        <v>1254</v>
      </c>
      <c r="D854" s="7" t="s">
        <v>219</v>
      </c>
      <c r="E854" s="8" t="str">
        <f>IF((COUNTIF(Mapping.BSub_to_DMS.BSub!A:A,Ckt_to_SwCtr!D854))&lt;1,"NotFound",LOOKUP(Ckt_to_SwCtr!D854,Mapping.BSub_to_DMS.BSub!A:A,Mapping.BSub_to_DMS.BSub!C:C))</f>
        <v>CHOLLITA P.T.</v>
      </c>
      <c r="F854" s="8" t="s">
        <v>219</v>
      </c>
      <c r="G854" s="4">
        <v>2123780</v>
      </c>
      <c r="H854" s="4" t="s">
        <v>10936</v>
      </c>
      <c r="I854" s="4" t="s">
        <v>3296</v>
      </c>
      <c r="J854" s="4" t="str">
        <f>IF((COUNTIF(BSub_to_SwCtr!A:A,Ckt_to_SwCtr!F854))&lt;1,"NotFound",LOOKUP(Ckt_to_SwCtr!F854,BSub_to_SwCtr!A:A,BSub_to_SwCtr!B:B))</f>
        <v>DEVERS</v>
      </c>
      <c r="K854" s="4" t="str">
        <f>IF((COUNTIF(BSub_to_SwCtr!A:A,Ckt_to_SwCtr!F854))&lt;1,"NotFound",LOOKUP(Ckt_to_SwCtr!F854,BSub_to_SwCtr!A:A,BSub_to_SwCtr!C:C))</f>
        <v>Devers Switch Center</v>
      </c>
      <c r="L854" s="7" t="s">
        <v>31</v>
      </c>
      <c r="M854" s="7" t="s">
        <v>1225</v>
      </c>
    </row>
    <row r="855" spans="1:13" x14ac:dyDescent="0.25">
      <c r="A855" s="7" t="s">
        <v>2216</v>
      </c>
      <c r="B855" s="4" t="s">
        <v>2215</v>
      </c>
      <c r="C855" s="4" t="s">
        <v>1254</v>
      </c>
      <c r="D855" s="7" t="s">
        <v>909</v>
      </c>
      <c r="E855" s="8" t="str">
        <f>IF((COUNTIF(Mapping.BSub_to_DMS.BSub!A:A,Ckt_to_SwCtr!D855))&lt;1,"NotFound",LOOKUP(Ckt_to_SwCtr!D855,Mapping.BSub_to_DMS.BSub!A:A,Mapping.BSub_to_DMS.BSub!C:C))</f>
        <v>WATSON</v>
      </c>
      <c r="F855" s="8" t="s">
        <v>909</v>
      </c>
      <c r="G855" s="4">
        <v>2215372</v>
      </c>
      <c r="H855" s="4" t="s">
        <v>2217</v>
      </c>
      <c r="I855" s="4" t="s">
        <v>1313</v>
      </c>
      <c r="J855" s="4" t="str">
        <f>IF((COUNTIF(BSub_to_SwCtr!A:A,Ckt_to_SwCtr!F855))&lt;1,"NotFound",LOOKUP(Ckt_to_SwCtr!F855,BSub_to_SwCtr!A:A,BSub_to_SwCtr!B:B))</f>
        <v>HINSON</v>
      </c>
      <c r="K855" s="4" t="str">
        <f>IF((COUNTIF(BSub_to_SwCtr!A:A,Ckt_to_SwCtr!F855))&lt;1,"NotFound",LOOKUP(Ckt_to_SwCtr!F855,BSub_to_SwCtr!A:A,BSub_to_SwCtr!C:C))</f>
        <v>Lighthipe Switch Center</v>
      </c>
      <c r="L855" s="7" t="s">
        <v>127</v>
      </c>
      <c r="M855" s="7" t="s">
        <v>1215</v>
      </c>
    </row>
    <row r="856" spans="1:13" x14ac:dyDescent="0.25">
      <c r="A856" s="7" t="s">
        <v>6736</v>
      </c>
      <c r="B856" s="4" t="s">
        <v>6735</v>
      </c>
      <c r="C856" s="4" t="s">
        <v>1254</v>
      </c>
      <c r="D856" s="7" t="s">
        <v>4633</v>
      </c>
      <c r="E856" s="8" t="str">
        <f>IF((COUNTIF(Mapping.BSub_to_DMS.BSub!A:A,Ckt_to_SwCtr!D856))&lt;1,"NotFound",LOOKUP(Ckt_to_SwCtr!D856,Mapping.BSub_to_DMS.BSub!A:A,Mapping.BSub_to_DMS.BSub!C:C))</f>
        <v>LA_VETA</v>
      </c>
      <c r="F856" s="8" t="s">
        <v>508</v>
      </c>
      <c r="G856" s="4">
        <v>2215558</v>
      </c>
      <c r="H856" s="4" t="s">
        <v>4634</v>
      </c>
      <c r="I856" s="4" t="s">
        <v>3411</v>
      </c>
      <c r="J856" s="4" t="str">
        <f>IF((COUNTIF(BSub_to_SwCtr!A:A,Ckt_to_SwCtr!F856))&lt;1,"NotFound",LOOKUP(Ckt_to_SwCtr!F856,BSub_to_SwCtr!A:A,BSub_to_SwCtr!B:B))</f>
        <v>VILLA PARK</v>
      </c>
      <c r="K856" s="4" t="str">
        <f>IF((COUNTIF(BSub_to_SwCtr!A:A,Ckt_to_SwCtr!F856))&lt;1,"NotFound",LOOKUP(Ckt_to_SwCtr!F856,BSub_to_SwCtr!A:A,BSub_to_SwCtr!C:C))</f>
        <v>Orange County Switch Ctr</v>
      </c>
      <c r="L856" s="7" t="s">
        <v>1145</v>
      </c>
      <c r="M856" s="7" t="s">
        <v>1223</v>
      </c>
    </row>
    <row r="857" spans="1:13" x14ac:dyDescent="0.25">
      <c r="A857" s="7" t="s">
        <v>5965</v>
      </c>
      <c r="B857" s="4" t="s">
        <v>5964</v>
      </c>
      <c r="C857" s="4" t="s">
        <v>1254</v>
      </c>
      <c r="D857" s="7" t="s">
        <v>4102</v>
      </c>
      <c r="E857" s="8" t="str">
        <f>IF((COUNTIF(Mapping.BSub_to_DMS.BSub!A:A,Ckt_to_SwCtr!D857))&lt;1,"NotFound",LOOKUP(Ckt_to_SwCtr!D857,Mapping.BSub_to_DMS.BSub!A:A,Mapping.BSub_to_DMS.BSub!C:C))</f>
        <v>LARK_ELLEN</v>
      </c>
      <c r="F857" s="8" t="s">
        <v>494</v>
      </c>
      <c r="G857" s="4">
        <v>2219172</v>
      </c>
      <c r="H857" s="4" t="s">
        <v>4103</v>
      </c>
      <c r="I857" s="4" t="s">
        <v>3162</v>
      </c>
      <c r="J857" s="4" t="str">
        <f>IF((COUNTIF(BSub_to_SwCtr!A:A,Ckt_to_SwCtr!F857))&lt;1,"NotFound",LOOKUP(Ckt_to_SwCtr!F857,BSub_to_SwCtr!A:A,BSub_to_SwCtr!B:B))</f>
        <v>RIO HONDO</v>
      </c>
      <c r="K857" s="4" t="str">
        <f>IF((COUNTIF(BSub_to_SwCtr!A:A,Ckt_to_SwCtr!F857))&lt;1,"NotFound",LOOKUP(Ckt_to_SwCtr!F857,BSub_to_SwCtr!A:A,BSub_to_SwCtr!C:C))</f>
        <v>Mesa Switch Center</v>
      </c>
      <c r="L857" s="7" t="s">
        <v>1141</v>
      </c>
      <c r="M857" s="7" t="s">
        <v>1229</v>
      </c>
    </row>
    <row r="858" spans="1:13" x14ac:dyDescent="0.25">
      <c r="A858" s="7" t="s">
        <v>6726</v>
      </c>
      <c r="B858" s="4" t="s">
        <v>6725</v>
      </c>
      <c r="C858" s="4" t="s">
        <v>1254</v>
      </c>
      <c r="D858" s="7" t="s">
        <v>514</v>
      </c>
      <c r="E858" s="8" t="str">
        <f>IF((COUNTIF(Mapping.BSub_to_DMS.BSub!A:A,Ckt_to_SwCtr!D858))&lt;1,"NotFound",LOOKUP(Ckt_to_SwCtr!D858,Mapping.BSub_to_DMS.BSub!A:A,Mapping.BSub_to_DMS.BSub!C:C))</f>
        <v>LIMESTONE</v>
      </c>
      <c r="F858" s="8" t="s">
        <v>514</v>
      </c>
      <c r="G858" s="4">
        <v>2220828</v>
      </c>
      <c r="H858" s="4" t="s">
        <v>3966</v>
      </c>
      <c r="I858" s="4" t="s">
        <v>3420</v>
      </c>
      <c r="J858" s="4" t="str">
        <f>IF((COUNTIF(BSub_to_SwCtr!A:A,Ckt_to_SwCtr!F858))&lt;1,"NotFound",LOOKUP(Ckt_to_SwCtr!F858,BSub_to_SwCtr!A:A,BSub_to_SwCtr!B:B))</f>
        <v>VIEJO</v>
      </c>
      <c r="K858" s="4" t="str">
        <f>IF((COUNTIF(BSub_to_SwCtr!A:A,Ckt_to_SwCtr!F858))&lt;1,"NotFound",LOOKUP(Ckt_to_SwCtr!F858,BSub_to_SwCtr!A:A,BSub_to_SwCtr!C:C))</f>
        <v>Orange County Switch Ctr</v>
      </c>
      <c r="L858" s="7" t="s">
        <v>123</v>
      </c>
      <c r="M858" s="7" t="s">
        <v>1223</v>
      </c>
    </row>
    <row r="859" spans="1:13" x14ac:dyDescent="0.25">
      <c r="A859" s="7" t="s">
        <v>3670</v>
      </c>
      <c r="B859" s="4" t="s">
        <v>3669</v>
      </c>
      <c r="C859" s="4" t="s">
        <v>1259</v>
      </c>
      <c r="D859" s="7" t="s">
        <v>1134</v>
      </c>
      <c r="E859" s="8" t="str">
        <f>IF((COUNTIF(Mapping.BSub_to_DMS.BSub!A:A,Ckt_to_SwCtr!D859))&lt;1,"NotFound",LOOKUP(Ckt_to_SwCtr!D859,Mapping.BSub_to_DMS.BSub!A:A,Mapping.BSub_to_DMS.BSub!C:C))</f>
        <v>LAGUNA_BELL</v>
      </c>
      <c r="F859" s="8" t="s">
        <v>69</v>
      </c>
      <c r="G859" s="4">
        <v>2216554</v>
      </c>
      <c r="H859" s="4" t="s">
        <v>1518</v>
      </c>
      <c r="I859" s="4" t="s">
        <v>1313</v>
      </c>
      <c r="J859" s="4" t="str">
        <f>IF((COUNTIF(BSub_to_SwCtr!A:A,Ckt_to_SwCtr!F859))&lt;1,"NotFound",LOOKUP(Ckt_to_SwCtr!F859,BSub_to_SwCtr!A:A,BSub_to_SwCtr!B:B))</f>
        <v>LAGUNA BELL</v>
      </c>
      <c r="K859" s="4" t="str">
        <f>IF((COUNTIF(BSub_to_SwCtr!A:A,Ckt_to_SwCtr!F859))&lt;1,"NotFound",LOOKUP(Ckt_to_SwCtr!F859,BSub_to_SwCtr!A:A,BSub_to_SwCtr!C:C))</f>
        <v>Lighthipe Switch Center</v>
      </c>
      <c r="L859" s="7" t="s">
        <v>1134</v>
      </c>
      <c r="M859" s="7" t="s">
        <v>1215</v>
      </c>
    </row>
    <row r="860" spans="1:13" x14ac:dyDescent="0.25">
      <c r="A860" s="7" t="s">
        <v>10249</v>
      </c>
      <c r="B860" s="4" t="s">
        <v>10248</v>
      </c>
      <c r="C860" s="4" t="s">
        <v>1254</v>
      </c>
      <c r="D860" s="7" t="s">
        <v>455</v>
      </c>
      <c r="E860" s="8" t="str">
        <f>IF((COUNTIF(Mapping.BSub_to_DMS.BSub!A:A,Ckt_to_SwCtr!D860))&lt;1,"NotFound",LOOKUP(Ckt_to_SwCtr!D860,Mapping.BSub_to_DMS.BSub!A:A,Mapping.BSub_to_DMS.BSub!C:C))</f>
        <v>IVYGLEN</v>
      </c>
      <c r="F860" s="8" t="s">
        <v>455</v>
      </c>
      <c r="G860" s="4">
        <v>2220540</v>
      </c>
      <c r="H860" s="4" t="s">
        <v>5556</v>
      </c>
      <c r="I860" s="4" t="s">
        <v>3596</v>
      </c>
      <c r="J860" s="4" t="str">
        <f>IF((COUNTIF(BSub_to_SwCtr!A:A,Ckt_to_SwCtr!F860))&lt;1,"NotFound",LOOKUP(Ckt_to_SwCtr!F860,BSub_to_SwCtr!A:A,BSub_to_SwCtr!B:B))</f>
        <v>VALLEY</v>
      </c>
      <c r="K860" s="4" t="str">
        <f>IF((COUNTIF(BSub_to_SwCtr!A:A,Ckt_to_SwCtr!F860))&lt;1,"NotFound",LOOKUP(Ckt_to_SwCtr!F860,BSub_to_SwCtr!A:A,BSub_to_SwCtr!C:C))</f>
        <v>Valley Switch Center</v>
      </c>
      <c r="L860" s="7" t="s">
        <v>13</v>
      </c>
      <c r="M860" s="7" t="s">
        <v>1237</v>
      </c>
    </row>
    <row r="861" spans="1:13" x14ac:dyDescent="0.25">
      <c r="A861" s="7" t="s">
        <v>5960</v>
      </c>
      <c r="B861" s="4" t="s">
        <v>5959</v>
      </c>
      <c r="C861" s="4" t="s">
        <v>1254</v>
      </c>
      <c r="D861" s="7" t="s">
        <v>1128</v>
      </c>
      <c r="E861" s="8" t="str">
        <f>IF((COUNTIF(Mapping.BSub_to_DMS.BSub!A:A,Ckt_to_SwCtr!D861))&lt;1,"NotFound",LOOKUP(Ckt_to_SwCtr!D861,Mapping.BSub_to_DMS.BSub!A:A,Mapping.BSub_to_DMS.BSub!C:C))</f>
        <v>EAGLE_MOUNTAIN</v>
      </c>
      <c r="F861" s="8" t="s">
        <v>308</v>
      </c>
      <c r="G861" s="4">
        <v>2218626</v>
      </c>
      <c r="H861" s="4" t="s">
        <v>5961</v>
      </c>
      <c r="I861" s="4" t="s">
        <v>3235</v>
      </c>
      <c r="J861" s="4" t="str">
        <f>IF((COUNTIF(BSub_to_SwCtr!A:A,Ckt_to_SwCtr!F861))&lt;1,"NotFound",LOOKUP(Ckt_to_SwCtr!F861,BSub_to_SwCtr!A:A,BSub_to_SwCtr!B:B))</f>
        <v>EAGLE MOUNTAIN</v>
      </c>
      <c r="K861" s="4" t="str">
        <f>IF((COUNTIF(BSub_to_SwCtr!A:A,Ckt_to_SwCtr!F861))&lt;1,"NotFound",LOOKUP(Ckt_to_SwCtr!F861,BSub_to_SwCtr!A:A,BSub_to_SwCtr!C:C))</f>
        <v>Devers Switch Center</v>
      </c>
      <c r="L861" s="7" t="s">
        <v>1128</v>
      </c>
      <c r="M861" s="7" t="s">
        <v>1225</v>
      </c>
    </row>
    <row r="862" spans="1:13" x14ac:dyDescent="0.25">
      <c r="A862" s="7" t="s">
        <v>5957</v>
      </c>
      <c r="B862" s="4" t="s">
        <v>5956</v>
      </c>
      <c r="C862" s="4" t="s">
        <v>1307</v>
      </c>
      <c r="D862" s="7" t="s">
        <v>711</v>
      </c>
      <c r="E862" s="8" t="str">
        <f>IF((COUNTIF(Mapping.BSub_to_DMS.BSub!A:A,Ckt_to_SwCtr!D862))&lt;1,"NotFound",LOOKUP(Ckt_to_SwCtr!D862,Mapping.BSub_to_DMS.BSub!A:A,Mapping.BSub_to_DMS.BSub!C:C))</f>
        <v>RAMONA</v>
      </c>
      <c r="F862" s="8" t="s">
        <v>711</v>
      </c>
      <c r="G862" s="4">
        <v>2219070</v>
      </c>
      <c r="H862" s="4" t="s">
        <v>5958</v>
      </c>
      <c r="I862" s="4" t="s">
        <v>3190</v>
      </c>
      <c r="J862" s="4" t="str">
        <f>IF((COUNTIF(BSub_to_SwCtr!A:A,Ckt_to_SwCtr!F862))&lt;1,"NotFound",LOOKUP(Ckt_to_SwCtr!F862,BSub_to_SwCtr!A:A,BSub_to_SwCtr!B:B))</f>
        <v>MESA</v>
      </c>
      <c r="K862" s="4" t="str">
        <f>IF((COUNTIF(BSub_to_SwCtr!A:A,Ckt_to_SwCtr!F862))&lt;1,"NotFound",LOOKUP(Ckt_to_SwCtr!F862,BSub_to_SwCtr!A:A,BSub_to_SwCtr!C:C))</f>
        <v>Mesa Switch Center</v>
      </c>
      <c r="L862" s="7" t="s">
        <v>17</v>
      </c>
      <c r="M862" s="7" t="s">
        <v>1229</v>
      </c>
    </row>
    <row r="863" spans="1:13" x14ac:dyDescent="0.25">
      <c r="A863" s="7" t="s">
        <v>2506</v>
      </c>
      <c r="B863" s="4" t="s">
        <v>2505</v>
      </c>
      <c r="C863" s="4" t="s">
        <v>1259</v>
      </c>
      <c r="D863" s="7" t="s">
        <v>543</v>
      </c>
      <c r="E863" s="8" t="str">
        <f>IF((COUNTIF(Mapping.BSub_to_DMS.BSub!A:A,Ckt_to_SwCtr!D863))&lt;1,"NotFound",LOOKUP(Ckt_to_SwCtr!D863,Mapping.BSub_to_DMS.BSub!A:A,Mapping.BSub_to_DMS.BSub!C:C))</f>
        <v>MALIBU</v>
      </c>
      <c r="F863" s="8" t="s">
        <v>543</v>
      </c>
      <c r="G863" s="4">
        <v>2212668</v>
      </c>
      <c r="H863" s="4" t="s">
        <v>2507</v>
      </c>
      <c r="I863" s="4" t="s">
        <v>1290</v>
      </c>
      <c r="J863" s="4" t="str">
        <f>IF((COUNTIF(BSub_to_SwCtr!A:A,Ckt_to_SwCtr!F863))&lt;1,"NotFound",LOOKUP(Ckt_to_SwCtr!F863,BSub_to_SwCtr!A:A,BSub_to_SwCtr!B:B))</f>
        <v>MOORPARK</v>
      </c>
      <c r="K863" s="4" t="str">
        <f>IF((COUNTIF(BSub_to_SwCtr!A:A,Ckt_to_SwCtr!F863))&lt;1,"NotFound",LOOKUP(Ckt_to_SwCtr!F863,BSub_to_SwCtr!A:A,BSub_to_SwCtr!C:C))</f>
        <v>Ventura Switch Center</v>
      </c>
      <c r="L863" s="7" t="s">
        <v>192</v>
      </c>
      <c r="M863" s="7" t="s">
        <v>1233</v>
      </c>
    </row>
    <row r="864" spans="1:13" x14ac:dyDescent="0.25">
      <c r="A864" s="7" t="s">
        <v>3644</v>
      </c>
      <c r="B864" s="4" t="s">
        <v>3643</v>
      </c>
      <c r="C864" s="4" t="s">
        <v>1254</v>
      </c>
      <c r="D864" s="7" t="s">
        <v>368</v>
      </c>
      <c r="E864" s="8" t="str">
        <f>IF((COUNTIF(Mapping.BSub_to_DMS.BSub!A:A,Ckt_to_SwCtr!D864))&lt;1,"NotFound",LOOKUP(Ckt_to_SwCtr!D864,Mapping.BSub_to_DMS.BSub!A:A,Mapping.BSub_to_DMS.BSub!C:C))</f>
        <v>GALLATIN</v>
      </c>
      <c r="F864" s="8" t="s">
        <v>368</v>
      </c>
      <c r="G864" s="4">
        <v>2213268</v>
      </c>
      <c r="H864" s="4" t="s">
        <v>3645</v>
      </c>
      <c r="I864" s="4" t="s">
        <v>1482</v>
      </c>
      <c r="J864" s="4" t="str">
        <f>IF((COUNTIF(BSub_to_SwCtr!A:A,Ckt_to_SwCtr!F864))&lt;1,"NotFound",LOOKUP(Ckt_to_SwCtr!F864,BSub_to_SwCtr!A:A,BSub_to_SwCtr!B:B))</f>
        <v>CENTER</v>
      </c>
      <c r="K864" s="4" t="str">
        <f>IF((COUNTIF(BSub_to_SwCtr!A:A,Ckt_to_SwCtr!F864))&lt;1,"NotFound",LOOKUP(Ckt_to_SwCtr!F864,BSub_to_SwCtr!A:A,BSub_to_SwCtr!C:C))</f>
        <v>Lighthipe Switch Center</v>
      </c>
      <c r="L864" s="7" t="s">
        <v>204</v>
      </c>
      <c r="M864" s="7" t="s">
        <v>1215</v>
      </c>
    </row>
    <row r="865" spans="1:13" x14ac:dyDescent="0.25">
      <c r="A865" s="7" t="s">
        <v>10132</v>
      </c>
      <c r="B865" s="4" t="s">
        <v>10131</v>
      </c>
      <c r="C865" s="4" t="s">
        <v>1254</v>
      </c>
      <c r="D865" s="7" t="s">
        <v>539</v>
      </c>
      <c r="E865" s="8" t="str">
        <f>IF((COUNTIF(Mapping.BSub_to_DMS.BSub!A:A,Ckt_to_SwCtr!D865))&lt;1,"NotFound",LOOKUP(Ckt_to_SwCtr!D865,Mapping.BSub_to_DMS.BSub!A:A,Mapping.BSub_to_DMS.BSub!C:C))</f>
        <v>MACARTHUR</v>
      </c>
      <c r="F865" s="8" t="s">
        <v>539</v>
      </c>
      <c r="G865" s="4">
        <v>2215638</v>
      </c>
      <c r="H865" s="4" t="s">
        <v>3955</v>
      </c>
      <c r="I865" s="4" t="s">
        <v>3313</v>
      </c>
      <c r="J865" s="4" t="str">
        <f>IF((COUNTIF(BSub_to_SwCtr!A:A,Ckt_to_SwCtr!F865))&lt;1,"NotFound",LOOKUP(Ckt_to_SwCtr!F865,BSub_to_SwCtr!A:A,BSub_to_SwCtr!B:B))</f>
        <v>SANTIAGO</v>
      </c>
      <c r="K865" s="4" t="str">
        <f>IF((COUNTIF(BSub_to_SwCtr!A:A,Ckt_to_SwCtr!F865))&lt;1,"NotFound",LOOKUP(Ckt_to_SwCtr!F865,BSub_to_SwCtr!A:A,BSub_to_SwCtr!C:C))</f>
        <v>Orange County Switch Ctr</v>
      </c>
      <c r="L865" s="7" t="s">
        <v>41</v>
      </c>
      <c r="M865" s="7" t="s">
        <v>1223</v>
      </c>
    </row>
    <row r="866" spans="1:13" x14ac:dyDescent="0.25">
      <c r="A866" s="7" t="s">
        <v>5979</v>
      </c>
      <c r="B866" s="4" t="s">
        <v>5978</v>
      </c>
      <c r="C866" s="4" t="s">
        <v>1254</v>
      </c>
      <c r="D866" s="7" t="s">
        <v>896</v>
      </c>
      <c r="E866" s="8" t="str">
        <f>IF((COUNTIF(Mapping.BSub_to_DMS.BSub!A:A,Ckt_to_SwCtr!D866))&lt;1,"NotFound",LOOKUP(Ckt_to_SwCtr!D866,Mapping.BSub_to_DMS.BSub!A:A,Mapping.BSub_to_DMS.BSub!C:C))</f>
        <v>VERDANT</v>
      </c>
      <c r="F866" s="8" t="s">
        <v>896</v>
      </c>
      <c r="G866" s="4">
        <v>2218394</v>
      </c>
      <c r="H866" s="4" t="s">
        <v>5980</v>
      </c>
      <c r="I866" s="4" t="s">
        <v>3235</v>
      </c>
      <c r="J866" s="4" t="str">
        <f>IF((COUNTIF(BSub_to_SwCtr!A:A,Ckt_to_SwCtr!F866))&lt;1,"NotFound",LOOKUP(Ckt_to_SwCtr!F866,BSub_to_SwCtr!A:A,BSub_to_SwCtr!B:B))</f>
        <v>BLYTHE WALC</v>
      </c>
      <c r="K866" s="4" t="str">
        <f>IF((COUNTIF(BSub_to_SwCtr!A:A,Ckt_to_SwCtr!F866))&lt;1,"NotFound",LOOKUP(Ckt_to_SwCtr!F866,BSub_to_SwCtr!A:A,BSub_to_SwCtr!C:C))</f>
        <v>Devers Switch Center</v>
      </c>
      <c r="L866" s="7" t="s">
        <v>1126</v>
      </c>
      <c r="M866" s="7" t="s">
        <v>1225</v>
      </c>
    </row>
    <row r="867" spans="1:13" x14ac:dyDescent="0.25">
      <c r="A867" s="7" t="s">
        <v>2513</v>
      </c>
      <c r="B867" s="4" t="s">
        <v>2512</v>
      </c>
      <c r="C867" s="4" t="s">
        <v>1259</v>
      </c>
      <c r="D867" s="7" t="s">
        <v>1427</v>
      </c>
      <c r="E867" s="8" t="str">
        <f>IF((COUNTIF(Mapping.BSub_to_DMS.BSub!A:A,Ckt_to_SwCtr!D867))&lt;1,"NotFound",LOOKUP(Ckt_to_SwCtr!D867,Mapping.BSub_to_DMS.BSub!A:A,Mapping.BSub_to_DMS.BSub!C:C))</f>
        <v>SANTA_BARBARA</v>
      </c>
      <c r="F867" s="8" t="s">
        <v>755</v>
      </c>
      <c r="G867" s="4">
        <v>2212706</v>
      </c>
      <c r="H867" s="4" t="s">
        <v>1428</v>
      </c>
      <c r="I867" s="4" t="s">
        <v>1267</v>
      </c>
      <c r="J867" s="4" t="str">
        <f>IF((COUNTIF(BSub_to_SwCtr!A:A,Ckt_to_SwCtr!F867))&lt;1,"NotFound",LOOKUP(Ckt_to_SwCtr!F867,BSub_to_SwCtr!A:A,BSub_to_SwCtr!B:B))</f>
        <v>GOLETA</v>
      </c>
      <c r="K867" s="4" t="str">
        <f>IF((COUNTIF(BSub_to_SwCtr!A:A,Ckt_to_SwCtr!F867))&lt;1,"NotFound",LOOKUP(Ckt_to_SwCtr!F867,BSub_to_SwCtr!A:A,BSub_to_SwCtr!C:C))</f>
        <v>Ventura Switch Center</v>
      </c>
      <c r="L867" s="7" t="s">
        <v>51</v>
      </c>
      <c r="M867" s="7" t="s">
        <v>1233</v>
      </c>
    </row>
    <row r="868" spans="1:13" x14ac:dyDescent="0.25">
      <c r="A868" s="7" t="s">
        <v>3684</v>
      </c>
      <c r="B868" s="4" t="s">
        <v>3683</v>
      </c>
      <c r="C868" s="4" t="s">
        <v>1259</v>
      </c>
      <c r="D868" s="7" t="s">
        <v>446</v>
      </c>
      <c r="E868" s="8" t="str">
        <f>IF((COUNTIF(Mapping.BSub_to_DMS.BSub!A:A,Ckt_to_SwCtr!D868))&lt;1,"NotFound",LOOKUP(Ckt_to_SwCtr!D868,Mapping.BSub_to_DMS.BSub!A:A,Mapping.BSub_to_DMS.BSub!C:C))</f>
        <v>INGLEWOOD</v>
      </c>
      <c r="F868" s="8" t="s">
        <v>446</v>
      </c>
      <c r="G868" s="4">
        <v>2214556</v>
      </c>
      <c r="H868" s="4" t="s">
        <v>1335</v>
      </c>
      <c r="I868" s="4" t="s">
        <v>1328</v>
      </c>
      <c r="J868" s="4" t="str">
        <f>IF((COUNTIF(BSub_to_SwCtr!A:A,Ckt_to_SwCtr!F868))&lt;1,"NotFound",LOOKUP(Ckt_to_SwCtr!F868,BSub_to_SwCtr!A:A,BSub_to_SwCtr!B:B))</f>
        <v>EL NIDO</v>
      </c>
      <c r="K868" s="4" t="str">
        <f>IF((COUNTIF(BSub_to_SwCtr!A:A,Ckt_to_SwCtr!F868))&lt;1,"NotFound",LOOKUP(Ckt_to_SwCtr!F868,BSub_to_SwCtr!A:A,BSub_to_SwCtr!C:C))</f>
        <v>El Nido Switch Center</v>
      </c>
      <c r="L868" s="7" t="s">
        <v>1130</v>
      </c>
      <c r="M868" s="7" t="s">
        <v>1231</v>
      </c>
    </row>
    <row r="869" spans="1:13" x14ac:dyDescent="0.25">
      <c r="A869" s="7" t="s">
        <v>11007</v>
      </c>
      <c r="B869" s="4" t="s">
        <v>11006</v>
      </c>
      <c r="C869" s="4" t="s">
        <v>1254</v>
      </c>
      <c r="D869" s="7" t="s">
        <v>248</v>
      </c>
      <c r="E869" s="8" t="str">
        <f>IF((COUNTIF(Mapping.BSub_to_DMS.BSub!A:A,Ckt_to_SwCtr!D869))&lt;1,"NotFound",LOOKUP(Ckt_to_SwCtr!D869,Mapping.BSub_to_DMS.BSub!A:A,Mapping.BSub_to_DMS.BSub!C:C))</f>
        <v>COSO</v>
      </c>
      <c r="F869" s="8" t="s">
        <v>248</v>
      </c>
      <c r="G869" s="4">
        <v>1462401</v>
      </c>
      <c r="H869" s="4" t="s">
        <v>11008</v>
      </c>
      <c r="I869" s="4" t="s">
        <v>1568</v>
      </c>
      <c r="J869" s="4" t="str">
        <f>IF((COUNTIF(BSub_to_SwCtr!A:A,Ckt_to_SwCtr!F869))&lt;1,"NotFound",LOOKUP(Ckt_to_SwCtr!F869,BSub_to_SwCtr!A:A,BSub_to_SwCtr!B:B))</f>
        <v>KRAMER</v>
      </c>
      <c r="K869" s="4" t="str">
        <f>IF((COUNTIF(BSub_to_SwCtr!A:A,Ckt_to_SwCtr!F869))&lt;1,"NotFound",LOOKUP(Ckt_to_SwCtr!F869,BSub_to_SwCtr!A:A,BSub_to_SwCtr!C:C))</f>
        <v>Lugo Switch Center</v>
      </c>
      <c r="L869" s="7" t="s">
        <v>29</v>
      </c>
      <c r="M869" s="7" t="s">
        <v>1236</v>
      </c>
    </row>
    <row r="870" spans="1:13" x14ac:dyDescent="0.25">
      <c r="A870" s="7" t="s">
        <v>2519</v>
      </c>
      <c r="B870" s="4" t="s">
        <v>2518</v>
      </c>
      <c r="C870" s="4" t="s">
        <v>1254</v>
      </c>
      <c r="D870" s="7" t="s">
        <v>2520</v>
      </c>
      <c r="E870" s="8" t="str">
        <f>IF((COUNTIF(Mapping.BSub_to_DMS.BSub!A:A,Ckt_to_SwCtr!D870))&lt;1,"NotFound",LOOKUP(Ckt_to_SwCtr!D870,Mapping.BSub_to_DMS.BSub!A:A,Mapping.BSub_to_DMS.BSub!C:C))</f>
        <v>NotFound</v>
      </c>
      <c r="F870" s="8" t="s">
        <v>11433</v>
      </c>
      <c r="G870" s="4">
        <v>2125957</v>
      </c>
      <c r="H870" s="4" t="s">
        <v>2521</v>
      </c>
      <c r="I870" s="4" t="s">
        <v>1332</v>
      </c>
      <c r="J870" s="4" t="str">
        <f>IF((COUNTIF(BSub_to_SwCtr!A:A,Ckt_to_SwCtr!F870))&lt;1,"NotFound",LOOKUP(Ckt_to_SwCtr!F870,BSub_to_SwCtr!A:A,BSub_to_SwCtr!B:B))</f>
        <v>NotFound</v>
      </c>
      <c r="K870" s="4" t="str">
        <f>IF((COUNTIF(BSub_to_SwCtr!A:A,Ckt_to_SwCtr!F870))&lt;1,"NotFound",LOOKUP(Ckt_to_SwCtr!F870,BSub_to_SwCtr!A:A,BSub_to_SwCtr!C:C))</f>
        <v>NotFound</v>
      </c>
      <c r="L870" s="7" t="s">
        <v>11433</v>
      </c>
      <c r="M870" s="7" t="s">
        <v>11433</v>
      </c>
    </row>
    <row r="871" spans="1:13" x14ac:dyDescent="0.25">
      <c r="A871" s="7" t="s">
        <v>2523</v>
      </c>
      <c r="B871" s="4" t="s">
        <v>2522</v>
      </c>
      <c r="C871" s="4" t="s">
        <v>1259</v>
      </c>
      <c r="D871" s="7" t="s">
        <v>752</v>
      </c>
      <c r="E871" s="8" t="str">
        <f>IF((COUNTIF(Mapping.BSub_to_DMS.BSub!A:A,Ckt_to_SwCtr!D871))&lt;1,"NotFound",LOOKUP(Ckt_to_SwCtr!D871,Mapping.BSub_to_DMS.BSub!A:A,Mapping.BSub_to_DMS.BSub!C:C))</f>
        <v>SAN MIGUEL</v>
      </c>
      <c r="F871" s="8" t="s">
        <v>752</v>
      </c>
      <c r="G871" s="4">
        <v>2212814</v>
      </c>
      <c r="H871" s="4" t="s">
        <v>1388</v>
      </c>
      <c r="I871" s="4" t="s">
        <v>1378</v>
      </c>
      <c r="J871" s="4" t="str">
        <f>IF((COUNTIF(BSub_to_SwCtr!A:A,Ckt_to_SwCtr!F871))&lt;1,"NotFound",LOOKUP(Ckt_to_SwCtr!F871,BSub_to_SwCtr!A:A,BSub_to_SwCtr!B:B))</f>
        <v>SANTA CLARA</v>
      </c>
      <c r="K871" s="4" t="str">
        <f>IF((COUNTIF(BSub_to_SwCtr!A:A,Ckt_to_SwCtr!F871))&lt;1,"NotFound",LOOKUP(Ckt_to_SwCtr!F871,BSub_to_SwCtr!A:A,BSub_to_SwCtr!C:C))</f>
        <v>Ventura Switch Center</v>
      </c>
      <c r="L871" s="7" t="s">
        <v>1143</v>
      </c>
      <c r="M871" s="7" t="s">
        <v>1233</v>
      </c>
    </row>
    <row r="872" spans="1:13" x14ac:dyDescent="0.25">
      <c r="A872" s="7" t="s">
        <v>10940</v>
      </c>
      <c r="B872" s="4" t="s">
        <v>10939</v>
      </c>
      <c r="C872" s="4" t="s">
        <v>1254</v>
      </c>
      <c r="D872" s="7" t="s">
        <v>35</v>
      </c>
      <c r="E872" s="8" t="str">
        <f>IF((COUNTIF(Mapping.BSub_to_DMS.BSub!A:A,Ckt_to_SwCtr!D872))&lt;1,"NotFound",LOOKUP(Ckt_to_SwCtr!D872,Mapping.BSub_to_DMS.BSub!A:A,Mapping.BSub_to_DMS.BSub!C:C))</f>
        <v>AQUEDUCT</v>
      </c>
      <c r="F872" s="8" t="s">
        <v>35</v>
      </c>
      <c r="G872" s="4">
        <v>2215878</v>
      </c>
      <c r="H872" s="4" t="s">
        <v>2100</v>
      </c>
      <c r="I872" s="4" t="s">
        <v>1332</v>
      </c>
      <c r="J872" s="4" t="str">
        <f>IF((COUNTIF(BSub_to_SwCtr!A:A,Ckt_to_SwCtr!F872))&lt;1,"NotFound",LOOKUP(Ckt_to_SwCtr!F872,BSub_to_SwCtr!A:A,BSub_to_SwCtr!B:B))</f>
        <v>VALLEY</v>
      </c>
      <c r="K872" s="4" t="str">
        <f>IF((COUNTIF(BSub_to_SwCtr!A:A,Ckt_to_SwCtr!F872))&lt;1,"NotFound",LOOKUP(Ckt_to_SwCtr!F872,BSub_to_SwCtr!A:A,BSub_to_SwCtr!C:C))</f>
        <v>Valley Switch Center</v>
      </c>
      <c r="L872" s="7" t="s">
        <v>13</v>
      </c>
      <c r="M872" s="7" t="s">
        <v>1237</v>
      </c>
    </row>
    <row r="873" spans="1:13" x14ac:dyDescent="0.25">
      <c r="A873" s="7" t="s">
        <v>3724</v>
      </c>
      <c r="B873" s="4" t="s">
        <v>3723</v>
      </c>
      <c r="C873" s="4" t="s">
        <v>1254</v>
      </c>
      <c r="D873" s="7" t="s">
        <v>2288</v>
      </c>
      <c r="E873" s="8" t="str">
        <f>IF((COUNTIF(Mapping.BSub_to_DMS.BSub!A:A,Ckt_to_SwCtr!D873))&lt;1,"NotFound",LOOKUP(Ckt_to_SwCtr!D873,Mapping.BSub_to_DMS.BSub!A:A,Mapping.BSub_to_DMS.BSub!C:C))</f>
        <v>SIGNAL_HILL</v>
      </c>
      <c r="F873" s="8" t="s">
        <v>793</v>
      </c>
      <c r="G873" s="4">
        <v>2215350</v>
      </c>
      <c r="H873" s="4" t="s">
        <v>2289</v>
      </c>
      <c r="I873" s="4" t="s">
        <v>1339</v>
      </c>
      <c r="J873" s="4" t="str">
        <f>IF((COUNTIF(BSub_to_SwCtr!A:A,Ckt_to_SwCtr!F873))&lt;1,"NotFound",LOOKUP(Ckt_to_SwCtr!F873,BSub_to_SwCtr!A:A,BSub_to_SwCtr!B:B))</f>
        <v>LIGHTHIPE</v>
      </c>
      <c r="K873" s="4" t="str">
        <f>IF((COUNTIF(BSub_to_SwCtr!A:A,Ckt_to_SwCtr!F873))&lt;1,"NotFound",LOOKUP(Ckt_to_SwCtr!F873,BSub_to_SwCtr!A:A,BSub_to_SwCtr!C:C))</f>
        <v>Lighthipe Switch Center</v>
      </c>
      <c r="L873" s="7" t="s">
        <v>23</v>
      </c>
      <c r="M873" s="7" t="s">
        <v>1215</v>
      </c>
    </row>
    <row r="874" spans="1:13" x14ac:dyDescent="0.25">
      <c r="A874" s="7" t="s">
        <v>5982</v>
      </c>
      <c r="B874" s="4" t="s">
        <v>5981</v>
      </c>
      <c r="C874" s="4" t="s">
        <v>1254</v>
      </c>
      <c r="D874" s="7" t="s">
        <v>276</v>
      </c>
      <c r="E874" s="8" t="str">
        <f>IF((COUNTIF(Mapping.BSub_to_DMS.BSub!A:A,Ckt_to_SwCtr!D874))&lt;1,"NotFound",LOOKUP(Ckt_to_SwCtr!D874,Mapping.BSub_to_DMS.BSub!A:A,Mapping.BSub_to_DMS.BSub!C:C))</f>
        <v>DECLEZ</v>
      </c>
      <c r="F874" s="8" t="s">
        <v>276</v>
      </c>
      <c r="G874" s="4">
        <v>2219794</v>
      </c>
      <c r="H874" s="4" t="s">
        <v>4468</v>
      </c>
      <c r="I874" s="4" t="s">
        <v>3227</v>
      </c>
      <c r="J874" s="4" t="str">
        <f>IF((COUNTIF(BSub_to_SwCtr!A:A,Ckt_to_SwCtr!F874))&lt;1,"NotFound",LOOKUP(Ckt_to_SwCtr!F874,BSub_to_SwCtr!A:A,BSub_to_SwCtr!B:B))</f>
        <v>ETIWANDA</v>
      </c>
      <c r="K874" s="4" t="str">
        <f>IF((COUNTIF(BSub_to_SwCtr!A:A,Ckt_to_SwCtr!F874))&lt;1,"NotFound",LOOKUP(Ckt_to_SwCtr!F874,BSub_to_SwCtr!A:A,BSub_to_SwCtr!C:C))</f>
        <v>Vista Switch Center</v>
      </c>
      <c r="L874" s="7" t="s">
        <v>11</v>
      </c>
      <c r="M874" s="7" t="s">
        <v>1230</v>
      </c>
    </row>
    <row r="875" spans="1:13" x14ac:dyDescent="0.25">
      <c r="A875" s="7" t="s">
        <v>5998</v>
      </c>
      <c r="B875" s="4" t="s">
        <v>5997</v>
      </c>
      <c r="C875" s="4" t="s">
        <v>1254</v>
      </c>
      <c r="D875" s="7" t="s">
        <v>423</v>
      </c>
      <c r="E875" s="8" t="str">
        <f>IF((COUNTIF(Mapping.BSub_to_DMS.BSub!A:A,Ckt_to_SwCtr!D875))&lt;1,"NotFound",LOOKUP(Ckt_to_SwCtr!D875,Mapping.BSub_to_DMS.BSub!A:A,Mapping.BSub_to_DMS.BSub!C:C))</f>
        <v>HIGHLAND</v>
      </c>
      <c r="F875" s="8" t="s">
        <v>423</v>
      </c>
      <c r="G875" s="4">
        <v>2219808</v>
      </c>
      <c r="H875" s="4" t="s">
        <v>3783</v>
      </c>
      <c r="I875" s="4" t="s">
        <v>1745</v>
      </c>
      <c r="J875" s="4" t="str">
        <f>IF((COUNTIF(BSub_to_SwCtr!A:A,Ckt_to_SwCtr!F875))&lt;1,"NotFound",LOOKUP(Ckt_to_SwCtr!F875,BSub_to_SwCtr!A:A,BSub_to_SwCtr!B:B))</f>
        <v>SAN BERNARDINO</v>
      </c>
      <c r="K875" s="4" t="str">
        <f>IF((COUNTIF(BSub_to_SwCtr!A:A,Ckt_to_SwCtr!F875))&lt;1,"NotFound",LOOKUP(Ckt_to_SwCtr!F875,BSub_to_SwCtr!A:A,BSub_to_SwCtr!C:C))</f>
        <v>Vista Switch Center</v>
      </c>
      <c r="L875" s="7" t="s">
        <v>1142</v>
      </c>
      <c r="M875" s="7" t="s">
        <v>1230</v>
      </c>
    </row>
    <row r="876" spans="1:13" x14ac:dyDescent="0.25">
      <c r="A876" s="7" t="s">
        <v>10088</v>
      </c>
      <c r="B876" s="4" t="s">
        <v>10087</v>
      </c>
      <c r="C876" s="4" t="s">
        <v>1316</v>
      </c>
      <c r="D876" s="7" t="s">
        <v>70</v>
      </c>
      <c r="E876" s="8" t="str">
        <f>IF((COUNTIF(Mapping.BSub_to_DMS.BSub!A:A,Ckt_to_SwCtr!D876))&lt;1,"NotFound",LOOKUP(Ckt_to_SwCtr!D876,Mapping.BSub_to_DMS.BSub!A:A,Mapping.BSub_to_DMS.BSub!C:C))</f>
        <v>BANNING</v>
      </c>
      <c r="F876" s="8" t="s">
        <v>70</v>
      </c>
      <c r="G876" s="4">
        <v>2213500</v>
      </c>
      <c r="H876" s="4" t="s">
        <v>6501</v>
      </c>
      <c r="I876" s="4" t="s">
        <v>1745</v>
      </c>
      <c r="J876" s="4" t="str">
        <f>IF((COUNTIF(BSub_to_SwCtr!A:A,Ckt_to_SwCtr!F876))&lt;1,"NotFound",LOOKUP(Ckt_to_SwCtr!F876,BSub_to_SwCtr!A:A,BSub_to_SwCtr!B:B))</f>
        <v>DEVERS</v>
      </c>
      <c r="K876" s="4" t="str">
        <f>IF((COUNTIF(BSub_to_SwCtr!A:A,Ckt_to_SwCtr!F876))&lt;1,"NotFound",LOOKUP(Ckt_to_SwCtr!F876,BSub_to_SwCtr!A:A,BSub_to_SwCtr!C:C))</f>
        <v>Devers Switch Center</v>
      </c>
      <c r="L876" s="7" t="s">
        <v>31</v>
      </c>
      <c r="M876" s="7" t="s">
        <v>1225</v>
      </c>
    </row>
    <row r="877" spans="1:13" x14ac:dyDescent="0.25">
      <c r="A877" s="7" t="s">
        <v>8576</v>
      </c>
      <c r="B877" s="4" t="s">
        <v>8575</v>
      </c>
      <c r="C877" s="4" t="s">
        <v>1316</v>
      </c>
      <c r="D877" s="7" t="s">
        <v>70</v>
      </c>
      <c r="E877" s="8" t="str">
        <f>IF((COUNTIF(Mapping.BSub_to_DMS.BSub!A:A,Ckt_to_SwCtr!D877))&lt;1,"NotFound",LOOKUP(Ckt_to_SwCtr!D877,Mapping.BSub_to_DMS.BSub!A:A,Mapping.BSub_to_DMS.BSub!C:C))</f>
        <v>BANNING</v>
      </c>
      <c r="F877" s="8" t="s">
        <v>70</v>
      </c>
      <c r="G877" s="4">
        <v>2213500</v>
      </c>
      <c r="H877" s="4" t="s">
        <v>6501</v>
      </c>
      <c r="I877" s="4" t="s">
        <v>1745</v>
      </c>
      <c r="J877" s="4" t="str">
        <f>IF((COUNTIF(BSub_to_SwCtr!A:A,Ckt_to_SwCtr!F877))&lt;1,"NotFound",LOOKUP(Ckt_to_SwCtr!F877,BSub_to_SwCtr!A:A,BSub_to_SwCtr!B:B))</f>
        <v>DEVERS</v>
      </c>
      <c r="K877" s="4" t="str">
        <f>IF((COUNTIF(BSub_to_SwCtr!A:A,Ckt_to_SwCtr!F877))&lt;1,"NotFound",LOOKUP(Ckt_to_SwCtr!F877,BSub_to_SwCtr!A:A,BSub_to_SwCtr!C:C))</f>
        <v>Devers Switch Center</v>
      </c>
      <c r="L877" s="7" t="s">
        <v>31</v>
      </c>
      <c r="M877" s="7" t="s">
        <v>1225</v>
      </c>
    </row>
    <row r="878" spans="1:13" x14ac:dyDescent="0.25">
      <c r="A878" s="7" t="s">
        <v>10748</v>
      </c>
      <c r="B878" s="4" t="s">
        <v>10747</v>
      </c>
      <c r="C878" s="4" t="s">
        <v>1316</v>
      </c>
      <c r="D878" s="7" t="s">
        <v>70</v>
      </c>
      <c r="E878" s="8" t="str">
        <f>IF((COUNTIF(Mapping.BSub_to_DMS.BSub!A:A,Ckt_to_SwCtr!D878))&lt;1,"NotFound",LOOKUP(Ckt_to_SwCtr!D878,Mapping.BSub_to_DMS.BSub!A:A,Mapping.BSub_to_DMS.BSub!C:C))</f>
        <v>BANNING</v>
      </c>
      <c r="F878" s="8" t="s">
        <v>70</v>
      </c>
      <c r="G878" s="4">
        <v>2213500</v>
      </c>
      <c r="H878" s="4" t="s">
        <v>6501</v>
      </c>
      <c r="I878" s="4" t="s">
        <v>1745</v>
      </c>
      <c r="J878" s="4" t="str">
        <f>IF((COUNTIF(BSub_to_SwCtr!A:A,Ckt_to_SwCtr!F878))&lt;1,"NotFound",LOOKUP(Ckt_to_SwCtr!F878,BSub_to_SwCtr!A:A,BSub_to_SwCtr!B:B))</f>
        <v>DEVERS</v>
      </c>
      <c r="K878" s="4" t="str">
        <f>IF((COUNTIF(BSub_to_SwCtr!A:A,Ckt_to_SwCtr!F878))&lt;1,"NotFound",LOOKUP(Ckt_to_SwCtr!F878,BSub_to_SwCtr!A:A,BSub_to_SwCtr!C:C))</f>
        <v>Devers Switch Center</v>
      </c>
      <c r="L878" s="7" t="s">
        <v>31</v>
      </c>
      <c r="M878" s="7" t="s">
        <v>1225</v>
      </c>
    </row>
    <row r="879" spans="1:13" x14ac:dyDescent="0.25">
      <c r="A879" s="7" t="s">
        <v>10517</v>
      </c>
      <c r="B879" s="4" t="s">
        <v>10516</v>
      </c>
      <c r="C879" s="4" t="s">
        <v>1254</v>
      </c>
      <c r="D879" s="7" t="s">
        <v>32</v>
      </c>
      <c r="E879" s="8" t="str">
        <f>IF((COUNTIF(Mapping.BSub_to_DMS.BSub!A:A,Ckt_to_SwCtr!D879))&lt;1,"NotFound",LOOKUP(Ckt_to_SwCtr!D879,Mapping.BSub_to_DMS.BSub!A:A,Mapping.BSub_to_DMS.BSub!C:C))</f>
        <v>ANAVERDE</v>
      </c>
      <c r="F879" s="8" t="s">
        <v>32</v>
      </c>
      <c r="G879" s="4">
        <v>2219658</v>
      </c>
      <c r="H879" s="4" t="s">
        <v>1321</v>
      </c>
      <c r="I879" s="4" t="s">
        <v>1322</v>
      </c>
      <c r="J879" s="4" t="str">
        <f>IF((COUNTIF(BSub_to_SwCtr!A:A,Ckt_to_SwCtr!F879))&lt;1,"NotFound",LOOKUP(Ckt_to_SwCtr!F879,BSub_to_SwCtr!A:A,BSub_to_SwCtr!B:B))</f>
        <v>ANTELOPE</v>
      </c>
      <c r="K879" s="4" t="str">
        <f>IF((COUNTIF(BSub_to_SwCtr!A:A,Ckt_to_SwCtr!F879))&lt;1,"NotFound",LOOKUP(Ckt_to_SwCtr!F879,BSub_to_SwCtr!A:A,BSub_to_SwCtr!C:C))</f>
        <v>Vincent Switch Center</v>
      </c>
      <c r="L879" s="7" t="s">
        <v>3</v>
      </c>
      <c r="M879" s="7" t="s">
        <v>1222</v>
      </c>
    </row>
    <row r="880" spans="1:13" x14ac:dyDescent="0.25">
      <c r="A880" s="7" t="s">
        <v>6762</v>
      </c>
      <c r="B880" s="4" t="s">
        <v>6761</v>
      </c>
      <c r="C880" s="4" t="s">
        <v>1307</v>
      </c>
      <c r="D880" s="7" t="s">
        <v>910</v>
      </c>
      <c r="E880" s="8" t="str">
        <f>IF((COUNTIF(Mapping.BSub_to_DMS.BSub!A:A,Ckt_to_SwCtr!D880))&lt;1,"NotFound",LOOKUP(Ckt_to_SwCtr!D880,Mapping.BSub_to_DMS.BSub!A:A,Mapping.BSub_to_DMS.BSub!C:C))</f>
        <v>WAVE</v>
      </c>
      <c r="F880" s="8" t="s">
        <v>910</v>
      </c>
      <c r="G880" s="4">
        <v>2213278</v>
      </c>
      <c r="H880" s="4" t="s">
        <v>5908</v>
      </c>
      <c r="I880" s="4" t="s">
        <v>3313</v>
      </c>
      <c r="J880" s="4" t="str">
        <f>IF((COUNTIF(BSub_to_SwCtr!A:A,Ckt_to_SwCtr!F880))&lt;1,"NotFound",LOOKUP(Ckt_to_SwCtr!F880,BSub_to_SwCtr!A:A,BSub_to_SwCtr!B:B))</f>
        <v>ELLIS</v>
      </c>
      <c r="K880" s="4" t="str">
        <f>IF((COUNTIF(BSub_to_SwCtr!A:A,Ckt_to_SwCtr!F880))&lt;1,"NotFound",LOOKUP(Ckt_to_SwCtr!F880,BSub_to_SwCtr!A:A,BSub_to_SwCtr!C:C))</f>
        <v>Orange County Switch Ctr</v>
      </c>
      <c r="L880" s="7" t="s">
        <v>81</v>
      </c>
      <c r="M880" s="7" t="s">
        <v>1223</v>
      </c>
    </row>
    <row r="881" spans="1:13" x14ac:dyDescent="0.25">
      <c r="A881" s="7" t="s">
        <v>6022</v>
      </c>
      <c r="B881" s="4" t="s">
        <v>6021</v>
      </c>
      <c r="C881" s="4" t="s">
        <v>1825</v>
      </c>
      <c r="D881" s="7" t="s">
        <v>3876</v>
      </c>
      <c r="E881" s="8" t="str">
        <f>IF((COUNTIF(Mapping.BSub_to_DMS.BSub!A:A,Ckt_to_SwCtr!D881))&lt;1,"NotFound",LOOKUP(Ckt_to_SwCtr!D881,Mapping.BSub_to_DMS.BSub!A:A,Mapping.BSub_to_DMS.BSub!C:C))</f>
        <v>TWENTYNINE_PALMS</v>
      </c>
      <c r="F881" s="8" t="s">
        <v>878</v>
      </c>
      <c r="G881" s="4">
        <v>2213794</v>
      </c>
      <c r="H881" s="4" t="s">
        <v>3877</v>
      </c>
      <c r="I881" s="4" t="s">
        <v>3296</v>
      </c>
      <c r="J881" s="4" t="str">
        <f>IF((COUNTIF(BSub_to_SwCtr!A:A,Ckt_to_SwCtr!F881))&lt;1,"NotFound",LOOKUP(Ckt_to_SwCtr!F881,BSub_to_SwCtr!A:A,BSub_to_SwCtr!B:B))</f>
        <v>DEVERS</v>
      </c>
      <c r="K881" s="4" t="str">
        <f>IF((COUNTIF(BSub_to_SwCtr!A:A,Ckt_to_SwCtr!F881))&lt;1,"NotFound",LOOKUP(Ckt_to_SwCtr!F881,BSub_to_SwCtr!A:A,BSub_to_SwCtr!C:C))</f>
        <v>Devers Switch Center</v>
      </c>
      <c r="L881" s="7" t="s">
        <v>31</v>
      </c>
      <c r="M881" s="7" t="s">
        <v>1225</v>
      </c>
    </row>
    <row r="882" spans="1:13" x14ac:dyDescent="0.25">
      <c r="A882" s="7" t="s">
        <v>3733</v>
      </c>
      <c r="B882" s="4" t="s">
        <v>3732</v>
      </c>
      <c r="C882" s="4" t="s">
        <v>1254</v>
      </c>
      <c r="D882" s="7" t="s">
        <v>267</v>
      </c>
      <c r="E882" s="8" t="str">
        <f>IF((COUNTIF(Mapping.BSub_to_DMS.BSub!A:A,Ckt_to_SwCtr!D882))&lt;1,"NotFound",LOOKUP(Ckt_to_SwCtr!D882,Mapping.BSub_to_DMS.BSub!A:A,Mapping.BSub_to_DMS.BSub!C:C))</f>
        <v>CYPRESS</v>
      </c>
      <c r="F882" s="8" t="s">
        <v>267</v>
      </c>
      <c r="G882" s="4">
        <v>2217874</v>
      </c>
      <c r="H882" s="4" t="s">
        <v>3734</v>
      </c>
      <c r="I882" s="4" t="s">
        <v>1339</v>
      </c>
      <c r="J882" s="4" t="str">
        <f>IF((COUNTIF(BSub_to_SwCtr!A:A,Ckt_to_SwCtr!F882))&lt;1,"NotFound",LOOKUP(Ckt_to_SwCtr!F882,BSub_to_SwCtr!A:A,BSub_to_SwCtr!B:B))</f>
        <v>DEL AMO</v>
      </c>
      <c r="K882" s="4" t="str">
        <f>IF((COUNTIF(BSub_to_SwCtr!A:A,Ckt_to_SwCtr!F882))&lt;1,"NotFound",LOOKUP(Ckt_to_SwCtr!F882,BSub_to_SwCtr!A:A,BSub_to_SwCtr!C:C))</f>
        <v>Lighthipe Switch Center</v>
      </c>
      <c r="L882" s="7" t="s">
        <v>1127</v>
      </c>
      <c r="M882" s="7" t="s">
        <v>1215</v>
      </c>
    </row>
    <row r="883" spans="1:13" x14ac:dyDescent="0.25">
      <c r="A883" s="7" t="s">
        <v>10482</v>
      </c>
      <c r="B883" s="4" t="s">
        <v>10481</v>
      </c>
      <c r="C883" s="4" t="s">
        <v>1254</v>
      </c>
      <c r="D883" s="7" t="s">
        <v>701</v>
      </c>
      <c r="E883" s="8" t="str">
        <f>IF((COUNTIF(Mapping.BSub_to_DMS.BSub!A:A,Ckt_to_SwCtr!D883))&lt;1,"NotFound",LOOKUP(Ckt_to_SwCtr!D883,Mapping.BSub_to_DMS.BSub!A:A,Mapping.BSub_to_DMS.BSub!C:C))</f>
        <v>PORTERVILLE</v>
      </c>
      <c r="F883" s="8" t="s">
        <v>701</v>
      </c>
      <c r="G883" s="4">
        <v>2212530</v>
      </c>
      <c r="H883" s="4" t="s">
        <v>1276</v>
      </c>
      <c r="I883" s="4" t="s">
        <v>1273</v>
      </c>
      <c r="J883" s="4" t="str">
        <f>IF((COUNTIF(BSub_to_SwCtr!A:A,Ckt_to_SwCtr!F883))&lt;1,"NotFound",LOOKUP(Ckt_to_SwCtr!F883,BSub_to_SwCtr!A:A,BSub_to_SwCtr!B:B))</f>
        <v>SPRINGVILLE</v>
      </c>
      <c r="K883" s="4" t="str">
        <f>IF((COUNTIF(BSub_to_SwCtr!A:A,Ckt_to_SwCtr!F883))&lt;1,"NotFound",LOOKUP(Ckt_to_SwCtr!F883,BSub_to_SwCtr!A:A,BSub_to_SwCtr!C:C))</f>
        <v>Rector Switch Center</v>
      </c>
      <c r="L883" s="7" t="s">
        <v>111</v>
      </c>
      <c r="M883" s="7" t="s">
        <v>1224</v>
      </c>
    </row>
    <row r="884" spans="1:13" x14ac:dyDescent="0.25">
      <c r="A884" s="7" t="s">
        <v>2525</v>
      </c>
      <c r="B884" s="4" t="s">
        <v>2524</v>
      </c>
      <c r="C884" s="4" t="s">
        <v>1254</v>
      </c>
      <c r="D884" s="7" t="s">
        <v>1302</v>
      </c>
      <c r="E884" s="8" t="str">
        <f>IF((COUNTIF(Mapping.BSub_to_DMS.BSub!A:A,Ckt_to_SwCtr!D884))&lt;1,"NotFound",LOOKUP(Ckt_to_SwCtr!D884,Mapping.BSub_to_DMS.BSub!A:A,Mapping.BSub_to_DMS.BSub!C:C))</f>
        <v>OAK_GROVE</v>
      </c>
      <c r="F884" s="8" t="s">
        <v>630</v>
      </c>
      <c r="G884" s="4">
        <v>2217124</v>
      </c>
      <c r="H884" s="4" t="s">
        <v>1303</v>
      </c>
      <c r="I884" s="4" t="s">
        <v>1273</v>
      </c>
      <c r="J884" s="4" t="str">
        <f>IF((COUNTIF(BSub_to_SwCtr!A:A,Ckt_to_SwCtr!F884))&lt;1,"NotFound",LOOKUP(Ckt_to_SwCtr!F884,BSub_to_SwCtr!A:A,BSub_to_SwCtr!B:B))</f>
        <v>RECTOR</v>
      </c>
      <c r="K884" s="4" t="str">
        <f>IF((COUNTIF(BSub_to_SwCtr!A:A,Ckt_to_SwCtr!F884))&lt;1,"NotFound",LOOKUP(Ckt_to_SwCtr!F884,BSub_to_SwCtr!A:A,BSub_to_SwCtr!C:C))</f>
        <v>Rector Switch Center</v>
      </c>
      <c r="L884" s="7" t="s">
        <v>94</v>
      </c>
      <c r="M884" s="7" t="s">
        <v>1224</v>
      </c>
    </row>
    <row r="885" spans="1:13" x14ac:dyDescent="0.25">
      <c r="A885" s="7" t="s">
        <v>3736</v>
      </c>
      <c r="B885" s="4" t="s">
        <v>3735</v>
      </c>
      <c r="C885" s="4" t="s">
        <v>1307</v>
      </c>
      <c r="D885" s="7" t="s">
        <v>264</v>
      </c>
      <c r="E885" s="8" t="str">
        <f>IF((COUNTIF(Mapping.BSub_to_DMS.BSub!A:A,Ckt_to_SwCtr!D885))&lt;1,"NotFound",LOOKUP(Ckt_to_SwCtr!D885,Mapping.BSub_to_DMS.BSub!A:A,Mapping.BSub_to_DMS.BSub!C:C))</f>
        <v>CUDAHY</v>
      </c>
      <c r="F885" s="8" t="s">
        <v>264</v>
      </c>
      <c r="G885" s="4">
        <v>2213060</v>
      </c>
      <c r="H885" s="4" t="s">
        <v>1312</v>
      </c>
      <c r="I885" s="4" t="s">
        <v>1313</v>
      </c>
      <c r="J885" s="4" t="str">
        <f>IF((COUNTIF(BSub_to_SwCtr!A:A,Ckt_to_SwCtr!F885))&lt;1,"NotFound",LOOKUP(Ckt_to_SwCtr!F885,BSub_to_SwCtr!A:A,BSub_to_SwCtr!B:B))</f>
        <v>LAGUNA BELL</v>
      </c>
      <c r="K885" s="4" t="str">
        <f>IF((COUNTIF(BSub_to_SwCtr!A:A,Ckt_to_SwCtr!F885))&lt;1,"NotFound",LOOKUP(Ckt_to_SwCtr!F885,BSub_to_SwCtr!A:A,BSub_to_SwCtr!C:C))</f>
        <v>Lighthipe Switch Center</v>
      </c>
      <c r="L885" s="7" t="s">
        <v>1134</v>
      </c>
      <c r="M885" s="7" t="s">
        <v>1215</v>
      </c>
    </row>
    <row r="886" spans="1:13" x14ac:dyDescent="0.25">
      <c r="A886" s="7" t="s">
        <v>2538</v>
      </c>
      <c r="B886" s="4" t="s">
        <v>2537</v>
      </c>
      <c r="C886" s="4" t="s">
        <v>1259</v>
      </c>
      <c r="D886" s="7" t="s">
        <v>2539</v>
      </c>
      <c r="E886" s="8" t="str">
        <f>IF((COUNTIF(Mapping.BSub_to_DMS.BSub!A:A,Ckt_to_SwCtr!D886))&lt;1,"NotFound",LOOKUP(Ckt_to_SwCtr!D886,Mapping.BSub_to_DMS.BSub!A:A,Mapping.BSub_to_DMS.BSub!C:C))</f>
        <v>ELIZABETH_LAKE</v>
      </c>
      <c r="F886" s="8" t="s">
        <v>319</v>
      </c>
      <c r="G886" s="4">
        <v>2212742</v>
      </c>
      <c r="H886" s="4" t="s">
        <v>2540</v>
      </c>
      <c r="I886" s="4" t="s">
        <v>1262</v>
      </c>
      <c r="J886" s="4" t="str">
        <f>IF((COUNTIF(BSub_to_SwCtr!A:A,Ckt_to_SwCtr!F886))&lt;1,"NotFound",LOOKUP(Ckt_to_SwCtr!F886,BSub_to_SwCtr!A:A,BSub_to_SwCtr!B:B))</f>
        <v>SAUGUS</v>
      </c>
      <c r="K886" s="4" t="str">
        <f>IF((COUNTIF(BSub_to_SwCtr!A:A,Ckt_to_SwCtr!F886))&lt;1,"NotFound",LOOKUP(Ckt_to_SwCtr!F886,BSub_to_SwCtr!A:A,BSub_to_SwCtr!C:C))</f>
        <v>Vincent Switch Center</v>
      </c>
      <c r="L886" s="7" t="s">
        <v>233</v>
      </c>
      <c r="M886" s="7" t="s">
        <v>1222</v>
      </c>
    </row>
    <row r="887" spans="1:13" x14ac:dyDescent="0.25">
      <c r="A887" s="7" t="s">
        <v>6764</v>
      </c>
      <c r="B887" s="4" t="s">
        <v>6763</v>
      </c>
      <c r="C887" s="4" t="s">
        <v>1254</v>
      </c>
      <c r="D887" s="7" t="s">
        <v>549</v>
      </c>
      <c r="E887" s="8" t="str">
        <f>IF((COUNTIF(Mapping.BSub_to_DMS.BSub!A:A,Ckt_to_SwCtr!D887))&lt;1,"NotFound",LOOKUP(Ckt_to_SwCtr!D887,Mapping.BSub_to_DMS.BSub!A:A,Mapping.BSub_to_DMS.BSub!C:C))</f>
        <v>MARION</v>
      </c>
      <c r="F887" s="8" t="s">
        <v>549</v>
      </c>
      <c r="G887" s="4">
        <v>2215624</v>
      </c>
      <c r="H887" s="4" t="s">
        <v>3762</v>
      </c>
      <c r="I887" s="4" t="s">
        <v>3392</v>
      </c>
      <c r="J887" s="4" t="str">
        <f>IF((COUNTIF(BSub_to_SwCtr!A:A,Ckt_to_SwCtr!F887))&lt;1,"NotFound",LOOKUP(Ckt_to_SwCtr!F887,BSub_to_SwCtr!A:A,BSub_to_SwCtr!B:B))</f>
        <v>BARRE</v>
      </c>
      <c r="K887" s="4" t="str">
        <f>IF((COUNTIF(BSub_to_SwCtr!A:A,Ckt_to_SwCtr!F887))&lt;1,"NotFound",LOOKUP(Ckt_to_SwCtr!F887,BSub_to_SwCtr!A:A,BSub_to_SwCtr!C:C))</f>
        <v>Orange County Switch Ctr</v>
      </c>
      <c r="L887" s="7" t="s">
        <v>72</v>
      </c>
      <c r="M887" s="7" t="s">
        <v>1223</v>
      </c>
    </row>
    <row r="888" spans="1:13" x14ac:dyDescent="0.25">
      <c r="A888" s="7" t="s">
        <v>6798</v>
      </c>
      <c r="B888" s="4" t="s">
        <v>6797</v>
      </c>
      <c r="C888" s="4" t="s">
        <v>1254</v>
      </c>
      <c r="D888" s="7" t="s">
        <v>910</v>
      </c>
      <c r="E888" s="8" t="str">
        <f>IF((COUNTIF(Mapping.BSub_to_DMS.BSub!A:A,Ckt_to_SwCtr!D888))&lt;1,"NotFound",LOOKUP(Ckt_to_SwCtr!D888,Mapping.BSub_to_DMS.BSub!A:A,Mapping.BSub_to_DMS.BSub!C:C))</f>
        <v>WAVE</v>
      </c>
      <c r="F888" s="8" t="s">
        <v>910</v>
      </c>
      <c r="G888" s="4">
        <v>2213280</v>
      </c>
      <c r="H888" s="4" t="s">
        <v>5908</v>
      </c>
      <c r="I888" s="4" t="s">
        <v>3313</v>
      </c>
      <c r="J888" s="4" t="str">
        <f>IF((COUNTIF(BSub_to_SwCtr!A:A,Ckt_to_SwCtr!F888))&lt;1,"NotFound",LOOKUP(Ckt_to_SwCtr!F888,BSub_to_SwCtr!A:A,BSub_to_SwCtr!B:B))</f>
        <v>ELLIS</v>
      </c>
      <c r="K888" s="4" t="str">
        <f>IF((COUNTIF(BSub_to_SwCtr!A:A,Ckt_to_SwCtr!F888))&lt;1,"NotFound",LOOKUP(Ckt_to_SwCtr!F888,BSub_to_SwCtr!A:A,BSub_to_SwCtr!C:C))</f>
        <v>Orange County Switch Ctr</v>
      </c>
      <c r="L888" s="7" t="s">
        <v>81</v>
      </c>
      <c r="M888" s="7" t="s">
        <v>1223</v>
      </c>
    </row>
    <row r="889" spans="1:13" x14ac:dyDescent="0.25">
      <c r="A889" s="7" t="s">
        <v>2550</v>
      </c>
      <c r="B889" s="4" t="s">
        <v>2549</v>
      </c>
      <c r="C889" s="4" t="s">
        <v>1254</v>
      </c>
      <c r="D889" s="7" t="s">
        <v>676</v>
      </c>
      <c r="E889" s="8" t="str">
        <f>IF((COUNTIF(Mapping.BSub_to_DMS.BSub!A:A,Ckt_to_SwCtr!D889))&lt;1,"NotFound",LOOKUP(Ckt_to_SwCtr!D889,Mapping.BSub_to_DMS.BSub!A:A,Mapping.BSub_to_DMS.BSub!C:C))</f>
        <v>PEERLESS</v>
      </c>
      <c r="F889" s="8" t="s">
        <v>676</v>
      </c>
      <c r="G889" s="4">
        <v>2216038</v>
      </c>
      <c r="H889" s="4" t="s">
        <v>2551</v>
      </c>
      <c r="I889" s="4" t="s">
        <v>1568</v>
      </c>
      <c r="J889" s="4" t="str">
        <f>IF((COUNTIF(BSub_to_SwCtr!A:A,Ckt_to_SwCtr!F889))&lt;1,"NotFound",LOOKUP(Ckt_to_SwCtr!F889,BSub_to_SwCtr!A:A,BSub_to_SwCtr!B:B))</f>
        <v>KRAMER</v>
      </c>
      <c r="K889" s="4" t="str">
        <f>IF((COUNTIF(BSub_to_SwCtr!A:A,Ckt_to_SwCtr!F889))&lt;1,"NotFound",LOOKUP(Ckt_to_SwCtr!F889,BSub_to_SwCtr!A:A,BSub_to_SwCtr!C:C))</f>
        <v>Lugo Switch Center</v>
      </c>
      <c r="L889" s="7" t="s">
        <v>29</v>
      </c>
      <c r="M889" s="7" t="s">
        <v>1236</v>
      </c>
    </row>
    <row r="890" spans="1:13" x14ac:dyDescent="0.25">
      <c r="A890" s="7" t="s">
        <v>6031</v>
      </c>
      <c r="B890" s="4" t="s">
        <v>6030</v>
      </c>
      <c r="C890" s="4" t="s">
        <v>1259</v>
      </c>
      <c r="D890" s="7" t="s">
        <v>745</v>
      </c>
      <c r="E890" s="8" t="str">
        <f>IF((COUNTIF(Mapping.BSub_to_DMS.BSub!A:A,Ckt_to_SwCtr!D890))&lt;1,"NotFound",LOOKUP(Ckt_to_SwCtr!D890,Mapping.BSub_to_DMS.BSub!A:A,Mapping.BSub_to_DMS.BSub!C:C))</f>
        <v>ROSEMEAD</v>
      </c>
      <c r="F890" s="8" t="s">
        <v>745</v>
      </c>
      <c r="G890" s="4">
        <v>2214424</v>
      </c>
      <c r="H890" s="4" t="s">
        <v>4222</v>
      </c>
      <c r="I890" s="4" t="s">
        <v>3190</v>
      </c>
      <c r="J890" s="4" t="str">
        <f>IF((COUNTIF(BSub_to_SwCtr!A:A,Ckt_to_SwCtr!F890))&lt;1,"NotFound",LOOKUP(Ckt_to_SwCtr!F890,BSub_to_SwCtr!A:A,BSub_to_SwCtr!B:B))</f>
        <v>MESA</v>
      </c>
      <c r="K890" s="4" t="str">
        <f>IF((COUNTIF(BSub_to_SwCtr!A:A,Ckt_to_SwCtr!F890))&lt;1,"NotFound",LOOKUP(Ckt_to_SwCtr!F890,BSub_to_SwCtr!A:A,BSub_to_SwCtr!C:C))</f>
        <v>Mesa Switch Center</v>
      </c>
      <c r="L890" s="7" t="s">
        <v>17</v>
      </c>
      <c r="M890" s="7" t="s">
        <v>1229</v>
      </c>
    </row>
    <row r="891" spans="1:13" x14ac:dyDescent="0.25">
      <c r="A891" s="7" t="s">
        <v>6829</v>
      </c>
      <c r="B891" s="4" t="s">
        <v>6828</v>
      </c>
      <c r="C891" s="4" t="s">
        <v>1254</v>
      </c>
      <c r="D891" s="7" t="s">
        <v>907</v>
      </c>
      <c r="E891" s="8" t="str">
        <f>IF((COUNTIF(Mapping.BSub_to_DMS.BSub!A:A,Ckt_to_SwCtr!D891))&lt;1,"NotFound",LOOKUP(Ckt_to_SwCtr!D891,Mapping.BSub_to_DMS.BSub!A:A,Mapping.BSub_to_DMS.BSub!C:C))</f>
        <v>WASHINGTON</v>
      </c>
      <c r="F891" s="8" t="s">
        <v>907</v>
      </c>
      <c r="G891" s="4">
        <v>2220244</v>
      </c>
      <c r="H891" s="4" t="s">
        <v>3679</v>
      </c>
      <c r="I891" s="4" t="s">
        <v>3411</v>
      </c>
      <c r="J891" s="4" t="str">
        <f>IF((COUNTIF(BSub_to_SwCtr!A:A,Ckt_to_SwCtr!F891))&lt;1,"NotFound",LOOKUP(Ckt_to_SwCtr!F891,BSub_to_SwCtr!A:A,BSub_to_SwCtr!B:B))</f>
        <v>VILLA PARK</v>
      </c>
      <c r="K891" s="4" t="str">
        <f>IF((COUNTIF(BSub_to_SwCtr!A:A,Ckt_to_SwCtr!F891))&lt;1,"NotFound",LOOKUP(Ckt_to_SwCtr!F891,BSub_to_SwCtr!A:A,BSub_to_SwCtr!C:C))</f>
        <v>Orange County Switch Ctr</v>
      </c>
      <c r="L891" s="7" t="s">
        <v>1145</v>
      </c>
      <c r="M891" s="7" t="s">
        <v>1223</v>
      </c>
    </row>
    <row r="892" spans="1:13" x14ac:dyDescent="0.25">
      <c r="A892" s="7" t="s">
        <v>3764</v>
      </c>
      <c r="B892" s="4" t="s">
        <v>3763</v>
      </c>
      <c r="C892" s="4" t="s">
        <v>1307</v>
      </c>
      <c r="D892" s="7" t="s">
        <v>601</v>
      </c>
      <c r="E892" s="8" t="str">
        <f>IF((COUNTIF(Mapping.BSub_to_DMS.BSub!A:A,Ckt_to_SwCtr!D892))&lt;1,"NotFound",LOOKUP(Ckt_to_SwCtr!D892,Mapping.BSub_to_DMS.BSub!A:A,Mapping.BSub_to_DMS.BSub!C:C))</f>
        <v>NAOMI</v>
      </c>
      <c r="F892" s="8" t="s">
        <v>601</v>
      </c>
      <c r="G892" s="4">
        <v>2220078</v>
      </c>
      <c r="H892" s="4" t="s">
        <v>1814</v>
      </c>
      <c r="I892" s="4" t="s">
        <v>1313</v>
      </c>
      <c r="J892" s="4" t="str">
        <f>IF((COUNTIF(BSub_to_SwCtr!A:A,Ckt_to_SwCtr!F892))&lt;1,"NotFound",LOOKUP(Ckt_to_SwCtr!F892,BSub_to_SwCtr!A:A,BSub_to_SwCtr!B:B))</f>
        <v>LAGUNA BELL</v>
      </c>
      <c r="K892" s="4" t="str">
        <f>IF((COUNTIF(BSub_to_SwCtr!A:A,Ckt_to_SwCtr!F892))&lt;1,"NotFound",LOOKUP(Ckt_to_SwCtr!F892,BSub_to_SwCtr!A:A,BSub_to_SwCtr!C:C))</f>
        <v>Lighthipe Switch Center</v>
      </c>
      <c r="L892" s="7" t="s">
        <v>1134</v>
      </c>
      <c r="M892" s="7" t="s">
        <v>1215</v>
      </c>
    </row>
    <row r="893" spans="1:13" x14ac:dyDescent="0.25">
      <c r="A893" s="7" t="s">
        <v>2553</v>
      </c>
      <c r="B893" s="4" t="s">
        <v>2552</v>
      </c>
      <c r="C893" s="4" t="s">
        <v>1259</v>
      </c>
      <c r="D893" s="7" t="s">
        <v>807</v>
      </c>
      <c r="E893" s="8" t="str">
        <f>IF((COUNTIF(Mapping.BSub_to_DMS.BSub!A:A,Ckt_to_SwCtr!D893))&lt;1,"NotFound",LOOKUP(Ckt_to_SwCtr!D893,Mapping.BSub_to_DMS.BSub!A:A,Mapping.BSub_to_DMS.BSub!C:C))</f>
        <v>SOMIS</v>
      </c>
      <c r="F893" s="8" t="s">
        <v>807</v>
      </c>
      <c r="G893" s="4">
        <v>2212720</v>
      </c>
      <c r="H893" s="4" t="s">
        <v>2554</v>
      </c>
      <c r="I893" s="4" t="s">
        <v>1378</v>
      </c>
      <c r="J893" s="4" t="str">
        <f>IF((COUNTIF(BSub_to_SwCtr!A:A,Ckt_to_SwCtr!F893))&lt;1,"NotFound",LOOKUP(Ckt_to_SwCtr!F893,BSub_to_SwCtr!A:A,BSub_to_SwCtr!B:B))</f>
        <v>SANTA CLARA</v>
      </c>
      <c r="K893" s="4" t="str">
        <f>IF((COUNTIF(BSub_to_SwCtr!A:A,Ckt_to_SwCtr!F893))&lt;1,"NotFound",LOOKUP(Ckt_to_SwCtr!F893,BSub_to_SwCtr!A:A,BSub_to_SwCtr!C:C))</f>
        <v>Ventura Switch Center</v>
      </c>
      <c r="L893" s="7" t="s">
        <v>1143</v>
      </c>
      <c r="M893" s="7" t="s">
        <v>1233</v>
      </c>
    </row>
    <row r="894" spans="1:13" x14ac:dyDescent="0.25">
      <c r="A894" s="7" t="s">
        <v>3785</v>
      </c>
      <c r="B894" s="4" t="s">
        <v>3784</v>
      </c>
      <c r="C894" s="4" t="s">
        <v>1307</v>
      </c>
      <c r="D894" s="7" t="s">
        <v>290</v>
      </c>
      <c r="E894" s="8" t="str">
        <f>IF((COUNTIF(Mapping.BSub_to_DMS.BSub!A:A,Ckt_to_SwCtr!D894))&lt;1,"NotFound",LOOKUP(Ckt_to_SwCtr!D894,Mapping.BSub_to_DMS.BSub!A:A,Mapping.BSub_to_DMS.BSub!C:C))</f>
        <v>DITMAR</v>
      </c>
      <c r="F894" s="8" t="s">
        <v>290</v>
      </c>
      <c r="G894" s="4">
        <v>2212364</v>
      </c>
      <c r="H894" s="4" t="s">
        <v>2491</v>
      </c>
      <c r="I894" s="4" t="s">
        <v>1328</v>
      </c>
      <c r="J894" s="4" t="str">
        <f>IF((COUNTIF(BSub_to_SwCtr!A:A,Ckt_to_SwCtr!F894))&lt;1,"NotFound",LOOKUP(Ckt_to_SwCtr!F894,BSub_to_SwCtr!A:A,BSub_to_SwCtr!B:B))</f>
        <v>LA FRESA</v>
      </c>
      <c r="K894" s="4" t="str">
        <f>IF((COUNTIF(BSub_to_SwCtr!A:A,Ckt_to_SwCtr!F894))&lt;1,"NotFound",LOOKUP(Ckt_to_SwCtr!F894,BSub_to_SwCtr!A:A,BSub_to_SwCtr!C:C))</f>
        <v>El Nido Switch Center</v>
      </c>
      <c r="L894" s="7" t="s">
        <v>1133</v>
      </c>
      <c r="M894" s="7" t="s">
        <v>1231</v>
      </c>
    </row>
    <row r="895" spans="1:13" x14ac:dyDescent="0.25">
      <c r="A895" s="7" t="s">
        <v>3793</v>
      </c>
      <c r="B895" s="4" t="s">
        <v>3792</v>
      </c>
      <c r="C895" s="4" t="s">
        <v>1254</v>
      </c>
      <c r="D895" s="7" t="s">
        <v>242</v>
      </c>
      <c r="E895" s="8" t="str">
        <f>IF((COUNTIF(Mapping.BSub_to_DMS.BSub!A:A,Ckt_to_SwCtr!D895))&lt;1,"NotFound",LOOKUP(Ckt_to_SwCtr!D895,Mapping.BSub_to_DMS.BSub!A:A,Mapping.BSub_to_DMS.BSub!C:C))</f>
        <v>CORNUTA</v>
      </c>
      <c r="F895" s="8" t="s">
        <v>242</v>
      </c>
      <c r="G895" s="4">
        <v>2215298</v>
      </c>
      <c r="H895" s="4" t="s">
        <v>1413</v>
      </c>
      <c r="I895" s="4" t="s">
        <v>1313</v>
      </c>
      <c r="J895" s="4" t="str">
        <f>IF((COUNTIF(BSub_to_SwCtr!A:A,Ckt_to_SwCtr!F895))&lt;1,"NotFound",LOOKUP(Ckt_to_SwCtr!F895,BSub_to_SwCtr!A:A,BSub_to_SwCtr!B:B))</f>
        <v>DEL AMO</v>
      </c>
      <c r="K895" s="4" t="str">
        <f>IF((COUNTIF(BSub_to_SwCtr!A:A,Ckt_to_SwCtr!F895))&lt;1,"NotFound",LOOKUP(Ckt_to_SwCtr!F895,BSub_to_SwCtr!A:A,BSub_to_SwCtr!C:C))</f>
        <v>Lighthipe Switch Center</v>
      </c>
      <c r="L895" s="7" t="s">
        <v>1127</v>
      </c>
      <c r="M895" s="7" t="s">
        <v>1215</v>
      </c>
    </row>
    <row r="896" spans="1:13" x14ac:dyDescent="0.25">
      <c r="A896" s="7" t="s">
        <v>6839</v>
      </c>
      <c r="B896" s="4" t="s">
        <v>6838</v>
      </c>
      <c r="C896" s="4" t="s">
        <v>1254</v>
      </c>
      <c r="D896" s="7" t="s">
        <v>643</v>
      </c>
      <c r="E896" s="8" t="str">
        <f>IF((COUNTIF(Mapping.BSub_to_DMS.BSub!A:A,Ckt_to_SwCtr!D896))&lt;1,"NotFound",LOOKUP(Ckt_to_SwCtr!D896,Mapping.BSub_to_DMS.BSub!A:A,Mapping.BSub_to_DMS.BSub!C:C))</f>
        <v>ONEILL</v>
      </c>
      <c r="F896" s="8" t="s">
        <v>643</v>
      </c>
      <c r="G896" s="4">
        <v>2216200</v>
      </c>
      <c r="H896" s="4" t="s">
        <v>4141</v>
      </c>
      <c r="I896" s="4" t="s">
        <v>3420</v>
      </c>
      <c r="J896" s="4" t="str">
        <f>IF((COUNTIF(BSub_to_SwCtr!A:A,Ckt_to_SwCtr!F896))&lt;1,"NotFound",LOOKUP(Ckt_to_SwCtr!F896,BSub_to_SwCtr!A:A,BSub_to_SwCtr!B:B))</f>
        <v>VIEJO</v>
      </c>
      <c r="K896" s="4" t="str">
        <f>IF((COUNTIF(BSub_to_SwCtr!A:A,Ckt_to_SwCtr!F896))&lt;1,"NotFound",LOOKUP(Ckt_to_SwCtr!F896,BSub_to_SwCtr!A:A,BSub_to_SwCtr!C:C))</f>
        <v>Orange County Switch Ctr</v>
      </c>
      <c r="L896" s="7" t="s">
        <v>123</v>
      </c>
      <c r="M896" s="7" t="s">
        <v>1223</v>
      </c>
    </row>
    <row r="897" spans="1:13" x14ac:dyDescent="0.25">
      <c r="A897" s="7" t="s">
        <v>6863</v>
      </c>
      <c r="B897" s="4" t="s">
        <v>6862</v>
      </c>
      <c r="C897" s="4" t="s">
        <v>1307</v>
      </c>
      <c r="D897" s="7" t="s">
        <v>6017</v>
      </c>
      <c r="E897" s="8" t="str">
        <f>IF((COUNTIF(Mapping.BSub_to_DMS.BSub!A:A,Ckt_to_SwCtr!D897))&lt;1,"NotFound",LOOKUP(Ckt_to_SwCtr!D897,Mapping.BSub_to_DMS.BSub!A:A,Mapping.BSub_to_DMS.BSub!C:C))</f>
        <v>COSTA_MESA</v>
      </c>
      <c r="F897" s="8" t="s">
        <v>249</v>
      </c>
      <c r="G897" s="4">
        <v>2220158</v>
      </c>
      <c r="H897" s="4" t="s">
        <v>6018</v>
      </c>
      <c r="I897" s="4" t="s">
        <v>3313</v>
      </c>
      <c r="J897" s="4" t="str">
        <f>IF((COUNTIF(BSub_to_SwCtr!A:A,Ckt_to_SwCtr!F897))&lt;1,"NotFound",LOOKUP(Ckt_to_SwCtr!F897,BSub_to_SwCtr!A:A,BSub_to_SwCtr!B:B))</f>
        <v>ELLIS</v>
      </c>
      <c r="K897" s="4" t="str">
        <f>IF((COUNTIF(BSub_to_SwCtr!A:A,Ckt_to_SwCtr!F897))&lt;1,"NotFound",LOOKUP(Ckt_to_SwCtr!F897,BSub_to_SwCtr!A:A,BSub_to_SwCtr!C:C))</f>
        <v>Orange County Switch Ctr</v>
      </c>
      <c r="L897" s="7" t="s">
        <v>81</v>
      </c>
      <c r="M897" s="7" t="s">
        <v>1223</v>
      </c>
    </row>
    <row r="898" spans="1:13" x14ac:dyDescent="0.25">
      <c r="A898" s="7" t="s">
        <v>3806</v>
      </c>
      <c r="B898" s="4" t="s">
        <v>3805</v>
      </c>
      <c r="C898" s="4" t="s">
        <v>1254</v>
      </c>
      <c r="D898" s="7" t="s">
        <v>821</v>
      </c>
      <c r="E898" s="8" t="str">
        <f>IF((COUNTIF(Mapping.BSub_to_DMS.BSub!A:A,Ckt_to_SwCtr!D898))&lt;1,"NotFound",LOOKUP(Ckt_to_SwCtr!D898,Mapping.BSub_to_DMS.BSub!A:A,Mapping.BSub_to_DMS.BSub!C:C))</f>
        <v>STEWART</v>
      </c>
      <c r="F898" s="8" t="s">
        <v>821</v>
      </c>
      <c r="G898" s="4">
        <v>2217904</v>
      </c>
      <c r="H898" s="4" t="s">
        <v>3807</v>
      </c>
      <c r="I898" s="4" t="s">
        <v>1482</v>
      </c>
      <c r="J898" s="4" t="str">
        <f>IF((COUNTIF(BSub_to_SwCtr!A:A,Ckt_to_SwCtr!F898))&lt;1,"NotFound",LOOKUP(Ckt_to_SwCtr!F898,BSub_to_SwCtr!A:A,BSub_to_SwCtr!B:B))</f>
        <v>CENTER</v>
      </c>
      <c r="K898" s="4" t="str">
        <f>IF((COUNTIF(BSub_to_SwCtr!A:A,Ckt_to_SwCtr!F898))&lt;1,"NotFound",LOOKUP(Ckt_to_SwCtr!F898,BSub_to_SwCtr!A:A,BSub_to_SwCtr!C:C))</f>
        <v>Lighthipe Switch Center</v>
      </c>
      <c r="L898" s="7" t="s">
        <v>204</v>
      </c>
      <c r="M898" s="7" t="s">
        <v>1215</v>
      </c>
    </row>
    <row r="899" spans="1:13" x14ac:dyDescent="0.25">
      <c r="A899" s="7" t="s">
        <v>3839</v>
      </c>
      <c r="B899" s="4" t="s">
        <v>3838</v>
      </c>
      <c r="C899" s="4" t="s">
        <v>1307</v>
      </c>
      <c r="D899" s="7" t="s">
        <v>723</v>
      </c>
      <c r="E899" s="8" t="str">
        <f>IF((COUNTIF(Mapping.BSub_to_DMS.BSub!A:A,Ckt_to_SwCtr!D899))&lt;1,"NotFound",LOOKUP(Ckt_to_SwCtr!D899,Mapping.BSub_to_DMS.BSub!A:A,Mapping.BSub_to_DMS.BSub!C:C))</f>
        <v>REDONDO</v>
      </c>
      <c r="F899" s="8" t="s">
        <v>723</v>
      </c>
      <c r="G899" s="4">
        <v>2214594</v>
      </c>
      <c r="H899" s="4" t="s">
        <v>2447</v>
      </c>
      <c r="I899" s="4" t="s">
        <v>1328</v>
      </c>
      <c r="J899" s="4" t="str">
        <f>IF((COUNTIF(BSub_to_SwCtr!A:A,Ckt_to_SwCtr!F899))&lt;1,"NotFound",LOOKUP(Ckt_to_SwCtr!F899,BSub_to_SwCtr!A:A,BSub_to_SwCtr!B:B))</f>
        <v>LA FRESA</v>
      </c>
      <c r="K899" s="4" t="str">
        <f>IF((COUNTIF(BSub_to_SwCtr!A:A,Ckt_to_SwCtr!F899))&lt;1,"NotFound",LOOKUP(Ckt_to_SwCtr!F899,BSub_to_SwCtr!A:A,BSub_to_SwCtr!C:C))</f>
        <v>El Nido Switch Center</v>
      </c>
      <c r="L899" s="7" t="s">
        <v>1133</v>
      </c>
      <c r="M899" s="7" t="s">
        <v>1231</v>
      </c>
    </row>
    <row r="900" spans="1:13" x14ac:dyDescent="0.25">
      <c r="A900" s="7" t="s">
        <v>2567</v>
      </c>
      <c r="B900" s="4" t="s">
        <v>2566</v>
      </c>
      <c r="C900" s="4" t="s">
        <v>1307</v>
      </c>
      <c r="D900" s="7" t="s">
        <v>701</v>
      </c>
      <c r="E900" s="8" t="str">
        <f>IF((COUNTIF(Mapping.BSub_to_DMS.BSub!A:A,Ckt_to_SwCtr!D900))&lt;1,"NotFound",LOOKUP(Ckt_to_SwCtr!D900,Mapping.BSub_to_DMS.BSub!A:A,Mapping.BSub_to_DMS.BSub!C:C))</f>
        <v>PORTERVILLE</v>
      </c>
      <c r="F900" s="8" t="s">
        <v>701</v>
      </c>
      <c r="G900" s="4">
        <v>2219466</v>
      </c>
      <c r="H900" s="4" t="s">
        <v>1276</v>
      </c>
      <c r="I900" s="4" t="s">
        <v>1273</v>
      </c>
      <c r="J900" s="4" t="str">
        <f>IF((COUNTIF(BSub_to_SwCtr!A:A,Ckt_to_SwCtr!F900))&lt;1,"NotFound",LOOKUP(Ckt_to_SwCtr!F900,BSub_to_SwCtr!A:A,BSub_to_SwCtr!B:B))</f>
        <v>SPRINGVILLE</v>
      </c>
      <c r="K900" s="4" t="str">
        <f>IF((COUNTIF(BSub_to_SwCtr!A:A,Ckt_to_SwCtr!F900))&lt;1,"NotFound",LOOKUP(Ckt_to_SwCtr!F900,BSub_to_SwCtr!A:A,BSub_to_SwCtr!C:C))</f>
        <v>Rector Switch Center</v>
      </c>
      <c r="L900" s="7" t="s">
        <v>111</v>
      </c>
      <c r="M900" s="7" t="s">
        <v>1224</v>
      </c>
    </row>
    <row r="901" spans="1:13" x14ac:dyDescent="0.25">
      <c r="A901" s="7" t="s">
        <v>6044</v>
      </c>
      <c r="B901" s="4" t="s">
        <v>6043</v>
      </c>
      <c r="C901" s="4" t="s">
        <v>1254</v>
      </c>
      <c r="D901" s="7" t="s">
        <v>863</v>
      </c>
      <c r="E901" s="8" t="str">
        <f>IF((COUNTIF(Mapping.BSub_to_DMS.BSub!A:A,Ckt_to_SwCtr!D901))&lt;1,"NotFound",LOOKUP(Ckt_to_SwCtr!D901,Mapping.BSub_to_DMS.BSub!A:A,Mapping.BSub_to_DMS.BSub!C:C))</f>
        <v>TIMOTEO</v>
      </c>
      <c r="F901" s="8" t="s">
        <v>863</v>
      </c>
      <c r="G901" s="4">
        <v>2217420</v>
      </c>
      <c r="H901" s="4" t="s">
        <v>3490</v>
      </c>
      <c r="I901" s="4" t="s">
        <v>1745</v>
      </c>
      <c r="J901" s="4" t="str">
        <f>IF((COUNTIF(BSub_to_SwCtr!A:A,Ckt_to_SwCtr!F901))&lt;1,"NotFound",LOOKUP(Ckt_to_SwCtr!F901,BSub_to_SwCtr!A:A,BSub_to_SwCtr!B:B))</f>
        <v>SAN BERNARDINO</v>
      </c>
      <c r="K901" s="4" t="str">
        <f>IF((COUNTIF(BSub_to_SwCtr!A:A,Ckt_to_SwCtr!F901))&lt;1,"NotFound",LOOKUP(Ckt_to_SwCtr!F901,BSub_to_SwCtr!A:A,BSub_to_SwCtr!C:C))</f>
        <v>Vista Switch Center</v>
      </c>
      <c r="L901" s="7" t="s">
        <v>1142</v>
      </c>
      <c r="M901" s="7" t="s">
        <v>1230</v>
      </c>
    </row>
    <row r="902" spans="1:13" x14ac:dyDescent="0.25">
      <c r="A902" s="7" t="s">
        <v>6865</v>
      </c>
      <c r="B902" s="4" t="s">
        <v>6864</v>
      </c>
      <c r="C902" s="4" t="s">
        <v>1316</v>
      </c>
      <c r="D902" s="7" t="s">
        <v>608</v>
      </c>
      <c r="E902" s="8" t="str">
        <f>IF((COUNTIF(Mapping.BSub_to_DMS.BSub!A:A,Ckt_to_SwCtr!D902))&lt;1,"NotFound",LOOKUP(Ckt_to_SwCtr!D902,Mapping.BSub_to_DMS.BSub!A:A,Mapping.BSub_to_DMS.BSub!C:C))</f>
        <v>NELSON</v>
      </c>
      <c r="F902" s="8" t="s">
        <v>608</v>
      </c>
      <c r="G902" s="4">
        <v>2213548</v>
      </c>
      <c r="H902" s="4" t="s">
        <v>3796</v>
      </c>
      <c r="I902" s="4" t="s">
        <v>3340</v>
      </c>
      <c r="J902" s="4" t="str">
        <f>IF((COUNTIF(BSub_to_SwCtr!A:A,Ckt_to_SwCtr!F902))&lt;1,"NotFound",LOOKUP(Ckt_to_SwCtr!F902,BSub_to_SwCtr!A:A,BSub_to_SwCtr!B:B))</f>
        <v>VALLEY</v>
      </c>
      <c r="K902" s="4" t="str">
        <f>IF((COUNTIF(BSub_to_SwCtr!A:A,Ckt_to_SwCtr!F902))&lt;1,"NotFound",LOOKUP(Ckt_to_SwCtr!F902,BSub_to_SwCtr!A:A,BSub_to_SwCtr!C:C))</f>
        <v>Valley Switch Center</v>
      </c>
      <c r="L902" s="7" t="s">
        <v>13</v>
      </c>
      <c r="M902" s="7" t="s">
        <v>1237</v>
      </c>
    </row>
    <row r="903" spans="1:13" x14ac:dyDescent="0.25">
      <c r="A903" s="7" t="s">
        <v>3919</v>
      </c>
      <c r="B903" s="4" t="s">
        <v>3918</v>
      </c>
      <c r="C903" s="4" t="s">
        <v>1307</v>
      </c>
      <c r="D903" s="7" t="s">
        <v>534</v>
      </c>
      <c r="E903" s="8" t="str">
        <f>IF((COUNTIF(Mapping.BSub_to_DMS.BSub!A:A,Ckt_to_SwCtr!D903))&lt;1,"NotFound",LOOKUP(Ckt_to_SwCtr!D903,Mapping.BSub_to_DMS.BSub!A:A,Mapping.BSub_to_DMS.BSub!C:C))</f>
        <v>LUNADA</v>
      </c>
      <c r="F903" s="8" t="s">
        <v>534</v>
      </c>
      <c r="G903" s="4">
        <v>2217002</v>
      </c>
      <c r="H903" s="4" t="s">
        <v>2496</v>
      </c>
      <c r="I903" s="4" t="s">
        <v>1328</v>
      </c>
      <c r="J903" s="4" t="str">
        <f>IF((COUNTIF(BSub_to_SwCtr!A:A,Ckt_to_SwCtr!F903))&lt;1,"NotFound",LOOKUP(Ckt_to_SwCtr!F903,BSub_to_SwCtr!A:A,BSub_to_SwCtr!B:B))</f>
        <v>LA FRESA</v>
      </c>
      <c r="K903" s="4" t="str">
        <f>IF((COUNTIF(BSub_to_SwCtr!A:A,Ckt_to_SwCtr!F903))&lt;1,"NotFound",LOOKUP(Ckt_to_SwCtr!F903,BSub_to_SwCtr!A:A,BSub_to_SwCtr!C:C))</f>
        <v>El Nido Switch Center</v>
      </c>
      <c r="L903" s="7" t="s">
        <v>1133</v>
      </c>
      <c r="M903" s="7" t="s">
        <v>1231</v>
      </c>
    </row>
    <row r="904" spans="1:13" x14ac:dyDescent="0.25">
      <c r="A904" s="7" t="s">
        <v>2572</v>
      </c>
      <c r="B904" s="4" t="s">
        <v>2571</v>
      </c>
      <c r="C904" s="4" t="s">
        <v>1254</v>
      </c>
      <c r="D904" s="7" t="s">
        <v>699</v>
      </c>
      <c r="E904" s="8" t="str">
        <f>IF((COUNTIF(Mapping.BSub_to_DMS.BSub!A:A,Ckt_to_SwCtr!D904))&lt;1,"NotFound",LOOKUP(Ckt_to_SwCtr!D904,Mapping.BSub_to_DMS.BSub!A:A,Mapping.BSub_to_DMS.BSub!C:C))</f>
        <v>POPLAR</v>
      </c>
      <c r="F904" s="8" t="s">
        <v>699</v>
      </c>
      <c r="G904" s="4">
        <v>2217098</v>
      </c>
      <c r="H904" s="4" t="s">
        <v>2573</v>
      </c>
      <c r="I904" s="4" t="s">
        <v>1273</v>
      </c>
      <c r="J904" s="4" t="str">
        <f>IF((COUNTIF(BSub_to_SwCtr!A:A,Ckt_to_SwCtr!F904))&lt;1,"NotFound",LOOKUP(Ckt_to_SwCtr!F904,BSub_to_SwCtr!A:A,BSub_to_SwCtr!B:B))</f>
        <v>VESTAL</v>
      </c>
      <c r="K904" s="4" t="str">
        <f>IF((COUNTIF(BSub_to_SwCtr!A:A,Ckt_to_SwCtr!F904))&lt;1,"NotFound",LOOKUP(Ckt_to_SwCtr!F904,BSub_to_SwCtr!A:A,BSub_to_SwCtr!C:C))</f>
        <v>Rector Switch Center</v>
      </c>
      <c r="L904" s="7" t="s">
        <v>104</v>
      </c>
      <c r="M904" s="7" t="s">
        <v>1224</v>
      </c>
    </row>
    <row r="905" spans="1:13" x14ac:dyDescent="0.25">
      <c r="A905" s="7" t="s">
        <v>6054</v>
      </c>
      <c r="B905" s="4" t="s">
        <v>6053</v>
      </c>
      <c r="C905" s="4" t="s">
        <v>1394</v>
      </c>
      <c r="D905" s="7" t="s">
        <v>226</v>
      </c>
      <c r="E905" s="8" t="str">
        <f>IF((COUNTIF(Mapping.BSub_to_DMS.BSub!A:A,Ckt_to_SwCtr!D905))&lt;1,"NotFound",LOOKUP(Ckt_to_SwCtr!D905,Mapping.BSub_to_DMS.BSub!A:A,Mapping.BSub_to_DMS.BSub!C:C))</f>
        <v>CLOUD P.T.</v>
      </c>
      <c r="F905" s="8" t="s">
        <v>226</v>
      </c>
      <c r="G905" s="4">
        <v>2123931</v>
      </c>
      <c r="H905" s="4" t="s">
        <v>6055</v>
      </c>
      <c r="I905" s="4" t="s">
        <v>3201</v>
      </c>
      <c r="J905" s="4" t="str">
        <f>IF((COUNTIF(BSub_to_SwCtr!A:A,Ckt_to_SwCtr!F905))&lt;1,"NotFound",LOOKUP(Ckt_to_SwCtr!F905,BSub_to_SwCtr!A:A,BSub_to_SwCtr!B:B))</f>
        <v>GOULD</v>
      </c>
      <c r="K905" s="4" t="str">
        <f>IF((COUNTIF(BSub_to_SwCtr!A:A,Ckt_to_SwCtr!F905))&lt;1,"NotFound",LOOKUP(Ckt_to_SwCtr!F905,BSub_to_SwCtr!A:A,BSub_to_SwCtr!C:C))</f>
        <v>Mesa Switch Center</v>
      </c>
      <c r="L905" s="7" t="s">
        <v>48</v>
      </c>
      <c r="M905" s="7" t="s">
        <v>1229</v>
      </c>
    </row>
    <row r="906" spans="1:13" x14ac:dyDescent="0.25">
      <c r="A906" s="7" t="s">
        <v>6875</v>
      </c>
      <c r="B906" s="4" t="s">
        <v>6874</v>
      </c>
      <c r="C906" s="4" t="s">
        <v>1254</v>
      </c>
      <c r="D906" s="7" t="s">
        <v>585</v>
      </c>
      <c r="E906" s="8" t="str">
        <f>IF((COUNTIF(Mapping.BSub_to_DMS.BSub!A:A,Ckt_to_SwCtr!D906))&lt;1,"NotFound",LOOKUP(Ckt_to_SwCtr!D906,Mapping.BSub_to_DMS.BSub!A:A,Mapping.BSub_to_DMS.BSub!C:C))</f>
        <v>MORENO</v>
      </c>
      <c r="F906" s="8" t="s">
        <v>585</v>
      </c>
      <c r="G906" s="4">
        <v>2218340</v>
      </c>
      <c r="H906" s="4" t="s">
        <v>3363</v>
      </c>
      <c r="I906" s="4" t="s">
        <v>3340</v>
      </c>
      <c r="J906" s="4" t="str">
        <f>IF((COUNTIF(BSub_to_SwCtr!A:A,Ckt_to_SwCtr!F906))&lt;1,"NotFound",LOOKUP(Ckt_to_SwCtr!F906,BSub_to_SwCtr!A:A,BSub_to_SwCtr!B:B))</f>
        <v>VALLEY</v>
      </c>
      <c r="K906" s="4" t="str">
        <f>IF((COUNTIF(BSub_to_SwCtr!A:A,Ckt_to_SwCtr!F906))&lt;1,"NotFound",LOOKUP(Ckt_to_SwCtr!F906,BSub_to_SwCtr!A:A,BSub_to_SwCtr!C:C))</f>
        <v>Valley Switch Center</v>
      </c>
      <c r="L906" s="7" t="s">
        <v>13</v>
      </c>
      <c r="M906" s="7" t="s">
        <v>1237</v>
      </c>
    </row>
    <row r="907" spans="1:13" x14ac:dyDescent="0.25">
      <c r="A907" s="7" t="s">
        <v>6899</v>
      </c>
      <c r="B907" s="4" t="s">
        <v>6898</v>
      </c>
      <c r="C907" s="4" t="s">
        <v>1254</v>
      </c>
      <c r="D907" s="7" t="s">
        <v>72</v>
      </c>
      <c r="E907" s="8" t="str">
        <f>IF((COUNTIF(Mapping.BSub_to_DMS.BSub!A:A,Ckt_to_SwCtr!D907))&lt;1,"NotFound",LOOKUP(Ckt_to_SwCtr!D907,Mapping.BSub_to_DMS.BSub!A:A,Mapping.BSub_to_DMS.BSub!C:C))</f>
        <v>BARRE</v>
      </c>
      <c r="F907" s="8" t="s">
        <v>72</v>
      </c>
      <c r="G907" s="4">
        <v>2218876</v>
      </c>
      <c r="H907" s="4" t="s">
        <v>4701</v>
      </c>
      <c r="I907" s="4" t="s">
        <v>3392</v>
      </c>
      <c r="J907" s="4" t="str">
        <f>IF((COUNTIF(BSub_to_SwCtr!A:A,Ckt_to_SwCtr!F907))&lt;1,"NotFound",LOOKUP(Ckt_to_SwCtr!F907,BSub_to_SwCtr!A:A,BSub_to_SwCtr!B:B))</f>
        <v>BARRE</v>
      </c>
      <c r="K907" s="4" t="str">
        <f>IF((COUNTIF(BSub_to_SwCtr!A:A,Ckt_to_SwCtr!F907))&lt;1,"NotFound",LOOKUP(Ckt_to_SwCtr!F907,BSub_to_SwCtr!A:A,BSub_to_SwCtr!C:C))</f>
        <v>Orange County Switch Ctr</v>
      </c>
      <c r="L907" s="7" t="s">
        <v>72</v>
      </c>
      <c r="M907" s="7" t="s">
        <v>1223</v>
      </c>
    </row>
    <row r="908" spans="1:13" x14ac:dyDescent="0.25">
      <c r="A908" s="7" t="s">
        <v>3921</v>
      </c>
      <c r="B908" s="4" t="s">
        <v>3920</v>
      </c>
      <c r="C908" s="4" t="s">
        <v>1307</v>
      </c>
      <c r="D908" s="7" t="s">
        <v>2922</v>
      </c>
      <c r="E908" s="8" t="str">
        <f>IF((COUNTIF(Mapping.BSub_to_DMS.BSub!A:A,Ckt_to_SwCtr!D908))&lt;1,"NotFound",LOOKUP(Ckt_to_SwCtr!D908,Mapping.BSub_to_DMS.BSub!A:A,Mapping.BSub_to_DMS.BSub!C:C))</f>
        <v>OCEAN_PARK</v>
      </c>
      <c r="F908" s="8" t="s">
        <v>637</v>
      </c>
      <c r="G908" s="4">
        <v>2219248</v>
      </c>
      <c r="H908" s="4" t="s">
        <v>2923</v>
      </c>
      <c r="I908" s="4" t="s">
        <v>1309</v>
      </c>
      <c r="J908" s="4" t="str">
        <f>IF((COUNTIF(BSub_to_SwCtr!A:A,Ckt_to_SwCtr!F908))&lt;1,"NotFound",LOOKUP(Ckt_to_SwCtr!F908,BSub_to_SwCtr!A:A,BSub_to_SwCtr!B:B))</f>
        <v>LA CIENEGA</v>
      </c>
      <c r="K908" s="4" t="str">
        <f>IF((COUNTIF(BSub_to_SwCtr!A:A,Ckt_to_SwCtr!F908))&lt;1,"NotFound",LOOKUP(Ckt_to_SwCtr!F908,BSub_to_SwCtr!A:A,BSub_to_SwCtr!C:C))</f>
        <v>El Nido Switch Center</v>
      </c>
      <c r="L908" s="7" t="s">
        <v>1132</v>
      </c>
      <c r="M908" s="7" t="s">
        <v>1231</v>
      </c>
    </row>
    <row r="909" spans="1:13" x14ac:dyDescent="0.25">
      <c r="A909" s="7" t="s">
        <v>6057</v>
      </c>
      <c r="B909" s="4" t="s">
        <v>6056</v>
      </c>
      <c r="C909" s="4" t="s">
        <v>1307</v>
      </c>
      <c r="D909" s="7" t="s">
        <v>849</v>
      </c>
      <c r="E909" s="8" t="str">
        <f>IF((COUNTIF(Mapping.BSub_to_DMS.BSub!A:A,Ckt_to_SwCtr!D909))&lt;1,"NotFound",LOOKUP(Ckt_to_SwCtr!D909,Mapping.BSub_to_DMS.BSub!A:A,Mapping.BSub_to_DMS.BSub!C:C))</f>
        <v>TEMPLE</v>
      </c>
      <c r="F909" s="8" t="s">
        <v>849</v>
      </c>
      <c r="G909" s="4">
        <v>2214476</v>
      </c>
      <c r="H909" s="4" t="s">
        <v>3574</v>
      </c>
      <c r="I909" s="4" t="s">
        <v>3201</v>
      </c>
      <c r="J909" s="4" t="str">
        <f>IF((COUNTIF(BSub_to_SwCtr!A:A,Ckt_to_SwCtr!F909))&lt;1,"NotFound",LOOKUP(Ckt_to_SwCtr!F909,BSub_to_SwCtr!A:A,BSub_to_SwCtr!B:B))</f>
        <v>MESA</v>
      </c>
      <c r="K909" s="4" t="str">
        <f>IF((COUNTIF(BSub_to_SwCtr!A:A,Ckt_to_SwCtr!F909))&lt;1,"NotFound",LOOKUP(Ckt_to_SwCtr!F909,BSub_to_SwCtr!A:A,BSub_to_SwCtr!C:C))</f>
        <v>Mesa Switch Center</v>
      </c>
      <c r="L909" s="7" t="s">
        <v>17</v>
      </c>
      <c r="M909" s="7" t="s">
        <v>1229</v>
      </c>
    </row>
    <row r="910" spans="1:13" x14ac:dyDescent="0.25">
      <c r="A910" s="7" t="s">
        <v>6059</v>
      </c>
      <c r="B910" s="4" t="s">
        <v>6058</v>
      </c>
      <c r="C910" s="4" t="s">
        <v>1316</v>
      </c>
      <c r="D910" s="7" t="s">
        <v>184</v>
      </c>
      <c r="E910" s="8" t="str">
        <f>IF((COUNTIF(Mapping.BSub_to_DMS.BSub!A:A,Ckt_to_SwCtr!D910))&lt;1,"NotFound",LOOKUP(Ckt_to_SwCtr!D910,Mapping.BSub_to_DMS.BSub!A:A,Mapping.BSub_to_DMS.BSub!C:C))</f>
        <v>CARDIFF</v>
      </c>
      <c r="F910" s="8" t="s">
        <v>184</v>
      </c>
      <c r="G910" s="4">
        <v>2219782</v>
      </c>
      <c r="H910" s="4" t="s">
        <v>3287</v>
      </c>
      <c r="I910" s="4" t="s">
        <v>1745</v>
      </c>
      <c r="J910" s="4" t="str">
        <f>IF((COUNTIF(BSub_to_SwCtr!A:A,Ckt_to_SwCtr!F910))&lt;1,"NotFound",LOOKUP(Ckt_to_SwCtr!F910,BSub_to_SwCtr!A:A,BSub_to_SwCtr!B:B))</f>
        <v>SAN BERNARDINO</v>
      </c>
      <c r="K910" s="4" t="str">
        <f>IF((COUNTIF(BSub_to_SwCtr!A:A,Ckt_to_SwCtr!F910))&lt;1,"NotFound",LOOKUP(Ckt_to_SwCtr!F910,BSub_to_SwCtr!A:A,BSub_to_SwCtr!C:C))</f>
        <v>Vista Switch Center</v>
      </c>
      <c r="L910" s="7" t="s">
        <v>1142</v>
      </c>
      <c r="M910" s="7" t="s">
        <v>1230</v>
      </c>
    </row>
    <row r="911" spans="1:13" x14ac:dyDescent="0.25">
      <c r="A911" s="7" t="s">
        <v>10536</v>
      </c>
      <c r="B911" s="4" t="s">
        <v>10535</v>
      </c>
      <c r="C911" s="4" t="s">
        <v>1254</v>
      </c>
      <c r="D911" s="7" t="s">
        <v>3641</v>
      </c>
      <c r="E911" s="8" t="str">
        <f>IF((COUNTIF(Mapping.BSub_to_DMS.BSub!A:A,Ckt_to_SwCtr!D911))&lt;1,"NotFound",LOOKUP(Ckt_to_SwCtr!D911,Mapping.BSub_to_DMS.BSub!A:A,Mapping.BSub_to_DMS.BSub!C:C))</f>
        <v>SANTA_ROSA</v>
      </c>
      <c r="F911" s="8" t="s">
        <v>758</v>
      </c>
      <c r="G911" s="4">
        <v>2218128</v>
      </c>
      <c r="H911" s="4" t="s">
        <v>3642</v>
      </c>
      <c r="I911" s="4" t="s">
        <v>3215</v>
      </c>
      <c r="J911" s="4" t="str">
        <f>IF((COUNTIF(BSub_to_SwCtr!A:A,Ckt_to_SwCtr!F911))&lt;1,"NotFound",LOOKUP(Ckt_to_SwCtr!F911,BSub_to_SwCtr!A:A,BSub_to_SwCtr!B:B))</f>
        <v>DEVERS</v>
      </c>
      <c r="K911" s="4" t="str">
        <f>IF((COUNTIF(BSub_to_SwCtr!A:A,Ckt_to_SwCtr!F911))&lt;1,"NotFound",LOOKUP(Ckt_to_SwCtr!F911,BSub_to_SwCtr!A:A,BSub_to_SwCtr!C:C))</f>
        <v>Devers Switch Center</v>
      </c>
      <c r="L911" s="7" t="s">
        <v>31</v>
      </c>
      <c r="M911" s="7" t="s">
        <v>1225</v>
      </c>
    </row>
    <row r="912" spans="1:13" x14ac:dyDescent="0.25">
      <c r="A912" s="7" t="s">
        <v>11079</v>
      </c>
      <c r="B912" s="4" t="s">
        <v>11078</v>
      </c>
      <c r="C912" s="4" t="s">
        <v>1254</v>
      </c>
      <c r="D912" s="7" t="s">
        <v>603</v>
      </c>
      <c r="E912" s="8" t="str">
        <f>IF((COUNTIF(Mapping.BSub_to_DMS.BSub!A:A,Ckt_to_SwCtr!D912))&lt;1,"NotFound",LOOKUP(Ckt_to_SwCtr!D912,Mapping.BSub_to_DMS.BSub!A:A,Mapping.BSub_to_DMS.BSub!C:C))</f>
        <v>NAROD</v>
      </c>
      <c r="F912" s="8" t="s">
        <v>603</v>
      </c>
      <c r="G912" s="4">
        <v>2212960</v>
      </c>
      <c r="H912" s="4" t="s">
        <v>3388</v>
      </c>
      <c r="I912" s="4" t="s">
        <v>1256</v>
      </c>
      <c r="J912" s="4" t="str">
        <f>IF((COUNTIF(BSub_to_SwCtr!A:A,Ckt_to_SwCtr!F912))&lt;1,"NotFound",LOOKUP(Ckt_to_SwCtr!F912,BSub_to_SwCtr!A:A,BSub_to_SwCtr!B:B))</f>
        <v>CHINO</v>
      </c>
      <c r="K912" s="4" t="str">
        <f>IF((COUNTIF(BSub_to_SwCtr!A:A,Ckt_to_SwCtr!F912))&lt;1,"NotFound",LOOKUP(Ckt_to_SwCtr!F912,BSub_to_SwCtr!A:A,BSub_to_SwCtr!C:C))</f>
        <v>Mira Loma Switch Center</v>
      </c>
      <c r="L912" s="7" t="s">
        <v>216</v>
      </c>
      <c r="M912" s="7" t="s">
        <v>1227</v>
      </c>
    </row>
    <row r="913" spans="1:13" x14ac:dyDescent="0.25">
      <c r="A913" s="7" t="s">
        <v>10530</v>
      </c>
      <c r="B913" s="4" t="s">
        <v>10529</v>
      </c>
      <c r="C913" s="4" t="s">
        <v>1254</v>
      </c>
      <c r="D913" s="7" t="s">
        <v>55</v>
      </c>
      <c r="E913" s="8" t="str">
        <f>IF((COUNTIF(Mapping.BSub_to_DMS.BSub!A:A,Ckt_to_SwCtr!D913))&lt;1,"NotFound",LOOKUP(Ckt_to_SwCtr!D913,Mapping.BSub_to_DMS.BSub!A:A,Mapping.BSub_to_DMS.BSub!C:C))</f>
        <v>AULD</v>
      </c>
      <c r="F913" s="8" t="s">
        <v>55</v>
      </c>
      <c r="G913" s="4">
        <v>2213470</v>
      </c>
      <c r="H913" s="4" t="s">
        <v>3942</v>
      </c>
      <c r="I913" s="4" t="s">
        <v>3596</v>
      </c>
      <c r="J913" s="4" t="str">
        <f>IF((COUNTIF(BSub_to_SwCtr!A:A,Ckt_to_SwCtr!F913))&lt;1,"NotFound",LOOKUP(Ckt_to_SwCtr!F913,BSub_to_SwCtr!A:A,BSub_to_SwCtr!B:B))</f>
        <v>VALLEY</v>
      </c>
      <c r="K913" s="4" t="str">
        <f>IF((COUNTIF(BSub_to_SwCtr!A:A,Ckt_to_SwCtr!F913))&lt;1,"NotFound",LOOKUP(Ckt_to_SwCtr!F913,BSub_to_SwCtr!A:A,BSub_to_SwCtr!C:C))</f>
        <v>Valley Switch Center</v>
      </c>
      <c r="L913" s="7" t="s">
        <v>13</v>
      </c>
      <c r="M913" s="7" t="s">
        <v>1237</v>
      </c>
    </row>
    <row r="914" spans="1:13" x14ac:dyDescent="0.25">
      <c r="A914" s="7" t="s">
        <v>6927</v>
      </c>
      <c r="B914" s="4" t="s">
        <v>6926</v>
      </c>
      <c r="C914" s="4" t="s">
        <v>1254</v>
      </c>
      <c r="D914" s="7" t="s">
        <v>692</v>
      </c>
      <c r="E914" s="8" t="str">
        <f>IF((COUNTIF(Mapping.BSub_to_DMS.BSub!A:A,Ckt_to_SwCtr!D914))&lt;1,"NotFound",LOOKUP(Ckt_to_SwCtr!D914,Mapping.BSub_to_DMS.BSub!A:A,Mapping.BSub_to_DMS.BSub!C:C))</f>
        <v>PLACENTIA</v>
      </c>
      <c r="F914" s="8" t="s">
        <v>692</v>
      </c>
      <c r="G914" s="4">
        <v>2220310</v>
      </c>
      <c r="H914" s="4" t="s">
        <v>6928</v>
      </c>
      <c r="I914" s="4" t="s">
        <v>3392</v>
      </c>
      <c r="J914" s="4" t="str">
        <f>IF((COUNTIF(BSub_to_SwCtr!A:A,Ckt_to_SwCtr!F914))&lt;1,"NotFound",LOOKUP(Ckt_to_SwCtr!F914,BSub_to_SwCtr!A:A,BSub_to_SwCtr!B:B))</f>
        <v>VILLA PARK</v>
      </c>
      <c r="K914" s="4" t="str">
        <f>IF((COUNTIF(BSub_to_SwCtr!A:A,Ckt_to_SwCtr!F914))&lt;1,"NotFound",LOOKUP(Ckt_to_SwCtr!F914,BSub_to_SwCtr!A:A,BSub_to_SwCtr!C:C))</f>
        <v>Orange County Switch Ctr</v>
      </c>
      <c r="L914" s="7" t="s">
        <v>1145</v>
      </c>
      <c r="M914" s="7" t="s">
        <v>1223</v>
      </c>
    </row>
    <row r="915" spans="1:13" x14ac:dyDescent="0.25">
      <c r="A915" s="7" t="s">
        <v>6067</v>
      </c>
      <c r="B915" s="4" t="s">
        <v>6066</v>
      </c>
      <c r="C915" s="4" t="s">
        <v>1316</v>
      </c>
      <c r="D915" s="7" t="s">
        <v>371</v>
      </c>
      <c r="E915" s="8" t="str">
        <f>IF((COUNTIF(Mapping.BSub_to_DMS.BSub!A:A,Ckt_to_SwCtr!D915))&lt;1,"NotFound",LOOKUP(Ckt_to_SwCtr!D915,Mapping.BSub_to_DMS.BSub!A:A,Mapping.BSub_to_DMS.BSub!C:C))</f>
        <v>GARNET</v>
      </c>
      <c r="F915" s="8" t="s">
        <v>371</v>
      </c>
      <c r="G915" s="4">
        <v>2213560</v>
      </c>
      <c r="H915" s="4" t="s">
        <v>4689</v>
      </c>
      <c r="I915" s="4" t="s">
        <v>3215</v>
      </c>
      <c r="J915" s="4" t="str">
        <f>IF((COUNTIF(BSub_to_SwCtr!A:A,Ckt_to_SwCtr!F915))&lt;1,"NotFound",LOOKUP(Ckt_to_SwCtr!F915,BSub_to_SwCtr!A:A,BSub_to_SwCtr!B:B))</f>
        <v>DEVERS</v>
      </c>
      <c r="K915" s="4" t="str">
        <f>IF((COUNTIF(BSub_to_SwCtr!A:A,Ckt_to_SwCtr!F915))&lt;1,"NotFound",LOOKUP(Ckt_to_SwCtr!F915,BSub_to_SwCtr!A:A,BSub_to_SwCtr!C:C))</f>
        <v>Devers Switch Center</v>
      </c>
      <c r="L915" s="7" t="s">
        <v>31</v>
      </c>
      <c r="M915" s="7" t="s">
        <v>1225</v>
      </c>
    </row>
    <row r="916" spans="1:13" x14ac:dyDescent="0.25">
      <c r="A916" s="7" t="s">
        <v>6988</v>
      </c>
      <c r="B916" s="4" t="s">
        <v>6987</v>
      </c>
      <c r="C916" s="4" t="s">
        <v>1254</v>
      </c>
      <c r="D916" s="7" t="s">
        <v>514</v>
      </c>
      <c r="E916" s="8" t="str">
        <f>IF((COUNTIF(Mapping.BSub_to_DMS.BSub!A:A,Ckt_to_SwCtr!D916))&lt;1,"NotFound",LOOKUP(Ckt_to_SwCtr!D916,Mapping.BSub_to_DMS.BSub!A:A,Mapping.BSub_to_DMS.BSub!C:C))</f>
        <v>LIMESTONE</v>
      </c>
      <c r="F916" s="8" t="s">
        <v>514</v>
      </c>
      <c r="G916" s="4">
        <v>2220828</v>
      </c>
      <c r="H916" s="4" t="s">
        <v>3966</v>
      </c>
      <c r="I916" s="4" t="s">
        <v>3420</v>
      </c>
      <c r="J916" s="4" t="str">
        <f>IF((COUNTIF(BSub_to_SwCtr!A:A,Ckt_to_SwCtr!F916))&lt;1,"NotFound",LOOKUP(Ckt_to_SwCtr!F916,BSub_to_SwCtr!A:A,BSub_to_SwCtr!B:B))</f>
        <v>VIEJO</v>
      </c>
      <c r="K916" s="4" t="str">
        <f>IF((COUNTIF(BSub_to_SwCtr!A:A,Ckt_to_SwCtr!F916))&lt;1,"NotFound",LOOKUP(Ckt_to_SwCtr!F916,BSub_to_SwCtr!A:A,BSub_to_SwCtr!C:C))</f>
        <v>Orange County Switch Ctr</v>
      </c>
      <c r="L916" s="7" t="s">
        <v>123</v>
      </c>
      <c r="M916" s="7" t="s">
        <v>1223</v>
      </c>
    </row>
    <row r="917" spans="1:13" x14ac:dyDescent="0.25">
      <c r="A917" s="7" t="s">
        <v>2587</v>
      </c>
      <c r="B917" s="4" t="s">
        <v>2586</v>
      </c>
      <c r="C917" s="4" t="s">
        <v>1254</v>
      </c>
      <c r="D917" s="7" t="s">
        <v>5</v>
      </c>
      <c r="E917" s="8" t="str">
        <f>IF((COUNTIF(Mapping.BSub_to_DMS.BSub!A:A,Ckt_to_SwCtr!D917))&lt;1,"NotFound",LOOKUP(Ckt_to_SwCtr!D917,Mapping.BSub_to_DMS.BSub!A:A,Mapping.BSub_to_DMS.BSub!C:C))</f>
        <v>VICTOR</v>
      </c>
      <c r="F917" s="8" t="s">
        <v>5</v>
      </c>
      <c r="G917" s="4">
        <v>2220516</v>
      </c>
      <c r="H917" s="4" t="s">
        <v>1331</v>
      </c>
      <c r="I917" s="4" t="s">
        <v>1332</v>
      </c>
      <c r="J917" s="4" t="str">
        <f>IF((COUNTIF(BSub_to_SwCtr!A:A,Ckt_to_SwCtr!F917))&lt;1,"NotFound",LOOKUP(Ckt_to_SwCtr!F917,BSub_to_SwCtr!A:A,BSub_to_SwCtr!B:B))</f>
        <v>VICTOR</v>
      </c>
      <c r="K917" s="4" t="str">
        <f>IF((COUNTIF(BSub_to_SwCtr!A:A,Ckt_to_SwCtr!F917))&lt;1,"NotFound",LOOKUP(Ckt_to_SwCtr!F917,BSub_to_SwCtr!A:A,BSub_to_SwCtr!C:C))</f>
        <v>Lugo Switch Center</v>
      </c>
      <c r="L917" s="7" t="s">
        <v>5</v>
      </c>
      <c r="M917" s="7" t="s">
        <v>1236</v>
      </c>
    </row>
    <row r="918" spans="1:13" x14ac:dyDescent="0.25">
      <c r="A918" s="7" t="s">
        <v>7017</v>
      </c>
      <c r="B918" s="4" t="s">
        <v>7016</v>
      </c>
      <c r="C918" s="4" t="s">
        <v>1254</v>
      </c>
      <c r="D918" s="7" t="s">
        <v>261</v>
      </c>
      <c r="E918" s="8" t="str">
        <f>IF((COUNTIF(Mapping.BSub_to_DMS.BSub!A:A,Ckt_to_SwCtr!D918))&lt;1,"NotFound",LOOKUP(Ckt_to_SwCtr!D918,Mapping.BSub_to_DMS.BSub!A:A,Mapping.BSub_to_DMS.BSub!C:C))</f>
        <v>CROWN</v>
      </c>
      <c r="F918" s="8" t="s">
        <v>261</v>
      </c>
      <c r="G918" s="4">
        <v>2217826</v>
      </c>
      <c r="H918" s="4" t="s">
        <v>4122</v>
      </c>
      <c r="I918" s="4" t="s">
        <v>3313</v>
      </c>
      <c r="J918" s="4" t="str">
        <f>IF((COUNTIF(BSub_to_SwCtr!A:A,Ckt_to_SwCtr!F918))&lt;1,"NotFound",LOOKUP(Ckt_to_SwCtr!F918,BSub_to_SwCtr!A:A,BSub_to_SwCtr!B:B))</f>
        <v>SANTIAGO</v>
      </c>
      <c r="K918" s="4" t="str">
        <f>IF((COUNTIF(BSub_to_SwCtr!A:A,Ckt_to_SwCtr!F918))&lt;1,"NotFound",LOOKUP(Ckt_to_SwCtr!F918,BSub_to_SwCtr!A:A,BSub_to_SwCtr!C:C))</f>
        <v>Orange County Switch Ctr</v>
      </c>
      <c r="L918" s="7" t="s">
        <v>41</v>
      </c>
      <c r="M918" s="7" t="s">
        <v>1223</v>
      </c>
    </row>
    <row r="919" spans="1:13" x14ac:dyDescent="0.25">
      <c r="A919" s="7" t="s">
        <v>6948</v>
      </c>
      <c r="B919" s="4" t="s">
        <v>6947</v>
      </c>
      <c r="C919" s="4" t="s">
        <v>1254</v>
      </c>
      <c r="D919" s="7" t="s">
        <v>164</v>
      </c>
      <c r="E919" s="8" t="str">
        <f>IF((COUNTIF(Mapping.BSub_to_DMS.BSub!A:A,Ckt_to_SwCtr!D919))&lt;1,"NotFound",LOOKUP(Ckt_to_SwCtr!D919,Mapping.BSub_to_DMS.BSub!A:A,Mapping.BSub_to_DMS.BSub!C:C))</f>
        <v>CAMDEN</v>
      </c>
      <c r="F919" s="8" t="s">
        <v>164</v>
      </c>
      <c r="G919" s="4">
        <v>2220184</v>
      </c>
      <c r="H919" s="4" t="s">
        <v>3650</v>
      </c>
      <c r="I919" s="4" t="s">
        <v>3411</v>
      </c>
      <c r="J919" s="4" t="str">
        <f>IF((COUNTIF(BSub_to_SwCtr!A:A,Ckt_to_SwCtr!F919))&lt;1,"NotFound",LOOKUP(Ckt_to_SwCtr!F919,BSub_to_SwCtr!A:A,BSub_to_SwCtr!B:B))</f>
        <v>JOHANNA</v>
      </c>
      <c r="K919" s="4" t="str">
        <f>IF((COUNTIF(BSub_to_SwCtr!A:A,Ckt_to_SwCtr!F919))&lt;1,"NotFound",LOOKUP(Ckt_to_SwCtr!F919,BSub_to_SwCtr!A:A,BSub_to_SwCtr!C:C))</f>
        <v>Orange County Switch Ctr</v>
      </c>
      <c r="L919" s="7" t="s">
        <v>139</v>
      </c>
      <c r="M919" s="7" t="s">
        <v>1223</v>
      </c>
    </row>
    <row r="920" spans="1:13" x14ac:dyDescent="0.25">
      <c r="A920" s="7" t="s">
        <v>2577</v>
      </c>
      <c r="B920" s="4" t="s">
        <v>2576</v>
      </c>
      <c r="C920" s="4" t="s">
        <v>1259</v>
      </c>
      <c r="D920" s="7" t="s">
        <v>1431</v>
      </c>
      <c r="E920" s="8" t="str">
        <f>IF((COUNTIF(Mapping.BSub_to_DMS.BSub!A:A,Ckt_to_SwCtr!D920))&lt;1,"NotFound",LOOKUP(Ckt_to_SwCtr!D920,Mapping.BSub_to_DMS.BSub!A:A,Mapping.BSub_to_DMS.BSub!C:C))</f>
        <v>NORTH_OAKS</v>
      </c>
      <c r="F920" s="8" t="s">
        <v>626</v>
      </c>
      <c r="G920" s="4">
        <v>2214980</v>
      </c>
      <c r="H920" s="4" t="s">
        <v>1432</v>
      </c>
      <c r="I920" s="4" t="s">
        <v>1262</v>
      </c>
      <c r="J920" s="4" t="str">
        <f>IF((COUNTIF(BSub_to_SwCtr!A:A,Ckt_to_SwCtr!F920))&lt;1,"NotFound",LOOKUP(Ckt_to_SwCtr!F920,BSub_to_SwCtr!A:A,BSub_to_SwCtr!B:B))</f>
        <v>SAUGUS</v>
      </c>
      <c r="K920" s="4" t="str">
        <f>IF((COUNTIF(BSub_to_SwCtr!A:A,Ckt_to_SwCtr!F920))&lt;1,"NotFound",LOOKUP(Ckt_to_SwCtr!F920,BSub_to_SwCtr!A:A,BSub_to_SwCtr!C:C))</f>
        <v>Vincent Switch Center</v>
      </c>
      <c r="L920" s="7" t="s">
        <v>233</v>
      </c>
      <c r="M920" s="7" t="s">
        <v>1222</v>
      </c>
    </row>
    <row r="921" spans="1:13" x14ac:dyDescent="0.25">
      <c r="A921" s="7" t="s">
        <v>7045</v>
      </c>
      <c r="B921" s="4" t="s">
        <v>7044</v>
      </c>
      <c r="C921" s="4" t="s">
        <v>1254</v>
      </c>
      <c r="D921" s="7" t="s">
        <v>145</v>
      </c>
      <c r="E921" s="8" t="str">
        <f>IF((COUNTIF(Mapping.BSub_to_DMS.BSub!A:A,Ckt_to_SwCtr!D921))&lt;1,"NotFound",LOOKUP(Ckt_to_SwCtr!D921,Mapping.BSub_to_DMS.BSub!A:A,Mapping.BSub_to_DMS.BSub!C:C))</f>
        <v>BRYAN</v>
      </c>
      <c r="F921" s="8" t="s">
        <v>145</v>
      </c>
      <c r="G921" s="4">
        <v>2215480</v>
      </c>
      <c r="H921" s="4" t="s">
        <v>4291</v>
      </c>
      <c r="I921" s="4" t="s">
        <v>3411</v>
      </c>
      <c r="J921" s="4" t="str">
        <f>IF((COUNTIF(BSub_to_SwCtr!A:A,Ckt_to_SwCtr!F921))&lt;1,"NotFound",LOOKUP(Ckt_to_SwCtr!F921,BSub_to_SwCtr!A:A,BSub_to_SwCtr!B:B))</f>
        <v>VILLA PARK</v>
      </c>
      <c r="K921" s="4" t="str">
        <f>IF((COUNTIF(BSub_to_SwCtr!A:A,Ckt_to_SwCtr!F921))&lt;1,"NotFound",LOOKUP(Ckt_to_SwCtr!F921,BSub_to_SwCtr!A:A,BSub_to_SwCtr!C:C))</f>
        <v>Orange County Switch Ctr</v>
      </c>
      <c r="L921" s="7" t="s">
        <v>1145</v>
      </c>
      <c r="M921" s="7" t="s">
        <v>1223</v>
      </c>
    </row>
    <row r="922" spans="1:13" x14ac:dyDescent="0.25">
      <c r="A922" s="7" t="s">
        <v>10636</v>
      </c>
      <c r="B922" s="4" t="s">
        <v>10635</v>
      </c>
      <c r="C922" s="4" t="s">
        <v>1254</v>
      </c>
      <c r="D922" s="7" t="s">
        <v>2888</v>
      </c>
      <c r="E922" s="8" t="str">
        <f>IF((COUNTIF(Mapping.BSub_to_DMS.BSub!A:A,Ckt_to_SwCtr!D922))&lt;1,"NotFound",LOOKUP(Ckt_to_SwCtr!D922,Mapping.BSub_to_DMS.BSub!A:A,Mapping.BSub_to_DMS.BSub!C:C))</f>
        <v>APPLE_VALLEY</v>
      </c>
      <c r="F922" s="8" t="s">
        <v>34</v>
      </c>
      <c r="G922" s="4">
        <v>2213450</v>
      </c>
      <c r="H922" s="4" t="s">
        <v>2889</v>
      </c>
      <c r="I922" s="4" t="s">
        <v>1332</v>
      </c>
      <c r="J922" s="4" t="str">
        <f>IF((COUNTIF(BSub_to_SwCtr!A:A,Ckt_to_SwCtr!F922))&lt;1,"NotFound",LOOKUP(Ckt_to_SwCtr!F922,BSub_to_SwCtr!A:A,BSub_to_SwCtr!B:B))</f>
        <v>VICTOR</v>
      </c>
      <c r="K922" s="4" t="str">
        <f>IF((COUNTIF(BSub_to_SwCtr!A:A,Ckt_to_SwCtr!F922))&lt;1,"NotFound",LOOKUP(Ckt_to_SwCtr!F922,BSub_to_SwCtr!A:A,BSub_to_SwCtr!C:C))</f>
        <v>Lugo Switch Center</v>
      </c>
      <c r="L922" s="7" t="s">
        <v>5</v>
      </c>
      <c r="M922" s="7" t="s">
        <v>1236</v>
      </c>
    </row>
    <row r="923" spans="1:13" x14ac:dyDescent="0.25">
      <c r="A923" s="7" t="s">
        <v>6974</v>
      </c>
      <c r="B923" s="4" t="s">
        <v>6973</v>
      </c>
      <c r="C923" s="4" t="s">
        <v>1254</v>
      </c>
      <c r="D923" s="7" t="s">
        <v>212</v>
      </c>
      <c r="E923" s="8" t="str">
        <f>IF((COUNTIF(Mapping.BSub_to_DMS.BSub!A:A,Ckt_to_SwCtr!D923))&lt;1,"NotFound",LOOKUP(Ckt_to_SwCtr!D923,Mapping.BSub_to_DMS.BSub!A:A,Mapping.BSub_to_DMS.BSub!C:C))</f>
        <v>CHESTNUT</v>
      </c>
      <c r="F923" s="8" t="s">
        <v>212</v>
      </c>
      <c r="G923" s="4">
        <v>2215608</v>
      </c>
      <c r="H923" s="4" t="s">
        <v>3668</v>
      </c>
      <c r="I923" s="4" t="s">
        <v>3411</v>
      </c>
      <c r="J923" s="4" t="str">
        <f>IF((COUNTIF(BSub_to_SwCtr!A:A,Ckt_to_SwCtr!F923))&lt;1,"NotFound",LOOKUP(Ckt_to_SwCtr!F923,BSub_to_SwCtr!A:A,BSub_to_SwCtr!B:B))</f>
        <v>JOHANNA</v>
      </c>
      <c r="K923" s="4" t="str">
        <f>IF((COUNTIF(BSub_to_SwCtr!A:A,Ckt_to_SwCtr!F923))&lt;1,"NotFound",LOOKUP(Ckt_to_SwCtr!F923,BSub_to_SwCtr!A:A,BSub_to_SwCtr!C:C))</f>
        <v>Orange County Switch Ctr</v>
      </c>
      <c r="L923" s="7" t="s">
        <v>139</v>
      </c>
      <c r="M923" s="7" t="s">
        <v>1223</v>
      </c>
    </row>
    <row r="924" spans="1:13" x14ac:dyDescent="0.25">
      <c r="A924" s="7" t="s">
        <v>2583</v>
      </c>
      <c r="B924" s="4" t="s">
        <v>2582</v>
      </c>
      <c r="C924" s="4" t="s">
        <v>1307</v>
      </c>
      <c r="D924" s="7" t="s">
        <v>686</v>
      </c>
      <c r="E924" s="8" t="str">
        <f>IF((COUNTIF(Mapping.BSub_to_DMS.BSub!A:A,Ckt_to_SwCtr!D924))&lt;1,"NotFound",LOOKUP(Ckt_to_SwCtr!D924,Mapping.BSub_to_DMS.BSub!A:A,Mapping.BSub_to_DMS.BSub!C:C))</f>
        <v>PIERPONT</v>
      </c>
      <c r="F924" s="8" t="s">
        <v>686</v>
      </c>
      <c r="G924" s="4">
        <v>2212698</v>
      </c>
      <c r="H924" s="4" t="s">
        <v>2066</v>
      </c>
      <c r="I924" s="4" t="s">
        <v>1378</v>
      </c>
      <c r="J924" s="4" t="str">
        <f>IF((COUNTIF(BSub_to_SwCtr!A:A,Ckt_to_SwCtr!F924))&lt;1,"NotFound",LOOKUP(Ckt_to_SwCtr!F924,BSub_to_SwCtr!A:A,BSub_to_SwCtr!B:B))</f>
        <v>SANTA CLARA</v>
      </c>
      <c r="K924" s="4" t="str">
        <f>IF((COUNTIF(BSub_to_SwCtr!A:A,Ckt_to_SwCtr!F924))&lt;1,"NotFound",LOOKUP(Ckt_to_SwCtr!F924,BSub_to_SwCtr!A:A,BSub_to_SwCtr!C:C))</f>
        <v>Ventura Switch Center</v>
      </c>
      <c r="L924" s="7" t="s">
        <v>1143</v>
      </c>
      <c r="M924" s="7" t="s">
        <v>1233</v>
      </c>
    </row>
    <row r="925" spans="1:13" x14ac:dyDescent="0.25">
      <c r="A925" s="7" t="s">
        <v>3930</v>
      </c>
      <c r="B925" s="4" t="s">
        <v>3929</v>
      </c>
      <c r="C925" s="4" t="s">
        <v>1307</v>
      </c>
      <c r="D925" s="7" t="s">
        <v>906</v>
      </c>
      <c r="E925" s="8" t="str">
        <f>IF((COUNTIF(Mapping.BSub_to_DMS.BSub!A:A,Ckt_to_SwCtr!D925))&lt;1,"NotFound",LOOKUP(Ckt_to_SwCtr!D925,Mapping.BSub_to_DMS.BSub!A:A,Mapping.BSub_to_DMS.BSub!C:C))</f>
        <v>WALTERIA</v>
      </c>
      <c r="F925" s="8" t="s">
        <v>906</v>
      </c>
      <c r="G925" s="4">
        <v>2216944</v>
      </c>
      <c r="H925" s="4" t="s">
        <v>1667</v>
      </c>
      <c r="I925" s="4" t="s">
        <v>1328</v>
      </c>
      <c r="J925" s="4" t="str">
        <f>IF((COUNTIF(BSub_to_SwCtr!A:A,Ckt_to_SwCtr!F925))&lt;1,"NotFound",LOOKUP(Ckt_to_SwCtr!F925,BSub_to_SwCtr!A:A,BSub_to_SwCtr!B:B))</f>
        <v>LA FRESA</v>
      </c>
      <c r="K925" s="4" t="str">
        <f>IF((COUNTIF(BSub_to_SwCtr!A:A,Ckt_to_SwCtr!F925))&lt;1,"NotFound",LOOKUP(Ckt_to_SwCtr!F925,BSub_to_SwCtr!A:A,BSub_to_SwCtr!C:C))</f>
        <v>El Nido Switch Center</v>
      </c>
      <c r="L925" s="7" t="s">
        <v>1133</v>
      </c>
      <c r="M925" s="7" t="s">
        <v>1231</v>
      </c>
    </row>
    <row r="926" spans="1:13" x14ac:dyDescent="0.25">
      <c r="A926" s="7" t="s">
        <v>3950</v>
      </c>
      <c r="B926" s="4" t="s">
        <v>3949</v>
      </c>
      <c r="C926" s="4" t="s">
        <v>1254</v>
      </c>
      <c r="D926" s="7" t="s">
        <v>688</v>
      </c>
      <c r="E926" s="8" t="str">
        <f>IF((COUNTIF(Mapping.BSub_to_DMS.BSub!A:A,Ckt_to_SwCtr!D926))&lt;1,"NotFound",LOOKUP(Ckt_to_SwCtr!D926,Mapping.BSub_to_DMS.BSub!A:A,Mapping.BSub_to_DMS.BSub!C:C))</f>
        <v>PIONEER</v>
      </c>
      <c r="F926" s="8" t="s">
        <v>688</v>
      </c>
      <c r="G926" s="4">
        <v>2217978</v>
      </c>
      <c r="H926" s="4" t="s">
        <v>2570</v>
      </c>
      <c r="I926" s="4" t="s">
        <v>1482</v>
      </c>
      <c r="J926" s="4" t="str">
        <f>IF((COUNTIF(BSub_to_SwCtr!A:A,Ckt_to_SwCtr!F926))&lt;1,"NotFound",LOOKUP(Ckt_to_SwCtr!F926,BSub_to_SwCtr!A:A,BSub_to_SwCtr!B:B))</f>
        <v>CENTER</v>
      </c>
      <c r="K926" s="4" t="str">
        <f>IF((COUNTIF(BSub_to_SwCtr!A:A,Ckt_to_SwCtr!F926))&lt;1,"NotFound",LOOKUP(Ckt_to_SwCtr!F926,BSub_to_SwCtr!A:A,BSub_to_SwCtr!C:C))</f>
        <v>Lighthipe Switch Center</v>
      </c>
      <c r="L926" s="7" t="s">
        <v>204</v>
      </c>
      <c r="M926" s="7" t="s">
        <v>1215</v>
      </c>
    </row>
    <row r="927" spans="1:13" x14ac:dyDescent="0.25">
      <c r="A927" s="7" t="s">
        <v>227</v>
      </c>
      <c r="B927" s="4" t="s">
        <v>6068</v>
      </c>
      <c r="C927" s="4" t="s">
        <v>1307</v>
      </c>
      <c r="D927" s="7" t="s">
        <v>74</v>
      </c>
      <c r="E927" s="8" t="str">
        <f>IF((COUNTIF(Mapping.BSub_to_DMS.BSub!A:A,Ckt_to_SwCtr!D927))&lt;1,"NotFound",LOOKUP(Ckt_to_SwCtr!D927,Mapping.BSub_to_DMS.BSub!A:A,Mapping.BSub_to_DMS.BSub!C:C))</f>
        <v>BARTOLO</v>
      </c>
      <c r="F927" s="8" t="s">
        <v>74</v>
      </c>
      <c r="G927" s="4">
        <v>2217932</v>
      </c>
      <c r="H927" s="4" t="s">
        <v>4423</v>
      </c>
      <c r="I927" s="4" t="s">
        <v>3190</v>
      </c>
      <c r="J927" s="4" t="str">
        <f>IF((COUNTIF(BSub_to_SwCtr!A:A,Ckt_to_SwCtr!F927))&lt;1,"NotFound",LOOKUP(Ckt_to_SwCtr!F927,BSub_to_SwCtr!A:A,BSub_to_SwCtr!B:B))</f>
        <v>MESA</v>
      </c>
      <c r="K927" s="4" t="str">
        <f>IF((COUNTIF(BSub_to_SwCtr!A:A,Ckt_to_SwCtr!F927))&lt;1,"NotFound",LOOKUP(Ckt_to_SwCtr!F927,BSub_to_SwCtr!A:A,BSub_to_SwCtr!C:C))</f>
        <v>Mesa Switch Center</v>
      </c>
      <c r="L927" s="7" t="s">
        <v>17</v>
      </c>
      <c r="M927" s="7" t="s">
        <v>1229</v>
      </c>
    </row>
    <row r="928" spans="1:13" x14ac:dyDescent="0.25">
      <c r="A928" s="7" t="s">
        <v>10316</v>
      </c>
      <c r="B928" s="4" t="s">
        <v>10315</v>
      </c>
      <c r="C928" s="4" t="s">
        <v>1254</v>
      </c>
      <c r="D928" s="7" t="s">
        <v>218</v>
      </c>
      <c r="E928" s="8" t="str">
        <f>IF((COUNTIF(Mapping.BSub_to_DMS.BSub!A:A,Ckt_to_SwCtr!D928))&lt;1,"NotFound",LOOKUP(Ckt_to_SwCtr!D928,Mapping.BSub_to_DMS.BSub!A:A,Mapping.BSub_to_DMS.BSub!C:C))</f>
        <v>CHIQUITA</v>
      </c>
      <c r="F928" s="8" t="s">
        <v>218</v>
      </c>
      <c r="G928" s="4">
        <v>2215488</v>
      </c>
      <c r="H928" s="4" t="s">
        <v>7202</v>
      </c>
      <c r="I928" s="4" t="s">
        <v>3420</v>
      </c>
      <c r="J928" s="4" t="str">
        <f>IF((COUNTIF(BSub_to_SwCtr!A:A,Ckt_to_SwCtr!F928))&lt;1,"NotFound",LOOKUP(Ckt_to_SwCtr!F928,BSub_to_SwCtr!A:A,BSub_to_SwCtr!B:B))</f>
        <v>VIEJO</v>
      </c>
      <c r="K928" s="4" t="str">
        <f>IF((COUNTIF(BSub_to_SwCtr!A:A,Ckt_to_SwCtr!F928))&lt;1,"NotFound",LOOKUP(Ckt_to_SwCtr!F928,BSub_to_SwCtr!A:A,BSub_to_SwCtr!C:C))</f>
        <v>Orange County Switch Ctr</v>
      </c>
      <c r="L928" s="7" t="s">
        <v>123</v>
      </c>
      <c r="M928" s="7" t="s">
        <v>1223</v>
      </c>
    </row>
    <row r="929" spans="1:13" x14ac:dyDescent="0.25">
      <c r="A929" s="7" t="s">
        <v>6072</v>
      </c>
      <c r="B929" s="4" t="s">
        <v>6071</v>
      </c>
      <c r="C929" s="4" t="s">
        <v>1307</v>
      </c>
      <c r="D929" s="7" t="s">
        <v>25</v>
      </c>
      <c r="E929" s="8" t="str">
        <f>IF((COUNTIF(Mapping.BSub_to_DMS.BSub!A:A,Ckt_to_SwCtr!D929))&lt;1,"NotFound",LOOKUP(Ckt_to_SwCtr!D929,Mapping.BSub_to_DMS.BSub!A:A,Mapping.BSub_to_DMS.BSub!C:C))</f>
        <v>AMADOR</v>
      </c>
      <c r="F929" s="8" t="s">
        <v>25</v>
      </c>
      <c r="G929" s="4">
        <v>2214462</v>
      </c>
      <c r="H929" s="4" t="s">
        <v>3731</v>
      </c>
      <c r="I929" s="4" t="s">
        <v>3190</v>
      </c>
      <c r="J929" s="4" t="str">
        <f>IF((COUNTIF(BSub_to_SwCtr!A:A,Ckt_to_SwCtr!F929))&lt;1,"NotFound",LOOKUP(Ckt_to_SwCtr!F929,BSub_to_SwCtr!A:A,BSub_to_SwCtr!B:B))</f>
        <v>RIO HONDO</v>
      </c>
      <c r="K929" s="4" t="str">
        <f>IF((COUNTIF(BSub_to_SwCtr!A:A,Ckt_to_SwCtr!F929))&lt;1,"NotFound",LOOKUP(Ckt_to_SwCtr!F929,BSub_to_SwCtr!A:A,BSub_to_SwCtr!C:C))</f>
        <v>Mesa Switch Center</v>
      </c>
      <c r="L929" s="7" t="s">
        <v>1141</v>
      </c>
      <c r="M929" s="7" t="s">
        <v>1229</v>
      </c>
    </row>
    <row r="930" spans="1:13" x14ac:dyDescent="0.25">
      <c r="A930" s="7" t="s">
        <v>2591</v>
      </c>
      <c r="B930" s="4" t="s">
        <v>2590</v>
      </c>
      <c r="C930" s="4" t="s">
        <v>1259</v>
      </c>
      <c r="D930" s="7" t="s">
        <v>374</v>
      </c>
      <c r="E930" s="8" t="str">
        <f>IF((COUNTIF(Mapping.BSub_to_DMS.BSub!A:A,Ckt_to_SwCtr!D930))&lt;1,"NotFound",LOOKUP(Ckt_to_SwCtr!D930,Mapping.BSub_to_DMS.BSub!A:A,Mapping.BSub_to_DMS.BSub!C:C))</f>
        <v>GAVIOTA</v>
      </c>
      <c r="F930" s="8" t="s">
        <v>374</v>
      </c>
      <c r="G930" s="4">
        <v>2219726</v>
      </c>
      <c r="H930" s="4" t="s">
        <v>1941</v>
      </c>
      <c r="I930" s="4" t="s">
        <v>1267</v>
      </c>
      <c r="J930" s="4" t="str">
        <f>IF((COUNTIF(BSub_to_SwCtr!A:A,Ckt_to_SwCtr!F930))&lt;1,"NotFound",LOOKUP(Ckt_to_SwCtr!F930,BSub_to_SwCtr!A:A,BSub_to_SwCtr!B:B))</f>
        <v>GOLETA</v>
      </c>
      <c r="K930" s="4" t="str">
        <f>IF((COUNTIF(BSub_to_SwCtr!A:A,Ckt_to_SwCtr!F930))&lt;1,"NotFound",LOOKUP(Ckt_to_SwCtr!F930,BSub_to_SwCtr!A:A,BSub_to_SwCtr!C:C))</f>
        <v>Ventura Switch Center</v>
      </c>
      <c r="L930" s="7" t="s">
        <v>51</v>
      </c>
      <c r="M930" s="7" t="s">
        <v>1233</v>
      </c>
    </row>
    <row r="931" spans="1:13" x14ac:dyDescent="0.25">
      <c r="A931" s="7" t="s">
        <v>3973</v>
      </c>
      <c r="B931" s="4" t="s">
        <v>3972</v>
      </c>
      <c r="C931" s="4" t="s">
        <v>1254</v>
      </c>
      <c r="D931" s="7" t="s">
        <v>571</v>
      </c>
      <c r="E931" s="8" t="str">
        <f>IF((COUNTIF(Mapping.BSub_to_DMS.BSub!A:A,Ckt_to_SwCtr!D931))&lt;1,"NotFound",LOOKUP(Ckt_to_SwCtr!D931,Mapping.BSub_to_DMS.BSub!A:A,Mapping.BSub_to_DMS.BSub!C:C))</f>
        <v>MOBILOIL</v>
      </c>
      <c r="F931" s="8" t="s">
        <v>571</v>
      </c>
      <c r="G931" s="4">
        <v>2212312</v>
      </c>
      <c r="H931" s="4" t="s">
        <v>1391</v>
      </c>
      <c r="I931" s="4" t="s">
        <v>1328</v>
      </c>
      <c r="J931" s="4" t="str">
        <f>IF((COUNTIF(BSub_to_SwCtr!A:A,Ckt_to_SwCtr!F931))&lt;1,"NotFound",LOOKUP(Ckt_to_SwCtr!F931,BSub_to_SwCtr!A:A,BSub_to_SwCtr!B:B))</f>
        <v>LA FRESA</v>
      </c>
      <c r="K931" s="4" t="str">
        <f>IF((COUNTIF(BSub_to_SwCtr!A:A,Ckt_to_SwCtr!F931))&lt;1,"NotFound",LOOKUP(Ckt_to_SwCtr!F931,BSub_to_SwCtr!A:A,BSub_to_SwCtr!C:C))</f>
        <v>El Nido Switch Center</v>
      </c>
      <c r="L931" s="7" t="s">
        <v>1133</v>
      </c>
      <c r="M931" s="7" t="s">
        <v>1231</v>
      </c>
    </row>
    <row r="932" spans="1:13" x14ac:dyDescent="0.25">
      <c r="A932" s="7" t="s">
        <v>3975</v>
      </c>
      <c r="B932" s="4" t="s">
        <v>3974</v>
      </c>
      <c r="C932" s="4" t="s">
        <v>1254</v>
      </c>
      <c r="D932" s="7" t="s">
        <v>571</v>
      </c>
      <c r="E932" s="8" t="str">
        <f>IF((COUNTIF(Mapping.BSub_to_DMS.BSub!A:A,Ckt_to_SwCtr!D932))&lt;1,"NotFound",LOOKUP(Ckt_to_SwCtr!D932,Mapping.BSub_to_DMS.BSub!A:A,Mapping.BSub_to_DMS.BSub!C:C))</f>
        <v>MOBILOIL</v>
      </c>
      <c r="F932" s="8" t="s">
        <v>571</v>
      </c>
      <c r="G932" s="4">
        <v>2212312</v>
      </c>
      <c r="H932" s="4" t="s">
        <v>1391</v>
      </c>
      <c r="I932" s="4" t="s">
        <v>1328</v>
      </c>
      <c r="J932" s="4" t="str">
        <f>IF((COUNTIF(BSub_to_SwCtr!A:A,Ckt_to_SwCtr!F932))&lt;1,"NotFound",LOOKUP(Ckt_to_SwCtr!F932,BSub_to_SwCtr!A:A,BSub_to_SwCtr!B:B))</f>
        <v>LA FRESA</v>
      </c>
      <c r="K932" s="4" t="str">
        <f>IF((COUNTIF(BSub_to_SwCtr!A:A,Ckt_to_SwCtr!F932))&lt;1,"NotFound",LOOKUP(Ckt_to_SwCtr!F932,BSub_to_SwCtr!A:A,BSub_to_SwCtr!C:C))</f>
        <v>El Nido Switch Center</v>
      </c>
      <c r="L932" s="7" t="s">
        <v>1133</v>
      </c>
      <c r="M932" s="7" t="s">
        <v>1231</v>
      </c>
    </row>
    <row r="933" spans="1:13" x14ac:dyDescent="0.25">
      <c r="A933" s="7" t="s">
        <v>3977</v>
      </c>
      <c r="B933" s="4" t="s">
        <v>3976</v>
      </c>
      <c r="C933" s="4" t="s">
        <v>1254</v>
      </c>
      <c r="D933" s="7" t="s">
        <v>571</v>
      </c>
      <c r="E933" s="8" t="str">
        <f>IF((COUNTIF(Mapping.BSub_to_DMS.BSub!A:A,Ckt_to_SwCtr!D933))&lt;1,"NotFound",LOOKUP(Ckt_to_SwCtr!D933,Mapping.BSub_to_DMS.BSub!A:A,Mapping.BSub_to_DMS.BSub!C:C))</f>
        <v>MOBILOIL</v>
      </c>
      <c r="F933" s="8" t="s">
        <v>571</v>
      </c>
      <c r="G933" s="4">
        <v>2212312</v>
      </c>
      <c r="H933" s="4" t="s">
        <v>1391</v>
      </c>
      <c r="I933" s="4" t="s">
        <v>1328</v>
      </c>
      <c r="J933" s="4" t="str">
        <f>IF((COUNTIF(BSub_to_SwCtr!A:A,Ckt_to_SwCtr!F933))&lt;1,"NotFound",LOOKUP(Ckt_to_SwCtr!F933,BSub_to_SwCtr!A:A,BSub_to_SwCtr!B:B))</f>
        <v>LA FRESA</v>
      </c>
      <c r="K933" s="4" t="str">
        <f>IF((COUNTIF(BSub_to_SwCtr!A:A,Ckt_to_SwCtr!F933))&lt;1,"NotFound",LOOKUP(Ckt_to_SwCtr!F933,BSub_to_SwCtr!A:A,BSub_to_SwCtr!C:C))</f>
        <v>El Nido Switch Center</v>
      </c>
      <c r="L933" s="7" t="s">
        <v>1133</v>
      </c>
      <c r="M933" s="7" t="s">
        <v>1231</v>
      </c>
    </row>
    <row r="934" spans="1:13" x14ac:dyDescent="0.25">
      <c r="A934" s="7" t="s">
        <v>3979</v>
      </c>
      <c r="B934" s="4" t="s">
        <v>3978</v>
      </c>
      <c r="C934" s="4" t="s">
        <v>1254</v>
      </c>
      <c r="D934" s="7" t="s">
        <v>571</v>
      </c>
      <c r="E934" s="8" t="str">
        <f>IF((COUNTIF(Mapping.BSub_to_DMS.BSub!A:A,Ckt_to_SwCtr!D934))&lt;1,"NotFound",LOOKUP(Ckt_to_SwCtr!D934,Mapping.BSub_to_DMS.BSub!A:A,Mapping.BSub_to_DMS.BSub!C:C))</f>
        <v>MOBILOIL</v>
      </c>
      <c r="F934" s="8" t="s">
        <v>571</v>
      </c>
      <c r="G934" s="4">
        <v>2212312</v>
      </c>
      <c r="H934" s="4" t="s">
        <v>1391</v>
      </c>
      <c r="I934" s="4" t="s">
        <v>1328</v>
      </c>
      <c r="J934" s="4" t="str">
        <f>IF((COUNTIF(BSub_to_SwCtr!A:A,Ckt_to_SwCtr!F934))&lt;1,"NotFound",LOOKUP(Ckt_to_SwCtr!F934,BSub_to_SwCtr!A:A,BSub_to_SwCtr!B:B))</f>
        <v>LA FRESA</v>
      </c>
      <c r="K934" s="4" t="str">
        <f>IF((COUNTIF(BSub_to_SwCtr!A:A,Ckt_to_SwCtr!F934))&lt;1,"NotFound",LOOKUP(Ckt_to_SwCtr!F934,BSub_to_SwCtr!A:A,BSub_to_SwCtr!C:C))</f>
        <v>El Nido Switch Center</v>
      </c>
      <c r="L934" s="7" t="s">
        <v>1133</v>
      </c>
      <c r="M934" s="7" t="s">
        <v>1231</v>
      </c>
    </row>
    <row r="935" spans="1:13" x14ac:dyDescent="0.25">
      <c r="A935" s="7" t="s">
        <v>3981</v>
      </c>
      <c r="B935" s="4" t="s">
        <v>3980</v>
      </c>
      <c r="C935" s="4" t="s">
        <v>1254</v>
      </c>
      <c r="D935" s="7" t="s">
        <v>571</v>
      </c>
      <c r="E935" s="8" t="str">
        <f>IF((COUNTIF(Mapping.BSub_to_DMS.BSub!A:A,Ckt_to_SwCtr!D935))&lt;1,"NotFound",LOOKUP(Ckt_to_SwCtr!D935,Mapping.BSub_to_DMS.BSub!A:A,Mapping.BSub_to_DMS.BSub!C:C))</f>
        <v>MOBILOIL</v>
      </c>
      <c r="F935" s="8" t="s">
        <v>571</v>
      </c>
      <c r="G935" s="4">
        <v>2212312</v>
      </c>
      <c r="H935" s="4" t="s">
        <v>1391</v>
      </c>
      <c r="I935" s="4" t="s">
        <v>1328</v>
      </c>
      <c r="J935" s="4" t="str">
        <f>IF((COUNTIF(BSub_to_SwCtr!A:A,Ckt_to_SwCtr!F935))&lt;1,"NotFound",LOOKUP(Ckt_to_SwCtr!F935,BSub_to_SwCtr!A:A,BSub_to_SwCtr!B:B))</f>
        <v>LA FRESA</v>
      </c>
      <c r="K935" s="4" t="str">
        <f>IF((COUNTIF(BSub_to_SwCtr!A:A,Ckt_to_SwCtr!F935))&lt;1,"NotFound",LOOKUP(Ckt_to_SwCtr!F935,BSub_to_SwCtr!A:A,BSub_to_SwCtr!C:C))</f>
        <v>El Nido Switch Center</v>
      </c>
      <c r="L935" s="7" t="s">
        <v>1133</v>
      </c>
      <c r="M935" s="7" t="s">
        <v>1231</v>
      </c>
    </row>
    <row r="936" spans="1:13" x14ac:dyDescent="0.25">
      <c r="A936" s="7" t="s">
        <v>6074</v>
      </c>
      <c r="B936" s="4" t="s">
        <v>6073</v>
      </c>
      <c r="C936" s="4" t="s">
        <v>1307</v>
      </c>
      <c r="D936" s="7" t="s">
        <v>44</v>
      </c>
      <c r="E936" s="8" t="str">
        <f>IF((COUNTIF(Mapping.BSub_to_DMS.BSub!A:A,Ckt_to_SwCtr!D936))&lt;1,"NotFound",LOOKUP(Ckt_to_SwCtr!D936,Mapping.BSub_to_DMS.BSub!A:A,Mapping.BSub_to_DMS.BSub!C:C))</f>
        <v>ARRO</v>
      </c>
      <c r="F936" s="8" t="s">
        <v>44</v>
      </c>
      <c r="G936" s="4">
        <v>2219768</v>
      </c>
      <c r="H936" s="4" t="s">
        <v>3284</v>
      </c>
      <c r="I936" s="4" t="s">
        <v>1745</v>
      </c>
      <c r="J936" s="4" t="str">
        <f>IF((COUNTIF(BSub_to_SwCtr!A:A,Ckt_to_SwCtr!F936))&lt;1,"NotFound",LOOKUP(Ckt_to_SwCtr!F936,BSub_to_SwCtr!A:A,BSub_to_SwCtr!B:B))</f>
        <v>SAN BERNARDINO</v>
      </c>
      <c r="K936" s="4" t="str">
        <f>IF((COUNTIF(BSub_to_SwCtr!A:A,Ckt_to_SwCtr!F936))&lt;1,"NotFound",LOOKUP(Ckt_to_SwCtr!F936,BSub_to_SwCtr!A:A,BSub_to_SwCtr!C:C))</f>
        <v>Vista Switch Center</v>
      </c>
      <c r="L936" s="7" t="s">
        <v>1142</v>
      </c>
      <c r="M936" s="7" t="s">
        <v>1230</v>
      </c>
    </row>
    <row r="937" spans="1:13" x14ac:dyDescent="0.25">
      <c r="A937" s="7" t="s">
        <v>6076</v>
      </c>
      <c r="B937" s="4" t="s">
        <v>6075</v>
      </c>
      <c r="C937" s="4" t="s">
        <v>1307</v>
      </c>
      <c r="D937" s="7" t="s">
        <v>881</v>
      </c>
      <c r="E937" s="8" t="str">
        <f>IF((COUNTIF(Mapping.BSub_to_DMS.BSub!A:A,Ckt_to_SwCtr!D937))&lt;1,"NotFound",LOOKUP(Ckt_to_SwCtr!D937,Mapping.BSub_to_DMS.BSub!A:A,Mapping.BSub_to_DMS.BSub!C:C))</f>
        <v>UPLAND</v>
      </c>
      <c r="F937" s="8" t="s">
        <v>881</v>
      </c>
      <c r="G937" s="4">
        <v>2215168</v>
      </c>
      <c r="H937" s="4" t="s">
        <v>3988</v>
      </c>
      <c r="I937" s="4" t="s">
        <v>1256</v>
      </c>
      <c r="J937" s="4" t="str">
        <f>IF((COUNTIF(BSub_to_SwCtr!A:A,Ckt_to_SwCtr!F937))&lt;1,"NotFound",LOOKUP(Ckt_to_SwCtr!F937,BSub_to_SwCtr!A:A,BSub_to_SwCtr!B:B))</f>
        <v>PADUA</v>
      </c>
      <c r="K937" s="4" t="str">
        <f>IF((COUNTIF(BSub_to_SwCtr!A:A,Ckt_to_SwCtr!F937))&lt;1,"NotFound",LOOKUP(Ckt_to_SwCtr!F937,BSub_to_SwCtr!A:A,BSub_to_SwCtr!C:C))</f>
        <v>Mira Loma Switch Center</v>
      </c>
      <c r="L937" s="7" t="s">
        <v>171</v>
      </c>
      <c r="M937" s="7" t="s">
        <v>1227</v>
      </c>
    </row>
    <row r="938" spans="1:13" x14ac:dyDescent="0.25">
      <c r="A938" s="7" t="s">
        <v>10702</v>
      </c>
      <c r="B938" s="4" t="s">
        <v>10701</v>
      </c>
      <c r="C938" s="4" t="s">
        <v>1307</v>
      </c>
      <c r="D938" s="7" t="s">
        <v>228</v>
      </c>
      <c r="E938" s="8" t="str">
        <f>IF((COUNTIF(Mapping.BSub_to_DMS.BSub!A:A,Ckt_to_SwCtr!D938))&lt;1,"NotFound",LOOKUP(Ckt_to_SwCtr!D938,Mapping.BSub_to_DMS.BSub!A:A,Mapping.BSub_to_DMS.BSub!C:C))</f>
        <v>COLDBROOK P.T.</v>
      </c>
      <c r="F938" s="8" t="s">
        <v>228</v>
      </c>
      <c r="G938" s="4">
        <v>2125931</v>
      </c>
      <c r="H938" s="4" t="s">
        <v>10703</v>
      </c>
      <c r="I938" s="4" t="s">
        <v>1339</v>
      </c>
      <c r="J938" s="4" t="str">
        <f>IF((COUNTIF(BSub_to_SwCtr!A:A,Ckt_to_SwCtr!F938))&lt;1,"NotFound",LOOKUP(Ckt_to_SwCtr!F938,BSub_to_SwCtr!A:A,BSub_to_SwCtr!B:B))</f>
        <v>DEL AMO</v>
      </c>
      <c r="K938" s="4" t="str">
        <f>IF((COUNTIF(BSub_to_SwCtr!A:A,Ckt_to_SwCtr!F938))&lt;1,"NotFound",LOOKUP(Ckt_to_SwCtr!F938,BSub_to_SwCtr!A:A,BSub_to_SwCtr!C:C))</f>
        <v>Lighthipe Switch Center</v>
      </c>
      <c r="L938" s="7" t="s">
        <v>1127</v>
      </c>
      <c r="M938" s="7" t="s">
        <v>1215</v>
      </c>
    </row>
    <row r="939" spans="1:13" x14ac:dyDescent="0.25">
      <c r="A939" s="7" t="s">
        <v>3983</v>
      </c>
      <c r="B939" s="4" t="s">
        <v>3982</v>
      </c>
      <c r="C939" s="4" t="s">
        <v>1307</v>
      </c>
      <c r="D939" s="7" t="s">
        <v>91</v>
      </c>
      <c r="E939" s="8" t="str">
        <f>IF((COUNTIF(Mapping.BSub_to_DMS.BSub!A:A,Ckt_to_SwCtr!D939))&lt;1,"NotFound",LOOKUP(Ckt_to_SwCtr!D939,Mapping.BSub_to_DMS.BSub!A:A,Mapping.BSub_to_DMS.BSub!C:C))</f>
        <v>BEVERLY</v>
      </c>
      <c r="F939" s="8" t="s">
        <v>91</v>
      </c>
      <c r="G939" s="4">
        <v>2219196</v>
      </c>
      <c r="H939" s="4" t="s">
        <v>1456</v>
      </c>
      <c r="I939" s="4" t="s">
        <v>1309</v>
      </c>
      <c r="J939" s="4" t="str">
        <f>IF((COUNTIF(BSub_to_SwCtr!A:A,Ckt_to_SwCtr!F939))&lt;1,"NotFound",LOOKUP(Ckt_to_SwCtr!F939,BSub_to_SwCtr!A:A,BSub_to_SwCtr!B:B))</f>
        <v>LA CIENEGA</v>
      </c>
      <c r="K939" s="4" t="str">
        <f>IF((COUNTIF(BSub_to_SwCtr!A:A,Ckt_to_SwCtr!F939))&lt;1,"NotFound",LOOKUP(Ckt_to_SwCtr!F939,BSub_to_SwCtr!A:A,BSub_to_SwCtr!C:C))</f>
        <v>El Nido Switch Center</v>
      </c>
      <c r="L939" s="7" t="s">
        <v>1132</v>
      </c>
      <c r="M939" s="7" t="s">
        <v>1231</v>
      </c>
    </row>
    <row r="940" spans="1:13" x14ac:dyDescent="0.25">
      <c r="A940" s="7" t="s">
        <v>6085</v>
      </c>
      <c r="B940" s="4" t="s">
        <v>6084</v>
      </c>
      <c r="C940" s="4" t="s">
        <v>1307</v>
      </c>
      <c r="D940" s="7" t="s">
        <v>564</v>
      </c>
      <c r="E940" s="8" t="str">
        <f>IF((COUNTIF(Mapping.BSub_to_DMS.BSub!A:A,Ckt_to_SwCtr!D940))&lt;1,"NotFound",LOOKUP(Ckt_to_SwCtr!D940,Mapping.BSub_to_DMS.BSub!A:A,Mapping.BSub_to_DMS.BSub!C:C))</f>
        <v>MICHILLINDA</v>
      </c>
      <c r="F940" s="8" t="s">
        <v>564</v>
      </c>
      <c r="G940" s="4">
        <v>2216732</v>
      </c>
      <c r="H940" s="4" t="s">
        <v>3451</v>
      </c>
      <c r="I940" s="4" t="s">
        <v>3201</v>
      </c>
      <c r="J940" s="4" t="str">
        <f>IF((COUNTIF(BSub_to_SwCtr!A:A,Ckt_to_SwCtr!F940))&lt;1,"NotFound",LOOKUP(Ckt_to_SwCtr!F940,BSub_to_SwCtr!A:A,BSub_to_SwCtr!B:B))</f>
        <v>MESA</v>
      </c>
      <c r="K940" s="4" t="str">
        <f>IF((COUNTIF(BSub_to_SwCtr!A:A,Ckt_to_SwCtr!F940))&lt;1,"NotFound",LOOKUP(Ckt_to_SwCtr!F940,BSub_to_SwCtr!A:A,BSub_to_SwCtr!C:C))</f>
        <v>Mesa Switch Center</v>
      </c>
      <c r="L940" s="7" t="s">
        <v>17</v>
      </c>
      <c r="M940" s="7" t="s">
        <v>1229</v>
      </c>
    </row>
    <row r="941" spans="1:13" x14ac:dyDescent="0.25">
      <c r="A941" s="7" t="s">
        <v>7049</v>
      </c>
      <c r="B941" s="4" t="s">
        <v>7048</v>
      </c>
      <c r="C941" s="4" t="s">
        <v>1254</v>
      </c>
      <c r="D941" s="7" t="s">
        <v>5353</v>
      </c>
      <c r="E941" s="8" t="str">
        <f>IF((COUNTIF(Mapping.BSub_to_DMS.BSub!A:A,Ckt_to_SwCtr!D941))&lt;1,"NotFound",LOOKUP(Ckt_to_SwCtr!D941,Mapping.BSub_to_DMS.BSub!A:A,Mapping.BSub_to_DMS.BSub!C:C))</f>
        <v>LA_HABRA</v>
      </c>
      <c r="F941" s="8" t="s">
        <v>505</v>
      </c>
      <c r="G941" s="4">
        <v>2215550</v>
      </c>
      <c r="H941" s="4" t="s">
        <v>5354</v>
      </c>
      <c r="I941" s="4" t="s">
        <v>3392</v>
      </c>
      <c r="J941" s="4" t="str">
        <f>IF((COUNTIF(BSub_to_SwCtr!A:A,Ckt_to_SwCtr!F941))&lt;1,"NotFound",LOOKUP(Ckt_to_SwCtr!F941,BSub_to_SwCtr!A:A,BSub_to_SwCtr!B:B))</f>
        <v>OLINDA</v>
      </c>
      <c r="K941" s="4" t="str">
        <f>IF((COUNTIF(BSub_to_SwCtr!A:A,Ckt_to_SwCtr!F941))&lt;1,"NotFound",LOOKUP(Ckt_to_SwCtr!F941,BSub_to_SwCtr!A:A,BSub_to_SwCtr!C:C))</f>
        <v>Orange County Switch Ctr</v>
      </c>
      <c r="L941" s="7" t="s">
        <v>131</v>
      </c>
      <c r="M941" s="7" t="s">
        <v>1223</v>
      </c>
    </row>
    <row r="942" spans="1:13" x14ac:dyDescent="0.25">
      <c r="A942" s="7" t="s">
        <v>11236</v>
      </c>
      <c r="B942" s="4" t="s">
        <v>11235</v>
      </c>
      <c r="C942" s="4" t="s">
        <v>1254</v>
      </c>
      <c r="D942" s="7" t="s">
        <v>3240</v>
      </c>
      <c r="E942" s="8" t="str">
        <f>IF((COUNTIF(Mapping.BSub_to_DMS.BSub!A:A,Ckt_to_SwCtr!D942))&lt;1,"NotFound",LOOKUP(Ckt_to_SwCtr!D942,Mapping.BSub_to_DMS.BSub!A:A,Mapping.BSub_to_DMS.BSub!C:C))</f>
        <v>SAN_ANTONIO</v>
      </c>
      <c r="F942" s="8" t="s">
        <v>761</v>
      </c>
      <c r="G942" s="4">
        <v>2219828</v>
      </c>
      <c r="H942" s="4" t="s">
        <v>3241</v>
      </c>
      <c r="I942" s="4" t="s">
        <v>1256</v>
      </c>
      <c r="J942" s="4" t="str">
        <f>IF((COUNTIF(BSub_to_SwCtr!A:A,Ckt_to_SwCtr!F942))&lt;1,"NotFound",LOOKUP(Ckt_to_SwCtr!F942,BSub_to_SwCtr!A:A,BSub_to_SwCtr!B:B))</f>
        <v>PADUA</v>
      </c>
      <c r="K942" s="4" t="str">
        <f>IF((COUNTIF(BSub_to_SwCtr!A:A,Ckt_to_SwCtr!F942))&lt;1,"NotFound",LOOKUP(Ckt_to_SwCtr!F942,BSub_to_SwCtr!A:A,BSub_to_SwCtr!C:C))</f>
        <v>Mira Loma Switch Center</v>
      </c>
      <c r="L942" s="7" t="s">
        <v>171</v>
      </c>
      <c r="M942" s="7" t="s">
        <v>1227</v>
      </c>
    </row>
    <row r="943" spans="1:13" x14ac:dyDescent="0.25">
      <c r="A943" s="7" t="s">
        <v>4003</v>
      </c>
      <c r="B943" s="4" t="s">
        <v>4002</v>
      </c>
      <c r="C943" s="4" t="s">
        <v>1254</v>
      </c>
      <c r="D943" s="7" t="s">
        <v>817</v>
      </c>
      <c r="E943" s="8" t="str">
        <f>IF((COUNTIF(Mapping.BSub_to_DMS.BSub!A:A,Ckt_to_SwCtr!D943))&lt;1,"NotFound",LOOKUP(Ckt_to_SwCtr!D943,Mapping.BSub_to_DMS.BSub!A:A,Mapping.BSub_to_DMS.BSub!C:C))</f>
        <v>STADIUM</v>
      </c>
      <c r="F943" s="8" t="s">
        <v>817</v>
      </c>
      <c r="G943" s="4">
        <v>2213204</v>
      </c>
      <c r="H943" s="4" t="s">
        <v>1491</v>
      </c>
      <c r="I943" s="4" t="s">
        <v>1339</v>
      </c>
      <c r="J943" s="4" t="str">
        <f>IF((COUNTIF(BSub_to_SwCtr!A:A,Ckt_to_SwCtr!F943))&lt;1,"NotFound",LOOKUP(Ckt_to_SwCtr!F943,BSub_to_SwCtr!A:A,BSub_to_SwCtr!B:B))</f>
        <v>ALAMITOS</v>
      </c>
      <c r="K943" s="4" t="str">
        <f>IF((COUNTIF(BSub_to_SwCtr!A:A,Ckt_to_SwCtr!F943))&lt;1,"NotFound",LOOKUP(Ckt_to_SwCtr!F943,BSub_to_SwCtr!A:A,BSub_to_SwCtr!C:C))</f>
        <v>Lighthipe Switch Center</v>
      </c>
      <c r="L943" s="7" t="s">
        <v>87</v>
      </c>
      <c r="M943" s="7" t="s">
        <v>1215</v>
      </c>
    </row>
    <row r="944" spans="1:13" x14ac:dyDescent="0.25">
      <c r="A944" s="7" t="s">
        <v>6089</v>
      </c>
      <c r="B944" s="4" t="s">
        <v>6088</v>
      </c>
      <c r="C944" s="4" t="s">
        <v>1254</v>
      </c>
      <c r="D944" s="7" t="s">
        <v>714</v>
      </c>
      <c r="E944" s="8" t="str">
        <f>IF((COUNTIF(Mapping.BSub_to_DMS.BSub!A:A,Ckt_to_SwCtr!D944))&lt;1,"NotFound",LOOKUP(Ckt_to_SwCtr!D944,Mapping.BSub_to_DMS.BSub!A:A,Mapping.BSub_to_DMS.BSub!C:C))</f>
        <v>RANDALL</v>
      </c>
      <c r="F944" s="8" t="s">
        <v>714</v>
      </c>
      <c r="G944" s="4">
        <v>2215076</v>
      </c>
      <c r="H944" s="4" t="s">
        <v>3752</v>
      </c>
      <c r="I944" s="4" t="s">
        <v>3227</v>
      </c>
      <c r="J944" s="4" t="str">
        <f>IF((COUNTIF(BSub_to_SwCtr!A:A,Ckt_to_SwCtr!F944))&lt;1,"NotFound",LOOKUP(Ckt_to_SwCtr!F944,BSub_to_SwCtr!A:A,BSub_to_SwCtr!B:B))</f>
        <v>ETIWANDA</v>
      </c>
      <c r="K944" s="4" t="str">
        <f>IF((COUNTIF(BSub_to_SwCtr!A:A,Ckt_to_SwCtr!F944))&lt;1,"NotFound",LOOKUP(Ckt_to_SwCtr!F944,BSub_to_SwCtr!A:A,BSub_to_SwCtr!C:C))</f>
        <v>Vista Switch Center</v>
      </c>
      <c r="L944" s="7" t="s">
        <v>11</v>
      </c>
      <c r="M944" s="7" t="s">
        <v>1230</v>
      </c>
    </row>
    <row r="945" spans="1:13" x14ac:dyDescent="0.25">
      <c r="A945" s="7" t="s">
        <v>6100</v>
      </c>
      <c r="B945" s="4" t="s">
        <v>6099</v>
      </c>
      <c r="C945" s="4" t="s">
        <v>1307</v>
      </c>
      <c r="D945" s="7" t="s">
        <v>881</v>
      </c>
      <c r="E945" s="8" t="str">
        <f>IF((COUNTIF(Mapping.BSub_to_DMS.BSub!A:A,Ckt_to_SwCtr!D945))&lt;1,"NotFound",LOOKUP(Ckt_to_SwCtr!D945,Mapping.BSub_to_DMS.BSub!A:A,Mapping.BSub_to_DMS.BSub!C:C))</f>
        <v>UPLAND</v>
      </c>
      <c r="F945" s="8" t="s">
        <v>881</v>
      </c>
      <c r="G945" s="4">
        <v>2215168</v>
      </c>
      <c r="H945" s="4" t="s">
        <v>3988</v>
      </c>
      <c r="I945" s="4" t="s">
        <v>1256</v>
      </c>
      <c r="J945" s="4" t="str">
        <f>IF((COUNTIF(BSub_to_SwCtr!A:A,Ckt_to_SwCtr!F945))&lt;1,"NotFound",LOOKUP(Ckt_to_SwCtr!F945,BSub_to_SwCtr!A:A,BSub_to_SwCtr!B:B))</f>
        <v>PADUA</v>
      </c>
      <c r="K945" s="4" t="str">
        <f>IF((COUNTIF(BSub_to_SwCtr!A:A,Ckt_to_SwCtr!F945))&lt;1,"NotFound",LOOKUP(Ckt_to_SwCtr!F945,BSub_to_SwCtr!A:A,BSub_to_SwCtr!C:C))</f>
        <v>Mira Loma Switch Center</v>
      </c>
      <c r="L945" s="7" t="s">
        <v>171</v>
      </c>
      <c r="M945" s="7" t="s">
        <v>1227</v>
      </c>
    </row>
    <row r="946" spans="1:13" x14ac:dyDescent="0.25">
      <c r="A946" s="7" t="s">
        <v>4014</v>
      </c>
      <c r="B946" s="4" t="s">
        <v>4013</v>
      </c>
      <c r="C946" s="4" t="s">
        <v>1254</v>
      </c>
      <c r="D946" s="7" t="s">
        <v>571</v>
      </c>
      <c r="E946" s="8" t="str">
        <f>IF((COUNTIF(Mapping.BSub_to_DMS.BSub!A:A,Ckt_to_SwCtr!D946))&lt;1,"NotFound",LOOKUP(Ckt_to_SwCtr!D946,Mapping.BSub_to_DMS.BSub!A:A,Mapping.BSub_to_DMS.BSub!C:C))</f>
        <v>MOBILOIL</v>
      </c>
      <c r="F946" s="8" t="s">
        <v>571</v>
      </c>
      <c r="G946" s="4">
        <v>2212312</v>
      </c>
      <c r="H946" s="4" t="s">
        <v>1391</v>
      </c>
      <c r="I946" s="4" t="s">
        <v>1328</v>
      </c>
      <c r="J946" s="4" t="str">
        <f>IF((COUNTIF(BSub_to_SwCtr!A:A,Ckt_to_SwCtr!F946))&lt;1,"NotFound",LOOKUP(Ckt_to_SwCtr!F946,BSub_to_SwCtr!A:A,BSub_to_SwCtr!B:B))</f>
        <v>LA FRESA</v>
      </c>
      <c r="K946" s="4" t="str">
        <f>IF((COUNTIF(BSub_to_SwCtr!A:A,Ckt_to_SwCtr!F946))&lt;1,"NotFound",LOOKUP(Ckt_to_SwCtr!F946,BSub_to_SwCtr!A:A,BSub_to_SwCtr!C:C))</f>
        <v>El Nido Switch Center</v>
      </c>
      <c r="L946" s="7" t="s">
        <v>1133</v>
      </c>
      <c r="M946" s="7" t="s">
        <v>1231</v>
      </c>
    </row>
    <row r="947" spans="1:13" x14ac:dyDescent="0.25">
      <c r="A947" s="7" t="s">
        <v>7068</v>
      </c>
      <c r="B947" s="4" t="s">
        <v>7067</v>
      </c>
      <c r="C947" s="4" t="s">
        <v>1254</v>
      </c>
      <c r="D947" s="7" t="s">
        <v>589</v>
      </c>
      <c r="E947" s="8" t="str">
        <f>IF((COUNTIF(Mapping.BSub_to_DMS.BSub!A:A,Ckt_to_SwCtr!D947))&lt;1,"NotFound",LOOKUP(Ckt_to_SwCtr!D947,Mapping.BSub_to_DMS.BSub!A:A,Mapping.BSub_to_DMS.BSub!C:C))</f>
        <v>MOULTON</v>
      </c>
      <c r="F947" s="8" t="s">
        <v>589</v>
      </c>
      <c r="G947" s="4">
        <v>2215582</v>
      </c>
      <c r="H947" s="4" t="s">
        <v>3536</v>
      </c>
      <c r="I947" s="4" t="s">
        <v>3420</v>
      </c>
      <c r="J947" s="4" t="str">
        <f>IF((COUNTIF(BSub_to_SwCtr!A:A,Ckt_to_SwCtr!F947))&lt;1,"NotFound",LOOKUP(Ckt_to_SwCtr!F947,BSub_to_SwCtr!A:A,BSub_to_SwCtr!B:B))</f>
        <v>SANTIAGO</v>
      </c>
      <c r="K947" s="4" t="str">
        <f>IF((COUNTIF(BSub_to_SwCtr!A:A,Ckt_to_SwCtr!F947))&lt;1,"NotFound",LOOKUP(Ckt_to_SwCtr!F947,BSub_to_SwCtr!A:A,BSub_to_SwCtr!C:C))</f>
        <v>Orange County Switch Ctr</v>
      </c>
      <c r="L947" s="7" t="s">
        <v>41</v>
      </c>
      <c r="M947" s="7" t="s">
        <v>1223</v>
      </c>
    </row>
    <row r="948" spans="1:13" x14ac:dyDescent="0.25">
      <c r="A948" s="7" t="s">
        <v>7090</v>
      </c>
      <c r="B948" s="4" t="s">
        <v>7089</v>
      </c>
      <c r="C948" s="4" t="s">
        <v>1254</v>
      </c>
      <c r="D948" s="7" t="s">
        <v>320</v>
      </c>
      <c r="E948" s="8" t="str">
        <f>IF((COUNTIF(Mapping.BSub_to_DMS.BSub!A:A,Ckt_to_SwCtr!D948))&lt;1,"NotFound",LOOKUP(Ckt_to_SwCtr!D948,Mapping.BSub_to_DMS.BSub!A:A,Mapping.BSub_to_DMS.BSub!C:C))</f>
        <v>ELSINORE</v>
      </c>
      <c r="F948" s="8" t="s">
        <v>320</v>
      </c>
      <c r="G948" s="4">
        <v>2213864</v>
      </c>
      <c r="H948" s="4" t="s">
        <v>4113</v>
      </c>
      <c r="I948" s="4" t="s">
        <v>3596</v>
      </c>
      <c r="J948" s="4" t="str">
        <f>IF((COUNTIF(BSub_to_SwCtr!A:A,Ckt_to_SwCtr!F948))&lt;1,"NotFound",LOOKUP(Ckt_to_SwCtr!F948,BSub_to_SwCtr!A:A,BSub_to_SwCtr!B:B))</f>
        <v>VALLEY</v>
      </c>
      <c r="K948" s="4" t="str">
        <f>IF((COUNTIF(BSub_to_SwCtr!A:A,Ckt_to_SwCtr!F948))&lt;1,"NotFound",LOOKUP(Ckt_to_SwCtr!F948,BSub_to_SwCtr!A:A,BSub_to_SwCtr!C:C))</f>
        <v>Valley Switch Center</v>
      </c>
      <c r="L948" s="7" t="s">
        <v>13</v>
      </c>
      <c r="M948" s="7" t="s">
        <v>1237</v>
      </c>
    </row>
    <row r="949" spans="1:13" x14ac:dyDescent="0.25">
      <c r="A949" s="7" t="s">
        <v>10401</v>
      </c>
      <c r="B949" s="4" t="s">
        <v>10400</v>
      </c>
      <c r="C949" s="4" t="s">
        <v>1259</v>
      </c>
      <c r="D949" s="7" t="s">
        <v>192</v>
      </c>
      <c r="E949" s="8" t="str">
        <f>IF((COUNTIF(Mapping.BSub_to_DMS.BSub!A:A,Ckt_to_SwCtr!D949))&lt;1,"NotFound",LOOKUP(Ckt_to_SwCtr!D949,Mapping.BSub_to_DMS.BSub!A:A,Mapping.BSub_to_DMS.BSub!C:C))</f>
        <v>MOORPARK</v>
      </c>
      <c r="F949" s="8" t="s">
        <v>192</v>
      </c>
      <c r="G949" s="4">
        <v>2211770</v>
      </c>
      <c r="H949" s="4" t="s">
        <v>1645</v>
      </c>
      <c r="I949" s="4" t="s">
        <v>1290</v>
      </c>
      <c r="J949" s="4" t="str">
        <f>IF((COUNTIF(BSub_to_SwCtr!A:A,Ckt_to_SwCtr!F949))&lt;1,"NotFound",LOOKUP(Ckt_to_SwCtr!F949,BSub_to_SwCtr!A:A,BSub_to_SwCtr!B:B))</f>
        <v>MOORPARK</v>
      </c>
      <c r="K949" s="4" t="str">
        <f>IF((COUNTIF(BSub_to_SwCtr!A:A,Ckt_to_SwCtr!F949))&lt;1,"NotFound",LOOKUP(Ckt_to_SwCtr!F949,BSub_to_SwCtr!A:A,BSub_to_SwCtr!C:C))</f>
        <v>Ventura Switch Center</v>
      </c>
      <c r="L949" s="7" t="s">
        <v>192</v>
      </c>
      <c r="M949" s="7" t="s">
        <v>1233</v>
      </c>
    </row>
    <row r="950" spans="1:13" x14ac:dyDescent="0.25">
      <c r="A950" s="7" t="s">
        <v>2599</v>
      </c>
      <c r="B950" s="4" t="s">
        <v>2598</v>
      </c>
      <c r="C950" s="4" t="s">
        <v>1307</v>
      </c>
      <c r="D950" s="7" t="s">
        <v>2111</v>
      </c>
      <c r="E950" s="8" t="str">
        <f>IF((COUNTIF(Mapping.BSub_to_DMS.BSub!A:A,Ckt_to_SwCtr!D950))&lt;1,"NotFound",LOOKUP(Ckt_to_SwCtr!D950,Mapping.BSub_to_DMS.BSub!A:A,Mapping.BSub_to_DMS.BSub!C:C))</f>
        <v>EAST_BARSTOW</v>
      </c>
      <c r="F950" s="8" t="s">
        <v>310</v>
      </c>
      <c r="G950" s="4">
        <v>2213684</v>
      </c>
      <c r="H950" s="4" t="s">
        <v>2112</v>
      </c>
      <c r="I950" s="4" t="s">
        <v>1318</v>
      </c>
      <c r="J950" s="4" t="str">
        <f>IF((COUNTIF(BSub_to_SwCtr!A:A,Ckt_to_SwCtr!F950))&lt;1,"NotFound",LOOKUP(Ckt_to_SwCtr!F950,BSub_to_SwCtr!A:A,BSub_to_SwCtr!B:B))</f>
        <v>KRAMER</v>
      </c>
      <c r="K950" s="4" t="str">
        <f>IF((COUNTIF(BSub_to_SwCtr!A:A,Ckt_to_SwCtr!F950))&lt;1,"NotFound",LOOKUP(Ckt_to_SwCtr!F950,BSub_to_SwCtr!A:A,BSub_to_SwCtr!C:C))</f>
        <v>Lugo Switch Center</v>
      </c>
      <c r="L950" s="7" t="s">
        <v>29</v>
      </c>
      <c r="M950" s="7" t="s">
        <v>1236</v>
      </c>
    </row>
    <row r="951" spans="1:13" x14ac:dyDescent="0.25">
      <c r="A951" s="7" t="s">
        <v>10116</v>
      </c>
      <c r="B951" s="4" t="s">
        <v>10115</v>
      </c>
      <c r="C951" s="4" t="s">
        <v>1254</v>
      </c>
      <c r="D951" s="7" t="s">
        <v>55</v>
      </c>
      <c r="E951" s="8" t="str">
        <f>IF((COUNTIF(Mapping.BSub_to_DMS.BSub!A:A,Ckt_to_SwCtr!D951))&lt;1,"NotFound",LOOKUP(Ckt_to_SwCtr!D951,Mapping.BSub_to_DMS.BSub!A:A,Mapping.BSub_to_DMS.BSub!C:C))</f>
        <v>AULD</v>
      </c>
      <c r="F951" s="8" t="s">
        <v>55</v>
      </c>
      <c r="G951" s="4">
        <v>2213470</v>
      </c>
      <c r="H951" s="4" t="s">
        <v>3942</v>
      </c>
      <c r="I951" s="4" t="s">
        <v>3596</v>
      </c>
      <c r="J951" s="4" t="str">
        <f>IF((COUNTIF(BSub_to_SwCtr!A:A,Ckt_to_SwCtr!F951))&lt;1,"NotFound",LOOKUP(Ckt_to_SwCtr!F951,BSub_to_SwCtr!A:A,BSub_to_SwCtr!B:B))</f>
        <v>VALLEY</v>
      </c>
      <c r="K951" s="4" t="str">
        <f>IF((COUNTIF(BSub_to_SwCtr!A:A,Ckt_to_SwCtr!F951))&lt;1,"NotFound",LOOKUP(Ckt_to_SwCtr!F951,BSub_to_SwCtr!A:A,BSub_to_SwCtr!C:C))</f>
        <v>Valley Switch Center</v>
      </c>
      <c r="L951" s="7" t="s">
        <v>13</v>
      </c>
      <c r="M951" s="7" t="s">
        <v>1237</v>
      </c>
    </row>
    <row r="952" spans="1:13" x14ac:dyDescent="0.25">
      <c r="A952" s="7" t="s">
        <v>6102</v>
      </c>
      <c r="B952" s="4" t="s">
        <v>6101</v>
      </c>
      <c r="C952" s="4" t="s">
        <v>1307</v>
      </c>
      <c r="D952" s="7" t="s">
        <v>25</v>
      </c>
      <c r="E952" s="8" t="str">
        <f>IF((COUNTIF(Mapping.BSub_to_DMS.BSub!A:A,Ckt_to_SwCtr!D952))&lt;1,"NotFound",LOOKUP(Ckt_to_SwCtr!D952,Mapping.BSub_to_DMS.BSub!A:A,Mapping.BSub_to_DMS.BSub!C:C))</f>
        <v>AMADOR</v>
      </c>
      <c r="F952" s="8" t="s">
        <v>25</v>
      </c>
      <c r="G952" s="4">
        <v>2214462</v>
      </c>
      <c r="H952" s="4" t="s">
        <v>3731</v>
      </c>
      <c r="I952" s="4" t="s">
        <v>3190</v>
      </c>
      <c r="J952" s="4" t="str">
        <f>IF((COUNTIF(BSub_to_SwCtr!A:A,Ckt_to_SwCtr!F952))&lt;1,"NotFound",LOOKUP(Ckt_to_SwCtr!F952,BSub_to_SwCtr!A:A,BSub_to_SwCtr!B:B))</f>
        <v>RIO HONDO</v>
      </c>
      <c r="K952" s="4" t="str">
        <f>IF((COUNTIF(BSub_to_SwCtr!A:A,Ckt_to_SwCtr!F952))&lt;1,"NotFound",LOOKUP(Ckt_to_SwCtr!F952,BSub_to_SwCtr!A:A,BSub_to_SwCtr!C:C))</f>
        <v>Mesa Switch Center</v>
      </c>
      <c r="L952" s="7" t="s">
        <v>1141</v>
      </c>
      <c r="M952" s="7" t="s">
        <v>1229</v>
      </c>
    </row>
    <row r="953" spans="1:13" x14ac:dyDescent="0.25">
      <c r="A953" s="7" t="s">
        <v>4016</v>
      </c>
      <c r="B953" s="4" t="s">
        <v>4015</v>
      </c>
      <c r="C953" s="4" t="s">
        <v>1259</v>
      </c>
      <c r="D953" s="7" t="s">
        <v>148</v>
      </c>
      <c r="E953" s="8" t="str">
        <f>IF((COUNTIF(Mapping.BSub_to_DMS.BSub!A:A,Ckt_to_SwCtr!D953))&lt;1,"NotFound",LOOKUP(Ckt_to_SwCtr!D953,Mapping.BSub_to_DMS.BSub!A:A,Mapping.BSub_to_DMS.BSub!C:C))</f>
        <v>BULLIS</v>
      </c>
      <c r="F953" s="8" t="s">
        <v>148</v>
      </c>
      <c r="G953" s="4">
        <v>2213136</v>
      </c>
      <c r="H953" s="4" t="s">
        <v>1421</v>
      </c>
      <c r="I953" s="4" t="s">
        <v>1313</v>
      </c>
      <c r="J953" s="4" t="str">
        <f>IF((COUNTIF(BSub_to_SwCtr!A:A,Ckt_to_SwCtr!F953))&lt;1,"NotFound",LOOKUP(Ckt_to_SwCtr!F953,BSub_to_SwCtr!A:A,BSub_to_SwCtr!B:B))</f>
        <v>LIGHTHIPE</v>
      </c>
      <c r="K953" s="4" t="str">
        <f>IF((COUNTIF(BSub_to_SwCtr!A:A,Ckt_to_SwCtr!F953))&lt;1,"NotFound",LOOKUP(Ckt_to_SwCtr!F953,BSub_to_SwCtr!A:A,BSub_to_SwCtr!C:C))</f>
        <v>Lighthipe Switch Center</v>
      </c>
      <c r="L953" s="7" t="s">
        <v>23</v>
      </c>
      <c r="M953" s="7" t="s">
        <v>1215</v>
      </c>
    </row>
    <row r="954" spans="1:13" x14ac:dyDescent="0.25">
      <c r="A954" s="7" t="s">
        <v>7106</v>
      </c>
      <c r="B954" s="4" t="s">
        <v>7105</v>
      </c>
      <c r="C954" s="4" t="s">
        <v>1254</v>
      </c>
      <c r="D954" s="7" t="s">
        <v>784</v>
      </c>
      <c r="E954" s="8" t="str">
        <f>IF((COUNTIF(Mapping.BSub_to_DMS.BSub!A:A,Ckt_to_SwCtr!D954))&lt;1,"NotFound",LOOKUP(Ckt_to_SwCtr!D954,Mapping.BSub_to_DMS.BSub!A:A,Mapping.BSub_to_DMS.BSub!C:C))</f>
        <v>SHAWNEE</v>
      </c>
      <c r="F954" s="8" t="s">
        <v>784</v>
      </c>
      <c r="G954" s="4">
        <v>2213352</v>
      </c>
      <c r="H954" s="4" t="s">
        <v>3859</v>
      </c>
      <c r="I954" s="4" t="s">
        <v>3313</v>
      </c>
      <c r="J954" s="4" t="str">
        <f>IF((COUNTIF(BSub_to_SwCtr!A:A,Ckt_to_SwCtr!F954))&lt;1,"NotFound",LOOKUP(Ckt_to_SwCtr!F954,BSub_to_SwCtr!A:A,BSub_to_SwCtr!B:B))</f>
        <v>BARRE</v>
      </c>
      <c r="K954" s="4" t="str">
        <f>IF((COUNTIF(BSub_to_SwCtr!A:A,Ckt_to_SwCtr!F954))&lt;1,"NotFound",LOOKUP(Ckt_to_SwCtr!F954,BSub_to_SwCtr!A:A,BSub_to_SwCtr!C:C))</f>
        <v>Orange County Switch Ctr</v>
      </c>
      <c r="L954" s="7" t="s">
        <v>72</v>
      </c>
      <c r="M954" s="7" t="s">
        <v>1223</v>
      </c>
    </row>
    <row r="955" spans="1:13" x14ac:dyDescent="0.25">
      <c r="A955" s="7" t="s">
        <v>6117</v>
      </c>
      <c r="B955" s="4" t="s">
        <v>6116</v>
      </c>
      <c r="C955" s="4" t="s">
        <v>1254</v>
      </c>
      <c r="D955" s="7" t="s">
        <v>316</v>
      </c>
      <c r="E955" s="8" t="str">
        <f>IF((COUNTIF(Mapping.BSub_to_DMS.BSub!A:A,Ckt_to_SwCtr!D955))&lt;1,"NotFound",LOOKUP(Ckt_to_SwCtr!D955,Mapping.BSub_to_DMS.BSub!A:A,Mapping.BSub_to_DMS.BSub!C:C))</f>
        <v>EISENHOWER</v>
      </c>
      <c r="F955" s="8" t="s">
        <v>316</v>
      </c>
      <c r="G955" s="4">
        <v>2213648</v>
      </c>
      <c r="H955" s="4" t="s">
        <v>4205</v>
      </c>
      <c r="I955" s="4" t="s">
        <v>3215</v>
      </c>
      <c r="J955" s="4" t="str">
        <f>IF((COUNTIF(BSub_to_SwCtr!A:A,Ckt_to_SwCtr!F955))&lt;1,"NotFound",LOOKUP(Ckt_to_SwCtr!F955,BSub_to_SwCtr!A:A,BSub_to_SwCtr!B:B))</f>
        <v>DEVERS</v>
      </c>
      <c r="K955" s="4" t="str">
        <f>IF((COUNTIF(BSub_to_SwCtr!A:A,Ckt_to_SwCtr!F955))&lt;1,"NotFound",LOOKUP(Ckt_to_SwCtr!F955,BSub_to_SwCtr!A:A,BSub_to_SwCtr!C:C))</f>
        <v>Devers Switch Center</v>
      </c>
      <c r="L955" s="7" t="s">
        <v>31</v>
      </c>
      <c r="M955" s="7" t="s">
        <v>1225</v>
      </c>
    </row>
    <row r="956" spans="1:13" x14ac:dyDescent="0.25">
      <c r="A956" s="7" t="s">
        <v>6135</v>
      </c>
      <c r="B956" s="4" t="s">
        <v>6134</v>
      </c>
      <c r="C956" s="4" t="s">
        <v>1254</v>
      </c>
      <c r="D956" s="7" t="s">
        <v>216</v>
      </c>
      <c r="E956" s="8" t="str">
        <f>IF((COUNTIF(Mapping.BSub_to_DMS.BSub!A:A,Ckt_to_SwCtr!D956))&lt;1,"NotFound",LOOKUP(Ckt_to_SwCtr!D956,Mapping.BSub_to_DMS.BSub!A:A,Mapping.BSub_to_DMS.BSub!C:C))</f>
        <v>CHINO</v>
      </c>
      <c r="F956" s="8" t="s">
        <v>216</v>
      </c>
      <c r="G956" s="4">
        <v>2214174</v>
      </c>
      <c r="H956" s="4" t="s">
        <v>4053</v>
      </c>
      <c r="I956" s="4" t="s">
        <v>1256</v>
      </c>
      <c r="J956" s="4" t="str">
        <f>IF((COUNTIF(BSub_to_SwCtr!A:A,Ckt_to_SwCtr!F956))&lt;1,"NotFound",LOOKUP(Ckt_to_SwCtr!F956,BSub_to_SwCtr!A:A,BSub_to_SwCtr!B:B))</f>
        <v>CHINO</v>
      </c>
      <c r="K956" s="4" t="str">
        <f>IF((COUNTIF(BSub_to_SwCtr!A:A,Ckt_to_SwCtr!F956))&lt;1,"NotFound",LOOKUP(Ckt_to_SwCtr!F956,BSub_to_SwCtr!A:A,BSub_to_SwCtr!C:C))</f>
        <v>Mira Loma Switch Center</v>
      </c>
      <c r="L956" s="7" t="s">
        <v>216</v>
      </c>
      <c r="M956" s="7" t="s">
        <v>1227</v>
      </c>
    </row>
    <row r="957" spans="1:13" x14ac:dyDescent="0.25">
      <c r="A957" s="7" t="s">
        <v>7170</v>
      </c>
      <c r="B957" s="4" t="s">
        <v>7169</v>
      </c>
      <c r="C957" s="4" t="s">
        <v>1254</v>
      </c>
      <c r="D957" s="7" t="s">
        <v>566</v>
      </c>
      <c r="E957" s="8" t="str">
        <f>IF((COUNTIF(Mapping.BSub_to_DMS.BSub!A:A,Ckt_to_SwCtr!D957))&lt;1,"NotFound",LOOKUP(Ckt_to_SwCtr!D957,Mapping.BSub_to_DMS.BSub!A:A,Mapping.BSub_to_DMS.BSub!C:C))</f>
        <v>MILITARY</v>
      </c>
      <c r="F957" s="8" t="s">
        <v>566</v>
      </c>
      <c r="G957" s="4">
        <v>2213666</v>
      </c>
      <c r="H957" s="4" t="s">
        <v>7171</v>
      </c>
      <c r="I957" s="4" t="s">
        <v>3596</v>
      </c>
      <c r="J957" s="4" t="str">
        <f>IF((COUNTIF(BSub_to_SwCtr!A:A,Ckt_to_SwCtr!F957))&lt;1,"NotFound",LOOKUP(Ckt_to_SwCtr!F957,BSub_to_SwCtr!A:A,BSub_to_SwCtr!B:B))</f>
        <v>ELDORADO</v>
      </c>
      <c r="K957" s="4" t="str">
        <f>IF((COUNTIF(BSub_to_SwCtr!A:A,Ckt_to_SwCtr!F957))&lt;1,"NotFound",LOOKUP(Ckt_to_SwCtr!F957,BSub_to_SwCtr!A:A,BSub_to_SwCtr!C:C))</f>
        <v>Eldorado Switch Center</v>
      </c>
      <c r="L957" s="7" t="s">
        <v>67</v>
      </c>
      <c r="M957" s="7" t="s">
        <v>1232</v>
      </c>
    </row>
    <row r="958" spans="1:13" x14ac:dyDescent="0.25">
      <c r="A958" s="7" t="s">
        <v>6143</v>
      </c>
      <c r="B958" s="4" t="s">
        <v>6142</v>
      </c>
      <c r="C958" s="4" t="s">
        <v>1307</v>
      </c>
      <c r="D958" s="7" t="s">
        <v>579</v>
      </c>
      <c r="E958" s="8" t="str">
        <f>IF((COUNTIF(Mapping.BSub_to_DMS.BSub!A:A,Ckt_to_SwCtr!D958))&lt;1,"NotFound",LOOKUP(Ckt_to_SwCtr!D958,Mapping.BSub_to_DMS.BSub!A:A,Mapping.BSub_to_DMS.BSub!C:C))</f>
        <v>MONROVIA</v>
      </c>
      <c r="F958" s="8" t="s">
        <v>579</v>
      </c>
      <c r="G958" s="4">
        <v>2216734</v>
      </c>
      <c r="H958" s="4" t="s">
        <v>3436</v>
      </c>
      <c r="I958" s="4" t="s">
        <v>3201</v>
      </c>
      <c r="J958" s="4" t="str">
        <f>IF((COUNTIF(BSub_to_SwCtr!A:A,Ckt_to_SwCtr!F958))&lt;1,"NotFound",LOOKUP(Ckt_to_SwCtr!F958,BSub_to_SwCtr!A:A,BSub_to_SwCtr!B:B))</f>
        <v>RIO HONDO</v>
      </c>
      <c r="K958" s="4" t="str">
        <f>IF((COUNTIF(BSub_to_SwCtr!A:A,Ckt_to_SwCtr!F958))&lt;1,"NotFound",LOOKUP(Ckt_to_SwCtr!F958,BSub_to_SwCtr!A:A,BSub_to_SwCtr!C:C))</f>
        <v>Mesa Switch Center</v>
      </c>
      <c r="L958" s="7" t="s">
        <v>1141</v>
      </c>
      <c r="M958" s="7" t="s">
        <v>1229</v>
      </c>
    </row>
    <row r="959" spans="1:13" x14ac:dyDescent="0.25">
      <c r="A959" s="7" t="s">
        <v>6145</v>
      </c>
      <c r="B959" s="4" t="s">
        <v>6144</v>
      </c>
      <c r="C959" s="4" t="s">
        <v>1307</v>
      </c>
      <c r="D959" s="7" t="s">
        <v>14</v>
      </c>
      <c r="E959" s="8" t="str">
        <f>IF((COUNTIF(Mapping.BSub_to_DMS.BSub!A:A,Ckt_to_SwCtr!D959))&lt;1,"NotFound",LOOKUP(Ckt_to_SwCtr!D959,Mapping.BSub_to_DMS.BSub!A:A,Mapping.BSub_to_DMS.BSub!C:C))</f>
        <v>ALHAMBRA</v>
      </c>
      <c r="F959" s="8" t="s">
        <v>14</v>
      </c>
      <c r="G959" s="4">
        <v>2216666</v>
      </c>
      <c r="H959" s="4" t="s">
        <v>3376</v>
      </c>
      <c r="I959" s="4" t="s">
        <v>3190</v>
      </c>
      <c r="J959" s="4" t="str">
        <f>IF((COUNTIF(BSub_to_SwCtr!A:A,Ckt_to_SwCtr!F959))&lt;1,"NotFound",LOOKUP(Ckt_to_SwCtr!F959,BSub_to_SwCtr!A:A,BSub_to_SwCtr!B:B))</f>
        <v>EAGLE ROCK</v>
      </c>
      <c r="K959" s="4" t="str">
        <f>IF((COUNTIF(BSub_to_SwCtr!A:A,Ckt_to_SwCtr!F959))&lt;1,"NotFound",LOOKUP(Ckt_to_SwCtr!F959,BSub_to_SwCtr!A:A,BSub_to_SwCtr!C:C))</f>
        <v>Mesa Switch Center</v>
      </c>
      <c r="L959" s="7" t="s">
        <v>1129</v>
      </c>
      <c r="M959" s="7" t="s">
        <v>1229</v>
      </c>
    </row>
    <row r="960" spans="1:13" x14ac:dyDescent="0.25">
      <c r="A960" s="7" t="s">
        <v>6147</v>
      </c>
      <c r="B960" s="4" t="s">
        <v>6146</v>
      </c>
      <c r="C960" s="4" t="s">
        <v>1394</v>
      </c>
      <c r="D960" s="7" t="s">
        <v>236</v>
      </c>
      <c r="E960" s="8" t="str">
        <f>IF((COUNTIF(Mapping.BSub_to_DMS.BSub!A:A,Ckt_to_SwCtr!D960))&lt;1,"NotFound",LOOKUP(Ckt_to_SwCtr!D960,Mapping.BSub_to_DMS.BSub!A:A,Mapping.BSub_to_DMS.BSub!C:C))</f>
        <v>COMMUNITY P.T.</v>
      </c>
      <c r="F960" s="8" t="s">
        <v>236</v>
      </c>
      <c r="G960" s="4">
        <v>2123059</v>
      </c>
      <c r="H960" s="4" t="s">
        <v>6148</v>
      </c>
      <c r="I960" s="4" t="s">
        <v>3201</v>
      </c>
      <c r="J960" s="4" t="str">
        <f>IF((COUNTIF(BSub_to_SwCtr!A:A,Ckt_to_SwCtr!F960))&lt;1,"NotFound",LOOKUP(Ckt_to_SwCtr!F960,BSub_to_SwCtr!A:A,BSub_to_SwCtr!B:B))</f>
        <v>GOULD</v>
      </c>
      <c r="K960" s="4" t="str">
        <f>IF((COUNTIF(BSub_to_SwCtr!A:A,Ckt_to_SwCtr!F960))&lt;1,"NotFound",LOOKUP(Ckt_to_SwCtr!F960,BSub_to_SwCtr!A:A,BSub_to_SwCtr!C:C))</f>
        <v>Mesa Switch Center</v>
      </c>
      <c r="L960" s="7" t="s">
        <v>48</v>
      </c>
      <c r="M960" s="7" t="s">
        <v>1229</v>
      </c>
    </row>
    <row r="961" spans="1:13" x14ac:dyDescent="0.25">
      <c r="A961" s="7" t="s">
        <v>4061</v>
      </c>
      <c r="B961" s="4" t="s">
        <v>4060</v>
      </c>
      <c r="C961" s="4" t="s">
        <v>1307</v>
      </c>
      <c r="D961" s="7" t="s">
        <v>680</v>
      </c>
      <c r="E961" s="8" t="str">
        <f>IF((COUNTIF(Mapping.BSub_to_DMS.BSub!A:A,Ckt_to_SwCtr!D961))&lt;1,"NotFound",LOOKUP(Ckt_to_SwCtr!D961,Mapping.BSub_to_DMS.BSub!A:A,Mapping.BSub_to_DMS.BSub!C:C))</f>
        <v>PERRY</v>
      </c>
      <c r="F961" s="8" t="s">
        <v>680</v>
      </c>
      <c r="G961" s="4">
        <v>2216918</v>
      </c>
      <c r="H961" s="4" t="s">
        <v>4062</v>
      </c>
      <c r="I961" s="4" t="s">
        <v>1328</v>
      </c>
      <c r="J961" s="4" t="str">
        <f>IF((COUNTIF(BSub_to_SwCtr!A:A,Ckt_to_SwCtr!F961))&lt;1,"NotFound",LOOKUP(Ckt_to_SwCtr!F961,BSub_to_SwCtr!A:A,BSub_to_SwCtr!B:B))</f>
        <v>LA FRESA</v>
      </c>
      <c r="K961" s="4" t="str">
        <f>IF((COUNTIF(BSub_to_SwCtr!A:A,Ckt_to_SwCtr!F961))&lt;1,"NotFound",LOOKUP(Ckt_to_SwCtr!F961,BSub_to_SwCtr!A:A,BSub_to_SwCtr!C:C))</f>
        <v>El Nido Switch Center</v>
      </c>
      <c r="L961" s="7" t="s">
        <v>1133</v>
      </c>
      <c r="M961" s="7" t="s">
        <v>1231</v>
      </c>
    </row>
    <row r="962" spans="1:13" x14ac:dyDescent="0.25">
      <c r="A962" s="7" t="s">
        <v>7143</v>
      </c>
      <c r="B962" s="4" t="s">
        <v>7142</v>
      </c>
      <c r="C962" s="4" t="s">
        <v>1254</v>
      </c>
      <c r="D962" s="7" t="s">
        <v>362</v>
      </c>
      <c r="E962" s="8" t="str">
        <f>IF((COUNTIF(Mapping.BSub_to_DMS.BSub!A:A,Ckt_to_SwCtr!D962))&lt;1,"NotFound",LOOKUP(Ckt_to_SwCtr!D962,Mapping.BSub_to_DMS.BSub!A:A,Mapping.BSub_to_DMS.BSub!C:C))</f>
        <v>FULLERTON</v>
      </c>
      <c r="F962" s="8" t="s">
        <v>362</v>
      </c>
      <c r="G962" s="4">
        <v>2217840</v>
      </c>
      <c r="H962" s="4" t="s">
        <v>4110</v>
      </c>
      <c r="I962" s="4" t="s">
        <v>3392</v>
      </c>
      <c r="J962" s="4" t="str">
        <f>IF((COUNTIF(BSub_to_SwCtr!A:A,Ckt_to_SwCtr!F962))&lt;1,"NotFound",LOOKUP(Ckt_to_SwCtr!F962,BSub_to_SwCtr!A:A,BSub_to_SwCtr!B:B))</f>
        <v>BARRE</v>
      </c>
      <c r="K962" s="4" t="str">
        <f>IF((COUNTIF(BSub_to_SwCtr!A:A,Ckt_to_SwCtr!F962))&lt;1,"NotFound",LOOKUP(Ckt_to_SwCtr!F962,BSub_to_SwCtr!A:A,BSub_to_SwCtr!C:C))</f>
        <v>Orange County Switch Ctr</v>
      </c>
      <c r="L962" s="7" t="s">
        <v>72</v>
      </c>
      <c r="M962" s="7" t="s">
        <v>1223</v>
      </c>
    </row>
    <row r="963" spans="1:13" x14ac:dyDescent="0.25">
      <c r="A963" s="7" t="s">
        <v>4088</v>
      </c>
      <c r="B963" s="4" t="s">
        <v>4087</v>
      </c>
      <c r="C963" s="4" t="s">
        <v>1259</v>
      </c>
      <c r="D963" s="7" t="s">
        <v>780</v>
      </c>
      <c r="E963" s="8" t="str">
        <f>IF((COUNTIF(Mapping.BSub_to_DMS.BSub!A:A,Ckt_to_SwCtr!D963))&lt;1,"NotFound",LOOKUP(Ckt_to_SwCtr!D963,Mapping.BSub_to_DMS.BSub!A:A,Mapping.BSub_to_DMS.BSub!C:C))</f>
        <v>SEPULVEDA</v>
      </c>
      <c r="F963" s="8" t="s">
        <v>780</v>
      </c>
      <c r="G963" s="4">
        <v>2212248</v>
      </c>
      <c r="H963" s="4" t="s">
        <v>1327</v>
      </c>
      <c r="I963" s="4" t="s">
        <v>1328</v>
      </c>
      <c r="J963" s="4" t="str">
        <f>IF((COUNTIF(BSub_to_SwCtr!A:A,Ckt_to_SwCtr!F963))&lt;1,"NotFound",LOOKUP(Ckt_to_SwCtr!F963,BSub_to_SwCtr!A:A,BSub_to_SwCtr!B:B))</f>
        <v>EL NIDO</v>
      </c>
      <c r="K963" s="4" t="str">
        <f>IF((COUNTIF(BSub_to_SwCtr!A:A,Ckt_to_SwCtr!F963))&lt;1,"NotFound",LOOKUP(Ckt_to_SwCtr!F963,BSub_to_SwCtr!A:A,BSub_to_SwCtr!C:C))</f>
        <v>El Nido Switch Center</v>
      </c>
      <c r="L963" s="7" t="s">
        <v>1130</v>
      </c>
      <c r="M963" s="7" t="s">
        <v>1231</v>
      </c>
    </row>
    <row r="964" spans="1:13" x14ac:dyDescent="0.25">
      <c r="A964" s="7" t="s">
        <v>4090</v>
      </c>
      <c r="B964" s="4" t="s">
        <v>4089</v>
      </c>
      <c r="C964" s="4" t="s">
        <v>1254</v>
      </c>
      <c r="D964" s="7" t="s">
        <v>532</v>
      </c>
      <c r="E964" s="8" t="str">
        <f>IF((COUNTIF(Mapping.BSub_to_DMS.BSub!A:A,Ckt_to_SwCtr!D964))&lt;1,"NotFound",LOOKUP(Ckt_to_SwCtr!D964,Mapping.BSub_to_DMS.BSub!A:A,Mapping.BSub_to_DMS.BSub!C:C))</f>
        <v>LUCAS</v>
      </c>
      <c r="F964" s="8" t="s">
        <v>532</v>
      </c>
      <c r="G964" s="4">
        <v>2220062</v>
      </c>
      <c r="H964" s="4" t="s">
        <v>2198</v>
      </c>
      <c r="I964" s="4" t="s">
        <v>1339</v>
      </c>
      <c r="J964" s="4" t="str">
        <f>IF((COUNTIF(BSub_to_SwCtr!A:A,Ckt_to_SwCtr!F964))&lt;1,"NotFound",LOOKUP(Ckt_to_SwCtr!F964,BSub_to_SwCtr!A:A,BSub_to_SwCtr!B:B))</f>
        <v>DEL AMO</v>
      </c>
      <c r="K964" s="4" t="str">
        <f>IF((COUNTIF(BSub_to_SwCtr!A:A,Ckt_to_SwCtr!F964))&lt;1,"NotFound",LOOKUP(Ckt_to_SwCtr!F964,BSub_to_SwCtr!A:A,BSub_to_SwCtr!C:C))</f>
        <v>Lighthipe Switch Center</v>
      </c>
      <c r="L964" s="7" t="s">
        <v>1127</v>
      </c>
      <c r="M964" s="7" t="s">
        <v>1215</v>
      </c>
    </row>
    <row r="965" spans="1:13" x14ac:dyDescent="0.25">
      <c r="A965" s="7" t="s">
        <v>2618</v>
      </c>
      <c r="B965" s="4" t="s">
        <v>2617</v>
      </c>
      <c r="C965" s="4" t="s">
        <v>1259</v>
      </c>
      <c r="D965" s="7" t="s">
        <v>374</v>
      </c>
      <c r="E965" s="8" t="str">
        <f>IF((COUNTIF(Mapping.BSub_to_DMS.BSub!A:A,Ckt_to_SwCtr!D965))&lt;1,"NotFound",LOOKUP(Ckt_to_SwCtr!D965,Mapping.BSub_to_DMS.BSub!A:A,Mapping.BSub_to_DMS.BSub!C:C))</f>
        <v>GAVIOTA</v>
      </c>
      <c r="F965" s="8" t="s">
        <v>374</v>
      </c>
      <c r="G965" s="4">
        <v>2219726</v>
      </c>
      <c r="H965" s="4" t="s">
        <v>1941</v>
      </c>
      <c r="I965" s="4" t="s">
        <v>1267</v>
      </c>
      <c r="J965" s="4" t="str">
        <f>IF((COUNTIF(BSub_to_SwCtr!A:A,Ckt_to_SwCtr!F965))&lt;1,"NotFound",LOOKUP(Ckt_to_SwCtr!F965,BSub_to_SwCtr!A:A,BSub_to_SwCtr!B:B))</f>
        <v>GOLETA</v>
      </c>
      <c r="K965" s="4" t="str">
        <f>IF((COUNTIF(BSub_to_SwCtr!A:A,Ckt_to_SwCtr!F965))&lt;1,"NotFound",LOOKUP(Ckt_to_SwCtr!F965,BSub_to_SwCtr!A:A,BSub_to_SwCtr!C:C))</f>
        <v>Ventura Switch Center</v>
      </c>
      <c r="L965" s="7" t="s">
        <v>51</v>
      </c>
      <c r="M965" s="7" t="s">
        <v>1233</v>
      </c>
    </row>
    <row r="966" spans="1:13" x14ac:dyDescent="0.25">
      <c r="A966" s="7" t="s">
        <v>6150</v>
      </c>
      <c r="B966" s="4" t="s">
        <v>6149</v>
      </c>
      <c r="C966" s="4" t="s">
        <v>1307</v>
      </c>
      <c r="D966" s="7" t="s">
        <v>579</v>
      </c>
      <c r="E966" s="8" t="str">
        <f>IF((COUNTIF(Mapping.BSub_to_DMS.BSub!A:A,Ckt_to_SwCtr!D966))&lt;1,"NotFound",LOOKUP(Ckt_to_SwCtr!D966,Mapping.BSub_to_DMS.BSub!A:A,Mapping.BSub_to_DMS.BSub!C:C))</f>
        <v>MONROVIA</v>
      </c>
      <c r="F966" s="8" t="s">
        <v>579</v>
      </c>
      <c r="G966" s="4">
        <v>2216734</v>
      </c>
      <c r="H966" s="4" t="s">
        <v>3436</v>
      </c>
      <c r="I966" s="4" t="s">
        <v>3201</v>
      </c>
      <c r="J966" s="4" t="str">
        <f>IF((COUNTIF(BSub_to_SwCtr!A:A,Ckt_to_SwCtr!F966))&lt;1,"NotFound",LOOKUP(Ckt_to_SwCtr!F966,BSub_to_SwCtr!A:A,BSub_to_SwCtr!B:B))</f>
        <v>RIO HONDO</v>
      </c>
      <c r="K966" s="4" t="str">
        <f>IF((COUNTIF(BSub_to_SwCtr!A:A,Ckt_to_SwCtr!F966))&lt;1,"NotFound",LOOKUP(Ckt_to_SwCtr!F966,BSub_to_SwCtr!A:A,BSub_to_SwCtr!C:C))</f>
        <v>Mesa Switch Center</v>
      </c>
      <c r="L966" s="7" t="s">
        <v>1141</v>
      </c>
      <c r="M966" s="7" t="s">
        <v>1229</v>
      </c>
    </row>
    <row r="967" spans="1:13" x14ac:dyDescent="0.25">
      <c r="A967" s="7" t="s">
        <v>4126</v>
      </c>
      <c r="B967" s="4" t="s">
        <v>4125</v>
      </c>
      <c r="C967" s="4" t="s">
        <v>1259</v>
      </c>
      <c r="D967" s="7" t="s">
        <v>882</v>
      </c>
      <c r="E967" s="8" t="str">
        <f>IF((COUNTIF(Mapping.BSub_to_DMS.BSub!A:A,Ckt_to_SwCtr!D967))&lt;1,"NotFound",LOOKUP(Ckt_to_SwCtr!D967,Mapping.BSub_to_DMS.BSub!A:A,Mapping.BSub_to_DMS.BSub!C:C))</f>
        <v>VAIL</v>
      </c>
      <c r="F967" s="8" t="s">
        <v>882</v>
      </c>
      <c r="G967" s="4">
        <v>2216804</v>
      </c>
      <c r="H967" s="4" t="s">
        <v>1720</v>
      </c>
      <c r="I967" s="4" t="s">
        <v>1313</v>
      </c>
      <c r="J967" s="4" t="str">
        <f>IF((COUNTIF(BSub_to_SwCtr!A:A,Ckt_to_SwCtr!F967))&lt;1,"NotFound",LOOKUP(Ckt_to_SwCtr!F967,BSub_to_SwCtr!A:A,BSub_to_SwCtr!B:B))</f>
        <v>LAGUNA BELL</v>
      </c>
      <c r="K967" s="4" t="str">
        <f>IF((COUNTIF(BSub_to_SwCtr!A:A,Ckt_to_SwCtr!F967))&lt;1,"NotFound",LOOKUP(Ckt_to_SwCtr!F967,BSub_to_SwCtr!A:A,BSub_to_SwCtr!C:C))</f>
        <v>Lighthipe Switch Center</v>
      </c>
      <c r="L967" s="7" t="s">
        <v>1134</v>
      </c>
      <c r="M967" s="7" t="s">
        <v>1215</v>
      </c>
    </row>
    <row r="968" spans="1:13" x14ac:dyDescent="0.25">
      <c r="A968" s="7" t="s">
        <v>9656</v>
      </c>
      <c r="B968" s="4" t="s">
        <v>9655</v>
      </c>
      <c r="C968" s="4" t="s">
        <v>1254</v>
      </c>
      <c r="D968" s="7" t="s">
        <v>272</v>
      </c>
      <c r="E968" s="8" t="str">
        <f>IF((COUNTIF(Mapping.BSub_to_DMS.BSub!A:A,Ckt_to_SwCtr!D968))&lt;1,"NotFound",LOOKUP(Ckt_to_SwCtr!D968,Mapping.BSub_to_DMS.BSub!A:A,Mapping.BSub_to_DMS.BSub!C:C))</f>
        <v>DALTON</v>
      </c>
      <c r="F968" s="8" t="s">
        <v>272</v>
      </c>
      <c r="G968" s="4">
        <v>2216828</v>
      </c>
      <c r="H968" s="4" t="s">
        <v>3370</v>
      </c>
      <c r="I968" s="4" t="s">
        <v>3201</v>
      </c>
      <c r="J968" s="4" t="str">
        <f>IF((COUNTIF(BSub_to_SwCtr!A:A,Ckt_to_SwCtr!F968))&lt;1,"NotFound",LOOKUP(Ckt_to_SwCtr!F968,BSub_to_SwCtr!A:A,BSub_to_SwCtr!B:B))</f>
        <v>RIO HONDO</v>
      </c>
      <c r="K968" s="4" t="str">
        <f>IF((COUNTIF(BSub_to_SwCtr!A:A,Ckt_to_SwCtr!F968))&lt;1,"NotFound",LOOKUP(Ckt_to_SwCtr!F968,BSub_to_SwCtr!A:A,BSub_to_SwCtr!C:C))</f>
        <v>Mesa Switch Center</v>
      </c>
      <c r="L968" s="7" t="s">
        <v>1141</v>
      </c>
      <c r="M968" s="7" t="s">
        <v>1229</v>
      </c>
    </row>
    <row r="969" spans="1:13" x14ac:dyDescent="0.25">
      <c r="A969" s="7" t="s">
        <v>2622</v>
      </c>
      <c r="B969" s="4" t="s">
        <v>2621</v>
      </c>
      <c r="C969" s="4" t="s">
        <v>1259</v>
      </c>
      <c r="D969" s="7" t="s">
        <v>543</v>
      </c>
      <c r="E969" s="8" t="str">
        <f>IF((COUNTIF(Mapping.BSub_to_DMS.BSub!A:A,Ckt_to_SwCtr!D969))&lt;1,"NotFound",LOOKUP(Ckt_to_SwCtr!D969,Mapping.BSub_to_DMS.BSub!A:A,Mapping.BSub_to_DMS.BSub!C:C))</f>
        <v>MALIBU</v>
      </c>
      <c r="F969" s="8" t="s">
        <v>543</v>
      </c>
      <c r="G969" s="4">
        <v>2212668</v>
      </c>
      <c r="H969" s="4" t="s">
        <v>2507</v>
      </c>
      <c r="I969" s="4" t="s">
        <v>1290</v>
      </c>
      <c r="J969" s="4" t="str">
        <f>IF((COUNTIF(BSub_to_SwCtr!A:A,Ckt_to_SwCtr!F969))&lt;1,"NotFound",LOOKUP(Ckt_to_SwCtr!F969,BSub_to_SwCtr!A:A,BSub_to_SwCtr!B:B))</f>
        <v>MOORPARK</v>
      </c>
      <c r="K969" s="4" t="str">
        <f>IF((COUNTIF(BSub_to_SwCtr!A:A,Ckt_to_SwCtr!F969))&lt;1,"NotFound",LOOKUP(Ckt_to_SwCtr!F969,BSub_to_SwCtr!A:A,BSub_to_SwCtr!C:C))</f>
        <v>Ventura Switch Center</v>
      </c>
      <c r="L969" s="7" t="s">
        <v>192</v>
      </c>
      <c r="M969" s="7" t="s">
        <v>1233</v>
      </c>
    </row>
    <row r="970" spans="1:13" x14ac:dyDescent="0.25">
      <c r="A970" s="7" t="s">
        <v>7168</v>
      </c>
      <c r="B970" s="4" t="s">
        <v>7167</v>
      </c>
      <c r="C970" s="4" t="s">
        <v>1254</v>
      </c>
      <c r="D970" s="7" t="s">
        <v>455</v>
      </c>
      <c r="E970" s="8" t="str">
        <f>IF((COUNTIF(Mapping.BSub_to_DMS.BSub!A:A,Ckt_to_SwCtr!D970))&lt;1,"NotFound",LOOKUP(Ckt_to_SwCtr!D970,Mapping.BSub_to_DMS.BSub!A:A,Mapping.BSub_to_DMS.BSub!C:C))</f>
        <v>IVYGLEN</v>
      </c>
      <c r="F970" s="8" t="s">
        <v>455</v>
      </c>
      <c r="G970" s="4">
        <v>2220540</v>
      </c>
      <c r="H970" s="4" t="s">
        <v>5556</v>
      </c>
      <c r="I970" s="4" t="s">
        <v>3596</v>
      </c>
      <c r="J970" s="4" t="str">
        <f>IF((COUNTIF(BSub_to_SwCtr!A:A,Ckt_to_SwCtr!F970))&lt;1,"NotFound",LOOKUP(Ckt_to_SwCtr!F970,BSub_to_SwCtr!A:A,BSub_to_SwCtr!B:B))</f>
        <v>VALLEY</v>
      </c>
      <c r="K970" s="4" t="str">
        <f>IF((COUNTIF(BSub_to_SwCtr!A:A,Ckt_to_SwCtr!F970))&lt;1,"NotFound",LOOKUP(Ckt_to_SwCtr!F970,BSub_to_SwCtr!A:A,BSub_to_SwCtr!C:C))</f>
        <v>Valley Switch Center</v>
      </c>
      <c r="L970" s="7" t="s">
        <v>13</v>
      </c>
      <c r="M970" s="7" t="s">
        <v>1237</v>
      </c>
    </row>
    <row r="971" spans="1:13" x14ac:dyDescent="0.25">
      <c r="A971" s="7" t="s">
        <v>6154</v>
      </c>
      <c r="B971" s="4" t="s">
        <v>6153</v>
      </c>
      <c r="C971" s="4" t="s">
        <v>1394</v>
      </c>
      <c r="D971" s="7" t="s">
        <v>6155</v>
      </c>
      <c r="E971" s="8" t="str">
        <f>IF((COUNTIF(Mapping.BSub_to_DMS.BSub!A:A,Ckt_to_SwCtr!D971))&lt;1,"NotFound",LOOKUP(Ckt_to_SwCtr!D971,Mapping.BSub_to_DMS.BSub!A:A,Mapping.BSub_to_DMS.BSub!C:C))</f>
        <v>FOREST_HOME</v>
      </c>
      <c r="F971" s="8" t="s">
        <v>351</v>
      </c>
      <c r="G971" s="4">
        <v>2218306</v>
      </c>
      <c r="H971" s="4" t="s">
        <v>6156</v>
      </c>
      <c r="I971" s="4" t="s">
        <v>1745</v>
      </c>
      <c r="J971" s="4" t="str">
        <f>IF((COUNTIF(BSub_to_SwCtr!A:A,Ckt_to_SwCtr!F971))&lt;1,"NotFound",LOOKUP(Ckt_to_SwCtr!F971,BSub_to_SwCtr!A:A,BSub_to_SwCtr!B:B))</f>
        <v>VISTA</v>
      </c>
      <c r="K971" s="4" t="str">
        <f>IF((COUNTIF(BSub_to_SwCtr!A:A,Ckt_to_SwCtr!F971))&lt;1,"NotFound",LOOKUP(Ckt_to_SwCtr!F971,BSub_to_SwCtr!A:A,BSub_to_SwCtr!C:C))</f>
        <v>Vista Switch Center</v>
      </c>
      <c r="L971" s="7" t="s">
        <v>19</v>
      </c>
      <c r="M971" s="7" t="s">
        <v>1230</v>
      </c>
    </row>
    <row r="972" spans="1:13" x14ac:dyDescent="0.25">
      <c r="A972" s="7" t="s">
        <v>6158</v>
      </c>
      <c r="B972" s="4" t="s">
        <v>6157</v>
      </c>
      <c r="C972" s="4" t="s">
        <v>1254</v>
      </c>
      <c r="D972" s="7" t="s">
        <v>356</v>
      </c>
      <c r="E972" s="8" t="str">
        <f>IF((COUNTIF(Mapping.BSub_to_DMS.BSub!A:A,Ckt_to_SwCtr!D972))&lt;1,"NotFound",LOOKUP(Ckt_to_SwCtr!D972,Mapping.BSub_to_DMS.BSub!A:A,Mapping.BSub_to_DMS.BSub!C:C))</f>
        <v>FRANCIS</v>
      </c>
      <c r="F972" s="8" t="s">
        <v>356</v>
      </c>
      <c r="G972" s="4">
        <v>2217516</v>
      </c>
      <c r="H972" s="4" t="s">
        <v>3866</v>
      </c>
      <c r="I972" s="4" t="s">
        <v>1256</v>
      </c>
      <c r="J972" s="4" t="str">
        <f>IF((COUNTIF(BSub_to_SwCtr!A:A,Ckt_to_SwCtr!F972))&lt;1,"NotFound",LOOKUP(Ckt_to_SwCtr!F972,BSub_to_SwCtr!A:A,BSub_to_SwCtr!B:B))</f>
        <v>CHINO</v>
      </c>
      <c r="K972" s="4" t="str">
        <f>IF((COUNTIF(BSub_to_SwCtr!A:A,Ckt_to_SwCtr!F972))&lt;1,"NotFound",LOOKUP(Ckt_to_SwCtr!F972,BSub_to_SwCtr!A:A,BSub_to_SwCtr!C:C))</f>
        <v>Mira Loma Switch Center</v>
      </c>
      <c r="L972" s="7" t="s">
        <v>216</v>
      </c>
      <c r="M972" s="7" t="s">
        <v>1227</v>
      </c>
    </row>
    <row r="973" spans="1:13" x14ac:dyDescent="0.25">
      <c r="A973" s="7" t="s">
        <v>4147</v>
      </c>
      <c r="B973" s="4" t="s">
        <v>4146</v>
      </c>
      <c r="C973" s="4" t="s">
        <v>1254</v>
      </c>
      <c r="D973" s="7" t="s">
        <v>242</v>
      </c>
      <c r="E973" s="8" t="str">
        <f>IF((COUNTIF(Mapping.BSub_to_DMS.BSub!A:A,Ckt_to_SwCtr!D973))&lt;1,"NotFound",LOOKUP(Ckt_to_SwCtr!D973,Mapping.BSub_to_DMS.BSub!A:A,Mapping.BSub_to_DMS.BSub!C:C))</f>
        <v>CORNUTA</v>
      </c>
      <c r="F973" s="8" t="s">
        <v>242</v>
      </c>
      <c r="G973" s="4">
        <v>2215298</v>
      </c>
      <c r="H973" s="4" t="s">
        <v>1413</v>
      </c>
      <c r="I973" s="4" t="s">
        <v>1313</v>
      </c>
      <c r="J973" s="4" t="str">
        <f>IF((COUNTIF(BSub_to_SwCtr!A:A,Ckt_to_SwCtr!F973))&lt;1,"NotFound",LOOKUP(Ckt_to_SwCtr!F973,BSub_to_SwCtr!A:A,BSub_to_SwCtr!B:B))</f>
        <v>DEL AMO</v>
      </c>
      <c r="K973" s="4" t="str">
        <f>IF((COUNTIF(BSub_to_SwCtr!A:A,Ckt_to_SwCtr!F973))&lt;1,"NotFound",LOOKUP(Ckt_to_SwCtr!F973,BSub_to_SwCtr!A:A,BSub_to_SwCtr!C:C))</f>
        <v>Lighthipe Switch Center</v>
      </c>
      <c r="L973" s="7" t="s">
        <v>1127</v>
      </c>
      <c r="M973" s="7" t="s">
        <v>1215</v>
      </c>
    </row>
    <row r="974" spans="1:13" x14ac:dyDescent="0.25">
      <c r="A974" s="7" t="s">
        <v>2633</v>
      </c>
      <c r="B974" s="4" t="s">
        <v>2632</v>
      </c>
      <c r="C974" s="4" t="s">
        <v>1259</v>
      </c>
      <c r="D974" s="7" t="s">
        <v>2634</v>
      </c>
      <c r="E974" s="8" t="str">
        <f>IF((COUNTIF(Mapping.BSub_to_DMS.BSub!A:A,Ckt_to_SwCtr!D974))&lt;1,"NotFound",LOOKUP(Ckt_to_SwCtr!D974,Mapping.BSub_to_DMS.BSub!A:A,Mapping.BSub_to_DMS.BSub!C:C))</f>
        <v>OAK_PARK</v>
      </c>
      <c r="F974" s="8" t="s">
        <v>632</v>
      </c>
      <c r="G974" s="4">
        <v>2217252</v>
      </c>
      <c r="H974" s="4" t="s">
        <v>2635</v>
      </c>
      <c r="I974" s="4" t="s">
        <v>1290</v>
      </c>
      <c r="J974" s="4" t="str">
        <f>IF((COUNTIF(BSub_to_SwCtr!A:A,Ckt_to_SwCtr!F974))&lt;1,"NotFound",LOOKUP(Ckt_to_SwCtr!F974,BSub_to_SwCtr!A:A,BSub_to_SwCtr!B:B))</f>
        <v>MOORPARK</v>
      </c>
      <c r="K974" s="4" t="str">
        <f>IF((COUNTIF(BSub_to_SwCtr!A:A,Ckt_to_SwCtr!F974))&lt;1,"NotFound",LOOKUP(Ckt_to_SwCtr!F974,BSub_to_SwCtr!A:A,BSub_to_SwCtr!C:C))</f>
        <v>Ventura Switch Center</v>
      </c>
      <c r="L974" s="7" t="s">
        <v>192</v>
      </c>
      <c r="M974" s="7" t="s">
        <v>1233</v>
      </c>
    </row>
    <row r="975" spans="1:13" x14ac:dyDescent="0.25">
      <c r="A975" s="7" t="s">
        <v>6179</v>
      </c>
      <c r="B975" s="4" t="s">
        <v>6178</v>
      </c>
      <c r="C975" s="4" t="s">
        <v>1254</v>
      </c>
      <c r="D975" s="7" t="s">
        <v>938</v>
      </c>
      <c r="E975" s="8" t="str">
        <f>IF((COUNTIF(Mapping.BSub_to_DMS.BSub!A:A,Ckt_to_SwCtr!D975))&lt;1,"NotFound",LOOKUP(Ckt_to_SwCtr!D975,Mapping.BSub_to_DMS.BSub!A:A,Mapping.BSub_to_DMS.BSub!C:C))</f>
        <v>YUCAIPA</v>
      </c>
      <c r="F975" s="8" t="s">
        <v>938</v>
      </c>
      <c r="G975" s="4">
        <v>2219838</v>
      </c>
      <c r="H975" s="4" t="s">
        <v>4129</v>
      </c>
      <c r="I975" s="4" t="s">
        <v>1745</v>
      </c>
      <c r="J975" s="4" t="str">
        <f>IF((COUNTIF(BSub_to_SwCtr!A:A,Ckt_to_SwCtr!F975))&lt;1,"NotFound",LOOKUP(Ckt_to_SwCtr!F975,BSub_to_SwCtr!A:A,BSub_to_SwCtr!B:B))</f>
        <v>SAN BERNARDINO</v>
      </c>
      <c r="K975" s="4" t="str">
        <f>IF((COUNTIF(BSub_to_SwCtr!A:A,Ckt_to_SwCtr!F975))&lt;1,"NotFound",LOOKUP(Ckt_to_SwCtr!F975,BSub_to_SwCtr!A:A,BSub_to_SwCtr!C:C))</f>
        <v>Vista Switch Center</v>
      </c>
      <c r="L975" s="7" t="s">
        <v>1142</v>
      </c>
      <c r="M975" s="7" t="s">
        <v>1230</v>
      </c>
    </row>
    <row r="976" spans="1:13" x14ac:dyDescent="0.25">
      <c r="A976" s="7" t="s">
        <v>3184</v>
      </c>
      <c r="B976" s="4" t="s">
        <v>3183</v>
      </c>
      <c r="C976" s="4" t="s">
        <v>1254</v>
      </c>
      <c r="D976" s="7" t="s">
        <v>247</v>
      </c>
      <c r="E976" s="8" t="str">
        <f>IF((COUNTIF(Mapping.BSub_to_DMS.BSub!A:A,Ckt_to_SwCtr!D976))&lt;1,"NotFound",LOOKUP(Ckt_to_SwCtr!D976,Mapping.BSub_to_DMS.BSub!A:A,Mapping.BSub_to_DMS.BSub!C:C))</f>
        <v>CORUM</v>
      </c>
      <c r="F976" s="8" t="s">
        <v>247</v>
      </c>
      <c r="G976" s="4">
        <v>2212744</v>
      </c>
      <c r="H976" s="4" t="s">
        <v>3185</v>
      </c>
      <c r="I976" s="4" t="s">
        <v>1322</v>
      </c>
      <c r="J976" s="4" t="str">
        <f>IF((COUNTIF(BSub_to_SwCtr!A:A,Ckt_to_SwCtr!F976))&lt;1,"NotFound",LOOKUP(Ckt_to_SwCtr!F976,BSub_to_SwCtr!A:A,BSub_to_SwCtr!B:B))</f>
        <v>ANTELOPE</v>
      </c>
      <c r="K976" s="4" t="str">
        <f>IF((COUNTIF(BSub_to_SwCtr!A:A,Ckt_to_SwCtr!F976))&lt;1,"NotFound",LOOKUP(Ckt_to_SwCtr!F976,BSub_to_SwCtr!A:A,BSub_to_SwCtr!C:C))</f>
        <v>Vincent Switch Center</v>
      </c>
      <c r="L976" s="7" t="s">
        <v>3</v>
      </c>
      <c r="M976" s="7" t="s">
        <v>1222</v>
      </c>
    </row>
    <row r="977" spans="1:13" x14ac:dyDescent="0.25">
      <c r="A977" s="7" t="s">
        <v>10762</v>
      </c>
      <c r="B977" s="4" t="s">
        <v>10761</v>
      </c>
      <c r="C977" s="4" t="s">
        <v>1254</v>
      </c>
      <c r="D977" s="7" t="s">
        <v>188</v>
      </c>
      <c r="E977" s="8" t="str">
        <f>IF((COUNTIF(Mapping.BSub_to_DMS.BSub!A:A,Ckt_to_SwCtr!D977))&lt;1,"NotFound",LOOKUP(Ckt_to_SwCtr!D977,Mapping.BSub_to_DMS.BSub!A:A,Mapping.BSub_to_DMS.BSub!C:C))</f>
        <v>CAROLINA</v>
      </c>
      <c r="F977" s="8" t="s">
        <v>188</v>
      </c>
      <c r="G977" s="4">
        <v>2217814</v>
      </c>
      <c r="H977" s="4" t="s">
        <v>3622</v>
      </c>
      <c r="I977" s="4" t="s">
        <v>3392</v>
      </c>
      <c r="J977" s="4" t="str">
        <f>IF((COUNTIF(BSub_to_SwCtr!A:A,Ckt_to_SwCtr!F977))&lt;1,"NotFound",LOOKUP(Ckt_to_SwCtr!F977,BSub_to_SwCtr!A:A,BSub_to_SwCtr!B:B))</f>
        <v>OLINDA</v>
      </c>
      <c r="K977" s="4" t="str">
        <f>IF((COUNTIF(BSub_to_SwCtr!A:A,Ckt_to_SwCtr!F977))&lt;1,"NotFound",LOOKUP(Ckt_to_SwCtr!F977,BSub_to_SwCtr!A:A,BSub_to_SwCtr!C:C))</f>
        <v>Orange County Switch Ctr</v>
      </c>
      <c r="L977" s="7" t="s">
        <v>131</v>
      </c>
      <c r="M977" s="7" t="s">
        <v>1223</v>
      </c>
    </row>
    <row r="978" spans="1:13" x14ac:dyDescent="0.25">
      <c r="A978" s="7" t="s">
        <v>6198</v>
      </c>
      <c r="B978" s="4" t="s">
        <v>6197</v>
      </c>
      <c r="C978" s="4" t="s">
        <v>1254</v>
      </c>
      <c r="D978" s="7" t="s">
        <v>929</v>
      </c>
      <c r="E978" s="8" t="str">
        <f>IF((COUNTIF(Mapping.BSub_to_DMS.BSub!A:A,Ckt_to_SwCtr!D978))&lt;1,"NotFound",LOOKUP(Ckt_to_SwCtr!D978,Mapping.BSub_to_DMS.BSub!A:A,Mapping.BSub_to_DMS.BSub!C:C))</f>
        <v>WIMBLEDON</v>
      </c>
      <c r="F978" s="8" t="s">
        <v>929</v>
      </c>
      <c r="G978" s="4">
        <v>2215220</v>
      </c>
      <c r="H978" s="4" t="s">
        <v>3226</v>
      </c>
      <c r="I978" s="4" t="s">
        <v>3227</v>
      </c>
      <c r="J978" s="4" t="str">
        <f>IF((COUNTIF(BSub_to_SwCtr!A:A,Ckt_to_SwCtr!F978))&lt;1,"NotFound",LOOKUP(Ckt_to_SwCtr!F978,BSub_to_SwCtr!A:A,BSub_to_SwCtr!B:B))</f>
        <v>ETIWANDA</v>
      </c>
      <c r="K978" s="4" t="str">
        <f>IF((COUNTIF(BSub_to_SwCtr!A:A,Ckt_to_SwCtr!F978))&lt;1,"NotFound",LOOKUP(Ckt_to_SwCtr!F978,BSub_to_SwCtr!A:A,BSub_to_SwCtr!C:C))</f>
        <v>Vista Switch Center</v>
      </c>
      <c r="L978" s="7" t="s">
        <v>11</v>
      </c>
      <c r="M978" s="7" t="s">
        <v>1230</v>
      </c>
    </row>
    <row r="979" spans="1:13" x14ac:dyDescent="0.25">
      <c r="A979" s="7" t="s">
        <v>6185</v>
      </c>
      <c r="B979" s="4" t="s">
        <v>6184</v>
      </c>
      <c r="C979" s="4" t="s">
        <v>1254</v>
      </c>
      <c r="D979" s="7" t="s">
        <v>65</v>
      </c>
      <c r="E979" s="8" t="str">
        <f>IF((COUNTIF(Mapping.BSub_to_DMS.BSub!A:A,Ckt_to_SwCtr!D979))&lt;1,"NotFound",LOOKUP(Ckt_to_SwCtr!D979,Mapping.BSub_to_DMS.BSub!A:A,Mapping.BSub_to_DMS.BSub!C:C))</f>
        <v>BAIN</v>
      </c>
      <c r="F979" s="8" t="s">
        <v>65</v>
      </c>
      <c r="G979" s="4">
        <v>2212972</v>
      </c>
      <c r="H979" s="4" t="s">
        <v>4360</v>
      </c>
      <c r="I979" s="4" t="s">
        <v>3227</v>
      </c>
      <c r="J979" s="4" t="str">
        <f>IF((COUNTIF(BSub_to_SwCtr!A:A,Ckt_to_SwCtr!F979))&lt;1,"NotFound",LOOKUP(Ckt_to_SwCtr!F979,BSub_to_SwCtr!A:A,BSub_to_SwCtr!B:B))</f>
        <v>MIRA LOMA</v>
      </c>
      <c r="K979" s="4" t="str">
        <f>IF((COUNTIF(BSub_to_SwCtr!A:A,Ckt_to_SwCtr!F979))&lt;1,"NotFound",LOOKUP(Ckt_to_SwCtr!F979,BSub_to_SwCtr!A:A,BSub_to_SwCtr!C:C))</f>
        <v>Mira Loma Switch Center</v>
      </c>
      <c r="L979" s="7" t="s">
        <v>1136</v>
      </c>
      <c r="M979" s="7" t="s">
        <v>1227</v>
      </c>
    </row>
    <row r="980" spans="1:13" x14ac:dyDescent="0.25">
      <c r="A980" s="7" t="s">
        <v>10973</v>
      </c>
      <c r="B980" s="4" t="s">
        <v>10972</v>
      </c>
      <c r="C980" s="4" t="s">
        <v>1254</v>
      </c>
      <c r="D980" s="7" t="s">
        <v>123</v>
      </c>
      <c r="E980" s="8" t="str">
        <f>IF((COUNTIF(Mapping.BSub_to_DMS.BSub!A:A,Ckt_to_SwCtr!D980))&lt;1,"NotFound",LOOKUP(Ckt_to_SwCtr!D980,Mapping.BSub_to_DMS.BSub!A:A,Mapping.BSub_to_DMS.BSub!C:C))</f>
        <v>VIEJO</v>
      </c>
      <c r="F980" s="8" t="s">
        <v>123</v>
      </c>
      <c r="G980" s="4">
        <v>2211936</v>
      </c>
      <c r="H980" s="4" t="s">
        <v>10308</v>
      </c>
      <c r="I980" s="4" t="s">
        <v>3420</v>
      </c>
      <c r="J980" s="4" t="str">
        <f>IF((COUNTIF(BSub_to_SwCtr!A:A,Ckt_to_SwCtr!F980))&lt;1,"NotFound",LOOKUP(Ckt_to_SwCtr!F980,BSub_to_SwCtr!A:A,BSub_to_SwCtr!B:B))</f>
        <v>VIEJO</v>
      </c>
      <c r="K980" s="4" t="str">
        <f>IF((COUNTIF(BSub_to_SwCtr!A:A,Ckt_to_SwCtr!F980))&lt;1,"NotFound",LOOKUP(Ckt_to_SwCtr!F980,BSub_to_SwCtr!A:A,BSub_to_SwCtr!C:C))</f>
        <v>Orange County Switch Ctr</v>
      </c>
      <c r="L980" s="7" t="s">
        <v>123</v>
      </c>
      <c r="M980" s="7" t="s">
        <v>1223</v>
      </c>
    </row>
    <row r="981" spans="1:13" x14ac:dyDescent="0.25">
      <c r="A981" s="7" t="s">
        <v>10839</v>
      </c>
      <c r="B981" s="4" t="s">
        <v>10838</v>
      </c>
      <c r="C981" s="4" t="s">
        <v>1259</v>
      </c>
      <c r="D981" s="7" t="s">
        <v>409</v>
      </c>
      <c r="E981" s="8" t="str">
        <f>IF((COUNTIF(Mapping.BSub_to_DMS.BSub!A:A,Ckt_to_SwCtr!D981))&lt;1,"NotFound",LOOKUP(Ckt_to_SwCtr!D981,Mapping.BSub_to_DMS.BSub!A:A,Mapping.BSub_to_DMS.BSub!C:C))</f>
        <v>HASKELL</v>
      </c>
      <c r="F981" s="8" t="s">
        <v>409</v>
      </c>
      <c r="G981" s="4">
        <v>2217404</v>
      </c>
      <c r="H981" s="4" t="s">
        <v>1578</v>
      </c>
      <c r="I981" s="4" t="s">
        <v>1262</v>
      </c>
      <c r="J981" s="4" t="str">
        <f>IF((COUNTIF(BSub_to_SwCtr!A:A,Ckt_to_SwCtr!F981))&lt;1,"NotFound",LOOKUP(Ckt_to_SwCtr!F981,BSub_to_SwCtr!A:A,BSub_to_SwCtr!B:B))</f>
        <v>SAUGUS</v>
      </c>
      <c r="K981" s="4" t="str">
        <f>IF((COUNTIF(BSub_to_SwCtr!A:A,Ckt_to_SwCtr!F981))&lt;1,"NotFound",LOOKUP(Ckt_to_SwCtr!F981,BSub_to_SwCtr!A:A,BSub_to_SwCtr!C:C))</f>
        <v>Vincent Switch Center</v>
      </c>
      <c r="L981" s="7" t="s">
        <v>233</v>
      </c>
      <c r="M981" s="7" t="s">
        <v>1222</v>
      </c>
    </row>
    <row r="982" spans="1:13" x14ac:dyDescent="0.25">
      <c r="A982" s="7" t="s">
        <v>2628</v>
      </c>
      <c r="B982" s="4" t="s">
        <v>2627</v>
      </c>
      <c r="C982" s="4" t="s">
        <v>1254</v>
      </c>
      <c r="D982" s="7" t="s">
        <v>427</v>
      </c>
      <c r="E982" s="8" t="str">
        <f>IF((COUNTIF(Mapping.BSub_to_DMS.BSub!A:A,Ckt_to_SwCtr!D982))&lt;1,"NotFound",LOOKUP(Ckt_to_SwCtr!D982,Mapping.BSub_to_DMS.BSub!A:A,Mapping.BSub_to_DMS.BSub!C:C))</f>
        <v>HOLGATE</v>
      </c>
      <c r="F982" s="8" t="s">
        <v>427</v>
      </c>
      <c r="G982" s="4">
        <v>2220490</v>
      </c>
      <c r="H982" s="4" t="s">
        <v>2629</v>
      </c>
      <c r="I982" s="4" t="s">
        <v>1568</v>
      </c>
      <c r="J982" s="4" t="str">
        <f>IF((COUNTIF(BSub_to_SwCtr!A:A,Ckt_to_SwCtr!F982))&lt;1,"NotFound",LOOKUP(Ckt_to_SwCtr!F982,BSub_to_SwCtr!A:A,BSub_to_SwCtr!B:B))</f>
        <v>KRAMER</v>
      </c>
      <c r="K982" s="4" t="str">
        <f>IF((COUNTIF(BSub_to_SwCtr!A:A,Ckt_to_SwCtr!F982))&lt;1,"NotFound",LOOKUP(Ckt_to_SwCtr!F982,BSub_to_SwCtr!A:A,BSub_to_SwCtr!C:C))</f>
        <v>Lugo Switch Center</v>
      </c>
      <c r="L982" s="7" t="s">
        <v>29</v>
      </c>
      <c r="M982" s="7" t="s">
        <v>1236</v>
      </c>
    </row>
    <row r="983" spans="1:13" x14ac:dyDescent="0.25">
      <c r="A983" s="7" t="s">
        <v>4172</v>
      </c>
      <c r="B983" s="4" t="s">
        <v>4171</v>
      </c>
      <c r="C983" s="4" t="s">
        <v>1259</v>
      </c>
      <c r="D983" s="7" t="s">
        <v>780</v>
      </c>
      <c r="E983" s="8" t="str">
        <f>IF((COUNTIF(Mapping.BSub_to_DMS.BSub!A:A,Ckt_to_SwCtr!D983))&lt;1,"NotFound",LOOKUP(Ckt_to_SwCtr!D983,Mapping.BSub_to_DMS.BSub!A:A,Mapping.BSub_to_DMS.BSub!C:C))</f>
        <v>SEPULVEDA</v>
      </c>
      <c r="F983" s="8" t="s">
        <v>780</v>
      </c>
      <c r="G983" s="4">
        <v>2212248</v>
      </c>
      <c r="H983" s="4" t="s">
        <v>1327</v>
      </c>
      <c r="I983" s="4" t="s">
        <v>1328</v>
      </c>
      <c r="J983" s="4" t="str">
        <f>IF((COUNTIF(BSub_to_SwCtr!A:A,Ckt_to_SwCtr!F983))&lt;1,"NotFound",LOOKUP(Ckt_to_SwCtr!F983,BSub_to_SwCtr!A:A,BSub_to_SwCtr!B:B))</f>
        <v>EL NIDO</v>
      </c>
      <c r="K983" s="4" t="str">
        <f>IF((COUNTIF(BSub_to_SwCtr!A:A,Ckt_to_SwCtr!F983))&lt;1,"NotFound",LOOKUP(Ckt_to_SwCtr!F983,BSub_to_SwCtr!A:A,BSub_to_SwCtr!C:C))</f>
        <v>El Nido Switch Center</v>
      </c>
      <c r="L983" s="7" t="s">
        <v>1130</v>
      </c>
      <c r="M983" s="7" t="s">
        <v>1231</v>
      </c>
    </row>
    <row r="984" spans="1:13" x14ac:dyDescent="0.25">
      <c r="A984" s="7" t="s">
        <v>4165</v>
      </c>
      <c r="B984" s="4" t="s">
        <v>4164</v>
      </c>
      <c r="C984" s="4" t="s">
        <v>1307</v>
      </c>
      <c r="D984" s="7" t="s">
        <v>601</v>
      </c>
      <c r="E984" s="8" t="str">
        <f>IF((COUNTIF(Mapping.BSub_to_DMS.BSub!A:A,Ckt_to_SwCtr!D984))&lt;1,"NotFound",LOOKUP(Ckt_to_SwCtr!D984,Mapping.BSub_to_DMS.BSub!A:A,Mapping.BSub_to_DMS.BSub!C:C))</f>
        <v>NAOMI</v>
      </c>
      <c r="F984" s="8" t="s">
        <v>601</v>
      </c>
      <c r="G984" s="4">
        <v>2220078</v>
      </c>
      <c r="H984" s="4" t="s">
        <v>1814</v>
      </c>
      <c r="I984" s="4" t="s">
        <v>1313</v>
      </c>
      <c r="J984" s="4" t="str">
        <f>IF((COUNTIF(BSub_to_SwCtr!A:A,Ckt_to_SwCtr!F984))&lt;1,"NotFound",LOOKUP(Ckt_to_SwCtr!F984,BSub_to_SwCtr!A:A,BSub_to_SwCtr!B:B))</f>
        <v>LAGUNA BELL</v>
      </c>
      <c r="K984" s="4" t="str">
        <f>IF((COUNTIF(BSub_to_SwCtr!A:A,Ckt_to_SwCtr!F984))&lt;1,"NotFound",LOOKUP(Ckt_to_SwCtr!F984,BSub_to_SwCtr!A:A,BSub_to_SwCtr!C:C))</f>
        <v>Lighthipe Switch Center</v>
      </c>
      <c r="L984" s="7" t="s">
        <v>1134</v>
      </c>
      <c r="M984" s="7" t="s">
        <v>1215</v>
      </c>
    </row>
    <row r="985" spans="1:13" x14ac:dyDescent="0.25">
      <c r="A985" s="7" t="s">
        <v>4182</v>
      </c>
      <c r="B985" s="4" t="s">
        <v>4181</v>
      </c>
      <c r="C985" s="4" t="s">
        <v>1259</v>
      </c>
      <c r="D985" s="7" t="s">
        <v>361</v>
      </c>
      <c r="E985" s="8" t="str">
        <f>IF((COUNTIF(Mapping.BSub_to_DMS.BSub!A:A,Ckt_to_SwCtr!D985))&lt;1,"NotFound",LOOKUP(Ckt_to_SwCtr!D985,Mapping.BSub_to_DMS.BSub!A:A,Mapping.BSub_to_DMS.BSub!C:C))</f>
        <v>FRUITLAND</v>
      </c>
      <c r="F985" s="8" t="s">
        <v>361</v>
      </c>
      <c r="G985" s="4">
        <v>2215290</v>
      </c>
      <c r="H985" s="4" t="s">
        <v>2488</v>
      </c>
      <c r="I985" s="4" t="s">
        <v>1313</v>
      </c>
      <c r="J985" s="4" t="str">
        <f>IF((COUNTIF(BSub_to_SwCtr!A:A,Ckt_to_SwCtr!F985))&lt;1,"NotFound",LOOKUP(Ckt_to_SwCtr!F985,BSub_to_SwCtr!A:A,BSub_to_SwCtr!B:B))</f>
        <v>LAGUNA BELL</v>
      </c>
      <c r="K985" s="4" t="str">
        <f>IF((COUNTIF(BSub_to_SwCtr!A:A,Ckt_to_SwCtr!F985))&lt;1,"NotFound",LOOKUP(Ckt_to_SwCtr!F985,BSub_to_SwCtr!A:A,BSub_to_SwCtr!C:C))</f>
        <v>Lighthipe Switch Center</v>
      </c>
      <c r="L985" s="7" t="s">
        <v>1134</v>
      </c>
      <c r="M985" s="7" t="s">
        <v>1215</v>
      </c>
    </row>
    <row r="986" spans="1:13" x14ac:dyDescent="0.25">
      <c r="A986" s="7" t="s">
        <v>6202</v>
      </c>
      <c r="B986" s="4" t="s">
        <v>6201</v>
      </c>
      <c r="C986" s="4" t="s">
        <v>1254</v>
      </c>
      <c r="D986" s="7" t="s">
        <v>445</v>
      </c>
      <c r="E986" s="8" t="str">
        <f>IF((COUNTIF(Mapping.BSub_to_DMS.BSub!A:A,Ckt_to_SwCtr!D986))&lt;1,"NotFound",LOOKUP(Ckt_to_SwCtr!D986,Mapping.BSub_to_DMS.BSub!A:A,Mapping.BSub_to_DMS.BSub!C:C))</f>
        <v>INDUSTRY</v>
      </c>
      <c r="F986" s="8" t="s">
        <v>445</v>
      </c>
      <c r="G986" s="4">
        <v>2216832</v>
      </c>
      <c r="H986" s="4" t="s">
        <v>6203</v>
      </c>
      <c r="I986" s="4" t="s">
        <v>3162</v>
      </c>
      <c r="J986" s="4" t="str">
        <f>IF((COUNTIF(BSub_to_SwCtr!A:A,Ckt_to_SwCtr!F986))&lt;1,"NotFound",LOOKUP(Ckt_to_SwCtr!F986,BSub_to_SwCtr!A:A,BSub_to_SwCtr!B:B))</f>
        <v>WALNUT</v>
      </c>
      <c r="K986" s="4" t="str">
        <f>IF((COUNTIF(BSub_to_SwCtr!A:A,Ckt_to_SwCtr!F986))&lt;1,"NotFound",LOOKUP(Ckt_to_SwCtr!F986,BSub_to_SwCtr!A:A,BSub_to_SwCtr!C:C))</f>
        <v>Mira Loma Switch Center</v>
      </c>
      <c r="L986" s="7" t="s">
        <v>77</v>
      </c>
      <c r="M986" s="7" t="s">
        <v>1227</v>
      </c>
    </row>
    <row r="987" spans="1:13" x14ac:dyDescent="0.25">
      <c r="A987" s="7" t="s">
        <v>2645</v>
      </c>
      <c r="B987" s="4" t="s">
        <v>2644</v>
      </c>
      <c r="C987" s="4" t="s">
        <v>1259</v>
      </c>
      <c r="D987" s="7" t="s">
        <v>536</v>
      </c>
      <c r="E987" s="8" t="str">
        <f>IF((COUNTIF(Mapping.BSub_to_DMS.BSub!A:A,Ckt_to_SwCtr!D987))&lt;1,"NotFound",LOOKUP(Ckt_to_SwCtr!D987,Mapping.BSub_to_DMS.BSub!A:A,Mapping.BSub_to_DMS.BSub!C:C))</f>
        <v>LUNDY</v>
      </c>
      <c r="F987" s="8" t="s">
        <v>536</v>
      </c>
      <c r="G987" s="4">
        <v>2274010</v>
      </c>
      <c r="H987" s="4" t="s">
        <v>2646</v>
      </c>
      <c r="I987" s="4" t="s">
        <v>1351</v>
      </c>
      <c r="J987" s="4" t="str">
        <f>IF((COUNTIF(BSub_to_SwCtr!A:A,Ckt_to_SwCtr!F987))&lt;1,"NotFound",LOOKUP(Ckt_to_SwCtr!F987,BSub_to_SwCtr!A:A,BSub_to_SwCtr!B:B))</f>
        <v>INYO SCE</v>
      </c>
      <c r="K987" s="4" t="str">
        <f>IF((COUNTIF(BSub_to_SwCtr!A:A,Ckt_to_SwCtr!F987))&lt;1,"NotFound",LOOKUP(Ckt_to_SwCtr!F987,BSub_to_SwCtr!A:A,BSub_to_SwCtr!C:C))</f>
        <v>Control Switch Center</v>
      </c>
      <c r="L987" s="7" t="s">
        <v>1131</v>
      </c>
      <c r="M987" s="7" t="s">
        <v>1235</v>
      </c>
    </row>
    <row r="988" spans="1:13" x14ac:dyDescent="0.25">
      <c r="A988" s="7" t="s">
        <v>4184</v>
      </c>
      <c r="B988" s="4" t="s">
        <v>4183</v>
      </c>
      <c r="C988" s="4" t="s">
        <v>1254</v>
      </c>
      <c r="D988" s="7" t="s">
        <v>817</v>
      </c>
      <c r="E988" s="8" t="str">
        <f>IF((COUNTIF(Mapping.BSub_to_DMS.BSub!A:A,Ckt_to_SwCtr!D988))&lt;1,"NotFound",LOOKUP(Ckt_to_SwCtr!D988,Mapping.BSub_to_DMS.BSub!A:A,Mapping.BSub_to_DMS.BSub!C:C))</f>
        <v>STADIUM</v>
      </c>
      <c r="F988" s="8" t="s">
        <v>817</v>
      </c>
      <c r="G988" s="4">
        <v>2213204</v>
      </c>
      <c r="H988" s="4" t="s">
        <v>1491</v>
      </c>
      <c r="I988" s="4" t="s">
        <v>1339</v>
      </c>
      <c r="J988" s="4" t="str">
        <f>IF((COUNTIF(BSub_to_SwCtr!A:A,Ckt_to_SwCtr!F988))&lt;1,"NotFound",LOOKUP(Ckt_to_SwCtr!F988,BSub_to_SwCtr!A:A,BSub_to_SwCtr!B:B))</f>
        <v>ALAMITOS</v>
      </c>
      <c r="K988" s="4" t="str">
        <f>IF((COUNTIF(BSub_to_SwCtr!A:A,Ckt_to_SwCtr!F988))&lt;1,"NotFound",LOOKUP(Ckt_to_SwCtr!F988,BSub_to_SwCtr!A:A,BSub_to_SwCtr!C:C))</f>
        <v>Lighthipe Switch Center</v>
      </c>
      <c r="L988" s="7" t="s">
        <v>87</v>
      </c>
      <c r="M988" s="7" t="s">
        <v>1215</v>
      </c>
    </row>
    <row r="989" spans="1:13" x14ac:dyDescent="0.25">
      <c r="A989" s="7" t="s">
        <v>2648</v>
      </c>
      <c r="B989" s="4" t="s">
        <v>2647</v>
      </c>
      <c r="C989" s="4" t="s">
        <v>1307</v>
      </c>
      <c r="D989" s="7" t="s">
        <v>900</v>
      </c>
      <c r="E989" s="8" t="str">
        <f>IF((COUNTIF(Mapping.BSub_to_DMS.BSub!A:A,Ckt_to_SwCtr!D989))&lt;1,"NotFound",LOOKUP(Ckt_to_SwCtr!D989,Mapping.BSub_to_DMS.BSub!A:A,Mapping.BSub_to_DMS.BSub!C:C))</f>
        <v>VISALIA</v>
      </c>
      <c r="F989" s="8" t="s">
        <v>900</v>
      </c>
      <c r="G989" s="4">
        <v>2219502</v>
      </c>
      <c r="H989" s="4" t="s">
        <v>1868</v>
      </c>
      <c r="I989" s="4" t="s">
        <v>1273</v>
      </c>
      <c r="J989" s="4" t="str">
        <f>IF((COUNTIF(BSub_to_SwCtr!A:A,Ckt_to_SwCtr!F989))&lt;1,"NotFound",LOOKUP(Ckt_to_SwCtr!F989,BSub_to_SwCtr!A:A,BSub_to_SwCtr!B:B))</f>
        <v>RECTOR</v>
      </c>
      <c r="K989" s="4" t="str">
        <f>IF((COUNTIF(BSub_to_SwCtr!A:A,Ckt_to_SwCtr!F989))&lt;1,"NotFound",LOOKUP(Ckt_to_SwCtr!F989,BSub_to_SwCtr!A:A,BSub_to_SwCtr!C:C))</f>
        <v>Rector Switch Center</v>
      </c>
      <c r="L989" s="7" t="s">
        <v>94</v>
      </c>
      <c r="M989" s="7" t="s">
        <v>1224</v>
      </c>
    </row>
    <row r="990" spans="1:13" x14ac:dyDescent="0.25">
      <c r="A990" s="7" t="s">
        <v>7201</v>
      </c>
      <c r="B990" s="4" t="s">
        <v>7200</v>
      </c>
      <c r="C990" s="4" t="s">
        <v>1254</v>
      </c>
      <c r="D990" s="7" t="s">
        <v>218</v>
      </c>
      <c r="E990" s="8" t="str">
        <f>IF((COUNTIF(Mapping.BSub_to_DMS.BSub!A:A,Ckt_to_SwCtr!D990))&lt;1,"NotFound",LOOKUP(Ckt_to_SwCtr!D990,Mapping.BSub_to_DMS.BSub!A:A,Mapping.BSub_to_DMS.BSub!C:C))</f>
        <v>CHIQUITA</v>
      </c>
      <c r="F990" s="8" t="s">
        <v>218</v>
      </c>
      <c r="G990" s="4">
        <v>2215488</v>
      </c>
      <c r="H990" s="4" t="s">
        <v>7202</v>
      </c>
      <c r="I990" s="4" t="s">
        <v>3420</v>
      </c>
      <c r="J990" s="4" t="str">
        <f>IF((COUNTIF(BSub_to_SwCtr!A:A,Ckt_to_SwCtr!F990))&lt;1,"NotFound",LOOKUP(Ckt_to_SwCtr!F990,BSub_to_SwCtr!A:A,BSub_to_SwCtr!B:B))</f>
        <v>VIEJO</v>
      </c>
      <c r="K990" s="4" t="str">
        <f>IF((COUNTIF(BSub_to_SwCtr!A:A,Ckt_to_SwCtr!F990))&lt;1,"NotFound",LOOKUP(Ckt_to_SwCtr!F990,BSub_to_SwCtr!A:A,BSub_to_SwCtr!C:C))</f>
        <v>Orange County Switch Ctr</v>
      </c>
      <c r="L990" s="7" t="s">
        <v>123</v>
      </c>
      <c r="M990" s="7" t="s">
        <v>1223</v>
      </c>
    </row>
    <row r="991" spans="1:13" x14ac:dyDescent="0.25">
      <c r="A991" s="7" t="s">
        <v>6215</v>
      </c>
      <c r="B991" s="4" t="s">
        <v>6214</v>
      </c>
      <c r="C991" s="4" t="s">
        <v>1254</v>
      </c>
      <c r="D991" s="7" t="s">
        <v>234</v>
      </c>
      <c r="E991" s="8" t="str">
        <f>IF((COUNTIF(Mapping.BSub_to_DMS.BSub!A:A,Ckt_to_SwCtr!D991))&lt;1,"NotFound",LOOKUP(Ckt_to_SwCtr!D991,Mapping.BSub_to_DMS.BSub!A:A,Mapping.BSub_to_DMS.BSub!C:C))</f>
        <v>COLTON</v>
      </c>
      <c r="F991" s="8" t="s">
        <v>234</v>
      </c>
      <c r="G991" s="4">
        <v>2212868</v>
      </c>
      <c r="H991" s="4" t="s">
        <v>4317</v>
      </c>
      <c r="I991" s="4" t="s">
        <v>1745</v>
      </c>
      <c r="J991" s="4" t="str">
        <f>IF((COUNTIF(BSub_to_SwCtr!A:A,Ckt_to_SwCtr!F991))&lt;1,"NotFound",LOOKUP(Ckt_to_SwCtr!F991,BSub_to_SwCtr!A:A,BSub_to_SwCtr!B:B))</f>
        <v>VISTA</v>
      </c>
      <c r="K991" s="4" t="str">
        <f>IF((COUNTIF(BSub_to_SwCtr!A:A,Ckt_to_SwCtr!F991))&lt;1,"NotFound",LOOKUP(Ckt_to_SwCtr!F991,BSub_to_SwCtr!A:A,BSub_to_SwCtr!C:C))</f>
        <v>Vista Switch Center</v>
      </c>
      <c r="L991" s="7" t="s">
        <v>19</v>
      </c>
      <c r="M991" s="7" t="s">
        <v>1230</v>
      </c>
    </row>
    <row r="992" spans="1:13" x14ac:dyDescent="0.25">
      <c r="A992" s="7" t="s">
        <v>9295</v>
      </c>
      <c r="B992" s="4" t="s">
        <v>9294</v>
      </c>
      <c r="C992" s="4" t="s">
        <v>1254</v>
      </c>
      <c r="D992" s="7" t="s">
        <v>237</v>
      </c>
      <c r="E992" s="8" t="str">
        <f>IF((COUNTIF(Mapping.BSub_to_DMS.BSub!A:A,Ckt_to_SwCtr!D992))&lt;1,"NotFound",LOOKUP(Ckt_to_SwCtr!D992,Mapping.BSub_to_DMS.BSub!A:A,Mapping.BSub_to_DMS.BSub!C:C))</f>
        <v>COMPRESS</v>
      </c>
      <c r="F992" s="8" t="s">
        <v>237</v>
      </c>
      <c r="G992" s="4">
        <v>2213924</v>
      </c>
      <c r="H992" s="4" t="s">
        <v>9296</v>
      </c>
      <c r="I992" s="4" t="s">
        <v>1328</v>
      </c>
      <c r="J992" s="4" t="str">
        <f>IF((COUNTIF(BSub_to_SwCtr!A:A,Ckt_to_SwCtr!F992))&lt;1,"NotFound",LOOKUP(Ckt_to_SwCtr!F992,BSub_to_SwCtr!A:A,BSub_to_SwCtr!B:B))</f>
        <v>LA FRESA</v>
      </c>
      <c r="K992" s="4" t="str">
        <f>IF((COUNTIF(BSub_to_SwCtr!A:A,Ckt_to_SwCtr!F992))&lt;1,"NotFound",LOOKUP(Ckt_to_SwCtr!F992,BSub_to_SwCtr!A:A,BSub_to_SwCtr!C:C))</f>
        <v>El Nido Switch Center</v>
      </c>
      <c r="L992" s="7" t="s">
        <v>1133</v>
      </c>
      <c r="M992" s="7" t="s">
        <v>1231</v>
      </c>
    </row>
    <row r="993" spans="1:13" x14ac:dyDescent="0.25">
      <c r="A993" s="7" t="s">
        <v>9306</v>
      </c>
      <c r="B993" s="4" t="s">
        <v>9305</v>
      </c>
      <c r="C993" s="4" t="s">
        <v>1254</v>
      </c>
      <c r="D993" s="7" t="s">
        <v>237</v>
      </c>
      <c r="E993" s="8" t="str">
        <f>IF((COUNTIF(Mapping.BSub_to_DMS.BSub!A:A,Ckt_to_SwCtr!D993))&lt;1,"NotFound",LOOKUP(Ckt_to_SwCtr!D993,Mapping.BSub_to_DMS.BSub!A:A,Mapping.BSub_to_DMS.BSub!C:C))</f>
        <v>COMPRESS</v>
      </c>
      <c r="F993" s="8" t="s">
        <v>237</v>
      </c>
      <c r="G993" s="4">
        <v>2213924</v>
      </c>
      <c r="H993" s="4" t="s">
        <v>9296</v>
      </c>
      <c r="I993" s="4" t="s">
        <v>1328</v>
      </c>
      <c r="J993" s="4" t="str">
        <f>IF((COUNTIF(BSub_to_SwCtr!A:A,Ckt_to_SwCtr!F993))&lt;1,"NotFound",LOOKUP(Ckt_to_SwCtr!F993,BSub_to_SwCtr!A:A,BSub_to_SwCtr!B:B))</f>
        <v>LA FRESA</v>
      </c>
      <c r="K993" s="4" t="str">
        <f>IF((COUNTIF(BSub_to_SwCtr!A:A,Ckt_to_SwCtr!F993))&lt;1,"NotFound",LOOKUP(Ckt_to_SwCtr!F993,BSub_to_SwCtr!A:A,BSub_to_SwCtr!C:C))</f>
        <v>El Nido Switch Center</v>
      </c>
      <c r="L993" s="7" t="s">
        <v>1133</v>
      </c>
      <c r="M993" s="7" t="s">
        <v>1231</v>
      </c>
    </row>
    <row r="994" spans="1:13" x14ac:dyDescent="0.25">
      <c r="A994" s="7" t="s">
        <v>2650</v>
      </c>
      <c r="B994" s="4" t="s">
        <v>2649</v>
      </c>
      <c r="C994" s="4" t="s">
        <v>1254</v>
      </c>
      <c r="D994" s="7" t="s">
        <v>865</v>
      </c>
      <c r="E994" s="8" t="str">
        <f>IF((COUNTIF(Mapping.BSub_to_DMS.BSub!A:A,Ckt_to_SwCtr!D994))&lt;1,"NotFound",LOOKUP(Ckt_to_SwCtr!D994,Mapping.BSub_to_DMS.BSub!A:A,Mapping.BSub_to_DMS.BSub!C:C))</f>
        <v>TIPTON</v>
      </c>
      <c r="F994" s="8" t="s">
        <v>865</v>
      </c>
      <c r="G994" s="4">
        <v>2214782</v>
      </c>
      <c r="H994" s="4" t="s">
        <v>2224</v>
      </c>
      <c r="I994" s="4" t="s">
        <v>1273</v>
      </c>
      <c r="J994" s="4" t="str">
        <f>IF((COUNTIF(BSub_to_SwCtr!A:A,Ckt_to_SwCtr!F994))&lt;1,"NotFound",LOOKUP(Ckt_to_SwCtr!F994,BSub_to_SwCtr!A:A,BSub_to_SwCtr!B:B))</f>
        <v>null</v>
      </c>
      <c r="K994" s="4" t="str">
        <f>IF((COUNTIF(BSub_to_SwCtr!A:A,Ckt_to_SwCtr!F994))&lt;1,"NotFound",LOOKUP(Ckt_to_SwCtr!F994,BSub_to_SwCtr!A:A,BSub_to_SwCtr!C:C))</f>
        <v>null</v>
      </c>
      <c r="L994" s="7" t="s">
        <v>1240</v>
      </c>
      <c r="M994" s="7" t="s">
        <v>1240</v>
      </c>
    </row>
    <row r="995" spans="1:13" x14ac:dyDescent="0.25">
      <c r="A995" s="7" t="s">
        <v>4230</v>
      </c>
      <c r="B995" s="4" t="s">
        <v>4229</v>
      </c>
      <c r="C995" s="4" t="s">
        <v>1259</v>
      </c>
      <c r="D995" s="7" t="s">
        <v>68</v>
      </c>
      <c r="E995" s="8" t="str">
        <f>IF((COUNTIF(Mapping.BSub_to_DMS.BSub!A:A,Ckt_to_SwCtr!D995))&lt;1,"NotFound",LOOKUP(Ckt_to_SwCtr!D995,Mapping.BSub_to_DMS.BSub!A:A,Mapping.BSub_to_DMS.BSub!C:C))</f>
        <v>BANDINI</v>
      </c>
      <c r="F995" s="8" t="s">
        <v>68</v>
      </c>
      <c r="G995" s="4">
        <v>2214362</v>
      </c>
      <c r="H995" s="4" t="s">
        <v>2715</v>
      </c>
      <c r="I995" s="4" t="s">
        <v>1313</v>
      </c>
      <c r="J995" s="4" t="str">
        <f>IF((COUNTIF(BSub_to_SwCtr!A:A,Ckt_to_SwCtr!F995))&lt;1,"NotFound",LOOKUP(Ckt_to_SwCtr!F995,BSub_to_SwCtr!A:A,BSub_to_SwCtr!B:B))</f>
        <v>LAGUNA BELL</v>
      </c>
      <c r="K995" s="4" t="str">
        <f>IF((COUNTIF(BSub_to_SwCtr!A:A,Ckt_to_SwCtr!F995))&lt;1,"NotFound",LOOKUP(Ckt_to_SwCtr!F995,BSub_to_SwCtr!A:A,BSub_to_SwCtr!C:C))</f>
        <v>Lighthipe Switch Center</v>
      </c>
      <c r="L995" s="7" t="s">
        <v>1134</v>
      </c>
      <c r="M995" s="7" t="s">
        <v>1215</v>
      </c>
    </row>
    <row r="996" spans="1:13" x14ac:dyDescent="0.25">
      <c r="A996" s="7" t="s">
        <v>2658</v>
      </c>
      <c r="B996" s="4" t="s">
        <v>2657</v>
      </c>
      <c r="C996" s="4" t="s">
        <v>1259</v>
      </c>
      <c r="D996" s="7" t="s">
        <v>1431</v>
      </c>
      <c r="E996" s="8" t="str">
        <f>IF((COUNTIF(Mapping.BSub_to_DMS.BSub!A:A,Ckt_to_SwCtr!D996))&lt;1,"NotFound",LOOKUP(Ckt_to_SwCtr!D996,Mapping.BSub_to_DMS.BSub!A:A,Mapping.BSub_to_DMS.BSub!C:C))</f>
        <v>NORTH_OAKS</v>
      </c>
      <c r="F996" s="8" t="s">
        <v>626</v>
      </c>
      <c r="G996" s="4">
        <v>2214980</v>
      </c>
      <c r="H996" s="4" t="s">
        <v>1432</v>
      </c>
      <c r="I996" s="4" t="s">
        <v>1262</v>
      </c>
      <c r="J996" s="4" t="str">
        <f>IF((COUNTIF(BSub_to_SwCtr!A:A,Ckt_to_SwCtr!F996))&lt;1,"NotFound",LOOKUP(Ckt_to_SwCtr!F996,BSub_to_SwCtr!A:A,BSub_to_SwCtr!B:B))</f>
        <v>SAUGUS</v>
      </c>
      <c r="K996" s="4" t="str">
        <f>IF((COUNTIF(BSub_to_SwCtr!A:A,Ckt_to_SwCtr!F996))&lt;1,"NotFound",LOOKUP(Ckt_to_SwCtr!F996,BSub_to_SwCtr!A:A,BSub_to_SwCtr!C:C))</f>
        <v>Vincent Switch Center</v>
      </c>
      <c r="L996" s="7" t="s">
        <v>233</v>
      </c>
      <c r="M996" s="7" t="s">
        <v>1222</v>
      </c>
    </row>
    <row r="997" spans="1:13" x14ac:dyDescent="0.25">
      <c r="A997" s="7" t="s">
        <v>4236</v>
      </c>
      <c r="B997" s="4" t="s">
        <v>4235</v>
      </c>
      <c r="C997" s="4" t="s">
        <v>1307</v>
      </c>
      <c r="D997" s="7" t="s">
        <v>577</v>
      </c>
      <c r="E997" s="8" t="str">
        <f>IF((COUNTIF(Mapping.BSub_to_DMS.BSub!A:A,Ckt_to_SwCtr!D997))&lt;1,"NotFound",LOOKUP(Ckt_to_SwCtr!D997,Mapping.BSub_to_DMS.BSub!A:A,Mapping.BSub_to_DMS.BSub!C:C))</f>
        <v>MONETA</v>
      </c>
      <c r="F997" s="8" t="s">
        <v>577</v>
      </c>
      <c r="G997" s="4">
        <v>2216898</v>
      </c>
      <c r="H997" s="4" t="s">
        <v>1797</v>
      </c>
      <c r="I997" s="4" t="s">
        <v>1328</v>
      </c>
      <c r="J997" s="4" t="str">
        <f>IF((COUNTIF(BSub_to_SwCtr!A:A,Ckt_to_SwCtr!F997))&lt;1,"NotFound",LOOKUP(Ckt_to_SwCtr!F997,BSub_to_SwCtr!A:A,BSub_to_SwCtr!B:B))</f>
        <v>LA FRESA</v>
      </c>
      <c r="K997" s="4" t="str">
        <f>IF((COUNTIF(BSub_to_SwCtr!A:A,Ckt_to_SwCtr!F997))&lt;1,"NotFound",LOOKUP(Ckt_to_SwCtr!F997,BSub_to_SwCtr!A:A,BSub_to_SwCtr!C:C))</f>
        <v>El Nido Switch Center</v>
      </c>
      <c r="L997" s="7" t="s">
        <v>1133</v>
      </c>
      <c r="M997" s="7" t="s">
        <v>1231</v>
      </c>
    </row>
    <row r="998" spans="1:13" x14ac:dyDescent="0.25">
      <c r="A998" s="7" t="s">
        <v>2664</v>
      </c>
      <c r="B998" s="4" t="s">
        <v>2663</v>
      </c>
      <c r="C998" s="4" t="s">
        <v>1307</v>
      </c>
      <c r="D998" s="7" t="s">
        <v>241</v>
      </c>
      <c r="E998" s="8" t="str">
        <f>IF((COUNTIF(Mapping.BSub_to_DMS.BSub!A:A,Ckt_to_SwCtr!D998))&lt;1,"NotFound",LOOKUP(Ckt_to_SwCtr!D998,Mapping.BSub_to_DMS.BSub!A:A,Mapping.BSub_to_DMS.BSub!C:C))</f>
        <v>COPY P.T.</v>
      </c>
      <c r="F998" s="8" t="s">
        <v>241</v>
      </c>
      <c r="G998" s="4">
        <v>2122979</v>
      </c>
      <c r="H998" s="4" t="s">
        <v>2665</v>
      </c>
      <c r="I998" s="4" t="s">
        <v>1267</v>
      </c>
      <c r="J998" s="4" t="str">
        <f>IF((COUNTIF(BSub_to_SwCtr!A:A,Ckt_to_SwCtr!F998))&lt;1,"NotFound",LOOKUP(Ckt_to_SwCtr!F998,BSub_to_SwCtr!A:A,BSub_to_SwCtr!B:B))</f>
        <v>GOLETA</v>
      </c>
      <c r="K998" s="4" t="str">
        <f>IF((COUNTIF(BSub_to_SwCtr!A:A,Ckt_to_SwCtr!F998))&lt;1,"NotFound",LOOKUP(Ckt_to_SwCtr!F998,BSub_to_SwCtr!A:A,BSub_to_SwCtr!C:C))</f>
        <v>Ventura Switch Center</v>
      </c>
      <c r="L998" s="7" t="s">
        <v>51</v>
      </c>
      <c r="M998" s="7" t="s">
        <v>1233</v>
      </c>
    </row>
    <row r="999" spans="1:13" x14ac:dyDescent="0.25">
      <c r="A999" s="7" t="s">
        <v>6235</v>
      </c>
      <c r="B999" s="4" t="s">
        <v>6234</v>
      </c>
      <c r="C999" s="4" t="s">
        <v>1254</v>
      </c>
      <c r="D999" s="7" t="s">
        <v>76</v>
      </c>
      <c r="E999" s="8" t="str">
        <f>IF((COUNTIF(Mapping.BSub_to_DMS.BSub!A:A,Ckt_to_SwCtr!D999))&lt;1,"NotFound",LOOKUP(Ckt_to_SwCtr!D999,Mapping.BSub_to_DMS.BSub!A:A,Mapping.BSub_to_DMS.BSub!C:C))</f>
        <v>BASSETT</v>
      </c>
      <c r="F999" s="8" t="s">
        <v>76</v>
      </c>
      <c r="G999" s="4">
        <v>2216816</v>
      </c>
      <c r="H999" s="4" t="s">
        <v>4275</v>
      </c>
      <c r="I999" s="4" t="s">
        <v>3162</v>
      </c>
      <c r="J999" s="4" t="str">
        <f>IF((COUNTIF(BSub_to_SwCtr!A:A,Ckt_to_SwCtr!F999))&lt;1,"NotFound",LOOKUP(Ckt_to_SwCtr!F999,BSub_to_SwCtr!A:A,BSub_to_SwCtr!B:B))</f>
        <v>WALNUT</v>
      </c>
      <c r="K999" s="4" t="str">
        <f>IF((COUNTIF(BSub_to_SwCtr!A:A,Ckt_to_SwCtr!F999))&lt;1,"NotFound",LOOKUP(Ckt_to_SwCtr!F999,BSub_to_SwCtr!A:A,BSub_to_SwCtr!C:C))</f>
        <v>Mira Loma Switch Center</v>
      </c>
      <c r="L999" s="7" t="s">
        <v>77</v>
      </c>
      <c r="M999" s="7" t="s">
        <v>1227</v>
      </c>
    </row>
    <row r="1000" spans="1:13" x14ac:dyDescent="0.25">
      <c r="A1000" s="7" t="s">
        <v>4252</v>
      </c>
      <c r="B1000" s="4" t="s">
        <v>4251</v>
      </c>
      <c r="C1000" s="4" t="s">
        <v>1307</v>
      </c>
      <c r="D1000" s="7" t="s">
        <v>869</v>
      </c>
      <c r="E1000" s="8" t="str">
        <f>IF((COUNTIF(Mapping.BSub_to_DMS.BSub!A:A,Ckt_to_SwCtr!D1000))&lt;1,"NotFound",LOOKUP(Ckt_to_SwCtr!D1000,Mapping.BSub_to_DMS.BSub!A:A,Mapping.BSub_to_DMS.BSub!C:C))</f>
        <v>TOPAZ</v>
      </c>
      <c r="F1000" s="8" t="s">
        <v>869</v>
      </c>
      <c r="G1000" s="4">
        <v>2219370</v>
      </c>
      <c r="H1000" s="4" t="s">
        <v>2129</v>
      </c>
      <c r="I1000" s="4" t="s">
        <v>1328</v>
      </c>
      <c r="J1000" s="4" t="str">
        <f>IF((COUNTIF(BSub_to_SwCtr!A:A,Ckt_to_SwCtr!F1000))&lt;1,"NotFound",LOOKUP(Ckt_to_SwCtr!F1000,BSub_to_SwCtr!A:A,BSub_to_SwCtr!B:B))</f>
        <v>LA FRESA</v>
      </c>
      <c r="K1000" s="4" t="str">
        <f>IF((COUNTIF(BSub_to_SwCtr!A:A,Ckt_to_SwCtr!F1000))&lt;1,"NotFound",LOOKUP(Ckt_to_SwCtr!F1000,BSub_to_SwCtr!A:A,BSub_to_SwCtr!C:C))</f>
        <v>El Nido Switch Center</v>
      </c>
      <c r="L1000" s="7" t="s">
        <v>1133</v>
      </c>
      <c r="M1000" s="7" t="s">
        <v>1231</v>
      </c>
    </row>
    <row r="1001" spans="1:13" x14ac:dyDescent="0.25">
      <c r="A1001" s="7" t="s">
        <v>7228</v>
      </c>
      <c r="B1001" s="4" t="s">
        <v>7227</v>
      </c>
      <c r="C1001" s="4" t="s">
        <v>1254</v>
      </c>
      <c r="D1001" s="7" t="s">
        <v>80</v>
      </c>
      <c r="E1001" s="8" t="str">
        <f>IF((COUNTIF(Mapping.BSub_to_DMS.BSub!A:A,Ckt_to_SwCtr!D1001))&lt;1,"NotFound",LOOKUP(Ckt_to_SwCtr!D1001,Mapping.BSub_to_DMS.BSub!A:A,Mapping.BSub_to_DMS.BSub!C:C))</f>
        <v>BAYSIDE</v>
      </c>
      <c r="F1001" s="8" t="s">
        <v>80</v>
      </c>
      <c r="G1001" s="4">
        <v>2220126</v>
      </c>
      <c r="H1001" s="4" t="s">
        <v>4637</v>
      </c>
      <c r="I1001" s="4" t="s">
        <v>3313</v>
      </c>
      <c r="J1001" s="4" t="str">
        <f>IF((COUNTIF(BSub_to_SwCtr!A:A,Ckt_to_SwCtr!F1001))&lt;1,"NotFound",LOOKUP(Ckt_to_SwCtr!F1001,BSub_to_SwCtr!A:A,BSub_to_SwCtr!B:B))</f>
        <v>ELLIS</v>
      </c>
      <c r="K1001" s="4" t="str">
        <f>IF((COUNTIF(BSub_to_SwCtr!A:A,Ckt_to_SwCtr!F1001))&lt;1,"NotFound",LOOKUP(Ckt_to_SwCtr!F1001,BSub_to_SwCtr!A:A,BSub_to_SwCtr!C:C))</f>
        <v>Orange County Switch Ctr</v>
      </c>
      <c r="L1001" s="7" t="s">
        <v>81</v>
      </c>
      <c r="M1001" s="7" t="s">
        <v>1223</v>
      </c>
    </row>
    <row r="1002" spans="1:13" x14ac:dyDescent="0.25">
      <c r="A1002" s="7" t="s">
        <v>4267</v>
      </c>
      <c r="B1002" s="4" t="s">
        <v>4266</v>
      </c>
      <c r="C1002" s="4" t="s">
        <v>1254</v>
      </c>
      <c r="D1002" s="7" t="s">
        <v>329</v>
      </c>
      <c r="E1002" s="8" t="str">
        <f>IF((COUNTIF(Mapping.BSub_to_DMS.BSub!A:A,Ckt_to_SwCtr!D1002))&lt;1,"NotFound",LOOKUP(Ckt_to_SwCtr!D1002,Mapping.BSub_to_DMS.BSub!A:A,Mapping.BSub_to_DMS.BSub!C:C))</f>
        <v>ERIC</v>
      </c>
      <c r="F1002" s="8" t="s">
        <v>329</v>
      </c>
      <c r="G1002" s="4">
        <v>2213182</v>
      </c>
      <c r="H1002" s="4" t="s">
        <v>1758</v>
      </c>
      <c r="I1002" s="4" t="s">
        <v>1339</v>
      </c>
      <c r="J1002" s="4" t="str">
        <f>IF((COUNTIF(BSub_to_SwCtr!A:A,Ckt_to_SwCtr!F1002))&lt;1,"NotFound",LOOKUP(Ckt_to_SwCtr!F1002,BSub_to_SwCtr!A:A,BSub_to_SwCtr!B:B))</f>
        <v>DEL AMO</v>
      </c>
      <c r="K1002" s="4" t="str">
        <f>IF((COUNTIF(BSub_to_SwCtr!A:A,Ckt_to_SwCtr!F1002))&lt;1,"NotFound",LOOKUP(Ckt_to_SwCtr!F1002,BSub_to_SwCtr!A:A,BSub_to_SwCtr!C:C))</f>
        <v>Lighthipe Switch Center</v>
      </c>
      <c r="L1002" s="7" t="s">
        <v>1127</v>
      </c>
      <c r="M1002" s="7" t="s">
        <v>1215</v>
      </c>
    </row>
    <row r="1003" spans="1:13" x14ac:dyDescent="0.25">
      <c r="A1003" s="7" t="s">
        <v>4293</v>
      </c>
      <c r="B1003" s="4" t="s">
        <v>4292</v>
      </c>
      <c r="C1003" s="4" t="s">
        <v>1307</v>
      </c>
      <c r="D1003" s="7" t="s">
        <v>91</v>
      </c>
      <c r="E1003" s="8" t="str">
        <f>IF((COUNTIF(Mapping.BSub_to_DMS.BSub!A:A,Ckt_to_SwCtr!D1003))&lt;1,"NotFound",LOOKUP(Ckt_to_SwCtr!D1003,Mapping.BSub_to_DMS.BSub!A:A,Mapping.BSub_to_DMS.BSub!C:C))</f>
        <v>BEVERLY</v>
      </c>
      <c r="F1003" s="8" t="s">
        <v>91</v>
      </c>
      <c r="G1003" s="4">
        <v>2219196</v>
      </c>
      <c r="H1003" s="4" t="s">
        <v>1456</v>
      </c>
      <c r="I1003" s="4" t="s">
        <v>1309</v>
      </c>
      <c r="J1003" s="4" t="str">
        <f>IF((COUNTIF(BSub_to_SwCtr!A:A,Ckt_to_SwCtr!F1003))&lt;1,"NotFound",LOOKUP(Ckt_to_SwCtr!F1003,BSub_to_SwCtr!A:A,BSub_to_SwCtr!B:B))</f>
        <v>LA CIENEGA</v>
      </c>
      <c r="K1003" s="4" t="str">
        <f>IF((COUNTIF(BSub_to_SwCtr!A:A,Ckt_to_SwCtr!F1003))&lt;1,"NotFound",LOOKUP(Ckt_to_SwCtr!F1003,BSub_to_SwCtr!A:A,BSub_to_SwCtr!C:C))</f>
        <v>El Nido Switch Center</v>
      </c>
      <c r="L1003" s="7" t="s">
        <v>1132</v>
      </c>
      <c r="M1003" s="7" t="s">
        <v>1231</v>
      </c>
    </row>
    <row r="1004" spans="1:13" x14ac:dyDescent="0.25">
      <c r="A1004" s="7" t="s">
        <v>2667</v>
      </c>
      <c r="B1004" s="4" t="s">
        <v>2666</v>
      </c>
      <c r="C1004" s="4" t="s">
        <v>1254</v>
      </c>
      <c r="D1004" s="7" t="s">
        <v>404</v>
      </c>
      <c r="E1004" s="8" t="str">
        <f>IF((COUNTIF(Mapping.BSub_to_DMS.BSub!A:A,Ckt_to_SwCtr!D1004))&lt;1,"NotFound",LOOKUP(Ckt_to_SwCtr!D1004,Mapping.BSub_to_DMS.BSub!A:A,Mapping.BSub_to_DMS.BSub!C:C))</f>
        <v>HANFORD</v>
      </c>
      <c r="F1004" s="8" t="s">
        <v>404</v>
      </c>
      <c r="G1004" s="4">
        <v>2219430</v>
      </c>
      <c r="H1004" s="4" t="s">
        <v>1467</v>
      </c>
      <c r="I1004" s="4" t="s">
        <v>1273</v>
      </c>
      <c r="J1004" s="4" t="str">
        <f>IF((COUNTIF(BSub_to_SwCtr!A:A,Ckt_to_SwCtr!F1004))&lt;1,"NotFound",LOOKUP(Ckt_to_SwCtr!F1004,BSub_to_SwCtr!A:A,BSub_to_SwCtr!B:B))</f>
        <v>RECTOR</v>
      </c>
      <c r="K1004" s="4" t="str">
        <f>IF((COUNTIF(BSub_to_SwCtr!A:A,Ckt_to_SwCtr!F1004))&lt;1,"NotFound",LOOKUP(Ckt_to_SwCtr!F1004,BSub_to_SwCtr!A:A,BSub_to_SwCtr!C:C))</f>
        <v>Rector Switch Center</v>
      </c>
      <c r="L1004" s="7" t="s">
        <v>94</v>
      </c>
      <c r="M1004" s="7" t="s">
        <v>1224</v>
      </c>
    </row>
    <row r="1005" spans="1:13" x14ac:dyDescent="0.25">
      <c r="A1005" s="7" t="s">
        <v>10802</v>
      </c>
      <c r="B1005" s="4" t="s">
        <v>10801</v>
      </c>
      <c r="C1005" s="4" t="s">
        <v>1254</v>
      </c>
      <c r="D1005" s="7" t="s">
        <v>41</v>
      </c>
      <c r="E1005" s="8" t="str">
        <f>IF((COUNTIF(Mapping.BSub_to_DMS.BSub!A:A,Ckt_to_SwCtr!D1005))&lt;1,"NotFound",LOOKUP(Ckt_to_SwCtr!D1005,Mapping.BSub_to_DMS.BSub!A:A,Mapping.BSub_to_DMS.BSub!C:C))</f>
        <v>SANTIAGO</v>
      </c>
      <c r="F1005" s="8" t="s">
        <v>41</v>
      </c>
      <c r="G1005" s="4">
        <v>2211986</v>
      </c>
      <c r="H1005" s="4" t="s">
        <v>3910</v>
      </c>
      <c r="I1005" s="4" t="s">
        <v>3420</v>
      </c>
      <c r="J1005" s="4" t="str">
        <f>IF((COUNTIF(BSub_to_SwCtr!A:A,Ckt_to_SwCtr!F1005))&lt;1,"NotFound",LOOKUP(Ckt_to_SwCtr!F1005,BSub_to_SwCtr!A:A,BSub_to_SwCtr!B:B))</f>
        <v>SANTIAGO</v>
      </c>
      <c r="K1005" s="4" t="str">
        <f>IF((COUNTIF(BSub_to_SwCtr!A:A,Ckt_to_SwCtr!F1005))&lt;1,"NotFound",LOOKUP(Ckt_to_SwCtr!F1005,BSub_to_SwCtr!A:A,BSub_to_SwCtr!C:C))</f>
        <v>Orange County Switch Ctr</v>
      </c>
      <c r="L1005" s="7" t="s">
        <v>41</v>
      </c>
      <c r="M1005" s="7" t="s">
        <v>1223</v>
      </c>
    </row>
    <row r="1006" spans="1:13" x14ac:dyDescent="0.25">
      <c r="A1006" s="7" t="s">
        <v>6237</v>
      </c>
      <c r="B1006" s="4" t="s">
        <v>6236</v>
      </c>
      <c r="C1006" s="4" t="s">
        <v>1254</v>
      </c>
      <c r="D1006" s="7" t="s">
        <v>39</v>
      </c>
      <c r="E1006" s="8" t="str">
        <f>IF((COUNTIF(Mapping.BSub_to_DMS.BSub!A:A,Ckt_to_SwCtr!D1006))&lt;1,"NotFound",LOOKUP(Ckt_to_SwCtr!D1006,Mapping.BSub_to_DMS.BSub!A:A,Mapping.BSub_to_DMS.BSub!C:C))</f>
        <v>ARCHLINE</v>
      </c>
      <c r="F1006" s="8" t="s">
        <v>39</v>
      </c>
      <c r="G1006" s="4">
        <v>2212994</v>
      </c>
      <c r="H1006" s="4" t="s">
        <v>3414</v>
      </c>
      <c r="I1006" s="4" t="s">
        <v>3227</v>
      </c>
      <c r="J1006" s="4" t="str">
        <f>IF((COUNTIF(BSub_to_SwCtr!A:A,Ckt_to_SwCtr!F1006))&lt;1,"NotFound",LOOKUP(Ckt_to_SwCtr!F1006,BSub_to_SwCtr!A:A,BSub_to_SwCtr!B:B))</f>
        <v>ETIWANDA</v>
      </c>
      <c r="K1006" s="4" t="str">
        <f>IF((COUNTIF(BSub_to_SwCtr!A:A,Ckt_to_SwCtr!F1006))&lt;1,"NotFound",LOOKUP(Ckt_to_SwCtr!F1006,BSub_to_SwCtr!A:A,BSub_to_SwCtr!C:C))</f>
        <v>Vista Switch Center</v>
      </c>
      <c r="L1006" s="7" t="s">
        <v>11</v>
      </c>
      <c r="M1006" s="7" t="s">
        <v>1230</v>
      </c>
    </row>
    <row r="1007" spans="1:13" x14ac:dyDescent="0.25">
      <c r="A1007" s="7" t="s">
        <v>6245</v>
      </c>
      <c r="B1007" s="4" t="s">
        <v>6244</v>
      </c>
      <c r="C1007" s="4" t="s">
        <v>1307</v>
      </c>
      <c r="D1007" s="7" t="s">
        <v>389</v>
      </c>
      <c r="E1007" s="8" t="str">
        <f>IF((COUNTIF(Mapping.BSub_to_DMS.BSub!A:A,Ckt_to_SwCtr!D1007))&lt;1,"NotFound",LOOKUP(Ckt_to_SwCtr!D1007,Mapping.BSub_to_DMS.BSub!A:A,Mapping.BSub_to_DMS.BSub!C:C))</f>
        <v>GRANADA</v>
      </c>
      <c r="F1007" s="8" t="s">
        <v>389</v>
      </c>
      <c r="G1007" s="4">
        <v>2216720</v>
      </c>
      <c r="H1007" s="4" t="s">
        <v>6246</v>
      </c>
      <c r="I1007" s="4" t="s">
        <v>3190</v>
      </c>
      <c r="J1007" s="4" t="str">
        <f>IF((COUNTIF(BSub_to_SwCtr!A:A,Ckt_to_SwCtr!F1007))&lt;1,"NotFound",LOOKUP(Ckt_to_SwCtr!F1007,BSub_to_SwCtr!A:A,BSub_to_SwCtr!B:B))</f>
        <v>EAGLE ROCK</v>
      </c>
      <c r="K1007" s="4" t="str">
        <f>IF((COUNTIF(BSub_to_SwCtr!A:A,Ckt_to_SwCtr!F1007))&lt;1,"NotFound",LOOKUP(Ckt_to_SwCtr!F1007,BSub_to_SwCtr!A:A,BSub_to_SwCtr!C:C))</f>
        <v>Mesa Switch Center</v>
      </c>
      <c r="L1007" s="7" t="s">
        <v>1129</v>
      </c>
      <c r="M1007" s="7" t="s">
        <v>1229</v>
      </c>
    </row>
    <row r="1008" spans="1:13" x14ac:dyDescent="0.25">
      <c r="A1008" s="7" t="s">
        <v>10906</v>
      </c>
      <c r="B1008" s="4" t="s">
        <v>10905</v>
      </c>
      <c r="C1008" s="4" t="s">
        <v>1254</v>
      </c>
      <c r="D1008" s="7" t="s">
        <v>850</v>
      </c>
      <c r="E1008" s="8" t="str">
        <f>IF((COUNTIF(Mapping.BSub_to_DMS.BSub!A:A,Ckt_to_SwCtr!D1008))&lt;1,"NotFound",LOOKUP(Ckt_to_SwCtr!D1008,Mapping.BSub_to_DMS.BSub!A:A,Mapping.BSub_to_DMS.BSub!C:C))</f>
        <v>TENAJA</v>
      </c>
      <c r="F1008" s="8" t="s">
        <v>850</v>
      </c>
      <c r="G1008" s="4">
        <v>2273862</v>
      </c>
      <c r="H1008" s="4" t="s">
        <v>6098</v>
      </c>
      <c r="I1008" s="4" t="s">
        <v>3596</v>
      </c>
      <c r="J1008" s="4" t="str">
        <f>IF((COUNTIF(BSub_to_SwCtr!A:A,Ckt_to_SwCtr!F1008))&lt;1,"NotFound",LOOKUP(Ckt_to_SwCtr!F1008,BSub_to_SwCtr!A:A,BSub_to_SwCtr!B:B))</f>
        <v>VALLEY</v>
      </c>
      <c r="K1008" s="4" t="str">
        <f>IF((COUNTIF(BSub_to_SwCtr!A:A,Ckt_to_SwCtr!F1008))&lt;1,"NotFound",LOOKUP(Ckt_to_SwCtr!F1008,BSub_to_SwCtr!A:A,BSub_to_SwCtr!C:C))</f>
        <v>Valley Switch Center</v>
      </c>
      <c r="L1008" s="7" t="s">
        <v>13</v>
      </c>
      <c r="M1008" s="7" t="s">
        <v>1237</v>
      </c>
    </row>
    <row r="1009" spans="1:13" x14ac:dyDescent="0.25">
      <c r="A1009" s="7" t="s">
        <v>2673</v>
      </c>
      <c r="B1009" s="4" t="s">
        <v>2672</v>
      </c>
      <c r="C1009" s="4" t="s">
        <v>1307</v>
      </c>
      <c r="D1009" s="7" t="s">
        <v>487</v>
      </c>
      <c r="E1009" s="8" t="str">
        <f>IF((COUNTIF(Mapping.BSub_to_DMS.BSub!A:A,Ckt_to_SwCtr!D1009))&lt;1,"NotFound",LOOKUP(Ckt_to_SwCtr!D1009,Mapping.BSub_to_DMS.BSub!A:A,Mapping.BSub_to_DMS.BSub!C:C))</f>
        <v>LAKESIDE P.T.</v>
      </c>
      <c r="F1009" s="8" t="s">
        <v>487</v>
      </c>
      <c r="G1009" s="4">
        <v>2125054</v>
      </c>
      <c r="H1009" s="4" t="s">
        <v>2674</v>
      </c>
      <c r="I1009" s="4" t="s">
        <v>1290</v>
      </c>
      <c r="J1009" s="4" t="str">
        <f>IF((COUNTIF(BSub_to_SwCtr!A:A,Ckt_to_SwCtr!F1009))&lt;1,"NotFound",LOOKUP(Ckt_to_SwCtr!F1009,BSub_to_SwCtr!A:A,BSub_to_SwCtr!B:B))</f>
        <v>MOORPARK</v>
      </c>
      <c r="K1009" s="4" t="str">
        <f>IF((COUNTIF(BSub_to_SwCtr!A:A,Ckt_to_SwCtr!F1009))&lt;1,"NotFound",LOOKUP(Ckt_to_SwCtr!F1009,BSub_to_SwCtr!A:A,BSub_to_SwCtr!C:C))</f>
        <v>Ventura Switch Center</v>
      </c>
      <c r="L1009" s="7" t="s">
        <v>192</v>
      </c>
      <c r="M1009" s="7" t="s">
        <v>1233</v>
      </c>
    </row>
    <row r="1010" spans="1:13" x14ac:dyDescent="0.25">
      <c r="A1010" s="7" t="s">
        <v>4310</v>
      </c>
      <c r="B1010" s="4" t="s">
        <v>4309</v>
      </c>
      <c r="C1010" s="4" t="s">
        <v>1307</v>
      </c>
      <c r="D1010" s="7" t="s">
        <v>538</v>
      </c>
      <c r="E1010" s="8" t="str">
        <f>IF((COUNTIF(Mapping.BSub_to_DMS.BSub!A:A,Ckt_to_SwCtr!D1010))&lt;1,"NotFound",LOOKUP(Ckt_to_SwCtr!D1010,Mapping.BSub_to_DMS.BSub!A:A,Mapping.BSub_to_DMS.BSub!C:C))</f>
        <v>LYNWOOD</v>
      </c>
      <c r="F1010" s="8" t="s">
        <v>538</v>
      </c>
      <c r="G1010" s="4">
        <v>2219998</v>
      </c>
      <c r="H1010" s="4" t="s">
        <v>1624</v>
      </c>
      <c r="I1010" s="4" t="s">
        <v>1313</v>
      </c>
      <c r="J1010" s="4" t="str">
        <f>IF((COUNTIF(BSub_to_SwCtr!A:A,Ckt_to_SwCtr!F1010))&lt;1,"NotFound",LOOKUP(Ckt_to_SwCtr!F1010,BSub_to_SwCtr!A:A,BSub_to_SwCtr!B:B))</f>
        <v>LIGHTHIPE</v>
      </c>
      <c r="K1010" s="4" t="str">
        <f>IF((COUNTIF(BSub_to_SwCtr!A:A,Ckt_to_SwCtr!F1010))&lt;1,"NotFound",LOOKUP(Ckt_to_SwCtr!F1010,BSub_to_SwCtr!A:A,BSub_to_SwCtr!C:C))</f>
        <v>Lighthipe Switch Center</v>
      </c>
      <c r="L1010" s="7" t="s">
        <v>23</v>
      </c>
      <c r="M1010" s="7" t="s">
        <v>1215</v>
      </c>
    </row>
    <row r="1011" spans="1:13" x14ac:dyDescent="0.25">
      <c r="A1011" s="7" t="s">
        <v>7240</v>
      </c>
      <c r="B1011" s="4" t="s">
        <v>7239</v>
      </c>
      <c r="C1011" s="4" t="s">
        <v>1254</v>
      </c>
      <c r="D1011" s="7" t="s">
        <v>212</v>
      </c>
      <c r="E1011" s="8" t="str">
        <f>IF((COUNTIF(Mapping.BSub_to_DMS.BSub!A:A,Ckt_to_SwCtr!D1011))&lt;1,"NotFound",LOOKUP(Ckt_to_SwCtr!D1011,Mapping.BSub_to_DMS.BSub!A:A,Mapping.BSub_to_DMS.BSub!C:C))</f>
        <v>CHESTNUT</v>
      </c>
      <c r="F1011" s="8" t="s">
        <v>212</v>
      </c>
      <c r="G1011" s="4">
        <v>2215608</v>
      </c>
      <c r="H1011" s="4" t="s">
        <v>3668</v>
      </c>
      <c r="I1011" s="4" t="s">
        <v>3411</v>
      </c>
      <c r="J1011" s="4" t="str">
        <f>IF((COUNTIF(BSub_to_SwCtr!A:A,Ckt_to_SwCtr!F1011))&lt;1,"NotFound",LOOKUP(Ckt_to_SwCtr!F1011,BSub_to_SwCtr!A:A,BSub_to_SwCtr!B:B))</f>
        <v>JOHANNA</v>
      </c>
      <c r="K1011" s="4" t="str">
        <f>IF((COUNTIF(BSub_to_SwCtr!A:A,Ckt_to_SwCtr!F1011))&lt;1,"NotFound",LOOKUP(Ckt_to_SwCtr!F1011,BSub_to_SwCtr!A:A,BSub_to_SwCtr!C:C))</f>
        <v>Orange County Switch Ctr</v>
      </c>
      <c r="L1011" s="7" t="s">
        <v>139</v>
      </c>
      <c r="M1011" s="7" t="s">
        <v>1223</v>
      </c>
    </row>
    <row r="1012" spans="1:13" x14ac:dyDescent="0.25">
      <c r="A1012" s="7" t="s">
        <v>6255</v>
      </c>
      <c r="B1012" s="4" t="s">
        <v>6254</v>
      </c>
      <c r="C1012" s="4" t="s">
        <v>1254</v>
      </c>
      <c r="D1012" s="7" t="s">
        <v>604</v>
      </c>
      <c r="E1012" s="8" t="str">
        <f>IF((COUNTIF(Mapping.BSub_to_DMS.BSub!A:A,Ckt_to_SwCtr!D1012))&lt;1,"NotFound",LOOKUP(Ckt_to_SwCtr!D1012,Mapping.BSub_to_DMS.BSub!A:A,Mapping.BSub_to_DMS.BSub!C:C))</f>
        <v>NARROWS</v>
      </c>
      <c r="F1012" s="8" t="s">
        <v>604</v>
      </c>
      <c r="G1012" s="4">
        <v>2220218</v>
      </c>
      <c r="H1012" s="4" t="s">
        <v>3993</v>
      </c>
      <c r="I1012" s="4" t="s">
        <v>3190</v>
      </c>
      <c r="J1012" s="4" t="str">
        <f>IF((COUNTIF(BSub_to_SwCtr!A:A,Ckt_to_SwCtr!F1012))&lt;1,"NotFound",LOOKUP(Ckt_to_SwCtr!F1012,BSub_to_SwCtr!A:A,BSub_to_SwCtr!B:B))</f>
        <v>MESA</v>
      </c>
      <c r="K1012" s="4" t="str">
        <f>IF((COUNTIF(BSub_to_SwCtr!A:A,Ckt_to_SwCtr!F1012))&lt;1,"NotFound",LOOKUP(Ckt_to_SwCtr!F1012,BSub_to_SwCtr!A:A,BSub_to_SwCtr!C:C))</f>
        <v>Mesa Switch Center</v>
      </c>
      <c r="L1012" s="7" t="s">
        <v>17</v>
      </c>
      <c r="M1012" s="7" t="s">
        <v>1229</v>
      </c>
    </row>
    <row r="1013" spans="1:13" x14ac:dyDescent="0.25">
      <c r="A1013" s="7" t="s">
        <v>6268</v>
      </c>
      <c r="B1013" s="4" t="s">
        <v>6267</v>
      </c>
      <c r="C1013" s="4" t="s">
        <v>1259</v>
      </c>
      <c r="D1013" s="7" t="s">
        <v>17</v>
      </c>
      <c r="E1013" s="8" t="str">
        <f>IF((COUNTIF(Mapping.BSub_to_DMS.BSub!A:A,Ckt_to_SwCtr!D1013))&lt;1,"NotFound",LOOKUP(Ckt_to_SwCtr!D1013,Mapping.BSub_to_DMS.BSub!A:A,Mapping.BSub_to_DMS.BSub!C:C))</f>
        <v>MESA</v>
      </c>
      <c r="F1013" s="8" t="s">
        <v>17</v>
      </c>
      <c r="G1013" s="4">
        <v>2218536</v>
      </c>
      <c r="H1013" s="4" t="s">
        <v>3188</v>
      </c>
      <c r="I1013" s="4" t="s">
        <v>3190</v>
      </c>
      <c r="J1013" s="4" t="str">
        <f>IF((COUNTIF(BSub_to_SwCtr!A:A,Ckt_to_SwCtr!F1013))&lt;1,"NotFound",LOOKUP(Ckt_to_SwCtr!F1013,BSub_to_SwCtr!A:A,BSub_to_SwCtr!B:B))</f>
        <v>MESA</v>
      </c>
      <c r="K1013" s="4" t="str">
        <f>IF((COUNTIF(BSub_to_SwCtr!A:A,Ckt_to_SwCtr!F1013))&lt;1,"NotFound",LOOKUP(Ckt_to_SwCtr!F1013,BSub_to_SwCtr!A:A,BSub_to_SwCtr!C:C))</f>
        <v>Mesa Switch Center</v>
      </c>
      <c r="L1013" s="7" t="s">
        <v>17</v>
      </c>
      <c r="M1013" s="7" t="s">
        <v>1229</v>
      </c>
    </row>
    <row r="1014" spans="1:13" x14ac:dyDescent="0.25">
      <c r="A1014" s="7" t="s">
        <v>6274</v>
      </c>
      <c r="B1014" s="4" t="s">
        <v>6273</v>
      </c>
      <c r="C1014" s="4" t="s">
        <v>1254</v>
      </c>
      <c r="D1014" s="7" t="s">
        <v>459</v>
      </c>
      <c r="E1014" s="8" t="str">
        <f>IF((COUNTIF(Mapping.BSub_to_DMS.BSub!A:A,Ckt_to_SwCtr!D1014))&lt;1,"NotFound",LOOKUP(Ckt_to_SwCtr!D1014,Mapping.BSub_to_DMS.BSub!A:A,Mapping.BSub_to_DMS.BSub!C:C))</f>
        <v>JEFFERSON</v>
      </c>
      <c r="F1014" s="8" t="s">
        <v>459</v>
      </c>
      <c r="G1014" s="4">
        <v>2220744</v>
      </c>
      <c r="H1014" s="4" t="s">
        <v>4243</v>
      </c>
      <c r="I1014" s="4" t="s">
        <v>1256</v>
      </c>
      <c r="J1014" s="4" t="str">
        <f>IF((COUNTIF(BSub_to_SwCtr!A:A,Ckt_to_SwCtr!F1014))&lt;1,"NotFound",LOOKUP(Ckt_to_SwCtr!F1014,BSub_to_SwCtr!A:A,BSub_to_SwCtr!B:B))</f>
        <v>MIRA LOMA</v>
      </c>
      <c r="K1014" s="4" t="str">
        <f>IF((COUNTIF(BSub_to_SwCtr!A:A,Ckt_to_SwCtr!F1014))&lt;1,"NotFound",LOOKUP(Ckt_to_SwCtr!F1014,BSub_to_SwCtr!A:A,BSub_to_SwCtr!C:C))</f>
        <v>Mira Loma Switch Center</v>
      </c>
      <c r="L1014" s="7" t="s">
        <v>1136</v>
      </c>
      <c r="M1014" s="7" t="s">
        <v>1227</v>
      </c>
    </row>
    <row r="1015" spans="1:13" x14ac:dyDescent="0.25">
      <c r="A1015" s="7" t="s">
        <v>7250</v>
      </c>
      <c r="B1015" s="4" t="s">
        <v>7249</v>
      </c>
      <c r="C1015" s="4" t="s">
        <v>1254</v>
      </c>
      <c r="D1015" s="7" t="s">
        <v>149</v>
      </c>
      <c r="E1015" s="8" t="str">
        <f>IF((COUNTIF(Mapping.BSub_to_DMS.BSub!A:A,Ckt_to_SwCtr!D1015))&lt;1,"NotFound",LOOKUP(Ckt_to_SwCtr!D1015,Mapping.BSub_to_DMS.BSub!A:A,Mapping.BSub_to_DMS.BSub!C:C))</f>
        <v>BUNKER</v>
      </c>
      <c r="F1015" s="8" t="s">
        <v>149</v>
      </c>
      <c r="G1015" s="4">
        <v>2213458</v>
      </c>
      <c r="H1015" s="4" t="s">
        <v>3712</v>
      </c>
      <c r="I1015" s="4" t="s">
        <v>3340</v>
      </c>
      <c r="J1015" s="4" t="str">
        <f>IF((COUNTIF(BSub_to_SwCtr!A:A,Ckt_to_SwCtr!F1015))&lt;1,"NotFound",LOOKUP(Ckt_to_SwCtr!F1015,BSub_to_SwCtr!A:A,BSub_to_SwCtr!B:B))</f>
        <v>VALLEY</v>
      </c>
      <c r="K1015" s="4" t="str">
        <f>IF((COUNTIF(BSub_to_SwCtr!A:A,Ckt_to_SwCtr!F1015))&lt;1,"NotFound",LOOKUP(Ckt_to_SwCtr!F1015,BSub_to_SwCtr!A:A,BSub_to_SwCtr!C:C))</f>
        <v>Valley Switch Center</v>
      </c>
      <c r="L1015" s="7" t="s">
        <v>13</v>
      </c>
      <c r="M1015" s="7" t="s">
        <v>1237</v>
      </c>
    </row>
    <row r="1016" spans="1:13" x14ac:dyDescent="0.25">
      <c r="A1016" s="7" t="s">
        <v>4334</v>
      </c>
      <c r="B1016" s="4" t="s">
        <v>4333</v>
      </c>
      <c r="C1016" s="4" t="s">
        <v>1307</v>
      </c>
      <c r="D1016" s="7" t="s">
        <v>86</v>
      </c>
      <c r="E1016" s="8" t="str">
        <f>IF((COUNTIF(Mapping.BSub_to_DMS.BSub!A:A,Ckt_to_SwCtr!D1016))&lt;1,"NotFound",LOOKUP(Ckt_to_SwCtr!D1016,Mapping.BSub_to_DMS.BSub!A:A,Mapping.BSub_to_DMS.BSub!C:C))</f>
        <v>BELMONT</v>
      </c>
      <c r="F1016" s="8" t="s">
        <v>86</v>
      </c>
      <c r="G1016" s="4">
        <v>2219932</v>
      </c>
      <c r="H1016" s="4" t="s">
        <v>4335</v>
      </c>
      <c r="I1016" s="4" t="s">
        <v>1339</v>
      </c>
      <c r="J1016" s="4" t="str">
        <f>IF((COUNTIF(BSub_to_SwCtr!A:A,Ckt_to_SwCtr!F1016))&lt;1,"NotFound",LOOKUP(Ckt_to_SwCtr!F1016,BSub_to_SwCtr!A:A,BSub_to_SwCtr!B:B))</f>
        <v>ALAMITOS</v>
      </c>
      <c r="K1016" s="4" t="str">
        <f>IF((COUNTIF(BSub_to_SwCtr!A:A,Ckt_to_SwCtr!F1016))&lt;1,"NotFound",LOOKUP(Ckt_to_SwCtr!F1016,BSub_to_SwCtr!A:A,BSub_to_SwCtr!C:C))</f>
        <v>Lighthipe Switch Center</v>
      </c>
      <c r="L1016" s="7" t="s">
        <v>87</v>
      </c>
      <c r="M1016" s="7" t="s">
        <v>1215</v>
      </c>
    </row>
    <row r="1017" spans="1:13" x14ac:dyDescent="0.25">
      <c r="A1017" s="7" t="s">
        <v>2676</v>
      </c>
      <c r="B1017" s="4" t="s">
        <v>2675</v>
      </c>
      <c r="C1017" s="4" t="s">
        <v>1394</v>
      </c>
      <c r="D1017" s="7" t="s">
        <v>245</v>
      </c>
      <c r="E1017" s="8" t="str">
        <f>IF((COUNTIF(Mapping.BSub_to_DMS.BSub!A:A,Ckt_to_SwCtr!D1017))&lt;1,"NotFound",LOOKUP(Ckt_to_SwCtr!D1017,Mapping.BSub_to_DMS.BSub!A:A,Mapping.BSub_to_DMS.BSub!C:C))</f>
        <v>CORRIGAN P.T.</v>
      </c>
      <c r="F1017" s="8" t="s">
        <v>245</v>
      </c>
      <c r="G1017" s="4">
        <v>2122960</v>
      </c>
      <c r="H1017" s="4" t="s">
        <v>2677</v>
      </c>
      <c r="I1017" s="4" t="s">
        <v>1290</v>
      </c>
      <c r="J1017" s="4" t="str">
        <f>IF((COUNTIF(BSub_to_SwCtr!A:A,Ckt_to_SwCtr!F1017))&lt;1,"NotFound",LOOKUP(Ckt_to_SwCtr!F1017,BSub_to_SwCtr!A:A,BSub_to_SwCtr!B:B))</f>
        <v>MOORPARK</v>
      </c>
      <c r="K1017" s="4" t="str">
        <f>IF((COUNTIF(BSub_to_SwCtr!A:A,Ckt_to_SwCtr!F1017))&lt;1,"NotFound",LOOKUP(Ckt_to_SwCtr!F1017,BSub_to_SwCtr!A:A,BSub_to_SwCtr!C:C))</f>
        <v>Ventura Switch Center</v>
      </c>
      <c r="L1017" s="7" t="s">
        <v>192</v>
      </c>
      <c r="M1017" s="7" t="s">
        <v>1233</v>
      </c>
    </row>
    <row r="1018" spans="1:13" x14ac:dyDescent="0.25">
      <c r="A1018" s="7" t="s">
        <v>4347</v>
      </c>
      <c r="B1018" s="4" t="s">
        <v>4346</v>
      </c>
      <c r="C1018" s="4" t="s">
        <v>1307</v>
      </c>
      <c r="D1018" s="7" t="s">
        <v>2510</v>
      </c>
      <c r="E1018" s="8" t="str">
        <f>IF((COUNTIF(Mapping.BSub_to_DMS.BSub!A:A,Ckt_to_SwCtr!D1018))&lt;1,"NotFound",LOOKUP(Ckt_to_SwCtr!D1018,Mapping.BSub_to_DMS.BSub!A:A,Mapping.BSub_to_DMS.BSub!C:C))</f>
        <v>LOS_CERRITOS</v>
      </c>
      <c r="F1018" s="8" t="s">
        <v>530</v>
      </c>
      <c r="G1018" s="4">
        <v>2217658</v>
      </c>
      <c r="H1018" s="4" t="s">
        <v>2511</v>
      </c>
      <c r="I1018" s="4" t="s">
        <v>1339</v>
      </c>
      <c r="J1018" s="4" t="str">
        <f>IF((COUNTIF(BSub_to_SwCtr!A:A,Ckt_to_SwCtr!F1018))&lt;1,"NotFound",LOOKUP(Ckt_to_SwCtr!F1018,BSub_to_SwCtr!A:A,BSub_to_SwCtr!B:B))</f>
        <v>HINSON</v>
      </c>
      <c r="K1018" s="4" t="str">
        <f>IF((COUNTIF(BSub_to_SwCtr!A:A,Ckt_to_SwCtr!F1018))&lt;1,"NotFound",LOOKUP(Ckt_to_SwCtr!F1018,BSub_to_SwCtr!A:A,BSub_to_SwCtr!C:C))</f>
        <v>Lighthipe Switch Center</v>
      </c>
      <c r="L1018" s="7" t="s">
        <v>127</v>
      </c>
      <c r="M1018" s="7" t="s">
        <v>1215</v>
      </c>
    </row>
    <row r="1019" spans="1:13" x14ac:dyDescent="0.25">
      <c r="A1019" s="7" t="s">
        <v>7264</v>
      </c>
      <c r="B1019" s="4" t="s">
        <v>7263</v>
      </c>
      <c r="C1019" s="4" t="s">
        <v>1254</v>
      </c>
      <c r="D1019" s="7" t="s">
        <v>820</v>
      </c>
      <c r="E1019" s="8" t="str">
        <f>IF((COUNTIF(Mapping.BSub_to_DMS.BSub!A:A,Ckt_to_SwCtr!D1019))&lt;1,"NotFound",LOOKUP(Ckt_to_SwCtr!D1019,Mapping.BSub_to_DMS.BSub!A:A,Mapping.BSub_to_DMS.BSub!C:C))</f>
        <v>STETSON</v>
      </c>
      <c r="F1019" s="8" t="s">
        <v>820</v>
      </c>
      <c r="G1019" s="4">
        <v>2218248</v>
      </c>
      <c r="H1019" s="4" t="s">
        <v>4212</v>
      </c>
      <c r="I1019" s="4" t="s">
        <v>3340</v>
      </c>
      <c r="J1019" s="4" t="str">
        <f>IF((COUNTIF(BSub_to_SwCtr!A:A,Ckt_to_SwCtr!F1019))&lt;1,"NotFound",LOOKUP(Ckt_to_SwCtr!F1019,BSub_to_SwCtr!A:A,BSub_to_SwCtr!B:B))</f>
        <v>VALLEY</v>
      </c>
      <c r="K1019" s="4" t="str">
        <f>IF((COUNTIF(BSub_to_SwCtr!A:A,Ckt_to_SwCtr!F1019))&lt;1,"NotFound",LOOKUP(Ckt_to_SwCtr!F1019,BSub_to_SwCtr!A:A,BSub_to_SwCtr!C:C))</f>
        <v>Valley Switch Center</v>
      </c>
      <c r="L1019" s="7" t="s">
        <v>13</v>
      </c>
      <c r="M1019" s="7" t="s">
        <v>1237</v>
      </c>
    </row>
    <row r="1020" spans="1:13" x14ac:dyDescent="0.25">
      <c r="A1020" s="7" t="s">
        <v>2679</v>
      </c>
      <c r="B1020" s="4" t="s">
        <v>2678</v>
      </c>
      <c r="C1020" s="4" t="s">
        <v>1259</v>
      </c>
      <c r="D1020" s="7" t="s">
        <v>385</v>
      </c>
      <c r="E1020" s="8" t="str">
        <f>IF((COUNTIF(Mapping.BSub_to_DMS.BSub!A:A,Ckt_to_SwCtr!D1020))&lt;1,"NotFound",LOOKUP(Ckt_to_SwCtr!D1020,Mapping.BSub_to_DMS.BSub!A:A,Mapping.BSub_to_DMS.BSub!C:C))</f>
        <v>GONZALES</v>
      </c>
      <c r="F1020" s="8" t="s">
        <v>385</v>
      </c>
      <c r="G1020" s="4">
        <v>2212826</v>
      </c>
      <c r="H1020" s="4" t="s">
        <v>1404</v>
      </c>
      <c r="I1020" s="4" t="s">
        <v>1378</v>
      </c>
      <c r="J1020" s="4" t="str">
        <f>IF((COUNTIF(BSub_to_SwCtr!A:A,Ckt_to_SwCtr!F1020))&lt;1,"NotFound",LOOKUP(Ckt_to_SwCtr!F1020,BSub_to_SwCtr!A:A,BSub_to_SwCtr!B:B))</f>
        <v>SANTA CLARA</v>
      </c>
      <c r="K1020" s="4" t="str">
        <f>IF((COUNTIF(BSub_to_SwCtr!A:A,Ckt_to_SwCtr!F1020))&lt;1,"NotFound",LOOKUP(Ckt_to_SwCtr!F1020,BSub_to_SwCtr!A:A,BSub_to_SwCtr!C:C))</f>
        <v>Ventura Switch Center</v>
      </c>
      <c r="L1020" s="7" t="s">
        <v>1143</v>
      </c>
      <c r="M1020" s="7" t="s">
        <v>1233</v>
      </c>
    </row>
    <row r="1021" spans="1:13" x14ac:dyDescent="0.25">
      <c r="A1021" s="7" t="s">
        <v>2687</v>
      </c>
      <c r="B1021" s="4" t="s">
        <v>2686</v>
      </c>
      <c r="C1021" s="4" t="s">
        <v>1307</v>
      </c>
      <c r="D1021" s="7" t="s">
        <v>899</v>
      </c>
      <c r="E1021" s="8" t="str">
        <f>IF((COUNTIF(Mapping.BSub_to_DMS.BSub!A:A,Ckt_to_SwCtr!D1021))&lt;1,"NotFound",LOOKUP(Ckt_to_SwCtr!D1021,Mapping.BSub_to_DMS.BSub!A:A,Mapping.BSub_to_DMS.BSub!C:C))</f>
        <v>VICTORVILLE</v>
      </c>
      <c r="F1021" s="8" t="s">
        <v>899</v>
      </c>
      <c r="G1021" s="4">
        <v>2213804</v>
      </c>
      <c r="H1021" s="4" t="s">
        <v>1677</v>
      </c>
      <c r="I1021" s="4" t="s">
        <v>1332</v>
      </c>
      <c r="J1021" s="4" t="str">
        <f>IF((COUNTIF(BSub_to_SwCtr!A:A,Ckt_to_SwCtr!F1021))&lt;1,"NotFound",LOOKUP(Ckt_to_SwCtr!F1021,BSub_to_SwCtr!A:A,BSub_to_SwCtr!B:B))</f>
        <v>VICTOR</v>
      </c>
      <c r="K1021" s="4" t="str">
        <f>IF((COUNTIF(BSub_to_SwCtr!A:A,Ckt_to_SwCtr!F1021))&lt;1,"NotFound",LOOKUP(Ckt_to_SwCtr!F1021,BSub_to_SwCtr!A:A,BSub_to_SwCtr!C:C))</f>
        <v>Lugo Switch Center</v>
      </c>
      <c r="L1021" s="7" t="s">
        <v>5</v>
      </c>
      <c r="M1021" s="7" t="s">
        <v>1236</v>
      </c>
    </row>
    <row r="1022" spans="1:13" x14ac:dyDescent="0.25">
      <c r="A1022" s="7" t="s">
        <v>7292</v>
      </c>
      <c r="B1022" s="4" t="s">
        <v>7291</v>
      </c>
      <c r="C1022" s="4" t="s">
        <v>1254</v>
      </c>
      <c r="D1022" s="7" t="s">
        <v>588</v>
      </c>
      <c r="E1022" s="8" t="str">
        <f>IF((COUNTIF(Mapping.BSub_to_DMS.BSub!A:A,Ckt_to_SwCtr!D1022))&lt;1,"NotFound",LOOKUP(Ckt_to_SwCtr!D1022,Mapping.BSub_to_DMS.BSub!A:A,Mapping.BSub_to_DMS.BSub!C:C))</f>
        <v>MORRO</v>
      </c>
      <c r="F1022" s="8" t="s">
        <v>588</v>
      </c>
      <c r="G1022" s="4">
        <v>2213296</v>
      </c>
      <c r="H1022" s="4" t="s">
        <v>3419</v>
      </c>
      <c r="I1022" s="4" t="s">
        <v>3420</v>
      </c>
      <c r="J1022" s="4" t="str">
        <f>IF((COUNTIF(BSub_to_SwCtr!A:A,Ckt_to_SwCtr!F1022))&lt;1,"NotFound",LOOKUP(Ckt_to_SwCtr!F1022,BSub_to_SwCtr!A:A,BSub_to_SwCtr!B:B))</f>
        <v>SANTIAGO</v>
      </c>
      <c r="K1022" s="4" t="str">
        <f>IF((COUNTIF(BSub_to_SwCtr!A:A,Ckt_to_SwCtr!F1022))&lt;1,"NotFound",LOOKUP(Ckt_to_SwCtr!F1022,BSub_to_SwCtr!A:A,BSub_to_SwCtr!C:C))</f>
        <v>Orange County Switch Ctr</v>
      </c>
      <c r="L1022" s="7" t="s">
        <v>41</v>
      </c>
      <c r="M1022" s="7" t="s">
        <v>1223</v>
      </c>
    </row>
    <row r="1023" spans="1:13" x14ac:dyDescent="0.25">
      <c r="A1023" s="7" t="s">
        <v>6289</v>
      </c>
      <c r="B1023" s="4" t="s">
        <v>6288</v>
      </c>
      <c r="C1023" s="4" t="s">
        <v>1254</v>
      </c>
      <c r="D1023" s="7" t="s">
        <v>604</v>
      </c>
      <c r="E1023" s="8" t="str">
        <f>IF((COUNTIF(Mapping.BSub_to_DMS.BSub!A:A,Ckt_to_SwCtr!D1023))&lt;1,"NotFound",LOOKUP(Ckt_to_SwCtr!D1023,Mapping.BSub_to_DMS.BSub!A:A,Mapping.BSub_to_DMS.BSub!C:C))</f>
        <v>NARROWS</v>
      </c>
      <c r="F1023" s="8" t="s">
        <v>604</v>
      </c>
      <c r="G1023" s="4">
        <v>2220218</v>
      </c>
      <c r="H1023" s="4" t="s">
        <v>3993</v>
      </c>
      <c r="I1023" s="4" t="s">
        <v>3190</v>
      </c>
      <c r="J1023" s="4" t="str">
        <f>IF((COUNTIF(BSub_to_SwCtr!A:A,Ckt_to_SwCtr!F1023))&lt;1,"NotFound",LOOKUP(Ckt_to_SwCtr!F1023,BSub_to_SwCtr!A:A,BSub_to_SwCtr!B:B))</f>
        <v>MESA</v>
      </c>
      <c r="K1023" s="4" t="str">
        <f>IF((COUNTIF(BSub_to_SwCtr!A:A,Ckt_to_SwCtr!F1023))&lt;1,"NotFound",LOOKUP(Ckt_to_SwCtr!F1023,BSub_to_SwCtr!A:A,BSub_to_SwCtr!C:C))</f>
        <v>Mesa Switch Center</v>
      </c>
      <c r="L1023" s="7" t="s">
        <v>17</v>
      </c>
      <c r="M1023" s="7" t="s">
        <v>1229</v>
      </c>
    </row>
    <row r="1024" spans="1:13" x14ac:dyDescent="0.25">
      <c r="A1024" s="7" t="s">
        <v>4371</v>
      </c>
      <c r="B1024" s="4" t="s">
        <v>4370</v>
      </c>
      <c r="C1024" s="4" t="s">
        <v>1259</v>
      </c>
      <c r="D1024" s="7" t="s">
        <v>91</v>
      </c>
      <c r="E1024" s="8" t="str">
        <f>IF((COUNTIF(Mapping.BSub_to_DMS.BSub!A:A,Ckt_to_SwCtr!D1024))&lt;1,"NotFound",LOOKUP(Ckt_to_SwCtr!D1024,Mapping.BSub_to_DMS.BSub!A:A,Mapping.BSub_to_DMS.BSub!C:C))</f>
        <v>BEVERLY</v>
      </c>
      <c r="F1024" s="8" t="s">
        <v>91</v>
      </c>
      <c r="G1024" s="4">
        <v>2216848</v>
      </c>
      <c r="H1024" s="4" t="s">
        <v>1456</v>
      </c>
      <c r="I1024" s="4" t="s">
        <v>1309</v>
      </c>
      <c r="J1024" s="4" t="str">
        <f>IF((COUNTIF(BSub_to_SwCtr!A:A,Ckt_to_SwCtr!F1024))&lt;1,"NotFound",LOOKUP(Ckt_to_SwCtr!F1024,BSub_to_SwCtr!A:A,BSub_to_SwCtr!B:B))</f>
        <v>LA CIENEGA</v>
      </c>
      <c r="K1024" s="4" t="str">
        <f>IF((COUNTIF(BSub_to_SwCtr!A:A,Ckt_to_SwCtr!F1024))&lt;1,"NotFound",LOOKUP(Ckt_to_SwCtr!F1024,BSub_to_SwCtr!A:A,BSub_to_SwCtr!C:C))</f>
        <v>El Nido Switch Center</v>
      </c>
      <c r="L1024" s="7" t="s">
        <v>1132</v>
      </c>
      <c r="M1024" s="7" t="s">
        <v>1231</v>
      </c>
    </row>
    <row r="1025" spans="1:13" x14ac:dyDescent="0.25">
      <c r="A1025" s="7" t="s">
        <v>6293</v>
      </c>
      <c r="B1025" s="4" t="s">
        <v>6292</v>
      </c>
      <c r="C1025" s="4" t="s">
        <v>1316</v>
      </c>
      <c r="D1025" s="7" t="s">
        <v>3641</v>
      </c>
      <c r="E1025" s="8" t="str">
        <f>IF((COUNTIF(Mapping.BSub_to_DMS.BSub!A:A,Ckt_to_SwCtr!D1025))&lt;1,"NotFound",LOOKUP(Ckt_to_SwCtr!D1025,Mapping.BSub_to_DMS.BSub!A:A,Mapping.BSub_to_DMS.BSub!C:C))</f>
        <v>SANTA_ROSA</v>
      </c>
      <c r="F1025" s="8" t="s">
        <v>758</v>
      </c>
      <c r="G1025" s="4">
        <v>2220464</v>
      </c>
      <c r="H1025" s="4" t="s">
        <v>3642</v>
      </c>
      <c r="I1025" s="4" t="s">
        <v>3215</v>
      </c>
      <c r="J1025" s="4" t="str">
        <f>IF((COUNTIF(BSub_to_SwCtr!A:A,Ckt_to_SwCtr!F1025))&lt;1,"NotFound",LOOKUP(Ckt_to_SwCtr!F1025,BSub_to_SwCtr!A:A,BSub_to_SwCtr!B:B))</f>
        <v>DEVERS</v>
      </c>
      <c r="K1025" s="4" t="str">
        <f>IF((COUNTIF(BSub_to_SwCtr!A:A,Ckt_to_SwCtr!F1025))&lt;1,"NotFound",LOOKUP(Ckt_to_SwCtr!F1025,BSub_to_SwCtr!A:A,BSub_to_SwCtr!C:C))</f>
        <v>Devers Switch Center</v>
      </c>
      <c r="L1025" s="7" t="s">
        <v>31</v>
      </c>
      <c r="M1025" s="7" t="s">
        <v>1225</v>
      </c>
    </row>
    <row r="1026" spans="1:13" x14ac:dyDescent="0.25">
      <c r="A1026" s="7" t="s">
        <v>4656</v>
      </c>
      <c r="B1026" s="4" t="s">
        <v>4655</v>
      </c>
      <c r="C1026" s="4" t="s">
        <v>1307</v>
      </c>
      <c r="D1026" s="7" t="s">
        <v>493</v>
      </c>
      <c r="E1026" s="8" t="str">
        <f>IF((COUNTIF(Mapping.BSub_to_DMS.BSub!A:A,Ckt_to_SwCtr!D1026))&lt;1,"NotFound",LOOKUP(Ckt_to_SwCtr!D1026,Mapping.BSub_to_DMS.BSub!A:A,Mapping.BSub_to_DMS.BSub!C:C))</f>
        <v>LARDER</v>
      </c>
      <c r="F1026" s="8" t="s">
        <v>493</v>
      </c>
      <c r="G1026" s="4">
        <v>2213118</v>
      </c>
      <c r="H1026" s="4" t="s">
        <v>1500</v>
      </c>
      <c r="I1026" s="4" t="s">
        <v>1339</v>
      </c>
      <c r="J1026" s="4" t="str">
        <f>IF((COUNTIF(BSub_to_SwCtr!A:A,Ckt_to_SwCtr!F1026))&lt;1,"NotFound",LOOKUP(Ckt_to_SwCtr!F1026,BSub_to_SwCtr!A:A,BSub_to_SwCtr!B:B))</f>
        <v>HINSON</v>
      </c>
      <c r="K1026" s="4" t="str">
        <f>IF((COUNTIF(BSub_to_SwCtr!A:A,Ckt_to_SwCtr!F1026))&lt;1,"NotFound",LOOKUP(Ckt_to_SwCtr!F1026,BSub_to_SwCtr!A:A,BSub_to_SwCtr!C:C))</f>
        <v>Lighthipe Switch Center</v>
      </c>
      <c r="L1026" s="7" t="s">
        <v>127</v>
      </c>
      <c r="M1026" s="7" t="s">
        <v>1215</v>
      </c>
    </row>
    <row r="1027" spans="1:13" x14ac:dyDescent="0.25">
      <c r="A1027" s="7" t="s">
        <v>6295</v>
      </c>
      <c r="B1027" s="4" t="s">
        <v>6294</v>
      </c>
      <c r="C1027" s="4" t="s">
        <v>1394</v>
      </c>
      <c r="D1027" s="7" t="s">
        <v>6295</v>
      </c>
      <c r="E1027" s="8" t="str">
        <f>IF((COUNTIF(Mapping.BSub_to_DMS.BSub!A:A,Ckt_to_SwCtr!D1027))&lt;1,"NotFound",LOOKUP(Ckt_to_SwCtr!D1027,Mapping.BSub_to_DMS.BSub!A:A,Mapping.BSub_to_DMS.BSub!C:C))</f>
        <v>COTTAGE_GROVE</v>
      </c>
      <c r="F1027" s="8" t="s">
        <v>250</v>
      </c>
      <c r="G1027" s="4">
        <v>2123865</v>
      </c>
      <c r="H1027" s="4" t="s">
        <v>6296</v>
      </c>
      <c r="I1027" s="4" t="s">
        <v>3259</v>
      </c>
      <c r="J1027" s="4" t="str">
        <f>IF((COUNTIF(BSub_to_SwCtr!A:A,Ckt_to_SwCtr!F1027))&lt;1,"NotFound",LOOKUP(Ckt_to_SwCtr!F1027,BSub_to_SwCtr!A:A,BSub_to_SwCtr!B:B))</f>
        <v>VISTA</v>
      </c>
      <c r="K1027" s="4" t="str">
        <f>IF((COUNTIF(BSub_to_SwCtr!A:A,Ckt_to_SwCtr!F1027))&lt;1,"NotFound",LOOKUP(Ckt_to_SwCtr!F1027,BSub_to_SwCtr!A:A,BSub_to_SwCtr!C:C))</f>
        <v>Vista Switch Center</v>
      </c>
      <c r="L1027" s="7" t="s">
        <v>19</v>
      </c>
      <c r="M1027" s="7" t="s">
        <v>1230</v>
      </c>
    </row>
    <row r="1028" spans="1:13" x14ac:dyDescent="0.25">
      <c r="A1028" s="7" t="s">
        <v>2692</v>
      </c>
      <c r="B1028" s="4" t="s">
        <v>2691</v>
      </c>
      <c r="C1028" s="4" t="s">
        <v>1254</v>
      </c>
      <c r="D1028" s="7" t="s">
        <v>699</v>
      </c>
      <c r="E1028" s="8" t="str">
        <f>IF((COUNTIF(Mapping.BSub_to_DMS.BSub!A:A,Ckt_to_SwCtr!D1028))&lt;1,"NotFound",LOOKUP(Ckt_to_SwCtr!D1028,Mapping.BSub_to_DMS.BSub!A:A,Mapping.BSub_to_DMS.BSub!C:C))</f>
        <v>POPLAR</v>
      </c>
      <c r="F1028" s="8" t="s">
        <v>699</v>
      </c>
      <c r="G1028" s="4">
        <v>2217098</v>
      </c>
      <c r="H1028" s="4" t="s">
        <v>2573</v>
      </c>
      <c r="I1028" s="4" t="s">
        <v>1273</v>
      </c>
      <c r="J1028" s="4" t="str">
        <f>IF((COUNTIF(BSub_to_SwCtr!A:A,Ckt_to_SwCtr!F1028))&lt;1,"NotFound",LOOKUP(Ckt_to_SwCtr!F1028,BSub_to_SwCtr!A:A,BSub_to_SwCtr!B:B))</f>
        <v>VESTAL</v>
      </c>
      <c r="K1028" s="4" t="str">
        <f>IF((COUNTIF(BSub_to_SwCtr!A:A,Ckt_to_SwCtr!F1028))&lt;1,"NotFound",LOOKUP(Ckt_to_SwCtr!F1028,BSub_to_SwCtr!A:A,BSub_to_SwCtr!C:C))</f>
        <v>Rector Switch Center</v>
      </c>
      <c r="L1028" s="7" t="s">
        <v>104</v>
      </c>
      <c r="M1028" s="7" t="s">
        <v>1224</v>
      </c>
    </row>
    <row r="1029" spans="1:13" x14ac:dyDescent="0.25">
      <c r="A1029" s="7" t="s">
        <v>2698</v>
      </c>
      <c r="B1029" s="4" t="s">
        <v>2697</v>
      </c>
      <c r="C1029" s="4" t="s">
        <v>1259</v>
      </c>
      <c r="D1029" s="7" t="s">
        <v>1431</v>
      </c>
      <c r="E1029" s="8" t="str">
        <f>IF((COUNTIF(Mapping.BSub_to_DMS.BSub!A:A,Ckt_to_SwCtr!D1029))&lt;1,"NotFound",LOOKUP(Ckt_to_SwCtr!D1029,Mapping.BSub_to_DMS.BSub!A:A,Mapping.BSub_to_DMS.BSub!C:C))</f>
        <v>NORTH_OAKS</v>
      </c>
      <c r="F1029" s="8" t="s">
        <v>626</v>
      </c>
      <c r="G1029" s="4">
        <v>2214980</v>
      </c>
      <c r="H1029" s="4" t="s">
        <v>1432</v>
      </c>
      <c r="I1029" s="4" t="s">
        <v>1262</v>
      </c>
      <c r="J1029" s="4" t="str">
        <f>IF((COUNTIF(BSub_to_SwCtr!A:A,Ckt_to_SwCtr!F1029))&lt;1,"NotFound",LOOKUP(Ckt_to_SwCtr!F1029,BSub_to_SwCtr!A:A,BSub_to_SwCtr!B:B))</f>
        <v>SAUGUS</v>
      </c>
      <c r="K1029" s="4" t="str">
        <f>IF((COUNTIF(BSub_to_SwCtr!A:A,Ckt_to_SwCtr!F1029))&lt;1,"NotFound",LOOKUP(Ckt_to_SwCtr!F1029,BSub_to_SwCtr!A:A,BSub_to_SwCtr!C:C))</f>
        <v>Vincent Switch Center</v>
      </c>
      <c r="L1029" s="7" t="s">
        <v>233</v>
      </c>
      <c r="M1029" s="7" t="s">
        <v>1222</v>
      </c>
    </row>
    <row r="1030" spans="1:13" x14ac:dyDescent="0.25">
      <c r="A1030" s="7" t="s">
        <v>7300</v>
      </c>
      <c r="B1030" s="4" t="s">
        <v>7299</v>
      </c>
      <c r="C1030" s="4" t="s">
        <v>1254</v>
      </c>
      <c r="D1030" s="7" t="s">
        <v>489</v>
      </c>
      <c r="E1030" s="8" t="str">
        <f>IF((COUNTIF(Mapping.BSub_to_DMS.BSub!A:A,Ckt_to_SwCtr!D1030))&lt;1,"NotFound",LOOKUP(Ckt_to_SwCtr!D1030,Mapping.BSub_to_DMS.BSub!A:A,Mapping.BSub_to_DMS.BSub!C:C))</f>
        <v>LAMPSON</v>
      </c>
      <c r="F1030" s="8" t="s">
        <v>489</v>
      </c>
      <c r="G1030" s="4">
        <v>2213356</v>
      </c>
      <c r="H1030" s="4" t="s">
        <v>4413</v>
      </c>
      <c r="I1030" s="4" t="s">
        <v>3411</v>
      </c>
      <c r="J1030" s="4" t="str">
        <f>IF((COUNTIF(BSub_to_SwCtr!A:A,Ckt_to_SwCtr!F1030))&lt;1,"NotFound",LOOKUP(Ckt_to_SwCtr!F1030,BSub_to_SwCtr!A:A,BSub_to_SwCtr!B:B))</f>
        <v>BARRE</v>
      </c>
      <c r="K1030" s="4" t="str">
        <f>IF((COUNTIF(BSub_to_SwCtr!A:A,Ckt_to_SwCtr!F1030))&lt;1,"NotFound",LOOKUP(Ckt_to_SwCtr!F1030,BSub_to_SwCtr!A:A,BSub_to_SwCtr!C:C))</f>
        <v>Orange County Switch Ctr</v>
      </c>
      <c r="L1030" s="7" t="s">
        <v>72</v>
      </c>
      <c r="M1030" s="7" t="s">
        <v>1223</v>
      </c>
    </row>
    <row r="1031" spans="1:13" x14ac:dyDescent="0.25">
      <c r="A1031" s="7" t="s">
        <v>8889</v>
      </c>
      <c r="B1031" s="4" t="s">
        <v>8888</v>
      </c>
      <c r="C1031" s="4" t="s">
        <v>1394</v>
      </c>
      <c r="D1031" s="7" t="s">
        <v>252</v>
      </c>
      <c r="E1031" s="8" t="str">
        <f>IF((COUNTIF(Mapping.BSub_to_DMS.BSub!A:A,Ckt_to_SwCtr!D1031))&lt;1,"NotFound",LOOKUP(Ckt_to_SwCtr!D1031,Mapping.BSub_to_DMS.BSub!A:A,Mapping.BSub_to_DMS.BSub!C:C))</f>
        <v>COULTER P.T.</v>
      </c>
      <c r="F1031" s="8" t="s">
        <v>252</v>
      </c>
      <c r="G1031" s="4">
        <v>2123495</v>
      </c>
      <c r="H1031" s="4" t="s">
        <v>8890</v>
      </c>
      <c r="I1031" s="4" t="s">
        <v>3259</v>
      </c>
      <c r="J1031" s="4" t="str">
        <f>IF((COUNTIF(BSub_to_SwCtr!A:A,Ckt_to_SwCtr!F1031))&lt;1,"NotFound",LOOKUP(Ckt_to_SwCtr!F1031,BSub_to_SwCtr!A:A,BSub_to_SwCtr!B:B))</f>
        <v>VISTA</v>
      </c>
      <c r="K1031" s="4" t="str">
        <f>IF((COUNTIF(BSub_to_SwCtr!A:A,Ckt_to_SwCtr!F1031))&lt;1,"NotFound",LOOKUP(Ckt_to_SwCtr!F1031,BSub_to_SwCtr!A:A,BSub_to_SwCtr!C:C))</f>
        <v>Vista Switch Center</v>
      </c>
      <c r="L1031" s="7" t="s">
        <v>19</v>
      </c>
      <c r="M1031" s="7" t="s">
        <v>1230</v>
      </c>
    </row>
    <row r="1032" spans="1:13" x14ac:dyDescent="0.25">
      <c r="A1032" s="7" t="s">
        <v>11373</v>
      </c>
      <c r="B1032" s="4" t="s">
        <v>11372</v>
      </c>
      <c r="C1032" s="4" t="s">
        <v>1254</v>
      </c>
      <c r="D1032" s="7" t="s">
        <v>41</v>
      </c>
      <c r="E1032" s="8" t="str">
        <f>IF((COUNTIF(Mapping.BSub_to_DMS.BSub!A:A,Ckt_to_SwCtr!D1032))&lt;1,"NotFound",LOOKUP(Ckt_to_SwCtr!D1032,Mapping.BSub_to_DMS.BSub!A:A,Mapping.BSub_to_DMS.BSub!C:C))</f>
        <v>SANTIAGO</v>
      </c>
      <c r="F1032" s="8" t="s">
        <v>41</v>
      </c>
      <c r="G1032" s="4">
        <v>2211986</v>
      </c>
      <c r="H1032" s="4" t="s">
        <v>3910</v>
      </c>
      <c r="I1032" s="4" t="s">
        <v>3420</v>
      </c>
      <c r="J1032" s="4" t="str">
        <f>IF((COUNTIF(BSub_to_SwCtr!A:A,Ckt_to_SwCtr!F1032))&lt;1,"NotFound",LOOKUP(Ckt_to_SwCtr!F1032,BSub_to_SwCtr!A:A,BSub_to_SwCtr!B:B))</f>
        <v>SANTIAGO</v>
      </c>
      <c r="K1032" s="4" t="str">
        <f>IF((COUNTIF(BSub_to_SwCtr!A:A,Ckt_to_SwCtr!F1032))&lt;1,"NotFound",LOOKUP(Ckt_to_SwCtr!F1032,BSub_to_SwCtr!A:A,BSub_to_SwCtr!C:C))</f>
        <v>Orange County Switch Ctr</v>
      </c>
      <c r="L1032" s="7" t="s">
        <v>41</v>
      </c>
      <c r="M1032" s="7" t="s">
        <v>1223</v>
      </c>
    </row>
    <row r="1033" spans="1:13" x14ac:dyDescent="0.25">
      <c r="A1033" s="7" t="s">
        <v>4661</v>
      </c>
      <c r="B1033" s="4" t="s">
        <v>4660</v>
      </c>
      <c r="C1033" s="4" t="s">
        <v>1307</v>
      </c>
      <c r="D1033" s="7" t="s">
        <v>91</v>
      </c>
      <c r="E1033" s="8" t="str">
        <f>IF((COUNTIF(Mapping.BSub_to_DMS.BSub!A:A,Ckt_to_SwCtr!D1033))&lt;1,"NotFound",LOOKUP(Ckt_to_SwCtr!D1033,Mapping.BSub_to_DMS.BSub!A:A,Mapping.BSub_to_DMS.BSub!C:C))</f>
        <v>BEVERLY</v>
      </c>
      <c r="F1033" s="8" t="s">
        <v>91</v>
      </c>
      <c r="G1033" s="4">
        <v>2219196</v>
      </c>
      <c r="H1033" s="4" t="s">
        <v>1456</v>
      </c>
      <c r="I1033" s="4" t="s">
        <v>1309</v>
      </c>
      <c r="J1033" s="4" t="str">
        <f>IF((COUNTIF(BSub_to_SwCtr!A:A,Ckt_to_SwCtr!F1033))&lt;1,"NotFound",LOOKUP(Ckt_to_SwCtr!F1033,BSub_to_SwCtr!A:A,BSub_to_SwCtr!B:B))</f>
        <v>LA CIENEGA</v>
      </c>
      <c r="K1033" s="4" t="str">
        <f>IF((COUNTIF(BSub_to_SwCtr!A:A,Ckt_to_SwCtr!F1033))&lt;1,"NotFound",LOOKUP(Ckt_to_SwCtr!F1033,BSub_to_SwCtr!A:A,BSub_to_SwCtr!C:C))</f>
        <v>El Nido Switch Center</v>
      </c>
      <c r="L1033" s="7" t="s">
        <v>1132</v>
      </c>
      <c r="M1033" s="7" t="s">
        <v>1231</v>
      </c>
    </row>
    <row r="1034" spans="1:13" x14ac:dyDescent="0.25">
      <c r="A1034" s="7" t="s">
        <v>6298</v>
      </c>
      <c r="B1034" s="4" t="s">
        <v>6297</v>
      </c>
      <c r="C1034" s="4" t="s">
        <v>1254</v>
      </c>
      <c r="D1034" s="7" t="s">
        <v>77</v>
      </c>
      <c r="E1034" s="8" t="str">
        <f>IF((COUNTIF(Mapping.BSub_to_DMS.BSub!A:A,Ckt_to_SwCtr!D1034))&lt;1,"NotFound",LOOKUP(Ckt_to_SwCtr!D1034,Mapping.BSub_to_DMS.BSub!A:A,Mapping.BSub_to_DMS.BSub!C:C))</f>
        <v>WALNUT</v>
      </c>
      <c r="F1034" s="8" t="s">
        <v>77</v>
      </c>
      <c r="G1034" s="4">
        <v>2218564</v>
      </c>
      <c r="H1034" s="4" t="s">
        <v>4535</v>
      </c>
      <c r="I1034" s="4" t="s">
        <v>3162</v>
      </c>
      <c r="J1034" s="4" t="str">
        <f>IF((COUNTIF(BSub_to_SwCtr!A:A,Ckt_to_SwCtr!F1034))&lt;1,"NotFound",LOOKUP(Ckt_to_SwCtr!F1034,BSub_to_SwCtr!A:A,BSub_to_SwCtr!B:B))</f>
        <v>WALNUT</v>
      </c>
      <c r="K1034" s="4" t="str">
        <f>IF((COUNTIF(BSub_to_SwCtr!A:A,Ckt_to_SwCtr!F1034))&lt;1,"NotFound",LOOKUP(Ckt_to_SwCtr!F1034,BSub_to_SwCtr!A:A,BSub_to_SwCtr!C:C))</f>
        <v>Mira Loma Switch Center</v>
      </c>
      <c r="L1034" s="7" t="s">
        <v>77</v>
      </c>
      <c r="M1034" s="7" t="s">
        <v>1227</v>
      </c>
    </row>
    <row r="1035" spans="1:13" x14ac:dyDescent="0.25">
      <c r="A1035" s="7" t="s">
        <v>2689</v>
      </c>
      <c r="B1035" s="4" t="s">
        <v>2688</v>
      </c>
      <c r="C1035" s="4" t="s">
        <v>1394</v>
      </c>
      <c r="D1035" s="7" t="s">
        <v>253</v>
      </c>
      <c r="E1035" s="8" t="str">
        <f>IF((COUNTIF(Mapping.BSub_to_DMS.BSub!A:A,Ckt_to_SwCtr!D1035))&lt;1,"NotFound",LOOKUP(Ckt_to_SwCtr!D1035,Mapping.BSub_to_DMS.BSub!A:A,Mapping.BSub_to_DMS.BSub!C:C))</f>
        <v>COUNTS P.T.</v>
      </c>
      <c r="F1035" s="8" t="s">
        <v>253</v>
      </c>
      <c r="G1035" s="4">
        <v>2122596</v>
      </c>
      <c r="H1035" s="4" t="s">
        <v>2690</v>
      </c>
      <c r="I1035" s="4" t="s">
        <v>1273</v>
      </c>
      <c r="J1035" s="4" t="str">
        <f>IF((COUNTIF(BSub_to_SwCtr!A:A,Ckt_to_SwCtr!F1035))&lt;1,"NotFound",LOOKUP(Ckt_to_SwCtr!F1035,BSub_to_SwCtr!A:A,BSub_to_SwCtr!B:B))</f>
        <v>SPRINGVILLE</v>
      </c>
      <c r="K1035" s="4" t="str">
        <f>IF((COUNTIF(BSub_to_SwCtr!A:A,Ckt_to_SwCtr!F1035))&lt;1,"NotFound",LOOKUP(Ckt_to_SwCtr!F1035,BSub_to_SwCtr!A:A,BSub_to_SwCtr!C:C))</f>
        <v>Rector Switch Center</v>
      </c>
      <c r="L1035" s="7" t="s">
        <v>111</v>
      </c>
      <c r="M1035" s="7" t="s">
        <v>1224</v>
      </c>
    </row>
    <row r="1036" spans="1:13" x14ac:dyDescent="0.25">
      <c r="A1036" s="7" t="s">
        <v>4678</v>
      </c>
      <c r="B1036" s="4" t="s">
        <v>4677</v>
      </c>
      <c r="C1036" s="4" t="s">
        <v>1254</v>
      </c>
      <c r="D1036" s="7" t="s">
        <v>909</v>
      </c>
      <c r="E1036" s="8" t="str">
        <f>IF((COUNTIF(Mapping.BSub_to_DMS.BSub!A:A,Ckt_to_SwCtr!D1036))&lt;1,"NotFound",LOOKUP(Ckt_to_SwCtr!D1036,Mapping.BSub_to_DMS.BSub!A:A,Mapping.BSub_to_DMS.BSub!C:C))</f>
        <v>WATSON</v>
      </c>
      <c r="F1036" s="8" t="s">
        <v>909</v>
      </c>
      <c r="G1036" s="4">
        <v>2215372</v>
      </c>
      <c r="H1036" s="4" t="s">
        <v>2217</v>
      </c>
      <c r="I1036" s="4" t="s">
        <v>1313</v>
      </c>
      <c r="J1036" s="4" t="str">
        <f>IF((COUNTIF(BSub_to_SwCtr!A:A,Ckt_to_SwCtr!F1036))&lt;1,"NotFound",LOOKUP(Ckt_to_SwCtr!F1036,BSub_to_SwCtr!A:A,BSub_to_SwCtr!B:B))</f>
        <v>HINSON</v>
      </c>
      <c r="K1036" s="4" t="str">
        <f>IF((COUNTIF(BSub_to_SwCtr!A:A,Ckt_to_SwCtr!F1036))&lt;1,"NotFound",LOOKUP(Ckt_to_SwCtr!F1036,BSub_to_SwCtr!A:A,BSub_to_SwCtr!C:C))</f>
        <v>Lighthipe Switch Center</v>
      </c>
      <c r="L1036" s="7" t="s">
        <v>127</v>
      </c>
      <c r="M1036" s="7" t="s">
        <v>1215</v>
      </c>
    </row>
    <row r="1037" spans="1:13" x14ac:dyDescent="0.25">
      <c r="A1037" s="7" t="s">
        <v>6108</v>
      </c>
      <c r="B1037" s="4" t="s">
        <v>6107</v>
      </c>
      <c r="C1037" s="4" t="s">
        <v>1254</v>
      </c>
      <c r="D1037" s="7" t="s">
        <v>710</v>
      </c>
      <c r="E1037" s="8" t="str">
        <f>IF((COUNTIF(Mapping.BSub_to_DMS.BSub!A:A,Ckt_to_SwCtr!D1037))&lt;1,"NotFound",LOOKUP(Ckt_to_SwCtr!D1037,Mapping.BSub_to_DMS.BSub!A:A,Mapping.BSub_to_DMS.BSub!C:C))</f>
        <v>RAILROAD</v>
      </c>
      <c r="F1037" s="8" t="s">
        <v>710</v>
      </c>
      <c r="G1037" s="4">
        <v>2216842</v>
      </c>
      <c r="H1037" s="4" t="s">
        <v>3541</v>
      </c>
      <c r="I1037" s="4" t="s">
        <v>3162</v>
      </c>
      <c r="J1037" s="4" t="str">
        <f>IF((COUNTIF(BSub_to_SwCtr!A:A,Ckt_to_SwCtr!F1037))&lt;1,"NotFound",LOOKUP(Ckt_to_SwCtr!F1037,BSub_to_SwCtr!A:A,BSub_to_SwCtr!B:B))</f>
        <v>WALNUT</v>
      </c>
      <c r="K1037" s="4" t="str">
        <f>IF((COUNTIF(BSub_to_SwCtr!A:A,Ckt_to_SwCtr!F1037))&lt;1,"NotFound",LOOKUP(Ckt_to_SwCtr!F1037,BSub_to_SwCtr!A:A,BSub_to_SwCtr!C:C))</f>
        <v>Mira Loma Switch Center</v>
      </c>
      <c r="L1037" s="7" t="s">
        <v>77</v>
      </c>
      <c r="M1037" s="7" t="s">
        <v>1227</v>
      </c>
    </row>
    <row r="1038" spans="1:13" x14ac:dyDescent="0.25">
      <c r="A1038" s="7" t="s">
        <v>7306</v>
      </c>
      <c r="B1038" s="4" t="s">
        <v>7305</v>
      </c>
      <c r="C1038" s="4" t="s">
        <v>1254</v>
      </c>
      <c r="D1038" s="7" t="s">
        <v>692</v>
      </c>
      <c r="E1038" s="8" t="str">
        <f>IF((COUNTIF(Mapping.BSub_to_DMS.BSub!A:A,Ckt_to_SwCtr!D1038))&lt;1,"NotFound",LOOKUP(Ckt_to_SwCtr!D1038,Mapping.BSub_to_DMS.BSub!A:A,Mapping.BSub_to_DMS.BSub!C:C))</f>
        <v>PLACENTIA</v>
      </c>
      <c r="F1038" s="8" t="s">
        <v>692</v>
      </c>
      <c r="G1038" s="4">
        <v>2220310</v>
      </c>
      <c r="H1038" s="4" t="s">
        <v>6928</v>
      </c>
      <c r="I1038" s="4" t="s">
        <v>3392</v>
      </c>
      <c r="J1038" s="4" t="str">
        <f>IF((COUNTIF(BSub_to_SwCtr!A:A,Ckt_to_SwCtr!F1038))&lt;1,"NotFound",LOOKUP(Ckt_to_SwCtr!F1038,BSub_to_SwCtr!A:A,BSub_to_SwCtr!B:B))</f>
        <v>VILLA PARK</v>
      </c>
      <c r="K1038" s="4" t="str">
        <f>IF((COUNTIF(BSub_to_SwCtr!A:A,Ckt_to_SwCtr!F1038))&lt;1,"NotFound",LOOKUP(Ckt_to_SwCtr!F1038,BSub_to_SwCtr!A:A,BSub_to_SwCtr!C:C))</f>
        <v>Orange County Switch Ctr</v>
      </c>
      <c r="L1038" s="7" t="s">
        <v>1145</v>
      </c>
      <c r="M1038" s="7" t="s">
        <v>1223</v>
      </c>
    </row>
    <row r="1039" spans="1:13" x14ac:dyDescent="0.25">
      <c r="A1039" s="7" t="s">
        <v>2710</v>
      </c>
      <c r="B1039" s="4" t="s">
        <v>2709</v>
      </c>
      <c r="C1039" s="4" t="s">
        <v>1254</v>
      </c>
      <c r="D1039" s="7" t="s">
        <v>654</v>
      </c>
      <c r="E1039" s="8" t="str">
        <f>IF((COUNTIF(Mapping.BSub_to_DMS.BSub!A:A,Ckt_to_SwCtr!D1039))&lt;1,"NotFound",LOOKUP(Ckt_to_SwCtr!D1039,Mapping.BSub_to_DMS.BSub!A:A,Mapping.BSub_to_DMS.BSub!C:C))</f>
        <v>PALMDALE</v>
      </c>
      <c r="F1039" s="8" t="s">
        <v>654</v>
      </c>
      <c r="G1039" s="4">
        <v>2212778</v>
      </c>
      <c r="H1039" s="4" t="s">
        <v>1916</v>
      </c>
      <c r="I1039" s="4" t="s">
        <v>1322</v>
      </c>
      <c r="J1039" s="4" t="str">
        <f>IF((COUNTIF(BSub_to_SwCtr!A:A,Ckt_to_SwCtr!F1039))&lt;1,"NotFound",LOOKUP(Ckt_to_SwCtr!F1039,BSub_to_SwCtr!A:A,BSub_to_SwCtr!B:B))</f>
        <v>ANTELOPE</v>
      </c>
      <c r="K1039" s="4" t="str">
        <f>IF((COUNTIF(BSub_to_SwCtr!A:A,Ckt_to_SwCtr!F1039))&lt;1,"NotFound",LOOKUP(Ckt_to_SwCtr!F1039,BSub_to_SwCtr!A:A,BSub_to_SwCtr!C:C))</f>
        <v>Vincent Switch Center</v>
      </c>
      <c r="L1039" s="7" t="s">
        <v>3</v>
      </c>
      <c r="M1039" s="7" t="s">
        <v>1222</v>
      </c>
    </row>
    <row r="1040" spans="1:13" x14ac:dyDescent="0.25">
      <c r="A1040" s="7" t="s">
        <v>4680</v>
      </c>
      <c r="B1040" s="4" t="s">
        <v>4679</v>
      </c>
      <c r="C1040" s="4" t="s">
        <v>1307</v>
      </c>
      <c r="D1040" s="7" t="s">
        <v>525</v>
      </c>
      <c r="E1040" s="8" t="str">
        <f>IF((COUNTIF(Mapping.BSub_to_DMS.BSub!A:A,Ckt_to_SwCtr!D1040))&lt;1,"NotFound",LOOKUP(Ckt_to_SwCtr!D1040,Mapping.BSub_to_DMS.BSub!A:A,Mapping.BSub_to_DMS.BSub!C:C))</f>
        <v>LOCUST</v>
      </c>
      <c r="F1040" s="8" t="s">
        <v>525</v>
      </c>
      <c r="G1040" s="4">
        <v>2213106</v>
      </c>
      <c r="H1040" s="4" t="s">
        <v>1367</v>
      </c>
      <c r="I1040" s="4" t="s">
        <v>1339</v>
      </c>
      <c r="J1040" s="4" t="str">
        <f>IF((COUNTIF(BSub_to_SwCtr!A:A,Ckt_to_SwCtr!F1040))&lt;1,"NotFound",LOOKUP(Ckt_to_SwCtr!F1040,BSub_to_SwCtr!A:A,BSub_to_SwCtr!B:B))</f>
        <v>HINSON</v>
      </c>
      <c r="K1040" s="4" t="str">
        <f>IF((COUNTIF(BSub_to_SwCtr!A:A,Ckt_to_SwCtr!F1040))&lt;1,"NotFound",LOOKUP(Ckt_to_SwCtr!F1040,BSub_to_SwCtr!A:A,BSub_to_SwCtr!C:C))</f>
        <v>Lighthipe Switch Center</v>
      </c>
      <c r="L1040" s="7" t="s">
        <v>127</v>
      </c>
      <c r="M1040" s="7" t="s">
        <v>1215</v>
      </c>
    </row>
    <row r="1041" spans="1:13" x14ac:dyDescent="0.25">
      <c r="A1041" s="7" t="s">
        <v>10470</v>
      </c>
      <c r="B1041" s="4" t="s">
        <v>10469</v>
      </c>
      <c r="C1041" s="4" t="s">
        <v>1307</v>
      </c>
      <c r="D1041" s="7" t="s">
        <v>10471</v>
      </c>
      <c r="E1041" s="8" t="str">
        <f>IF((COUNTIF(Mapping.BSub_to_DMS.BSub!A:A,Ckt_to_SwCtr!D1041))&lt;1,"NotFound",LOOKUP(Ckt_to_SwCtr!D1041,Mapping.BSub_to_DMS.BSub!A:A,Mapping.BSub_to_DMS.BSub!C:C))</f>
        <v>NotFound</v>
      </c>
      <c r="F1041" s="8" t="s">
        <v>11433</v>
      </c>
      <c r="G1041" s="4">
        <v>2123620</v>
      </c>
      <c r="H1041" s="4" t="s">
        <v>10472</v>
      </c>
      <c r="I1041" s="4" t="s">
        <v>1267</v>
      </c>
      <c r="J1041" s="4" t="str">
        <f>IF((COUNTIF(BSub_to_SwCtr!A:A,Ckt_to_SwCtr!F1041))&lt;1,"NotFound",LOOKUP(Ckt_to_SwCtr!F1041,BSub_to_SwCtr!A:A,BSub_to_SwCtr!B:B))</f>
        <v>NotFound</v>
      </c>
      <c r="K1041" s="4" t="str">
        <f>IF((COUNTIF(BSub_to_SwCtr!A:A,Ckt_to_SwCtr!F1041))&lt;1,"NotFound",LOOKUP(Ckt_to_SwCtr!F1041,BSub_to_SwCtr!A:A,BSub_to_SwCtr!C:C))</f>
        <v>NotFound</v>
      </c>
      <c r="L1041" s="7" t="s">
        <v>11433</v>
      </c>
      <c r="M1041" s="7" t="s">
        <v>11433</v>
      </c>
    </row>
    <row r="1042" spans="1:13" x14ac:dyDescent="0.25">
      <c r="A1042" s="7" t="s">
        <v>4710</v>
      </c>
      <c r="B1042" s="4" t="s">
        <v>4709</v>
      </c>
      <c r="C1042" s="4" t="s">
        <v>1259</v>
      </c>
      <c r="D1042" s="7" t="s">
        <v>548</v>
      </c>
      <c r="E1042" s="8" t="str">
        <f>IF((COUNTIF(Mapping.BSub_to_DMS.BSub!A:A,Ckt_to_SwCtr!D1042))&lt;1,"NotFound",LOOKUP(Ckt_to_SwCtr!D1042,Mapping.BSub_to_DMS.BSub!A:A,Mapping.BSub_to_DMS.BSub!C:C))</f>
        <v>MARINE</v>
      </c>
      <c r="F1042" s="8" t="s">
        <v>548</v>
      </c>
      <c r="G1042" s="4">
        <v>2219240</v>
      </c>
      <c r="H1042" s="4" t="s">
        <v>1542</v>
      </c>
      <c r="I1042" s="4" t="s">
        <v>1309</v>
      </c>
      <c r="J1042" s="4" t="str">
        <f>IF((COUNTIF(BSub_to_SwCtr!A:A,Ckt_to_SwCtr!F1042))&lt;1,"NotFound",LOOKUP(Ckt_to_SwCtr!F1042,BSub_to_SwCtr!A:A,BSub_to_SwCtr!B:B))</f>
        <v>LA CIENEGA</v>
      </c>
      <c r="K1042" s="4" t="str">
        <f>IF((COUNTIF(BSub_to_SwCtr!A:A,Ckt_to_SwCtr!F1042))&lt;1,"NotFound",LOOKUP(Ckt_to_SwCtr!F1042,BSub_to_SwCtr!A:A,BSub_to_SwCtr!C:C))</f>
        <v>El Nido Switch Center</v>
      </c>
      <c r="L1042" s="7" t="s">
        <v>1132</v>
      </c>
      <c r="M1042" s="7" t="s">
        <v>1231</v>
      </c>
    </row>
    <row r="1043" spans="1:13" x14ac:dyDescent="0.25">
      <c r="A1043" s="7" t="s">
        <v>255</v>
      </c>
      <c r="B1043" s="4" t="s">
        <v>10483</v>
      </c>
      <c r="C1043" s="4" t="s">
        <v>1254</v>
      </c>
      <c r="D1043" s="7" t="s">
        <v>255</v>
      </c>
      <c r="E1043" s="8" t="str">
        <f>IF((COUNTIF(Mapping.BSub_to_DMS.BSub!A:A,Ckt_to_SwCtr!D1043))&lt;1,"NotFound",LOOKUP(Ckt_to_SwCtr!D1043,Mapping.BSub_to_DMS.BSub!A:A,Mapping.BSub_to_DMS.BSub!C:C))</f>
        <v>COVE</v>
      </c>
      <c r="F1043" s="8" t="s">
        <v>255</v>
      </c>
      <c r="G1043" s="4">
        <v>2123075</v>
      </c>
      <c r="H1043" s="4" t="s">
        <v>10484</v>
      </c>
      <c r="I1043" s="4" t="s">
        <v>3215</v>
      </c>
      <c r="J1043" s="4" t="str">
        <f>IF((COUNTIF(BSub_to_SwCtr!A:A,Ckt_to_SwCtr!F1043))&lt;1,"NotFound",LOOKUP(Ckt_to_SwCtr!F1043,BSub_to_SwCtr!A:A,BSub_to_SwCtr!B:B))</f>
        <v>DEVERS</v>
      </c>
      <c r="K1043" s="4" t="str">
        <f>IF((COUNTIF(BSub_to_SwCtr!A:A,Ckt_to_SwCtr!F1043))&lt;1,"NotFound",LOOKUP(Ckt_to_SwCtr!F1043,BSub_to_SwCtr!A:A,BSub_to_SwCtr!C:C))</f>
        <v>Devers Switch Center</v>
      </c>
      <c r="L1043" s="7" t="s">
        <v>31</v>
      </c>
      <c r="M1043" s="7" t="s">
        <v>1225</v>
      </c>
    </row>
    <row r="1044" spans="1:13" x14ac:dyDescent="0.25">
      <c r="A1044" s="7" t="s">
        <v>2721</v>
      </c>
      <c r="B1044" s="4" t="s">
        <v>2720</v>
      </c>
      <c r="C1044" s="4" t="s">
        <v>1259</v>
      </c>
      <c r="D1044" s="7" t="s">
        <v>2123</v>
      </c>
      <c r="E1044" s="8" t="str">
        <f>IF((COUNTIF(Mapping.BSub_to_DMS.BSub!A:A,Ckt_to_SwCtr!D1044))&lt;1,"NotFound",LOOKUP(Ckt_to_SwCtr!D1044,Mapping.BSub_to_DMS.BSub!A:A,Mapping.BSub_to_DMS.BSub!C:C))</f>
        <v>THOUSAND_OAKS</v>
      </c>
      <c r="F1044" s="8" t="s">
        <v>856</v>
      </c>
      <c r="G1044" s="4">
        <v>2212798</v>
      </c>
      <c r="H1044" s="4" t="s">
        <v>2124</v>
      </c>
      <c r="I1044" s="4" t="s">
        <v>1290</v>
      </c>
      <c r="J1044" s="4" t="str">
        <f>IF((COUNTIF(BSub_to_SwCtr!A:A,Ckt_to_SwCtr!F1044))&lt;1,"NotFound",LOOKUP(Ckt_to_SwCtr!F1044,BSub_to_SwCtr!A:A,BSub_to_SwCtr!B:B))</f>
        <v>MOORPARK</v>
      </c>
      <c r="K1044" s="4" t="str">
        <f>IF((COUNTIF(BSub_to_SwCtr!A:A,Ckt_to_SwCtr!F1044))&lt;1,"NotFound",LOOKUP(Ckt_to_SwCtr!F1044,BSub_to_SwCtr!A:A,BSub_to_SwCtr!C:C))</f>
        <v>Ventura Switch Center</v>
      </c>
      <c r="L1044" s="7" t="s">
        <v>192</v>
      </c>
      <c r="M1044" s="7" t="s">
        <v>1233</v>
      </c>
    </row>
    <row r="1045" spans="1:13" x14ac:dyDescent="0.25">
      <c r="A1045" s="7" t="s">
        <v>4712</v>
      </c>
      <c r="B1045" s="4" t="s">
        <v>4711</v>
      </c>
      <c r="C1045" s="4" t="s">
        <v>1259</v>
      </c>
      <c r="D1045" s="7" t="s">
        <v>551</v>
      </c>
      <c r="E1045" s="8" t="str">
        <f>IF((COUNTIF(Mapping.BSub_to_DMS.BSub!A:A,Ckt_to_SwCtr!D1045))&lt;1,"NotFound",LOOKUP(Ckt_to_SwCtr!D1045,Mapping.BSub_to_DMS.BSub!A:A,Mapping.BSub_to_DMS.BSub!C:C))</f>
        <v>MARYMOUNT</v>
      </c>
      <c r="F1045" s="8" t="s">
        <v>551</v>
      </c>
      <c r="G1045" s="4">
        <v>2219384</v>
      </c>
      <c r="H1045" s="4" t="s">
        <v>1777</v>
      </c>
      <c r="I1045" s="4" t="s">
        <v>1328</v>
      </c>
      <c r="J1045" s="4" t="str">
        <f>IF((COUNTIF(BSub_to_SwCtr!A:A,Ckt_to_SwCtr!F1045))&lt;1,"NotFound",LOOKUP(Ckt_to_SwCtr!F1045,BSub_to_SwCtr!A:A,BSub_to_SwCtr!B:B))</f>
        <v>EL NIDO</v>
      </c>
      <c r="K1045" s="4" t="str">
        <f>IF((COUNTIF(BSub_to_SwCtr!A:A,Ckt_to_SwCtr!F1045))&lt;1,"NotFound",LOOKUP(Ckt_to_SwCtr!F1045,BSub_to_SwCtr!A:A,BSub_to_SwCtr!C:C))</f>
        <v>El Nido Switch Center</v>
      </c>
      <c r="L1045" s="7" t="s">
        <v>1130</v>
      </c>
      <c r="M1045" s="7" t="s">
        <v>1231</v>
      </c>
    </row>
    <row r="1046" spans="1:13" x14ac:dyDescent="0.25">
      <c r="A1046" s="7" t="s">
        <v>6310</v>
      </c>
      <c r="B1046" s="4" t="s">
        <v>6309</v>
      </c>
      <c r="C1046" s="4" t="s">
        <v>1254</v>
      </c>
      <c r="D1046" s="7" t="s">
        <v>710</v>
      </c>
      <c r="E1046" s="8" t="str">
        <f>IF((COUNTIF(Mapping.BSub_to_DMS.BSub!A:A,Ckt_to_SwCtr!D1046))&lt;1,"NotFound",LOOKUP(Ckt_to_SwCtr!D1046,Mapping.BSub_to_DMS.BSub!A:A,Mapping.BSub_to_DMS.BSub!C:C))</f>
        <v>RAILROAD</v>
      </c>
      <c r="F1046" s="8" t="s">
        <v>710</v>
      </c>
      <c r="G1046" s="4">
        <v>2216842</v>
      </c>
      <c r="H1046" s="4" t="s">
        <v>3541</v>
      </c>
      <c r="I1046" s="4" t="s">
        <v>3162</v>
      </c>
      <c r="J1046" s="4" t="str">
        <f>IF((COUNTIF(BSub_to_SwCtr!A:A,Ckt_to_SwCtr!F1046))&lt;1,"NotFound",LOOKUP(Ckt_to_SwCtr!F1046,BSub_to_SwCtr!A:A,BSub_to_SwCtr!B:B))</f>
        <v>WALNUT</v>
      </c>
      <c r="K1046" s="4" t="str">
        <f>IF((COUNTIF(BSub_to_SwCtr!A:A,Ckt_to_SwCtr!F1046))&lt;1,"NotFound",LOOKUP(Ckt_to_SwCtr!F1046,BSub_to_SwCtr!A:A,BSub_to_SwCtr!C:C))</f>
        <v>Mira Loma Switch Center</v>
      </c>
      <c r="L1046" s="7" t="s">
        <v>77</v>
      </c>
      <c r="M1046" s="7" t="s">
        <v>1227</v>
      </c>
    </row>
    <row r="1047" spans="1:13" x14ac:dyDescent="0.25">
      <c r="A1047" s="7" t="s">
        <v>6320</v>
      </c>
      <c r="B1047" s="4" t="s">
        <v>6319</v>
      </c>
      <c r="C1047" s="4" t="s">
        <v>1307</v>
      </c>
      <c r="D1047" s="7" t="s">
        <v>595</v>
      </c>
      <c r="E1047" s="8" t="str">
        <f>IF((COUNTIF(Mapping.BSub_to_DMS.BSub!A:A,Ckt_to_SwCtr!D1047))&lt;1,"NotFound",LOOKUP(Ckt_to_SwCtr!D1047,Mapping.BSub_to_DMS.BSub!A:A,Mapping.BSub_to_DMS.BSub!C:C))</f>
        <v>MT. VERNON</v>
      </c>
      <c r="F1047" s="8" t="s">
        <v>595</v>
      </c>
      <c r="G1047" s="4">
        <v>2212948</v>
      </c>
      <c r="H1047" s="4" t="s">
        <v>5599</v>
      </c>
      <c r="I1047" s="4" t="s">
        <v>1745</v>
      </c>
      <c r="J1047" s="4" t="str">
        <f>IF((COUNTIF(BSub_to_SwCtr!A:A,Ckt_to_SwCtr!F1047))&lt;1,"NotFound",LOOKUP(Ckt_to_SwCtr!F1047,BSub_to_SwCtr!A:A,BSub_to_SwCtr!B:B))</f>
        <v>VISTA</v>
      </c>
      <c r="K1047" s="4" t="str">
        <f>IF((COUNTIF(BSub_to_SwCtr!A:A,Ckt_to_SwCtr!F1047))&lt;1,"NotFound",LOOKUP(Ckt_to_SwCtr!F1047,BSub_to_SwCtr!A:A,BSub_to_SwCtr!C:C))</f>
        <v>Vista Switch Center</v>
      </c>
      <c r="L1047" s="7" t="s">
        <v>19</v>
      </c>
      <c r="M1047" s="7" t="s">
        <v>1230</v>
      </c>
    </row>
    <row r="1048" spans="1:13" x14ac:dyDescent="0.25">
      <c r="A1048" s="7" t="s">
        <v>4745</v>
      </c>
      <c r="B1048" s="4" t="s">
        <v>4744</v>
      </c>
      <c r="C1048" s="4" t="s">
        <v>1254</v>
      </c>
      <c r="D1048" s="7" t="s">
        <v>1548</v>
      </c>
      <c r="E1048" s="8" t="str">
        <f>IF((COUNTIF(Mapping.BSub_to_DMS.BSub!A:A,Ckt_to_SwCtr!D1048))&lt;1,"NotFound",LOOKUP(Ckt_to_SwCtr!D1048,Mapping.BSub_to_DMS.BSub!A:A,Mapping.BSub_to_DMS.BSub!C:C))</f>
        <v>STATE_STREET</v>
      </c>
      <c r="F1048" s="8" t="s">
        <v>819</v>
      </c>
      <c r="G1048" s="4">
        <v>2220040</v>
      </c>
      <c r="H1048" s="4" t="s">
        <v>1549</v>
      </c>
      <c r="I1048" s="4" t="s">
        <v>1339</v>
      </c>
      <c r="J1048" s="4" t="str">
        <f>IF((COUNTIF(BSub_to_SwCtr!A:A,Ckt_to_SwCtr!F1048))&lt;1,"NotFound",LOOKUP(Ckt_to_SwCtr!F1048,BSub_to_SwCtr!A:A,BSub_to_SwCtr!B:B))</f>
        <v>HINSON</v>
      </c>
      <c r="K1048" s="4" t="str">
        <f>IF((COUNTIF(BSub_to_SwCtr!A:A,Ckt_to_SwCtr!F1048))&lt;1,"NotFound",LOOKUP(Ckt_to_SwCtr!F1048,BSub_to_SwCtr!A:A,BSub_to_SwCtr!C:C))</f>
        <v>Lighthipe Switch Center</v>
      </c>
      <c r="L1048" s="7" t="s">
        <v>127</v>
      </c>
      <c r="M1048" s="7" t="s">
        <v>1215</v>
      </c>
    </row>
    <row r="1049" spans="1:13" x14ac:dyDescent="0.25">
      <c r="A1049" s="7" t="s">
        <v>4767</v>
      </c>
      <c r="B1049" s="4" t="s">
        <v>4766</v>
      </c>
      <c r="C1049" s="4" t="s">
        <v>1254</v>
      </c>
      <c r="D1049" s="7" t="s">
        <v>126</v>
      </c>
      <c r="E1049" s="8" t="str">
        <f>IF((COUNTIF(Mapping.BSub_to_DMS.BSub!A:A,Ckt_to_SwCtr!D1049))&lt;1,"NotFound",LOOKUP(Ckt_to_SwCtr!D1049,Mapping.BSub_to_DMS.BSub!A:A,Mapping.BSub_to_DMS.BSub!C:C))</f>
        <v>BOWL</v>
      </c>
      <c r="F1049" s="8" t="s">
        <v>126</v>
      </c>
      <c r="G1049" s="4">
        <v>2213042</v>
      </c>
      <c r="H1049" s="4" t="s">
        <v>1921</v>
      </c>
      <c r="I1049" s="4" t="s">
        <v>1339</v>
      </c>
      <c r="J1049" s="4" t="str">
        <f>IF((COUNTIF(BSub_to_SwCtr!A:A,Ckt_to_SwCtr!F1049))&lt;1,"NotFound",LOOKUP(Ckt_to_SwCtr!F1049,BSub_to_SwCtr!A:A,BSub_to_SwCtr!B:B))</f>
        <v>HINSON</v>
      </c>
      <c r="K1049" s="4" t="str">
        <f>IF((COUNTIF(BSub_to_SwCtr!A:A,Ckt_to_SwCtr!F1049))&lt;1,"NotFound",LOOKUP(Ckt_to_SwCtr!F1049,BSub_to_SwCtr!A:A,BSub_to_SwCtr!C:C))</f>
        <v>Lighthipe Switch Center</v>
      </c>
      <c r="L1049" s="7" t="s">
        <v>127</v>
      </c>
      <c r="M1049" s="7" t="s">
        <v>1215</v>
      </c>
    </row>
    <row r="1050" spans="1:13" x14ac:dyDescent="0.25">
      <c r="A1050" s="7" t="s">
        <v>4788</v>
      </c>
      <c r="B1050" s="4" t="s">
        <v>4787</v>
      </c>
      <c r="C1050" s="4" t="s">
        <v>1254</v>
      </c>
      <c r="D1050" s="7" t="s">
        <v>806</v>
      </c>
      <c r="E1050" s="8" t="str">
        <f>IF((COUNTIF(Mapping.BSub_to_DMS.BSub!A:A,Ckt_to_SwCtr!D1050))&lt;1,"NotFound",LOOKUP(Ckt_to_SwCtr!D1050,Mapping.BSub_to_DMS.BSub!A:A,Mapping.BSub_to_DMS.BSub!C:C))</f>
        <v>SOMERSET</v>
      </c>
      <c r="F1050" s="8" t="s">
        <v>806</v>
      </c>
      <c r="G1050" s="4">
        <v>2215356</v>
      </c>
      <c r="H1050" s="4" t="s">
        <v>1803</v>
      </c>
      <c r="I1050" s="4" t="s">
        <v>1313</v>
      </c>
      <c r="J1050" s="4" t="str">
        <f>IF((COUNTIF(BSub_to_SwCtr!A:A,Ckt_to_SwCtr!F1050))&lt;1,"NotFound",LOOKUP(Ckt_to_SwCtr!F1050,BSub_to_SwCtr!A:A,BSub_to_SwCtr!B:B))</f>
        <v>DEL AMO</v>
      </c>
      <c r="K1050" s="4" t="str">
        <f>IF((COUNTIF(BSub_to_SwCtr!A:A,Ckt_to_SwCtr!F1050))&lt;1,"NotFound",LOOKUP(Ckt_to_SwCtr!F1050,BSub_to_SwCtr!A:A,BSub_to_SwCtr!C:C))</f>
        <v>Lighthipe Switch Center</v>
      </c>
      <c r="L1050" s="7" t="s">
        <v>1127</v>
      </c>
      <c r="M1050" s="7" t="s">
        <v>1215</v>
      </c>
    </row>
    <row r="1051" spans="1:13" x14ac:dyDescent="0.25">
      <c r="A1051" s="7" t="s">
        <v>5591</v>
      </c>
      <c r="B1051" s="4" t="s">
        <v>5590</v>
      </c>
      <c r="C1051" s="4" t="s">
        <v>1316</v>
      </c>
      <c r="D1051" s="7" t="s">
        <v>46</v>
      </c>
      <c r="E1051" s="8" t="str">
        <f>IF((COUNTIF(Mapping.BSub_to_DMS.BSub!A:A,Ckt_to_SwCtr!D1051))&lt;1,"NotFound",LOOKUP(Ckt_to_SwCtr!D1051,Mapping.BSub_to_DMS.BSub!A:A,Mapping.BSub_to_DMS.BSub!C:C))</f>
        <v>ARROWHEAD</v>
      </c>
      <c r="F1051" s="8" t="s">
        <v>46</v>
      </c>
      <c r="G1051" s="4">
        <v>2215906</v>
      </c>
      <c r="H1051" s="4" t="s">
        <v>5592</v>
      </c>
      <c r="I1051" s="4" t="s">
        <v>3259</v>
      </c>
      <c r="J1051" s="4" t="str">
        <f>IF((COUNTIF(BSub_to_SwCtr!A:A,Ckt_to_SwCtr!F1051))&lt;1,"NotFound",LOOKUP(Ckt_to_SwCtr!F1051,BSub_to_SwCtr!A:A,BSub_to_SwCtr!B:B))</f>
        <v>VISTA</v>
      </c>
      <c r="K1051" s="4" t="str">
        <f>IF((COUNTIF(BSub_to_SwCtr!A:A,Ckt_to_SwCtr!F1051))&lt;1,"NotFound",LOOKUP(Ckt_to_SwCtr!F1051,BSub_to_SwCtr!A:A,BSub_to_SwCtr!C:C))</f>
        <v>Vista Switch Center</v>
      </c>
      <c r="L1051" s="7" t="s">
        <v>19</v>
      </c>
      <c r="M1051" s="7" t="s">
        <v>1230</v>
      </c>
    </row>
    <row r="1052" spans="1:13" x14ac:dyDescent="0.25">
      <c r="A1052" s="7" t="s">
        <v>2729</v>
      </c>
      <c r="B1052" s="4" t="s">
        <v>2728</v>
      </c>
      <c r="C1052" s="4" t="s">
        <v>1259</v>
      </c>
      <c r="D1052" s="7" t="s">
        <v>233</v>
      </c>
      <c r="E1052" s="8" t="str">
        <f>IF((COUNTIF(Mapping.BSub_to_DMS.BSub!A:A,Ckt_to_SwCtr!D1052))&lt;1,"NotFound",LOOKUP(Ckt_to_SwCtr!D1052,Mapping.BSub_to_DMS.BSub!A:A,Mapping.BSub_to_DMS.BSub!C:C))</f>
        <v>SAUGUS</v>
      </c>
      <c r="F1052" s="8" t="s">
        <v>233</v>
      </c>
      <c r="G1052" s="4">
        <v>2211724</v>
      </c>
      <c r="H1052" s="4" t="s">
        <v>1727</v>
      </c>
      <c r="I1052" s="4" t="s">
        <v>1262</v>
      </c>
      <c r="J1052" s="4" t="str">
        <f>IF((COUNTIF(BSub_to_SwCtr!A:A,Ckt_to_SwCtr!F1052))&lt;1,"NotFound",LOOKUP(Ckt_to_SwCtr!F1052,BSub_to_SwCtr!A:A,BSub_to_SwCtr!B:B))</f>
        <v>SAUGUS</v>
      </c>
      <c r="K1052" s="4" t="str">
        <f>IF((COUNTIF(BSub_to_SwCtr!A:A,Ckt_to_SwCtr!F1052))&lt;1,"NotFound",LOOKUP(Ckt_to_SwCtr!F1052,BSub_to_SwCtr!A:A,BSub_to_SwCtr!C:C))</f>
        <v>Vincent Switch Center</v>
      </c>
      <c r="L1052" s="7" t="s">
        <v>233</v>
      </c>
      <c r="M1052" s="7" t="s">
        <v>1222</v>
      </c>
    </row>
    <row r="1053" spans="1:13" x14ac:dyDescent="0.25">
      <c r="A1053" s="7" t="s">
        <v>6326</v>
      </c>
      <c r="B1053" s="4" t="s">
        <v>6325</v>
      </c>
      <c r="C1053" s="4" t="s">
        <v>1254</v>
      </c>
      <c r="D1053" s="7" t="s">
        <v>429</v>
      </c>
      <c r="E1053" s="8" t="str">
        <f>IF((COUNTIF(Mapping.BSub_to_DMS.BSub!A:A,Ckt_to_SwCtr!D1053))&lt;1,"NotFound",LOOKUP(Ckt_to_SwCtr!D1053,Mapping.BSub_to_DMS.BSub!A:A,Mapping.BSub_to_DMS.BSub!C:C))</f>
        <v>HOMART</v>
      </c>
      <c r="F1053" s="8" t="s">
        <v>429</v>
      </c>
      <c r="G1053" s="4">
        <v>2220488</v>
      </c>
      <c r="H1053" s="4" t="s">
        <v>3335</v>
      </c>
      <c r="I1053" s="4" t="s">
        <v>1745</v>
      </c>
      <c r="J1053" s="4" t="str">
        <f>IF((COUNTIF(BSub_to_SwCtr!A:A,Ckt_to_SwCtr!F1053))&lt;1,"NotFound",LOOKUP(Ckt_to_SwCtr!F1053,BSub_to_SwCtr!A:A,BSub_to_SwCtr!B:B))</f>
        <v>VISTA</v>
      </c>
      <c r="K1053" s="4" t="str">
        <f>IF((COUNTIF(BSub_to_SwCtr!A:A,Ckt_to_SwCtr!F1053))&lt;1,"NotFound",LOOKUP(Ckt_to_SwCtr!F1053,BSub_to_SwCtr!A:A,BSub_to_SwCtr!C:C))</f>
        <v>Vista Switch Center</v>
      </c>
      <c r="L1053" s="7" t="s">
        <v>19</v>
      </c>
      <c r="M1053" s="7" t="s">
        <v>1230</v>
      </c>
    </row>
    <row r="1054" spans="1:13" x14ac:dyDescent="0.25">
      <c r="A1054" s="7" t="s">
        <v>6328</v>
      </c>
      <c r="B1054" s="4" t="s">
        <v>6327</v>
      </c>
      <c r="C1054" s="4" t="s">
        <v>1254</v>
      </c>
      <c r="D1054" s="7" t="s">
        <v>423</v>
      </c>
      <c r="E1054" s="8" t="str">
        <f>IF((COUNTIF(Mapping.BSub_to_DMS.BSub!A:A,Ckt_to_SwCtr!D1054))&lt;1,"NotFound",LOOKUP(Ckt_to_SwCtr!D1054,Mapping.BSub_to_DMS.BSub!A:A,Mapping.BSub_to_DMS.BSub!C:C))</f>
        <v>HIGHLAND</v>
      </c>
      <c r="F1054" s="8" t="s">
        <v>423</v>
      </c>
      <c r="G1054" s="4">
        <v>2219808</v>
      </c>
      <c r="H1054" s="4" t="s">
        <v>3783</v>
      </c>
      <c r="I1054" s="4" t="s">
        <v>1745</v>
      </c>
      <c r="J1054" s="4" t="str">
        <f>IF((COUNTIF(BSub_to_SwCtr!A:A,Ckt_to_SwCtr!F1054))&lt;1,"NotFound",LOOKUP(Ckt_to_SwCtr!F1054,BSub_to_SwCtr!A:A,BSub_to_SwCtr!B:B))</f>
        <v>SAN BERNARDINO</v>
      </c>
      <c r="K1054" s="4" t="str">
        <f>IF((COUNTIF(BSub_to_SwCtr!A:A,Ckt_to_SwCtr!F1054))&lt;1,"NotFound",LOOKUP(Ckt_to_SwCtr!F1054,BSub_to_SwCtr!A:A,BSub_to_SwCtr!C:C))</f>
        <v>Vista Switch Center</v>
      </c>
      <c r="L1054" s="7" t="s">
        <v>1142</v>
      </c>
      <c r="M1054" s="7" t="s">
        <v>1230</v>
      </c>
    </row>
    <row r="1055" spans="1:13" x14ac:dyDescent="0.25">
      <c r="A1055" s="7" t="s">
        <v>4810</v>
      </c>
      <c r="B1055" s="4" t="s">
        <v>4809</v>
      </c>
      <c r="C1055" s="4" t="s">
        <v>1307</v>
      </c>
      <c r="D1055" s="7" t="s">
        <v>940</v>
      </c>
      <c r="E1055" s="8" t="str">
        <f>IF((COUNTIF(Mapping.BSub_to_DMS.BSub!A:A,Ckt_to_SwCtr!D1055))&lt;1,"NotFound",LOOKUP(Ckt_to_SwCtr!D1055,Mapping.BSub_to_DMS.BSub!A:A,Mapping.BSub_to_DMS.BSub!C:C))</f>
        <v>YUKON</v>
      </c>
      <c r="F1055" s="8" t="s">
        <v>940</v>
      </c>
      <c r="G1055" s="4">
        <v>2214644</v>
      </c>
      <c r="H1055" s="4" t="s">
        <v>1435</v>
      </c>
      <c r="I1055" s="4" t="s">
        <v>1328</v>
      </c>
      <c r="J1055" s="4" t="str">
        <f>IF((COUNTIF(BSub_to_SwCtr!A:A,Ckt_to_SwCtr!F1055))&lt;1,"NotFound",LOOKUP(Ckt_to_SwCtr!F1055,BSub_to_SwCtr!A:A,BSub_to_SwCtr!B:B))</f>
        <v>LA FRESA</v>
      </c>
      <c r="K1055" s="4" t="str">
        <f>IF((COUNTIF(BSub_to_SwCtr!A:A,Ckt_to_SwCtr!F1055))&lt;1,"NotFound",LOOKUP(Ckt_to_SwCtr!F1055,BSub_to_SwCtr!A:A,BSub_to_SwCtr!C:C))</f>
        <v>El Nido Switch Center</v>
      </c>
      <c r="L1055" s="7" t="s">
        <v>1133</v>
      </c>
      <c r="M1055" s="7" t="s">
        <v>1231</v>
      </c>
    </row>
    <row r="1056" spans="1:13" x14ac:dyDescent="0.25">
      <c r="A1056" s="7" t="s">
        <v>4820</v>
      </c>
      <c r="B1056" s="4" t="s">
        <v>4819</v>
      </c>
      <c r="C1056" s="4" t="s">
        <v>1307</v>
      </c>
      <c r="D1056" s="7" t="s">
        <v>238</v>
      </c>
      <c r="E1056" s="8" t="str">
        <f>IF((COUNTIF(Mapping.BSub_to_DMS.BSub!A:A,Ckt_to_SwCtr!D1056))&lt;1,"NotFound",LOOKUP(Ckt_to_SwCtr!D1056,Mapping.BSub_to_DMS.BSub!A:A,Mapping.BSub_to_DMS.BSub!C:C))</f>
        <v>COMPTON</v>
      </c>
      <c r="F1056" s="8" t="s">
        <v>238</v>
      </c>
      <c r="G1056" s="4">
        <v>2213150</v>
      </c>
      <c r="H1056" s="4" t="s">
        <v>4821</v>
      </c>
      <c r="I1056" s="4" t="s">
        <v>1313</v>
      </c>
      <c r="J1056" s="4" t="str">
        <f>IF((COUNTIF(BSub_to_SwCtr!A:A,Ckt_to_SwCtr!F1056))&lt;1,"NotFound",LOOKUP(Ckt_to_SwCtr!F1056,BSub_to_SwCtr!A:A,BSub_to_SwCtr!B:B))</f>
        <v>LIGHTHIPE</v>
      </c>
      <c r="K1056" s="4" t="str">
        <f>IF((COUNTIF(BSub_to_SwCtr!A:A,Ckt_to_SwCtr!F1056))&lt;1,"NotFound",LOOKUP(Ckt_to_SwCtr!F1056,BSub_to_SwCtr!A:A,BSub_to_SwCtr!C:C))</f>
        <v>Lighthipe Switch Center</v>
      </c>
      <c r="L1056" s="7" t="s">
        <v>23</v>
      </c>
      <c r="M1056" s="7" t="s">
        <v>1215</v>
      </c>
    </row>
    <row r="1057" spans="1:13" x14ac:dyDescent="0.25">
      <c r="A1057" s="7" t="s">
        <v>2731</v>
      </c>
      <c r="B1057" s="4" t="s">
        <v>2730</v>
      </c>
      <c r="C1057" s="4" t="s">
        <v>1394</v>
      </c>
      <c r="D1057" s="7" t="s">
        <v>258</v>
      </c>
      <c r="E1057" s="8" t="str">
        <f>IF((COUNTIF(Mapping.BSub_to_DMS.BSub!A:A,Ckt_to_SwCtr!D1057))&lt;1,"NotFound",LOOKUP(Ckt_to_SwCtr!D1057,Mapping.BSub_to_DMS.BSub!A:A,Mapping.BSub_to_DMS.BSub!C:C))</f>
        <v>CRAWFORD P.T.</v>
      </c>
      <c r="F1057" s="8" t="s">
        <v>258</v>
      </c>
      <c r="G1057" s="4">
        <v>2123502</v>
      </c>
      <c r="H1057" s="4" t="s">
        <v>2732</v>
      </c>
      <c r="I1057" s="4" t="s">
        <v>1351</v>
      </c>
      <c r="J1057" s="4" t="str">
        <f>IF((COUNTIF(BSub_to_SwCtr!A:A,Ckt_to_SwCtr!F1057))&lt;1,"NotFound",LOOKUP(Ckt_to_SwCtr!F1057,BSub_to_SwCtr!A:A,BSub_to_SwCtr!B:B))</f>
        <v>INYO SCE</v>
      </c>
      <c r="K1057" s="4" t="str">
        <f>IF((COUNTIF(BSub_to_SwCtr!A:A,Ckt_to_SwCtr!F1057))&lt;1,"NotFound",LOOKUP(Ckt_to_SwCtr!F1057,BSub_to_SwCtr!A:A,BSub_to_SwCtr!C:C))</f>
        <v>Control Switch Center</v>
      </c>
      <c r="L1057" s="7" t="s">
        <v>1131</v>
      </c>
      <c r="M1057" s="7" t="s">
        <v>1235</v>
      </c>
    </row>
    <row r="1058" spans="1:13" x14ac:dyDescent="0.25">
      <c r="A1058" s="7" t="s">
        <v>4839</v>
      </c>
      <c r="B1058" s="4" t="s">
        <v>4838</v>
      </c>
      <c r="C1058" s="4" t="s">
        <v>1259</v>
      </c>
      <c r="D1058" s="7" t="s">
        <v>264</v>
      </c>
      <c r="E1058" s="8" t="str">
        <f>IF((COUNTIF(Mapping.BSub_to_DMS.BSub!A:A,Ckt_to_SwCtr!D1058))&lt;1,"NotFound",LOOKUP(Ckt_to_SwCtr!D1058,Mapping.BSub_to_DMS.BSub!A:A,Mapping.BSub_to_DMS.BSub!C:C))</f>
        <v>CUDAHY</v>
      </c>
      <c r="F1058" s="8" t="s">
        <v>264</v>
      </c>
      <c r="G1058" s="4">
        <v>2215284</v>
      </c>
      <c r="H1058" s="4" t="s">
        <v>1312</v>
      </c>
      <c r="I1058" s="4" t="s">
        <v>1313</v>
      </c>
      <c r="J1058" s="4" t="str">
        <f>IF((COUNTIF(BSub_to_SwCtr!A:A,Ckt_to_SwCtr!F1058))&lt;1,"NotFound",LOOKUP(Ckt_to_SwCtr!F1058,BSub_to_SwCtr!A:A,BSub_to_SwCtr!B:B))</f>
        <v>LAGUNA BELL</v>
      </c>
      <c r="K1058" s="4" t="str">
        <f>IF((COUNTIF(BSub_to_SwCtr!A:A,Ckt_to_SwCtr!F1058))&lt;1,"NotFound",LOOKUP(Ckt_to_SwCtr!F1058,BSub_to_SwCtr!A:A,BSub_to_SwCtr!C:C))</f>
        <v>Lighthipe Switch Center</v>
      </c>
      <c r="L1058" s="7" t="s">
        <v>1134</v>
      </c>
      <c r="M1058" s="7" t="s">
        <v>1215</v>
      </c>
    </row>
    <row r="1059" spans="1:13" x14ac:dyDescent="0.25">
      <c r="A1059" s="7" t="s">
        <v>2734</v>
      </c>
      <c r="B1059" s="4" t="s">
        <v>2733</v>
      </c>
      <c r="C1059" s="4" t="s">
        <v>1254</v>
      </c>
      <c r="D1059" s="7" t="s">
        <v>1302</v>
      </c>
      <c r="E1059" s="8" t="str">
        <f>IF((COUNTIF(Mapping.BSub_to_DMS.BSub!A:A,Ckt_to_SwCtr!D1059))&lt;1,"NotFound",LOOKUP(Ckt_to_SwCtr!D1059,Mapping.BSub_to_DMS.BSub!A:A,Mapping.BSub_to_DMS.BSub!C:C))</f>
        <v>OAK_GROVE</v>
      </c>
      <c r="F1059" s="8" t="s">
        <v>630</v>
      </c>
      <c r="G1059" s="4">
        <v>2217124</v>
      </c>
      <c r="H1059" s="4" t="s">
        <v>1303</v>
      </c>
      <c r="I1059" s="4" t="s">
        <v>1273</v>
      </c>
      <c r="J1059" s="4" t="str">
        <f>IF((COUNTIF(BSub_to_SwCtr!A:A,Ckt_to_SwCtr!F1059))&lt;1,"NotFound",LOOKUP(Ckt_to_SwCtr!F1059,BSub_to_SwCtr!A:A,BSub_to_SwCtr!B:B))</f>
        <v>RECTOR</v>
      </c>
      <c r="K1059" s="4" t="str">
        <f>IF((COUNTIF(BSub_to_SwCtr!A:A,Ckt_to_SwCtr!F1059))&lt;1,"NotFound",LOOKUP(Ckt_to_SwCtr!F1059,BSub_to_SwCtr!A:A,BSub_to_SwCtr!C:C))</f>
        <v>Rector Switch Center</v>
      </c>
      <c r="L1059" s="7" t="s">
        <v>94</v>
      </c>
      <c r="M1059" s="7" t="s">
        <v>1224</v>
      </c>
    </row>
    <row r="1060" spans="1:13" x14ac:dyDescent="0.25">
      <c r="A1060" s="7" t="s">
        <v>6336</v>
      </c>
      <c r="B1060" s="4" t="s">
        <v>6335</v>
      </c>
      <c r="C1060" s="4" t="s">
        <v>1254</v>
      </c>
      <c r="D1060" s="7" t="s">
        <v>37</v>
      </c>
      <c r="E1060" s="8" t="str">
        <f>IF((COUNTIF(Mapping.BSub_to_DMS.BSub!A:A,Ckt_to_SwCtr!D1060))&lt;1,"NotFound",LOOKUP(Ckt_to_SwCtr!D1060,Mapping.BSub_to_DMS.BSub!A:A,Mapping.BSub_to_DMS.BSub!C:C))</f>
        <v>ARCHIBALD</v>
      </c>
      <c r="F1060" s="8" t="s">
        <v>37</v>
      </c>
      <c r="G1060" s="4">
        <v>2215212</v>
      </c>
      <c r="H1060" s="4" t="s">
        <v>4019</v>
      </c>
      <c r="I1060" s="4" t="s">
        <v>1256</v>
      </c>
      <c r="J1060" s="4" t="str">
        <f>IF((COUNTIF(BSub_to_SwCtr!A:A,Ckt_to_SwCtr!F1060))&lt;1,"NotFound",LOOKUP(Ckt_to_SwCtr!F1060,BSub_to_SwCtr!A:A,BSub_to_SwCtr!B:B))</f>
        <v>MIRA LOMA</v>
      </c>
      <c r="K1060" s="4" t="str">
        <f>IF((COUNTIF(BSub_to_SwCtr!A:A,Ckt_to_SwCtr!F1060))&lt;1,"NotFound",LOOKUP(Ckt_to_SwCtr!F1060,BSub_to_SwCtr!A:A,BSub_to_SwCtr!C:C))</f>
        <v>Mira Loma Switch Center</v>
      </c>
      <c r="L1060" s="7" t="s">
        <v>1136</v>
      </c>
      <c r="M1060" s="7" t="s">
        <v>1227</v>
      </c>
    </row>
    <row r="1061" spans="1:13" x14ac:dyDescent="0.25">
      <c r="A1061" s="7" t="s">
        <v>4879</v>
      </c>
      <c r="B1061" s="4" t="s">
        <v>4878</v>
      </c>
      <c r="C1061" s="4" t="s">
        <v>1307</v>
      </c>
      <c r="D1061" s="7" t="s">
        <v>577</v>
      </c>
      <c r="E1061" s="8" t="str">
        <f>IF((COUNTIF(Mapping.BSub_to_DMS.BSub!A:A,Ckt_to_SwCtr!D1061))&lt;1,"NotFound",LOOKUP(Ckt_to_SwCtr!D1061,Mapping.BSub_to_DMS.BSub!A:A,Mapping.BSub_to_DMS.BSub!C:C))</f>
        <v>MONETA</v>
      </c>
      <c r="F1061" s="8" t="s">
        <v>577</v>
      </c>
      <c r="G1061" s="4">
        <v>2216898</v>
      </c>
      <c r="H1061" s="4" t="s">
        <v>1797</v>
      </c>
      <c r="I1061" s="4" t="s">
        <v>1328</v>
      </c>
      <c r="J1061" s="4" t="str">
        <f>IF((COUNTIF(BSub_to_SwCtr!A:A,Ckt_to_SwCtr!F1061))&lt;1,"NotFound",LOOKUP(Ckt_to_SwCtr!F1061,BSub_to_SwCtr!A:A,BSub_to_SwCtr!B:B))</f>
        <v>LA FRESA</v>
      </c>
      <c r="K1061" s="4" t="str">
        <f>IF((COUNTIF(BSub_to_SwCtr!A:A,Ckt_to_SwCtr!F1061))&lt;1,"NotFound",LOOKUP(Ckt_to_SwCtr!F1061,BSub_to_SwCtr!A:A,BSub_to_SwCtr!C:C))</f>
        <v>El Nido Switch Center</v>
      </c>
      <c r="L1061" s="7" t="s">
        <v>1133</v>
      </c>
      <c r="M1061" s="7" t="s">
        <v>1231</v>
      </c>
    </row>
    <row r="1062" spans="1:13" x14ac:dyDescent="0.25">
      <c r="A1062" s="7" t="s">
        <v>6342</v>
      </c>
      <c r="B1062" s="4" t="s">
        <v>6341</v>
      </c>
      <c r="C1062" s="4" t="s">
        <v>1254</v>
      </c>
      <c r="D1062" s="7" t="s">
        <v>841</v>
      </c>
      <c r="E1062" s="8" t="str">
        <f>IF((COUNTIF(Mapping.BSub_to_DMS.BSub!A:A,Ckt_to_SwCtr!D1062))&lt;1,"NotFound",LOOKUP(Ckt_to_SwCtr!D1062,Mapping.BSub_to_DMS.BSub!A:A,Mapping.BSub_to_DMS.BSub!C:C))</f>
        <v>TAMARISK</v>
      </c>
      <c r="F1062" s="8" t="s">
        <v>841</v>
      </c>
      <c r="G1062" s="4">
        <v>2218266</v>
      </c>
      <c r="H1062" s="4" t="s">
        <v>3510</v>
      </c>
      <c r="I1062" s="4" t="s">
        <v>3215</v>
      </c>
      <c r="J1062" s="4" t="str">
        <f>IF((COUNTIF(BSub_to_SwCtr!A:A,Ckt_to_SwCtr!F1062))&lt;1,"NotFound",LOOKUP(Ckt_to_SwCtr!F1062,BSub_to_SwCtr!A:A,BSub_to_SwCtr!B:B))</f>
        <v>DEVERS</v>
      </c>
      <c r="K1062" s="4" t="str">
        <f>IF((COUNTIF(BSub_to_SwCtr!A:A,Ckt_to_SwCtr!F1062))&lt;1,"NotFound",LOOKUP(Ckt_to_SwCtr!F1062,BSub_to_SwCtr!A:A,BSub_to_SwCtr!C:C))</f>
        <v>Devers Switch Center</v>
      </c>
      <c r="L1062" s="7" t="s">
        <v>31</v>
      </c>
      <c r="M1062" s="7" t="s">
        <v>1225</v>
      </c>
    </row>
    <row r="1063" spans="1:13" x14ac:dyDescent="0.25">
      <c r="A1063" s="7" t="s">
        <v>4892</v>
      </c>
      <c r="B1063" s="4" t="s">
        <v>4891</v>
      </c>
      <c r="C1063" s="4" t="s">
        <v>1307</v>
      </c>
      <c r="D1063" s="7" t="s">
        <v>338</v>
      </c>
      <c r="E1063" s="8" t="str">
        <f>IF((COUNTIF(Mapping.BSub_to_DMS.BSub!A:A,Ckt_to_SwCtr!D1063))&lt;1,"NotFound",LOOKUP(Ckt_to_SwCtr!D1063,Mapping.BSub_to_DMS.BSub!A:A,Mapping.BSub_to_DMS.BSub!C:C))</f>
        <v>FAIRFAX</v>
      </c>
      <c r="F1063" s="8" t="s">
        <v>338</v>
      </c>
      <c r="G1063" s="4">
        <v>2214542</v>
      </c>
      <c r="H1063" s="4" t="s">
        <v>2938</v>
      </c>
      <c r="I1063" s="4" t="s">
        <v>1309</v>
      </c>
      <c r="J1063" s="4" t="str">
        <f>IF((COUNTIF(BSub_to_SwCtr!A:A,Ckt_to_SwCtr!F1063))&lt;1,"NotFound",LOOKUP(Ckt_to_SwCtr!F1063,BSub_to_SwCtr!A:A,BSub_to_SwCtr!B:B))</f>
        <v>EAGLE ROCK</v>
      </c>
      <c r="K1063" s="4" t="str">
        <f>IF((COUNTIF(BSub_to_SwCtr!A:A,Ckt_to_SwCtr!F1063))&lt;1,"NotFound",LOOKUP(Ckt_to_SwCtr!F1063,BSub_to_SwCtr!A:A,BSub_to_SwCtr!C:C))</f>
        <v>Mesa Switch Center</v>
      </c>
      <c r="L1063" s="7" t="s">
        <v>1129</v>
      </c>
      <c r="M1063" s="7" t="s">
        <v>1229</v>
      </c>
    </row>
    <row r="1064" spans="1:13" x14ac:dyDescent="0.25">
      <c r="A1064" s="7" t="s">
        <v>9012</v>
      </c>
      <c r="B1064" s="4" t="s">
        <v>9011</v>
      </c>
      <c r="C1064" s="4" t="s">
        <v>1259</v>
      </c>
      <c r="D1064" s="7" t="s">
        <v>48</v>
      </c>
      <c r="E1064" s="8" t="str">
        <f>IF((COUNTIF(Mapping.BSub_to_DMS.BSub!A:A,Ckt_to_SwCtr!D1064))&lt;1,"NotFound",LOOKUP(Ckt_to_SwCtr!D1064,Mapping.BSub_to_DMS.BSub!A:A,Mapping.BSub_to_DMS.BSub!C:C))</f>
        <v>GOULD</v>
      </c>
      <c r="F1064" s="8" t="s">
        <v>48</v>
      </c>
      <c r="G1064" s="4">
        <v>2218572</v>
      </c>
      <c r="H1064" s="4" t="s">
        <v>9013</v>
      </c>
      <c r="I1064" s="4" t="s">
        <v>3201</v>
      </c>
      <c r="J1064" s="4" t="str">
        <f>IF((COUNTIF(BSub_to_SwCtr!A:A,Ckt_to_SwCtr!F1064))&lt;1,"NotFound",LOOKUP(Ckt_to_SwCtr!F1064,BSub_to_SwCtr!A:A,BSub_to_SwCtr!B:B))</f>
        <v>GOULD</v>
      </c>
      <c r="K1064" s="4" t="str">
        <f>IF((COUNTIF(BSub_to_SwCtr!A:A,Ckt_to_SwCtr!F1064))&lt;1,"NotFound",LOOKUP(Ckt_to_SwCtr!F1064,BSub_to_SwCtr!A:A,BSub_to_SwCtr!C:C))</f>
        <v>Mesa Switch Center</v>
      </c>
      <c r="L1064" s="7" t="s">
        <v>48</v>
      </c>
      <c r="M1064" s="7" t="s">
        <v>1229</v>
      </c>
    </row>
    <row r="1065" spans="1:13" x14ac:dyDescent="0.25">
      <c r="A1065" s="7" t="s">
        <v>6365</v>
      </c>
      <c r="B1065" s="4" t="s">
        <v>6364</v>
      </c>
      <c r="C1065" s="4" t="s">
        <v>1259</v>
      </c>
      <c r="D1065" s="7" t="s">
        <v>14</v>
      </c>
      <c r="E1065" s="8" t="str">
        <f>IF((COUNTIF(Mapping.BSub_to_DMS.BSub!A:A,Ckt_to_SwCtr!D1065))&lt;1,"NotFound",LOOKUP(Ckt_to_SwCtr!D1065,Mapping.BSub_to_DMS.BSub!A:A,Mapping.BSub_to_DMS.BSub!C:C))</f>
        <v>ALHAMBRA</v>
      </c>
      <c r="F1065" s="8" t="s">
        <v>14</v>
      </c>
      <c r="G1065" s="4">
        <v>2218972</v>
      </c>
      <c r="H1065" s="4" t="s">
        <v>3376</v>
      </c>
      <c r="I1065" s="4" t="s">
        <v>3190</v>
      </c>
      <c r="J1065" s="4" t="str">
        <f>IF((COUNTIF(BSub_to_SwCtr!A:A,Ckt_to_SwCtr!F1065))&lt;1,"NotFound",LOOKUP(Ckt_to_SwCtr!F1065,BSub_to_SwCtr!A:A,BSub_to_SwCtr!B:B))</f>
        <v>EAGLE ROCK</v>
      </c>
      <c r="K1065" s="4" t="str">
        <f>IF((COUNTIF(BSub_to_SwCtr!A:A,Ckt_to_SwCtr!F1065))&lt;1,"NotFound",LOOKUP(Ckt_to_SwCtr!F1065,BSub_to_SwCtr!A:A,BSub_to_SwCtr!C:C))</f>
        <v>Mesa Switch Center</v>
      </c>
      <c r="L1065" s="7" t="s">
        <v>1129</v>
      </c>
      <c r="M1065" s="7" t="s">
        <v>1229</v>
      </c>
    </row>
    <row r="1066" spans="1:13" x14ac:dyDescent="0.25">
      <c r="A1066" s="7" t="s">
        <v>2740</v>
      </c>
      <c r="B1066" s="4" t="s">
        <v>2739</v>
      </c>
      <c r="C1066" s="4" t="s">
        <v>1259</v>
      </c>
      <c r="D1066" s="7" t="s">
        <v>2634</v>
      </c>
      <c r="E1066" s="8" t="str">
        <f>IF((COUNTIF(Mapping.BSub_to_DMS.BSub!A:A,Ckt_to_SwCtr!D1066))&lt;1,"NotFound",LOOKUP(Ckt_to_SwCtr!D1066,Mapping.BSub_to_DMS.BSub!A:A,Mapping.BSub_to_DMS.BSub!C:C))</f>
        <v>OAK_PARK</v>
      </c>
      <c r="F1066" s="8" t="s">
        <v>632</v>
      </c>
      <c r="G1066" s="4">
        <v>2217252</v>
      </c>
      <c r="H1066" s="4" t="s">
        <v>2635</v>
      </c>
      <c r="I1066" s="4" t="s">
        <v>1290</v>
      </c>
      <c r="J1066" s="4" t="str">
        <f>IF((COUNTIF(BSub_to_SwCtr!A:A,Ckt_to_SwCtr!F1066))&lt;1,"NotFound",LOOKUP(Ckt_to_SwCtr!F1066,BSub_to_SwCtr!A:A,BSub_to_SwCtr!B:B))</f>
        <v>MOORPARK</v>
      </c>
      <c r="K1066" s="4" t="str">
        <f>IF((COUNTIF(BSub_to_SwCtr!A:A,Ckt_to_SwCtr!F1066))&lt;1,"NotFound",LOOKUP(Ckt_to_SwCtr!F1066,BSub_to_SwCtr!A:A,BSub_to_SwCtr!C:C))</f>
        <v>Ventura Switch Center</v>
      </c>
      <c r="L1066" s="7" t="s">
        <v>192</v>
      </c>
      <c r="M1066" s="7" t="s">
        <v>1233</v>
      </c>
    </row>
    <row r="1067" spans="1:13" x14ac:dyDescent="0.25">
      <c r="A1067" s="7" t="s">
        <v>6377</v>
      </c>
      <c r="B1067" s="4" t="s">
        <v>6376</v>
      </c>
      <c r="C1067" s="4" t="s">
        <v>1394</v>
      </c>
      <c r="D1067" s="7" t="s">
        <v>438</v>
      </c>
      <c r="E1067" s="8" t="str">
        <f>IF((COUNTIF(Mapping.BSub_to_DMS.BSub!A:A,Ckt_to_SwCtr!D1067))&lt;1,"NotFound",LOOKUP(Ckt_to_SwCtr!D1067,Mapping.BSub_to_DMS.BSub!A:A,Mapping.BSub_to_DMS.BSub!C:C))</f>
        <v>HUSTON</v>
      </c>
      <c r="F1067" s="8" t="s">
        <v>438</v>
      </c>
      <c r="G1067" s="4">
        <v>2212904</v>
      </c>
      <c r="H1067" s="4" t="s">
        <v>3349</v>
      </c>
      <c r="I1067" s="4" t="s">
        <v>3259</v>
      </c>
      <c r="J1067" s="4" t="str">
        <f>IF((COUNTIF(BSub_to_SwCtr!A:A,Ckt_to_SwCtr!F1067))&lt;1,"NotFound",LOOKUP(Ckt_to_SwCtr!F1067,BSub_to_SwCtr!A:A,BSub_to_SwCtr!B:B))</f>
        <v>VISTA</v>
      </c>
      <c r="K1067" s="4" t="str">
        <f>IF((COUNTIF(BSub_to_SwCtr!A:A,Ckt_to_SwCtr!F1067))&lt;1,"NotFound",LOOKUP(Ckt_to_SwCtr!F1067,BSub_to_SwCtr!A:A,BSub_to_SwCtr!C:C))</f>
        <v>Vista Switch Center</v>
      </c>
      <c r="L1067" s="7" t="s">
        <v>19</v>
      </c>
      <c r="M1067" s="7" t="s">
        <v>1230</v>
      </c>
    </row>
    <row r="1068" spans="1:13" x14ac:dyDescent="0.25">
      <c r="A1068" s="7" t="s">
        <v>4906</v>
      </c>
      <c r="B1068" s="4" t="s">
        <v>4905</v>
      </c>
      <c r="C1068" s="4" t="s">
        <v>1307</v>
      </c>
      <c r="D1068" s="7" t="s">
        <v>4907</v>
      </c>
      <c r="E1068" s="8" t="str">
        <f>IF((COUNTIF(Mapping.BSub_to_DMS.BSub!A:A,Ckt_to_SwCtr!D1068))&lt;1,"NotFound",LOOKUP(Ckt_to_SwCtr!D1068,Mapping.BSub_to_DMS.BSub!A:A,Mapping.BSub_to_DMS.BSub!C:C))</f>
        <v>CRESTWIND_U.G.S.</v>
      </c>
      <c r="F1068" s="8" t="s">
        <v>260</v>
      </c>
      <c r="G1068" s="4">
        <v>2122615</v>
      </c>
      <c r="H1068" s="4" t="s">
        <v>4908</v>
      </c>
      <c r="I1068" s="4" t="s">
        <v>1328</v>
      </c>
      <c r="J1068" s="4" t="str">
        <f>IF((COUNTIF(BSub_to_SwCtr!A:A,Ckt_to_SwCtr!F1068))&lt;1,"NotFound",LOOKUP(Ckt_to_SwCtr!F1068,BSub_to_SwCtr!A:A,BSub_to_SwCtr!B:B))</f>
        <v>LA FRESA</v>
      </c>
      <c r="K1068" s="4" t="str">
        <f>IF((COUNTIF(BSub_to_SwCtr!A:A,Ckt_to_SwCtr!F1068))&lt;1,"NotFound",LOOKUP(Ckt_to_SwCtr!F1068,BSub_to_SwCtr!A:A,BSub_to_SwCtr!C:C))</f>
        <v>El Nido Switch Center</v>
      </c>
      <c r="L1068" s="7" t="s">
        <v>1133</v>
      </c>
      <c r="M1068" s="7" t="s">
        <v>1231</v>
      </c>
    </row>
    <row r="1069" spans="1:13" x14ac:dyDescent="0.25">
      <c r="A1069" s="7" t="s">
        <v>2746</v>
      </c>
      <c r="B1069" s="4" t="s">
        <v>2745</v>
      </c>
      <c r="C1069" s="4" t="s">
        <v>1254</v>
      </c>
      <c r="D1069" s="7" t="s">
        <v>513</v>
      </c>
      <c r="E1069" s="8" t="str">
        <f>IF((COUNTIF(Mapping.BSub_to_DMS.BSub!A:A,Ckt_to_SwCtr!D1069))&lt;1,"NotFound",LOOKUP(Ckt_to_SwCtr!D1069,Mapping.BSub_to_DMS.BSub!A:A,Mapping.BSub_to_DMS.BSub!C:C))</f>
        <v>LIBERTY</v>
      </c>
      <c r="F1069" s="8" t="s">
        <v>513</v>
      </c>
      <c r="G1069" s="4">
        <v>2212500</v>
      </c>
      <c r="H1069" s="4" t="s">
        <v>1800</v>
      </c>
      <c r="I1069" s="4" t="s">
        <v>1273</v>
      </c>
      <c r="J1069" s="4" t="str">
        <f>IF((COUNTIF(BSub_to_SwCtr!A:A,Ckt_to_SwCtr!F1069))&lt;1,"NotFound",LOOKUP(Ckt_to_SwCtr!F1069,BSub_to_SwCtr!A:A,BSub_to_SwCtr!B:B))</f>
        <v>RECTOR</v>
      </c>
      <c r="K1069" s="4" t="str">
        <f>IF((COUNTIF(BSub_to_SwCtr!A:A,Ckt_to_SwCtr!F1069))&lt;1,"NotFound",LOOKUP(Ckt_to_SwCtr!F1069,BSub_to_SwCtr!A:A,BSub_to_SwCtr!C:C))</f>
        <v>Rector Switch Center</v>
      </c>
      <c r="L1069" s="7" t="s">
        <v>94</v>
      </c>
      <c r="M1069" s="7" t="s">
        <v>1224</v>
      </c>
    </row>
    <row r="1070" spans="1:13" x14ac:dyDescent="0.25">
      <c r="A1070" s="7" t="s">
        <v>6379</v>
      </c>
      <c r="B1070" s="4" t="s">
        <v>6378</v>
      </c>
      <c r="C1070" s="4" t="s">
        <v>1254</v>
      </c>
      <c r="D1070" s="7" t="s">
        <v>246</v>
      </c>
      <c r="E1070" s="8" t="str">
        <f>IF((COUNTIF(Mapping.BSub_to_DMS.BSub!A:A,Ckt_to_SwCtr!D1070))&lt;1,"NotFound",LOOKUP(Ckt_to_SwCtr!D1070,Mapping.BSub_to_DMS.BSub!A:A,Mapping.BSub_to_DMS.BSub!C:C))</f>
        <v>CORTEZ</v>
      </c>
      <c r="F1070" s="8" t="s">
        <v>246</v>
      </c>
      <c r="G1070" s="4">
        <v>2214504</v>
      </c>
      <c r="H1070" s="4" t="s">
        <v>3161</v>
      </c>
      <c r="I1070" s="4" t="s">
        <v>3162</v>
      </c>
      <c r="J1070" s="4" t="str">
        <f>IF((COUNTIF(BSub_to_SwCtr!A:A,Ckt_to_SwCtr!F1070))&lt;1,"NotFound",LOOKUP(Ckt_to_SwCtr!F1070,BSub_to_SwCtr!A:A,BSub_to_SwCtr!B:B))</f>
        <v>WALNUT</v>
      </c>
      <c r="K1070" s="4" t="str">
        <f>IF((COUNTIF(BSub_to_SwCtr!A:A,Ckt_to_SwCtr!F1070))&lt;1,"NotFound",LOOKUP(Ckt_to_SwCtr!F1070,BSub_to_SwCtr!A:A,BSub_to_SwCtr!C:C))</f>
        <v>Mira Loma Switch Center</v>
      </c>
      <c r="L1070" s="7" t="s">
        <v>77</v>
      </c>
      <c r="M1070" s="7" t="s">
        <v>1227</v>
      </c>
    </row>
    <row r="1071" spans="1:13" x14ac:dyDescent="0.25">
      <c r="A1071" s="7" t="s">
        <v>7308</v>
      </c>
      <c r="B1071" s="4" t="s">
        <v>7307</v>
      </c>
      <c r="C1071" s="4" t="s">
        <v>1254</v>
      </c>
      <c r="D1071" s="7" t="s">
        <v>139</v>
      </c>
      <c r="E1071" s="8" t="str">
        <f>IF((COUNTIF(Mapping.BSub_to_DMS.BSub!A:A,Ckt_to_SwCtr!D1071))&lt;1,"NotFound",LOOKUP(Ckt_to_SwCtr!D1071,Mapping.BSub_to_DMS.BSub!A:A,Mapping.BSub_to_DMS.BSub!C:C))</f>
        <v>JOHANNA</v>
      </c>
      <c r="F1071" s="8" t="s">
        <v>139</v>
      </c>
      <c r="G1071" s="4">
        <v>2216608</v>
      </c>
      <c r="H1071" s="4" t="s">
        <v>5043</v>
      </c>
      <c r="I1071" s="4" t="s">
        <v>3411</v>
      </c>
      <c r="J1071" s="4" t="str">
        <f>IF((COUNTIF(BSub_to_SwCtr!A:A,Ckt_to_SwCtr!F1071))&lt;1,"NotFound",LOOKUP(Ckt_to_SwCtr!F1071,BSub_to_SwCtr!A:A,BSub_to_SwCtr!B:B))</f>
        <v>JOHANNA</v>
      </c>
      <c r="K1071" s="4" t="str">
        <f>IF((COUNTIF(BSub_to_SwCtr!A:A,Ckt_to_SwCtr!F1071))&lt;1,"NotFound",LOOKUP(Ckt_to_SwCtr!F1071,BSub_to_SwCtr!A:A,BSub_to_SwCtr!C:C))</f>
        <v>Orange County Switch Ctr</v>
      </c>
      <c r="L1071" s="7" t="s">
        <v>139</v>
      </c>
      <c r="M1071" s="7" t="s">
        <v>1223</v>
      </c>
    </row>
    <row r="1072" spans="1:13" x14ac:dyDescent="0.25">
      <c r="A1072" s="7" t="s">
        <v>6395</v>
      </c>
      <c r="B1072" s="4" t="s">
        <v>6394</v>
      </c>
      <c r="C1072" s="4" t="s">
        <v>1307</v>
      </c>
      <c r="D1072" s="7" t="s">
        <v>4762</v>
      </c>
      <c r="E1072" s="8" t="str">
        <f>IF((COUNTIF(Mapping.BSub_to_DMS.BSub!A:A,Ckt_to_SwCtr!D1072))&lt;1,"NotFound",LOOKUP(Ckt_to_SwCtr!D1072,Mapping.BSub_to_DMS.BSub!A:A,Mapping.BSub_to_DMS.BSub!C:C))</f>
        <v>SUNNY_DUNES</v>
      </c>
      <c r="F1072" s="8" t="s">
        <v>834</v>
      </c>
      <c r="G1072" s="4">
        <v>2213784</v>
      </c>
      <c r="H1072" s="4" t="s">
        <v>4763</v>
      </c>
      <c r="I1072" s="4" t="s">
        <v>3215</v>
      </c>
      <c r="J1072" s="4" t="str">
        <f>IF((COUNTIF(BSub_to_SwCtr!A:A,Ckt_to_SwCtr!F1072))&lt;1,"NotFound",LOOKUP(Ckt_to_SwCtr!F1072,BSub_to_SwCtr!A:A,BSub_to_SwCtr!B:B))</f>
        <v>DEVERS</v>
      </c>
      <c r="K1072" s="4" t="str">
        <f>IF((COUNTIF(BSub_to_SwCtr!A:A,Ckt_to_SwCtr!F1072))&lt;1,"NotFound",LOOKUP(Ckt_to_SwCtr!F1072,BSub_to_SwCtr!A:A,BSub_to_SwCtr!C:C))</f>
        <v>Devers Switch Center</v>
      </c>
      <c r="L1072" s="7" t="s">
        <v>31</v>
      </c>
      <c r="M1072" s="7" t="s">
        <v>1225</v>
      </c>
    </row>
    <row r="1073" spans="1:13" x14ac:dyDescent="0.25">
      <c r="A1073" s="7" t="s">
        <v>4918</v>
      </c>
      <c r="B1073" s="4" t="s">
        <v>4917</v>
      </c>
      <c r="C1073" s="4" t="s">
        <v>1307</v>
      </c>
      <c r="D1073" s="7" t="s">
        <v>388</v>
      </c>
      <c r="E1073" s="8" t="str">
        <f>IF((COUNTIF(Mapping.BSub_to_DMS.BSub!A:A,Ckt_to_SwCtr!D1073))&lt;1,"NotFound",LOOKUP(Ckt_to_SwCtr!D1073,Mapping.BSub_to_DMS.BSub!A:A,Mapping.BSub_to_DMS.BSub!C:C))</f>
        <v>GRAHAM</v>
      </c>
      <c r="F1073" s="8" t="s">
        <v>388</v>
      </c>
      <c r="G1073" s="4">
        <v>2215300</v>
      </c>
      <c r="H1073" s="4" t="s">
        <v>2597</v>
      </c>
      <c r="I1073" s="4" t="s">
        <v>1313</v>
      </c>
      <c r="J1073" s="4" t="str">
        <f>IF((COUNTIF(BSub_to_SwCtr!A:A,Ckt_to_SwCtr!F1073))&lt;1,"NotFound",LOOKUP(Ckt_to_SwCtr!F1073,BSub_to_SwCtr!A:A,BSub_to_SwCtr!B:B))</f>
        <v>LAGUNA BELL</v>
      </c>
      <c r="K1073" s="4" t="str">
        <f>IF((COUNTIF(BSub_to_SwCtr!A:A,Ckt_to_SwCtr!F1073))&lt;1,"NotFound",LOOKUP(Ckt_to_SwCtr!F1073,BSub_to_SwCtr!A:A,BSub_to_SwCtr!C:C))</f>
        <v>Lighthipe Switch Center</v>
      </c>
      <c r="L1073" s="7" t="s">
        <v>1134</v>
      </c>
      <c r="M1073" s="7" t="s">
        <v>1215</v>
      </c>
    </row>
    <row r="1074" spans="1:13" x14ac:dyDescent="0.25">
      <c r="A1074" s="7" t="s">
        <v>6399</v>
      </c>
      <c r="B1074" s="4" t="s">
        <v>6398</v>
      </c>
      <c r="C1074" s="4" t="s">
        <v>1254</v>
      </c>
      <c r="D1074" s="7" t="s">
        <v>938</v>
      </c>
      <c r="E1074" s="8" t="str">
        <f>IF((COUNTIF(Mapping.BSub_to_DMS.BSub!A:A,Ckt_to_SwCtr!D1074))&lt;1,"NotFound",LOOKUP(Ckt_to_SwCtr!D1074,Mapping.BSub_to_DMS.BSub!A:A,Mapping.BSub_to_DMS.BSub!C:C))</f>
        <v>YUCAIPA</v>
      </c>
      <c r="F1074" s="8" t="s">
        <v>938</v>
      </c>
      <c r="G1074" s="4">
        <v>2219838</v>
      </c>
      <c r="H1074" s="4" t="s">
        <v>4129</v>
      </c>
      <c r="I1074" s="4" t="s">
        <v>1745</v>
      </c>
      <c r="J1074" s="4" t="str">
        <f>IF((COUNTIF(BSub_to_SwCtr!A:A,Ckt_to_SwCtr!F1074))&lt;1,"NotFound",LOOKUP(Ckt_to_SwCtr!F1074,BSub_to_SwCtr!A:A,BSub_to_SwCtr!B:B))</f>
        <v>SAN BERNARDINO</v>
      </c>
      <c r="K1074" s="4" t="str">
        <f>IF((COUNTIF(BSub_to_SwCtr!A:A,Ckt_to_SwCtr!F1074))&lt;1,"NotFound",LOOKUP(Ckt_to_SwCtr!F1074,BSub_to_SwCtr!A:A,BSub_to_SwCtr!C:C))</f>
        <v>Vista Switch Center</v>
      </c>
      <c r="L1074" s="7" t="s">
        <v>1142</v>
      </c>
      <c r="M1074" s="7" t="s">
        <v>1230</v>
      </c>
    </row>
    <row r="1075" spans="1:13" x14ac:dyDescent="0.25">
      <c r="A1075" s="7" t="s">
        <v>10796</v>
      </c>
      <c r="B1075" s="4" t="s">
        <v>10795</v>
      </c>
      <c r="C1075" s="4" t="s">
        <v>1254</v>
      </c>
      <c r="D1075" s="7" t="s">
        <v>450</v>
      </c>
      <c r="E1075" s="8" t="str">
        <f>IF((COUNTIF(Mapping.BSub_to_DMS.BSub!A:A,Ckt_to_SwCtr!D1075))&lt;1,"NotFound",LOOKUP(Ckt_to_SwCtr!D1075,Mapping.BSub_to_DMS.BSub!A:A,Mapping.BSub_to_DMS.BSub!C:C))</f>
        <v>IRVINE</v>
      </c>
      <c r="F1075" s="8" t="s">
        <v>450</v>
      </c>
      <c r="G1075" s="4">
        <v>2217856</v>
      </c>
      <c r="H1075" s="4" t="s">
        <v>3599</v>
      </c>
      <c r="I1075" s="4" t="s">
        <v>3420</v>
      </c>
      <c r="J1075" s="4" t="str">
        <f>IF((COUNTIF(BSub_to_SwCtr!A:A,Ckt_to_SwCtr!F1075))&lt;1,"NotFound",LOOKUP(Ckt_to_SwCtr!F1075,BSub_to_SwCtr!A:A,BSub_to_SwCtr!B:B))</f>
        <v>SANTIAGO</v>
      </c>
      <c r="K1075" s="4" t="str">
        <f>IF((COUNTIF(BSub_to_SwCtr!A:A,Ckt_to_SwCtr!F1075))&lt;1,"NotFound",LOOKUP(Ckt_to_SwCtr!F1075,BSub_to_SwCtr!A:A,BSub_to_SwCtr!C:C))</f>
        <v>Orange County Switch Ctr</v>
      </c>
      <c r="L1075" s="7" t="s">
        <v>41</v>
      </c>
      <c r="M1075" s="7" t="s">
        <v>1223</v>
      </c>
    </row>
    <row r="1076" spans="1:13" x14ac:dyDescent="0.25">
      <c r="A1076" s="7" t="s">
        <v>7316</v>
      </c>
      <c r="B1076" s="4" t="s">
        <v>7315</v>
      </c>
      <c r="C1076" s="4" t="s">
        <v>1254</v>
      </c>
      <c r="D1076" s="7" t="s">
        <v>403</v>
      </c>
      <c r="E1076" s="8" t="str">
        <f>IF((COUNTIF(Mapping.BSub_to_DMS.BSub!A:A,Ckt_to_SwCtr!D1076))&lt;1,"NotFound",LOOKUP(Ckt_to_SwCtr!D1076,Mapping.BSub_to_DMS.BSub!A:A,Mapping.BSub_to_DMS.BSub!C:C))</f>
        <v>HAMILTON</v>
      </c>
      <c r="F1076" s="8" t="s">
        <v>403</v>
      </c>
      <c r="G1076" s="4">
        <v>2217848</v>
      </c>
      <c r="H1076" s="4" t="s">
        <v>7317</v>
      </c>
      <c r="I1076" s="4" t="s">
        <v>3313</v>
      </c>
      <c r="J1076" s="4" t="str">
        <f>IF((COUNTIF(BSub_to_SwCtr!A:A,Ckt_to_SwCtr!F1076))&lt;1,"NotFound",LOOKUP(Ckt_to_SwCtr!F1076,BSub_to_SwCtr!A:A,BSub_to_SwCtr!B:B))</f>
        <v>ELLIS</v>
      </c>
      <c r="K1076" s="4" t="str">
        <f>IF((COUNTIF(BSub_to_SwCtr!A:A,Ckt_to_SwCtr!F1076))&lt;1,"NotFound",LOOKUP(Ckt_to_SwCtr!F1076,BSub_to_SwCtr!A:A,BSub_to_SwCtr!C:C))</f>
        <v>Orange County Switch Ctr</v>
      </c>
      <c r="L1076" s="7" t="s">
        <v>81</v>
      </c>
      <c r="M1076" s="7" t="s">
        <v>1223</v>
      </c>
    </row>
    <row r="1077" spans="1:13" x14ac:dyDescent="0.25">
      <c r="A1077" s="7" t="s">
        <v>6420</v>
      </c>
      <c r="B1077" s="4" t="s">
        <v>6419</v>
      </c>
      <c r="C1077" s="4" t="s">
        <v>1307</v>
      </c>
      <c r="D1077" s="7" t="s">
        <v>5433</v>
      </c>
      <c r="E1077" s="8" t="str">
        <f>IF((COUNTIF(Mapping.BSub_to_DMS.BSub!A:A,Ckt_to_SwCtr!D1077))&lt;1,"NotFound",LOOKUP(Ckt_to_SwCtr!D1077,Mapping.BSub_to_DMS.BSub!A:A,Mapping.BSub_to_DMS.BSub!C:C))</f>
        <v>FAIR_OAKS</v>
      </c>
      <c r="F1077" s="8" t="s">
        <v>340</v>
      </c>
      <c r="G1077" s="4">
        <v>2214464</v>
      </c>
      <c r="H1077" s="4" t="s">
        <v>5434</v>
      </c>
      <c r="I1077" s="4" t="s">
        <v>3201</v>
      </c>
      <c r="J1077" s="4" t="str">
        <f>IF((COUNTIF(BSub_to_SwCtr!A:A,Ckt_to_SwCtr!F1077))&lt;1,"NotFound",LOOKUP(Ckt_to_SwCtr!F1077,BSub_to_SwCtr!A:A,BSub_to_SwCtr!B:B))</f>
        <v>GOULD</v>
      </c>
      <c r="K1077" s="4" t="str">
        <f>IF((COUNTIF(BSub_to_SwCtr!A:A,Ckt_to_SwCtr!F1077))&lt;1,"NotFound",LOOKUP(Ckt_to_SwCtr!F1077,BSub_to_SwCtr!A:A,BSub_to_SwCtr!C:C))</f>
        <v>Mesa Switch Center</v>
      </c>
      <c r="L1077" s="7" t="s">
        <v>48</v>
      </c>
      <c r="M1077" s="7" t="s">
        <v>1229</v>
      </c>
    </row>
    <row r="1078" spans="1:13" x14ac:dyDescent="0.25">
      <c r="A1078" s="7" t="s">
        <v>2748</v>
      </c>
      <c r="B1078" s="4" t="s">
        <v>2747</v>
      </c>
      <c r="C1078" s="4" t="s">
        <v>1259</v>
      </c>
      <c r="D1078" s="7" t="s">
        <v>612</v>
      </c>
      <c r="E1078" s="8" t="str">
        <f>IF((COUNTIF(Mapping.BSub_to_DMS.BSub!A:A,Ckt_to_SwCtr!D1078))&lt;1,"NotFound",LOOKUP(Ckt_to_SwCtr!D1078,Mapping.BSub_to_DMS.BSub!A:A,Mapping.BSub_to_DMS.BSub!C:C))</f>
        <v>NEWHALL</v>
      </c>
      <c r="F1078" s="8" t="s">
        <v>612</v>
      </c>
      <c r="G1078" s="4">
        <v>2217376</v>
      </c>
      <c r="H1078" s="4" t="s">
        <v>1555</v>
      </c>
      <c r="I1078" s="4" t="s">
        <v>1262</v>
      </c>
      <c r="J1078" s="4" t="str">
        <f>IF((COUNTIF(BSub_to_SwCtr!A:A,Ckt_to_SwCtr!F1078))&lt;1,"NotFound",LOOKUP(Ckt_to_SwCtr!F1078,BSub_to_SwCtr!A:A,BSub_to_SwCtr!B:B))</f>
        <v>SAUGUS</v>
      </c>
      <c r="K1078" s="4" t="str">
        <f>IF((COUNTIF(BSub_to_SwCtr!A:A,Ckt_to_SwCtr!F1078))&lt;1,"NotFound",LOOKUP(Ckt_to_SwCtr!F1078,BSub_to_SwCtr!A:A,BSub_to_SwCtr!C:C))</f>
        <v>Vincent Switch Center</v>
      </c>
      <c r="L1078" s="7" t="s">
        <v>233</v>
      </c>
      <c r="M1078" s="7" t="s">
        <v>1222</v>
      </c>
    </row>
    <row r="1079" spans="1:13" x14ac:dyDescent="0.25">
      <c r="A1079" s="7" t="s">
        <v>6454</v>
      </c>
      <c r="B1079" s="4" t="s">
        <v>6453</v>
      </c>
      <c r="C1079" s="4" t="s">
        <v>1254</v>
      </c>
      <c r="D1079" s="7" t="s">
        <v>6455</v>
      </c>
      <c r="E1079" s="8" t="str">
        <f>IF((COUNTIF(Mapping.BSub_to_DMS.BSub!A:A,Ckt_to_SwCtr!D1079))&lt;1,"NotFound",LOOKUP(Ckt_to_SwCtr!D1079,Mapping.BSub_to_DMS.BSub!A:A,Mapping.BSub_to_DMS.BSub!C:C))</f>
        <v>BOOTH_ROAD_(BIA)</v>
      </c>
      <c r="F1079" s="8" t="s">
        <v>120</v>
      </c>
      <c r="G1079" s="4">
        <v>2274154</v>
      </c>
      <c r="H1079" s="4" t="s">
        <v>6456</v>
      </c>
      <c r="I1079" s="4" t="s">
        <v>3235</v>
      </c>
      <c r="J1079" s="4" t="str">
        <f>IF((COUNTIF(BSub_to_SwCtr!A:A,Ckt_to_SwCtr!F1079))&lt;1,"NotFound",LOOKUP(Ckt_to_SwCtr!F1079,BSub_to_SwCtr!A:A,BSub_to_SwCtr!B:B))</f>
        <v>BLACK PEAK</v>
      </c>
      <c r="K1079" s="4" t="str">
        <f>IF((COUNTIF(BSub_to_SwCtr!A:A,Ckt_to_SwCtr!F1079))&lt;1,"NotFound",LOOKUP(Ckt_to_SwCtr!F1079,BSub_to_SwCtr!A:A,BSub_to_SwCtr!C:C))</f>
        <v>Devers Switch Center</v>
      </c>
      <c r="L1079" s="7" t="s">
        <v>1125</v>
      </c>
      <c r="M1079" s="7" t="s">
        <v>1225</v>
      </c>
    </row>
    <row r="1080" spans="1:13" x14ac:dyDescent="0.25">
      <c r="A1080" s="7" t="s">
        <v>6424</v>
      </c>
      <c r="B1080" s="4" t="s">
        <v>6423</v>
      </c>
      <c r="C1080" s="4" t="s">
        <v>1316</v>
      </c>
      <c r="D1080" s="7" t="s">
        <v>316</v>
      </c>
      <c r="E1080" s="8" t="str">
        <f>IF((COUNTIF(Mapping.BSub_to_DMS.BSub!A:A,Ckt_to_SwCtr!D1080))&lt;1,"NotFound",LOOKUP(Ckt_to_SwCtr!D1080,Mapping.BSub_to_DMS.BSub!A:A,Mapping.BSub_to_DMS.BSub!C:C))</f>
        <v>EISENHOWER</v>
      </c>
      <c r="F1080" s="8" t="s">
        <v>316</v>
      </c>
      <c r="G1080" s="4">
        <v>2215922</v>
      </c>
      <c r="H1080" s="4" t="s">
        <v>4205</v>
      </c>
      <c r="I1080" s="4" t="s">
        <v>3215</v>
      </c>
      <c r="J1080" s="4" t="str">
        <f>IF((COUNTIF(BSub_to_SwCtr!A:A,Ckt_to_SwCtr!F1080))&lt;1,"NotFound",LOOKUP(Ckt_to_SwCtr!F1080,BSub_to_SwCtr!A:A,BSub_to_SwCtr!B:B))</f>
        <v>DEVERS</v>
      </c>
      <c r="K1080" s="4" t="str">
        <f>IF((COUNTIF(BSub_to_SwCtr!A:A,Ckt_to_SwCtr!F1080))&lt;1,"NotFound",LOOKUP(Ckt_to_SwCtr!F1080,BSub_to_SwCtr!A:A,BSub_to_SwCtr!C:C))</f>
        <v>Devers Switch Center</v>
      </c>
      <c r="L1080" s="7" t="s">
        <v>31</v>
      </c>
      <c r="M1080" s="7" t="s">
        <v>1225</v>
      </c>
    </row>
    <row r="1081" spans="1:13" x14ac:dyDescent="0.25">
      <c r="A1081" s="7" t="s">
        <v>10176</v>
      </c>
      <c r="B1081" s="4" t="s">
        <v>10175</v>
      </c>
      <c r="C1081" s="4" t="s">
        <v>1259</v>
      </c>
      <c r="D1081" s="7" t="s">
        <v>163</v>
      </c>
      <c r="E1081" s="8" t="str">
        <f>IF((COUNTIF(Mapping.BSub_to_DMS.BSub!A:A,Ckt_to_SwCtr!D1081))&lt;1,"NotFound",LOOKUP(Ckt_to_SwCtr!D1081,Mapping.BSub_to_DMS.BSub!A:A,Mapping.BSub_to_DMS.BSub!C:C))</f>
        <v>CAMARILLO</v>
      </c>
      <c r="F1081" s="8" t="s">
        <v>163</v>
      </c>
      <c r="G1081" s="4">
        <v>2219612</v>
      </c>
      <c r="H1081" s="4" t="s">
        <v>1377</v>
      </c>
      <c r="I1081" s="4" t="s">
        <v>1378</v>
      </c>
      <c r="J1081" s="4" t="str">
        <f>IF((COUNTIF(BSub_to_SwCtr!A:A,Ckt_to_SwCtr!F1081))&lt;1,"NotFound",LOOKUP(Ckt_to_SwCtr!F1081,BSub_to_SwCtr!A:A,BSub_to_SwCtr!B:B))</f>
        <v>SANTA CLARA</v>
      </c>
      <c r="K1081" s="4" t="str">
        <f>IF((COUNTIF(BSub_to_SwCtr!A:A,Ckt_to_SwCtr!F1081))&lt;1,"NotFound",LOOKUP(Ckt_to_SwCtr!F1081,BSub_to_SwCtr!A:A,BSub_to_SwCtr!C:C))</f>
        <v>Ventura Switch Center</v>
      </c>
      <c r="L1081" s="7" t="s">
        <v>1143</v>
      </c>
      <c r="M1081" s="7" t="s">
        <v>1233</v>
      </c>
    </row>
    <row r="1082" spans="1:13" x14ac:dyDescent="0.25">
      <c r="A1082" s="7" t="s">
        <v>7349</v>
      </c>
      <c r="B1082" s="4" t="s">
        <v>7348</v>
      </c>
      <c r="C1082" s="4" t="s">
        <v>1254</v>
      </c>
      <c r="D1082" s="7" t="s">
        <v>153</v>
      </c>
      <c r="E1082" s="8" t="str">
        <f>IF((COUNTIF(Mapping.BSub_to_DMS.BSub!A:A,Ckt_to_SwCtr!D1082))&lt;1,"NotFound",LOOKUP(Ckt_to_SwCtr!D1082,Mapping.BSub_to_DMS.BSub!A:A,Mapping.BSub_to_DMS.BSub!C:C))</f>
        <v>CABRILLO</v>
      </c>
      <c r="F1082" s="8" t="s">
        <v>153</v>
      </c>
      <c r="G1082" s="4">
        <v>2220290</v>
      </c>
      <c r="H1082" s="4" t="s">
        <v>3607</v>
      </c>
      <c r="I1082" s="4" t="s">
        <v>3420</v>
      </c>
      <c r="J1082" s="4" t="str">
        <f>IF((COUNTIF(BSub_to_SwCtr!A:A,Ckt_to_SwCtr!F1082))&lt;1,"NotFound",LOOKUP(Ckt_to_SwCtr!F1082,BSub_to_SwCtr!A:A,BSub_to_SwCtr!B:B))</f>
        <v>JOHANNA</v>
      </c>
      <c r="K1082" s="4" t="str">
        <f>IF((COUNTIF(BSub_to_SwCtr!A:A,Ckt_to_SwCtr!F1082))&lt;1,"NotFound",LOOKUP(Ckt_to_SwCtr!F1082,BSub_to_SwCtr!A:A,BSub_to_SwCtr!C:C))</f>
        <v>Orange County Switch Ctr</v>
      </c>
      <c r="L1082" s="7" t="s">
        <v>139</v>
      </c>
      <c r="M1082" s="7" t="s">
        <v>1223</v>
      </c>
    </row>
    <row r="1083" spans="1:13" x14ac:dyDescent="0.25">
      <c r="A1083" s="7" t="s">
        <v>2758</v>
      </c>
      <c r="B1083" s="4" t="s">
        <v>2757</v>
      </c>
      <c r="C1083" s="4" t="s">
        <v>1254</v>
      </c>
      <c r="D1083" s="7" t="s">
        <v>490</v>
      </c>
      <c r="E1083" s="8" t="str">
        <f>IF((COUNTIF(Mapping.BSub_to_DMS.BSub!A:A,Ckt_to_SwCtr!D1083))&lt;1,"NotFound",LOOKUP(Ckt_to_SwCtr!D1083,Mapping.BSub_to_DMS.BSub!A:A,Mapping.BSub_to_DMS.BSub!C:C))</f>
        <v>LANCASTER</v>
      </c>
      <c r="F1083" s="8" t="s">
        <v>490</v>
      </c>
      <c r="G1083" s="4">
        <v>2212660</v>
      </c>
      <c r="H1083" s="4" t="s">
        <v>1361</v>
      </c>
      <c r="I1083" s="4" t="s">
        <v>1322</v>
      </c>
      <c r="J1083" s="4" t="str">
        <f>IF((COUNTIF(BSub_to_SwCtr!A:A,Ckt_to_SwCtr!F1083))&lt;1,"NotFound",LOOKUP(Ckt_to_SwCtr!F1083,BSub_to_SwCtr!A:A,BSub_to_SwCtr!B:B))</f>
        <v>ANTELOPE</v>
      </c>
      <c r="K1083" s="4" t="str">
        <f>IF((COUNTIF(BSub_to_SwCtr!A:A,Ckt_to_SwCtr!F1083))&lt;1,"NotFound",LOOKUP(Ckt_to_SwCtr!F1083,BSub_to_SwCtr!A:A,BSub_to_SwCtr!C:C))</f>
        <v>Vincent Switch Center</v>
      </c>
      <c r="L1083" s="7" t="s">
        <v>3</v>
      </c>
      <c r="M1083" s="7" t="s">
        <v>1222</v>
      </c>
    </row>
    <row r="1084" spans="1:13" x14ac:dyDescent="0.25">
      <c r="A1084" s="7" t="s">
        <v>2768</v>
      </c>
      <c r="B1084" s="4" t="s">
        <v>2767</v>
      </c>
      <c r="C1084" s="4" t="s">
        <v>1254</v>
      </c>
      <c r="D1084" s="7" t="s">
        <v>2458</v>
      </c>
      <c r="E1084" s="8" t="str">
        <f>IF((COUNTIF(Mapping.BSub_to_DMS.BSub!A:A,Ckt_to_SwCtr!D1084))&lt;1,"NotFound",LOOKUP(Ckt_to_SwCtr!D1084,Mapping.BSub_to_DMS.BSub!A:A,Mapping.BSub_to_DMS.BSub!C:C))</f>
        <v>CASA_DIABLO</v>
      </c>
      <c r="F1084" s="8" t="s">
        <v>194</v>
      </c>
      <c r="G1084" s="4">
        <v>2274057</v>
      </c>
      <c r="H1084" s="4" t="s">
        <v>2459</v>
      </c>
      <c r="I1084" s="4" t="s">
        <v>1351</v>
      </c>
      <c r="J1084" s="4" t="str">
        <f>IF((COUNTIF(BSub_to_SwCtr!A:A,Ckt_to_SwCtr!F1084))&lt;1,"NotFound",LOOKUP(Ckt_to_SwCtr!F1084,BSub_to_SwCtr!A:A,BSub_to_SwCtr!B:B))</f>
        <v>INYO SCE</v>
      </c>
      <c r="K1084" s="4" t="str">
        <f>IF((COUNTIF(BSub_to_SwCtr!A:A,Ckt_to_SwCtr!F1084))&lt;1,"NotFound",LOOKUP(Ckt_to_SwCtr!F1084,BSub_to_SwCtr!A:A,BSub_to_SwCtr!C:C))</f>
        <v>Control Switch Center</v>
      </c>
      <c r="L1084" s="7" t="s">
        <v>1131</v>
      </c>
      <c r="M1084" s="7" t="s">
        <v>1235</v>
      </c>
    </row>
    <row r="1085" spans="1:13" x14ac:dyDescent="0.25">
      <c r="A1085" s="7" t="s">
        <v>7351</v>
      </c>
      <c r="B1085" s="4" t="s">
        <v>7350</v>
      </c>
      <c r="C1085" s="4" t="s">
        <v>1254</v>
      </c>
      <c r="D1085" s="7" t="s">
        <v>674</v>
      </c>
      <c r="E1085" s="8" t="str">
        <f>IF((COUNTIF(Mapping.BSub_to_DMS.BSub!A:A,Ckt_to_SwCtr!D1085))&lt;1,"NotFound",LOOKUP(Ckt_to_SwCtr!D1085,Mapping.BSub_to_DMS.BSub!A:A,Mapping.BSub_to_DMS.BSub!C:C))</f>
        <v>PECHANGA</v>
      </c>
      <c r="F1085" s="8" t="s">
        <v>674</v>
      </c>
      <c r="G1085" s="4">
        <v>2216174</v>
      </c>
      <c r="H1085" s="4" t="s">
        <v>4272</v>
      </c>
      <c r="I1085" s="4" t="s">
        <v>3596</v>
      </c>
      <c r="J1085" s="4" t="str">
        <f>IF((COUNTIF(BSub_to_SwCtr!A:A,Ckt_to_SwCtr!F1085))&lt;1,"NotFound",LOOKUP(Ckt_to_SwCtr!F1085,BSub_to_SwCtr!A:A,BSub_to_SwCtr!B:B))</f>
        <v>VALLEY</v>
      </c>
      <c r="K1085" s="4" t="str">
        <f>IF((COUNTIF(BSub_to_SwCtr!A:A,Ckt_to_SwCtr!F1085))&lt;1,"NotFound",LOOKUP(Ckt_to_SwCtr!F1085,BSub_to_SwCtr!A:A,BSub_to_SwCtr!C:C))</f>
        <v>Valley Switch Center</v>
      </c>
      <c r="L1085" s="7" t="s">
        <v>13</v>
      </c>
      <c r="M1085" s="7" t="s">
        <v>1237</v>
      </c>
    </row>
    <row r="1086" spans="1:13" x14ac:dyDescent="0.25">
      <c r="A1086" s="7" t="s">
        <v>7363</v>
      </c>
      <c r="B1086" s="4" t="s">
        <v>7362</v>
      </c>
      <c r="C1086" s="4" t="s">
        <v>1254</v>
      </c>
      <c r="D1086" s="7" t="s">
        <v>53</v>
      </c>
      <c r="E1086" s="8" t="str">
        <f>IF((COUNTIF(Mapping.BSub_to_DMS.BSub!A:A,Ckt_to_SwCtr!D1086))&lt;1,"NotFound",LOOKUP(Ckt_to_SwCtr!D1086,Mapping.BSub_to_DMS.BSub!A:A,Mapping.BSub_to_DMS.BSub!C:C))</f>
        <v>ATWOOD</v>
      </c>
      <c r="F1086" s="8" t="s">
        <v>53</v>
      </c>
      <c r="G1086" s="4">
        <v>2215470</v>
      </c>
      <c r="H1086" s="4" t="s">
        <v>4992</v>
      </c>
      <c r="I1086" s="4" t="s">
        <v>3392</v>
      </c>
      <c r="J1086" s="4" t="str">
        <f>IF((COUNTIF(BSub_to_SwCtr!A:A,Ckt_to_SwCtr!F1086))&lt;1,"NotFound",LOOKUP(Ckt_to_SwCtr!F1086,BSub_to_SwCtr!A:A,BSub_to_SwCtr!B:B))</f>
        <v>VILLA PARK</v>
      </c>
      <c r="K1086" s="4" t="str">
        <f>IF((COUNTIF(BSub_to_SwCtr!A:A,Ckt_to_SwCtr!F1086))&lt;1,"NotFound",LOOKUP(Ckt_to_SwCtr!F1086,BSub_to_SwCtr!A:A,BSub_to_SwCtr!C:C))</f>
        <v>Orange County Switch Ctr</v>
      </c>
      <c r="L1086" s="7" t="s">
        <v>1145</v>
      </c>
      <c r="M1086" s="7" t="s">
        <v>1223</v>
      </c>
    </row>
    <row r="1087" spans="1:13" x14ac:dyDescent="0.25">
      <c r="A1087" s="7" t="s">
        <v>2770</v>
      </c>
      <c r="B1087" s="4" t="s">
        <v>2769</v>
      </c>
      <c r="C1087" s="4" t="s">
        <v>1259</v>
      </c>
      <c r="D1087" s="7" t="s">
        <v>543</v>
      </c>
      <c r="E1087" s="8" t="str">
        <f>IF((COUNTIF(Mapping.BSub_to_DMS.BSub!A:A,Ckt_to_SwCtr!D1087))&lt;1,"NotFound",LOOKUP(Ckt_to_SwCtr!D1087,Mapping.BSub_to_DMS.BSub!A:A,Mapping.BSub_to_DMS.BSub!C:C))</f>
        <v>MALIBU</v>
      </c>
      <c r="F1087" s="8" t="s">
        <v>543</v>
      </c>
      <c r="G1087" s="4">
        <v>2212668</v>
      </c>
      <c r="H1087" s="4" t="s">
        <v>2507</v>
      </c>
      <c r="I1087" s="4" t="s">
        <v>1290</v>
      </c>
      <c r="J1087" s="4" t="str">
        <f>IF((COUNTIF(BSub_to_SwCtr!A:A,Ckt_to_SwCtr!F1087))&lt;1,"NotFound",LOOKUP(Ckt_to_SwCtr!F1087,BSub_to_SwCtr!A:A,BSub_to_SwCtr!B:B))</f>
        <v>MOORPARK</v>
      </c>
      <c r="K1087" s="4" t="str">
        <f>IF((COUNTIF(BSub_to_SwCtr!A:A,Ckt_to_SwCtr!F1087))&lt;1,"NotFound",LOOKUP(Ckt_to_SwCtr!F1087,BSub_to_SwCtr!A:A,BSub_to_SwCtr!C:C))</f>
        <v>Ventura Switch Center</v>
      </c>
      <c r="L1087" s="7" t="s">
        <v>192</v>
      </c>
      <c r="M1087" s="7" t="s">
        <v>1233</v>
      </c>
    </row>
    <row r="1088" spans="1:13" x14ac:dyDescent="0.25">
      <c r="A1088" s="7" t="s">
        <v>6431</v>
      </c>
      <c r="B1088" s="4" t="s">
        <v>6430</v>
      </c>
      <c r="C1088" s="4" t="s">
        <v>1254</v>
      </c>
      <c r="D1088" s="7" t="s">
        <v>262</v>
      </c>
      <c r="E1088" s="8" t="str">
        <f>IF((COUNTIF(Mapping.BSub_to_DMS.BSub!A:A,Ckt_to_SwCtr!D1088))&lt;1,"NotFound",LOOKUP(Ckt_to_SwCtr!D1088,Mapping.BSub_to_DMS.BSub!A:A,Mapping.BSub_to_DMS.BSub!C:C))</f>
        <v>CRUMP P.T.</v>
      </c>
      <c r="F1088" s="8" t="s">
        <v>262</v>
      </c>
      <c r="G1088" s="4">
        <v>2122988</v>
      </c>
      <c r="H1088" s="4" t="s">
        <v>6432</v>
      </c>
      <c r="I1088" s="4" t="s">
        <v>1745</v>
      </c>
      <c r="J1088" s="4" t="str">
        <f>IF((COUNTIF(BSub_to_SwCtr!A:A,Ckt_to_SwCtr!F1088))&lt;1,"NotFound",LOOKUP(Ckt_to_SwCtr!F1088,BSub_to_SwCtr!A:A,BSub_to_SwCtr!B:B))</f>
        <v>VISTA</v>
      </c>
      <c r="K1088" s="4" t="str">
        <f>IF((COUNTIF(BSub_to_SwCtr!A:A,Ckt_to_SwCtr!F1088))&lt;1,"NotFound",LOOKUP(Ckt_to_SwCtr!F1088,BSub_to_SwCtr!A:A,BSub_to_SwCtr!C:C))</f>
        <v>Vista Switch Center</v>
      </c>
      <c r="L1088" s="7" t="s">
        <v>19</v>
      </c>
      <c r="M1088" s="7" t="s">
        <v>1230</v>
      </c>
    </row>
    <row r="1089" spans="1:13" x14ac:dyDescent="0.25">
      <c r="A1089" s="7" t="s">
        <v>10804</v>
      </c>
      <c r="B1089" s="4" t="s">
        <v>10803</v>
      </c>
      <c r="C1089" s="4" t="s">
        <v>1254</v>
      </c>
      <c r="D1089" s="7" t="s">
        <v>298</v>
      </c>
      <c r="E1089" s="8" t="str">
        <f>IF((COUNTIF(Mapping.BSub_to_DMS.BSub!A:A,Ckt_to_SwCtr!D1089))&lt;1,"NotFound",LOOKUP(Ckt_to_SwCtr!D1089,Mapping.BSub_to_DMS.BSub!A:A,Mapping.BSub_to_DMS.BSub!C:C))</f>
        <v>DOWNS</v>
      </c>
      <c r="F1089" s="8" t="s">
        <v>298</v>
      </c>
      <c r="G1089" s="4">
        <v>2220624</v>
      </c>
      <c r="H1089" s="4" t="s">
        <v>1951</v>
      </c>
      <c r="I1089" s="4" t="s">
        <v>1568</v>
      </c>
      <c r="J1089" s="4" t="str">
        <f>IF((COUNTIF(BSub_to_SwCtr!A:A,Ckt_to_SwCtr!F1089))&lt;1,"NotFound",LOOKUP(Ckt_to_SwCtr!F1089,BSub_to_SwCtr!A:A,BSub_to_SwCtr!B:B))</f>
        <v>KRAMER</v>
      </c>
      <c r="K1089" s="4" t="str">
        <f>IF((COUNTIF(BSub_to_SwCtr!A:A,Ckt_to_SwCtr!F1089))&lt;1,"NotFound",LOOKUP(Ckt_to_SwCtr!F1089,BSub_to_SwCtr!A:A,BSub_to_SwCtr!C:C))</f>
        <v>Lugo Switch Center</v>
      </c>
      <c r="L1089" s="7" t="s">
        <v>29</v>
      </c>
      <c r="M1089" s="7" t="s">
        <v>1236</v>
      </c>
    </row>
    <row r="1090" spans="1:13" x14ac:dyDescent="0.25">
      <c r="A1090" s="7" t="s">
        <v>4932</v>
      </c>
      <c r="B1090" s="4" t="s">
        <v>4931</v>
      </c>
      <c r="C1090" s="4" t="s">
        <v>1254</v>
      </c>
      <c r="D1090" s="7" t="s">
        <v>204</v>
      </c>
      <c r="E1090" s="8" t="str">
        <f>IF((COUNTIF(Mapping.BSub_to_DMS.BSub!A:A,Ckt_to_SwCtr!D1090))&lt;1,"NotFound",LOOKUP(Ckt_to_SwCtr!D1090,Mapping.BSub_to_DMS.BSub!A:A,Mapping.BSub_to_DMS.BSub!C:C))</f>
        <v>CENTER</v>
      </c>
      <c r="F1090" s="8" t="s">
        <v>204</v>
      </c>
      <c r="G1090" s="4">
        <v>2211948</v>
      </c>
      <c r="H1090" s="4" t="s">
        <v>2536</v>
      </c>
      <c r="I1090" s="4" t="s">
        <v>1482</v>
      </c>
      <c r="J1090" s="4" t="str">
        <f>IF((COUNTIF(BSub_to_SwCtr!A:A,Ckt_to_SwCtr!F1090))&lt;1,"NotFound",LOOKUP(Ckt_to_SwCtr!F1090,BSub_to_SwCtr!A:A,BSub_to_SwCtr!B:B))</f>
        <v>CENTER</v>
      </c>
      <c r="K1090" s="4" t="str">
        <f>IF((COUNTIF(BSub_to_SwCtr!A:A,Ckt_to_SwCtr!F1090))&lt;1,"NotFound",LOOKUP(Ckt_to_SwCtr!F1090,BSub_to_SwCtr!A:A,BSub_to_SwCtr!C:C))</f>
        <v>Lighthipe Switch Center</v>
      </c>
      <c r="L1090" s="7" t="s">
        <v>204</v>
      </c>
      <c r="M1090" s="7" t="s">
        <v>1215</v>
      </c>
    </row>
    <row r="1091" spans="1:13" x14ac:dyDescent="0.25">
      <c r="A1091" s="7" t="s">
        <v>7376</v>
      </c>
      <c r="B1091" s="4" t="s">
        <v>7375</v>
      </c>
      <c r="C1091" s="4" t="s">
        <v>1254</v>
      </c>
      <c r="D1091" s="7" t="s">
        <v>583</v>
      </c>
      <c r="E1091" s="8" t="str">
        <f>IF((COUNTIF(Mapping.BSub_to_DMS.BSub!A:A,Ckt_to_SwCtr!D1091))&lt;1,"NotFound",LOOKUP(Ckt_to_SwCtr!D1091,Mapping.BSub_to_DMS.BSub!A:A,Mapping.BSub_to_DMS.BSub!C:C))</f>
        <v>MORAGA</v>
      </c>
      <c r="F1091" s="8" t="s">
        <v>583</v>
      </c>
      <c r="G1091" s="4">
        <v>2213880</v>
      </c>
      <c r="H1091" s="4" t="s">
        <v>3595</v>
      </c>
      <c r="I1091" s="4" t="s">
        <v>3596</v>
      </c>
      <c r="J1091" s="4" t="str">
        <f>IF((COUNTIF(BSub_to_SwCtr!A:A,Ckt_to_SwCtr!F1091))&lt;1,"NotFound",LOOKUP(Ckt_to_SwCtr!F1091,BSub_to_SwCtr!A:A,BSub_to_SwCtr!B:B))</f>
        <v>VALLEY</v>
      </c>
      <c r="K1091" s="4" t="str">
        <f>IF((COUNTIF(BSub_to_SwCtr!A:A,Ckt_to_SwCtr!F1091))&lt;1,"NotFound",LOOKUP(Ckt_to_SwCtr!F1091,BSub_to_SwCtr!A:A,BSub_to_SwCtr!C:C))</f>
        <v>Valley Switch Center</v>
      </c>
      <c r="L1091" s="7" t="s">
        <v>13</v>
      </c>
      <c r="M1091" s="7" t="s">
        <v>1237</v>
      </c>
    </row>
    <row r="1092" spans="1:13" x14ac:dyDescent="0.25">
      <c r="A1092" s="7" t="s">
        <v>7394</v>
      </c>
      <c r="B1092" s="4" t="s">
        <v>7393</v>
      </c>
      <c r="C1092" s="4" t="s">
        <v>1307</v>
      </c>
      <c r="D1092" s="7" t="s">
        <v>910</v>
      </c>
      <c r="E1092" s="8" t="str">
        <f>IF((COUNTIF(Mapping.BSub_to_DMS.BSub!A:A,Ckt_to_SwCtr!D1092))&lt;1,"NotFound",LOOKUP(Ckt_to_SwCtr!D1092,Mapping.BSub_to_DMS.BSub!A:A,Mapping.BSub_to_DMS.BSub!C:C))</f>
        <v>WAVE</v>
      </c>
      <c r="F1092" s="8" t="s">
        <v>910</v>
      </c>
      <c r="G1092" s="4">
        <v>2213278</v>
      </c>
      <c r="H1092" s="4" t="s">
        <v>5908</v>
      </c>
      <c r="I1092" s="4" t="s">
        <v>3313</v>
      </c>
      <c r="J1092" s="4" t="str">
        <f>IF((COUNTIF(BSub_to_SwCtr!A:A,Ckt_to_SwCtr!F1092))&lt;1,"NotFound",LOOKUP(Ckt_to_SwCtr!F1092,BSub_to_SwCtr!A:A,BSub_to_SwCtr!B:B))</f>
        <v>ELLIS</v>
      </c>
      <c r="K1092" s="4" t="str">
        <f>IF((COUNTIF(BSub_to_SwCtr!A:A,Ckt_to_SwCtr!F1092))&lt;1,"NotFound",LOOKUP(Ckt_to_SwCtr!F1092,BSub_to_SwCtr!A:A,BSub_to_SwCtr!C:C))</f>
        <v>Orange County Switch Ctr</v>
      </c>
      <c r="L1092" s="7" t="s">
        <v>81</v>
      </c>
      <c r="M1092" s="7" t="s">
        <v>1223</v>
      </c>
    </row>
    <row r="1093" spans="1:13" x14ac:dyDescent="0.25">
      <c r="A1093" s="7" t="s">
        <v>7398</v>
      </c>
      <c r="B1093" s="4" t="s">
        <v>7397</v>
      </c>
      <c r="C1093" s="4" t="s">
        <v>1254</v>
      </c>
      <c r="D1093" s="7" t="s">
        <v>321</v>
      </c>
      <c r="E1093" s="8" t="str">
        <f>IF((COUNTIF(Mapping.BSub_to_DMS.BSub!A:A,Ckt_to_SwCtr!D1093))&lt;1,"NotFound",LOOKUP(Ckt_to_SwCtr!D1093,Mapping.BSub_to_DMS.BSub!A:A,Mapping.BSub_to_DMS.BSub!C:C))</f>
        <v>ELY</v>
      </c>
      <c r="F1093" s="8" t="s">
        <v>321</v>
      </c>
      <c r="G1093" s="4">
        <v>2213258</v>
      </c>
      <c r="H1093" s="4" t="s">
        <v>5286</v>
      </c>
      <c r="I1093" s="4" t="s">
        <v>3392</v>
      </c>
      <c r="J1093" s="4" t="str">
        <f>IF((COUNTIF(BSub_to_SwCtr!A:A,Ckt_to_SwCtr!F1093))&lt;1,"NotFound",LOOKUP(Ckt_to_SwCtr!F1093,BSub_to_SwCtr!A:A,BSub_to_SwCtr!B:B))</f>
        <v>BARRE</v>
      </c>
      <c r="K1093" s="4" t="str">
        <f>IF((COUNTIF(BSub_to_SwCtr!A:A,Ckt_to_SwCtr!F1093))&lt;1,"NotFound",LOOKUP(Ckt_to_SwCtr!F1093,BSub_to_SwCtr!A:A,BSub_to_SwCtr!C:C))</f>
        <v>Orange County Switch Ctr</v>
      </c>
      <c r="L1093" s="7" t="s">
        <v>72</v>
      </c>
      <c r="M1093" s="7" t="s">
        <v>1223</v>
      </c>
    </row>
    <row r="1094" spans="1:13" x14ac:dyDescent="0.25">
      <c r="A1094" s="7" t="s">
        <v>7406</v>
      </c>
      <c r="B1094" s="4" t="s">
        <v>7405</v>
      </c>
      <c r="C1094" s="4" t="s">
        <v>1307</v>
      </c>
      <c r="D1094" s="7" t="s">
        <v>314</v>
      </c>
      <c r="E1094" s="8" t="str">
        <f>IF((COUNTIF(Mapping.BSub_to_DMS.BSub!A:A,Ckt_to_SwCtr!D1094))&lt;1,"NotFound",LOOKUP(Ckt_to_SwCtr!D1094,Mapping.BSub_to_DMS.BSub!A:A,Mapping.BSub_to_DMS.BSub!C:C))</f>
        <v>EDINGER</v>
      </c>
      <c r="F1094" s="8" t="s">
        <v>314</v>
      </c>
      <c r="G1094" s="4">
        <v>2220288</v>
      </c>
      <c r="H1094" s="4" t="s">
        <v>3742</v>
      </c>
      <c r="I1094" s="4" t="s">
        <v>3411</v>
      </c>
      <c r="J1094" s="4" t="str">
        <f>IF((COUNTIF(BSub_to_SwCtr!A:A,Ckt_to_SwCtr!F1094))&lt;1,"NotFound",LOOKUP(Ckt_to_SwCtr!F1094,BSub_to_SwCtr!A:A,BSub_to_SwCtr!B:B))</f>
        <v>JOHANNA</v>
      </c>
      <c r="K1094" s="4" t="str">
        <f>IF((COUNTIF(BSub_to_SwCtr!A:A,Ckt_to_SwCtr!F1094))&lt;1,"NotFound",LOOKUP(Ckt_to_SwCtr!F1094,BSub_to_SwCtr!A:A,BSub_to_SwCtr!C:C))</f>
        <v>Orange County Switch Ctr</v>
      </c>
      <c r="L1094" s="7" t="s">
        <v>139</v>
      </c>
      <c r="M1094" s="7" t="s">
        <v>1223</v>
      </c>
    </row>
    <row r="1095" spans="1:13" x14ac:dyDescent="0.25">
      <c r="A1095" s="7" t="s">
        <v>6436</v>
      </c>
      <c r="B1095" s="4" t="s">
        <v>6435</v>
      </c>
      <c r="C1095" s="4" t="s">
        <v>1254</v>
      </c>
      <c r="D1095" s="7" t="s">
        <v>881</v>
      </c>
      <c r="E1095" s="8" t="str">
        <f>IF((COUNTIF(Mapping.BSub_to_DMS.BSub!A:A,Ckt_to_SwCtr!D1095))&lt;1,"NotFound",LOOKUP(Ckt_to_SwCtr!D1095,Mapping.BSub_to_DMS.BSub!A:A,Mapping.BSub_to_DMS.BSub!C:C))</f>
        <v>UPLAND</v>
      </c>
      <c r="F1095" s="8" t="s">
        <v>881</v>
      </c>
      <c r="G1095" s="4">
        <v>2217504</v>
      </c>
      <c r="H1095" s="4" t="s">
        <v>3988</v>
      </c>
      <c r="I1095" s="4" t="s">
        <v>1256</v>
      </c>
      <c r="J1095" s="4" t="str">
        <f>IF((COUNTIF(BSub_to_SwCtr!A:A,Ckt_to_SwCtr!F1095))&lt;1,"NotFound",LOOKUP(Ckt_to_SwCtr!F1095,BSub_to_SwCtr!A:A,BSub_to_SwCtr!B:B))</f>
        <v>PADUA</v>
      </c>
      <c r="K1095" s="4" t="str">
        <f>IF((COUNTIF(BSub_to_SwCtr!A:A,Ckt_to_SwCtr!F1095))&lt;1,"NotFound",LOOKUP(Ckt_to_SwCtr!F1095,BSub_to_SwCtr!A:A,BSub_to_SwCtr!C:C))</f>
        <v>Mira Loma Switch Center</v>
      </c>
      <c r="L1095" s="7" t="s">
        <v>171</v>
      </c>
      <c r="M1095" s="7" t="s">
        <v>1227</v>
      </c>
    </row>
    <row r="1096" spans="1:13" x14ac:dyDescent="0.25">
      <c r="A1096" s="7" t="s">
        <v>2782</v>
      </c>
      <c r="B1096" s="4" t="s">
        <v>2781</v>
      </c>
      <c r="C1096" s="4" t="s">
        <v>1254</v>
      </c>
      <c r="D1096" s="7" t="s">
        <v>266</v>
      </c>
      <c r="E1096" s="8" t="str">
        <f>IF((COUNTIF(Mapping.BSub_to_DMS.BSub!A:A,Ckt_to_SwCtr!D1096))&lt;1,"NotFound",LOOKUP(Ckt_to_SwCtr!D1096,Mapping.BSub_to_DMS.BSub!A:A,Mapping.BSub_to_DMS.BSub!C:C))</f>
        <v>CUMMINGS</v>
      </c>
      <c r="F1096" s="8" t="s">
        <v>266</v>
      </c>
      <c r="G1096" s="4">
        <v>2214840</v>
      </c>
      <c r="H1096" s="4" t="s">
        <v>2201</v>
      </c>
      <c r="I1096" s="4" t="s">
        <v>1965</v>
      </c>
      <c r="J1096" s="4" t="str">
        <f>IF((COUNTIF(BSub_to_SwCtr!A:A,Ckt_to_SwCtr!F1096))&lt;1,"NotFound",LOOKUP(Ckt_to_SwCtr!F1096,BSub_to_SwCtr!A:A,BSub_to_SwCtr!B:B))</f>
        <v>ANTELOPE</v>
      </c>
      <c r="K1096" s="4" t="str">
        <f>IF((COUNTIF(BSub_to_SwCtr!A:A,Ckt_to_SwCtr!F1096))&lt;1,"NotFound",LOOKUP(Ckt_to_SwCtr!F1096,BSub_to_SwCtr!A:A,BSub_to_SwCtr!C:C))</f>
        <v>Vincent Switch Center</v>
      </c>
      <c r="L1096" s="7" t="s">
        <v>3</v>
      </c>
      <c r="M1096" s="7" t="s">
        <v>1222</v>
      </c>
    </row>
    <row r="1097" spans="1:13" x14ac:dyDescent="0.25">
      <c r="A1097" s="7" t="s">
        <v>6444</v>
      </c>
      <c r="B1097" s="4" t="s">
        <v>6443</v>
      </c>
      <c r="C1097" s="4" t="s">
        <v>1254</v>
      </c>
      <c r="D1097" s="7" t="s">
        <v>567</v>
      </c>
      <c r="E1097" s="8" t="str">
        <f>IF((COUNTIF(Mapping.BSub_to_DMS.BSub!A:A,Ckt_to_SwCtr!D1097))&lt;1,"NotFound",LOOKUP(Ckt_to_SwCtr!D1097,Mapping.BSub_to_DMS.BSub!A:A,Mapping.BSub_to_DMS.BSub!C:C))</f>
        <v>MILLIKEN</v>
      </c>
      <c r="F1097" s="8" t="s">
        <v>567</v>
      </c>
      <c r="G1097" s="4">
        <v>2215218</v>
      </c>
      <c r="H1097" s="4" t="s">
        <v>3182</v>
      </c>
      <c r="I1097" s="4" t="s">
        <v>1256</v>
      </c>
      <c r="J1097" s="4" t="str">
        <f>IF((COUNTIF(BSub_to_SwCtr!A:A,Ckt_to_SwCtr!F1097))&lt;1,"NotFound",LOOKUP(Ckt_to_SwCtr!F1097,BSub_to_SwCtr!A:A,BSub_to_SwCtr!B:B))</f>
        <v>MIRA LOMA</v>
      </c>
      <c r="K1097" s="4" t="str">
        <f>IF((COUNTIF(BSub_to_SwCtr!A:A,Ckt_to_SwCtr!F1097))&lt;1,"NotFound",LOOKUP(Ckt_to_SwCtr!F1097,BSub_to_SwCtr!A:A,BSub_to_SwCtr!C:C))</f>
        <v>Mira Loma Switch Center</v>
      </c>
      <c r="L1097" s="7" t="s">
        <v>1136</v>
      </c>
      <c r="M1097" s="7" t="s">
        <v>1227</v>
      </c>
    </row>
    <row r="1098" spans="1:13" x14ac:dyDescent="0.25">
      <c r="A1098" s="7" t="s">
        <v>11387</v>
      </c>
      <c r="B1098" s="4" t="s">
        <v>11386</v>
      </c>
      <c r="C1098" s="4" t="s">
        <v>1254</v>
      </c>
      <c r="D1098" s="7" t="s">
        <v>153</v>
      </c>
      <c r="E1098" s="8" t="str">
        <f>IF((COUNTIF(Mapping.BSub_to_DMS.BSub!A:A,Ckt_to_SwCtr!D1098))&lt;1,"NotFound",LOOKUP(Ckt_to_SwCtr!D1098,Mapping.BSub_to_DMS.BSub!A:A,Mapping.BSub_to_DMS.BSub!C:C))</f>
        <v>CABRILLO</v>
      </c>
      <c r="F1098" s="8" t="s">
        <v>153</v>
      </c>
      <c r="G1098" s="4">
        <v>2220290</v>
      </c>
      <c r="H1098" s="4" t="s">
        <v>3607</v>
      </c>
      <c r="I1098" s="4" t="s">
        <v>3420</v>
      </c>
      <c r="J1098" s="4" t="str">
        <f>IF((COUNTIF(BSub_to_SwCtr!A:A,Ckt_to_SwCtr!F1098))&lt;1,"NotFound",LOOKUP(Ckt_to_SwCtr!F1098,BSub_to_SwCtr!A:A,BSub_to_SwCtr!B:B))</f>
        <v>JOHANNA</v>
      </c>
      <c r="K1098" s="4" t="str">
        <f>IF((COUNTIF(BSub_to_SwCtr!A:A,Ckt_to_SwCtr!F1098))&lt;1,"NotFound",LOOKUP(Ckt_to_SwCtr!F1098,BSub_to_SwCtr!A:A,BSub_to_SwCtr!C:C))</f>
        <v>Orange County Switch Ctr</v>
      </c>
      <c r="L1098" s="7" t="s">
        <v>139</v>
      </c>
      <c r="M1098" s="7" t="s">
        <v>1223</v>
      </c>
    </row>
    <row r="1099" spans="1:13" x14ac:dyDescent="0.25">
      <c r="A1099" s="7" t="s">
        <v>6460</v>
      </c>
      <c r="B1099" s="4" t="s">
        <v>6459</v>
      </c>
      <c r="C1099" s="4" t="s">
        <v>1254</v>
      </c>
      <c r="D1099" s="7" t="s">
        <v>705</v>
      </c>
      <c r="E1099" s="8" t="str">
        <f>IF((COUNTIF(Mapping.BSub_to_DMS.BSub!A:A,Ckt_to_SwCtr!D1099))&lt;1,"NotFound",LOOKUP(Ckt_to_SwCtr!D1099,Mapping.BSub_to_DMS.BSub!A:A,Mapping.BSub_to_DMS.BSub!C:C))</f>
        <v>PROCTOR</v>
      </c>
      <c r="F1099" s="8" t="s">
        <v>705</v>
      </c>
      <c r="G1099" s="4">
        <v>2216690</v>
      </c>
      <c r="H1099" s="4" t="s">
        <v>3848</v>
      </c>
      <c r="I1099" s="4" t="s">
        <v>3162</v>
      </c>
      <c r="J1099" s="4" t="str">
        <f>IF((COUNTIF(BSub_to_SwCtr!A:A,Ckt_to_SwCtr!F1099))&lt;1,"NotFound",LOOKUP(Ckt_to_SwCtr!F1099,BSub_to_SwCtr!A:A,BSub_to_SwCtr!B:B))</f>
        <v>WALNUT</v>
      </c>
      <c r="K1099" s="4" t="str">
        <f>IF((COUNTIF(BSub_to_SwCtr!A:A,Ckt_to_SwCtr!F1099))&lt;1,"NotFound",LOOKUP(Ckt_to_SwCtr!F1099,BSub_to_SwCtr!A:A,BSub_to_SwCtr!C:C))</f>
        <v>Mira Loma Switch Center</v>
      </c>
      <c r="L1099" s="7" t="s">
        <v>77</v>
      </c>
      <c r="M1099" s="7" t="s">
        <v>1227</v>
      </c>
    </row>
    <row r="1100" spans="1:13" x14ac:dyDescent="0.25">
      <c r="A1100" s="7" t="s">
        <v>6462</v>
      </c>
      <c r="B1100" s="4" t="s">
        <v>6461</v>
      </c>
      <c r="C1100" s="4" t="s">
        <v>1316</v>
      </c>
      <c r="D1100" s="7" t="s">
        <v>243</v>
      </c>
      <c r="E1100" s="8" t="str">
        <f>IF((COUNTIF(Mapping.BSub_to_DMS.BSub!A:A,Ckt_to_SwCtr!D1100))&lt;1,"NotFound",LOOKUP(Ckt_to_SwCtr!D1100,Mapping.BSub_to_DMS.BSub!A:A,Mapping.BSub_to_DMS.BSub!C:C))</f>
        <v>CORONA</v>
      </c>
      <c r="F1100" s="8" t="s">
        <v>243</v>
      </c>
      <c r="G1100" s="4">
        <v>2218412</v>
      </c>
      <c r="H1100" s="4" t="s">
        <v>3833</v>
      </c>
      <c r="I1100" s="4" t="s">
        <v>1256</v>
      </c>
      <c r="J1100" s="4" t="str">
        <f>IF((COUNTIF(BSub_to_SwCtr!A:A,Ckt_to_SwCtr!F1100))&lt;1,"NotFound",LOOKUP(Ckt_to_SwCtr!F1100,BSub_to_SwCtr!A:A,BSub_to_SwCtr!B:B))</f>
        <v>MIRA LOMA</v>
      </c>
      <c r="K1100" s="4" t="str">
        <f>IF((COUNTIF(BSub_to_SwCtr!A:A,Ckt_to_SwCtr!F1100))&lt;1,"NotFound",LOOKUP(Ckt_to_SwCtr!F1100,BSub_to_SwCtr!A:A,BSub_to_SwCtr!C:C))</f>
        <v>Mira Loma Switch Center</v>
      </c>
      <c r="L1100" s="7" t="s">
        <v>1136</v>
      </c>
      <c r="M1100" s="7" t="s">
        <v>1227</v>
      </c>
    </row>
    <row r="1101" spans="1:13" x14ac:dyDescent="0.25">
      <c r="A1101" s="7" t="s">
        <v>6473</v>
      </c>
      <c r="B1101" s="4" t="s">
        <v>6472</v>
      </c>
      <c r="C1101" s="4" t="s">
        <v>1307</v>
      </c>
      <c r="D1101" s="7" t="s">
        <v>644</v>
      </c>
      <c r="E1101" s="8" t="str">
        <f>IF((COUNTIF(Mapping.BSub_to_DMS.BSub!A:A,Ckt_to_SwCtr!D1101))&lt;1,"NotFound",LOOKUP(Ckt_to_SwCtr!D1101,Mapping.BSub_to_DMS.BSub!A:A,Mapping.BSub_to_DMS.BSub!C:C))</f>
        <v>ONTARIO</v>
      </c>
      <c r="F1101" s="8" t="s">
        <v>644</v>
      </c>
      <c r="G1101" s="4">
        <v>2215130</v>
      </c>
      <c r="H1101" s="4" t="s">
        <v>3842</v>
      </c>
      <c r="I1101" s="4" t="s">
        <v>1256</v>
      </c>
      <c r="J1101" s="4" t="str">
        <f>IF((COUNTIF(BSub_to_SwCtr!A:A,Ckt_to_SwCtr!F1101))&lt;1,"NotFound",LOOKUP(Ckt_to_SwCtr!F1101,BSub_to_SwCtr!A:A,BSub_to_SwCtr!B:B))</f>
        <v>CHINO</v>
      </c>
      <c r="K1101" s="4" t="str">
        <f>IF((COUNTIF(BSub_to_SwCtr!A:A,Ckt_to_SwCtr!F1101))&lt;1,"NotFound",LOOKUP(Ckt_to_SwCtr!F1101,BSub_to_SwCtr!A:A,BSub_to_SwCtr!C:C))</f>
        <v>Mira Loma Switch Center</v>
      </c>
      <c r="L1101" s="7" t="s">
        <v>216</v>
      </c>
      <c r="M1101" s="7" t="s">
        <v>1227</v>
      </c>
    </row>
    <row r="1102" spans="1:13" x14ac:dyDescent="0.25">
      <c r="A1102" s="7" t="s">
        <v>2808</v>
      </c>
      <c r="B1102" s="4" t="s">
        <v>2807</v>
      </c>
      <c r="C1102" s="4" t="s">
        <v>1254</v>
      </c>
      <c r="D1102" s="7" t="s">
        <v>387</v>
      </c>
      <c r="E1102" s="8" t="str">
        <f>IF((COUNTIF(Mapping.BSub_to_DMS.BSub!A:A,Ckt_to_SwCtr!D1102))&lt;1,"NotFound",LOOKUP(Ckt_to_SwCtr!D1102,Mapping.BSub_to_DMS.BSub!A:A,Mapping.BSub_to_DMS.BSub!C:C))</f>
        <v>GOSHEN</v>
      </c>
      <c r="F1102" s="8" t="s">
        <v>387</v>
      </c>
      <c r="G1102" s="4">
        <v>2219424</v>
      </c>
      <c r="H1102" s="4" t="s">
        <v>2809</v>
      </c>
      <c r="I1102" s="4" t="s">
        <v>1273</v>
      </c>
      <c r="J1102" s="4" t="str">
        <f>IF((COUNTIF(BSub_to_SwCtr!A:A,Ckt_to_SwCtr!F1102))&lt;1,"NotFound",LOOKUP(Ckt_to_SwCtr!F1102,BSub_to_SwCtr!A:A,BSub_to_SwCtr!B:B))</f>
        <v>RECTOR</v>
      </c>
      <c r="K1102" s="4" t="str">
        <f>IF((COUNTIF(BSub_to_SwCtr!A:A,Ckt_to_SwCtr!F1102))&lt;1,"NotFound",LOOKUP(Ckt_to_SwCtr!F1102,BSub_to_SwCtr!A:A,BSub_to_SwCtr!C:C))</f>
        <v>Rector Switch Center</v>
      </c>
      <c r="L1102" s="7" t="s">
        <v>94</v>
      </c>
      <c r="M1102" s="7" t="s">
        <v>1224</v>
      </c>
    </row>
    <row r="1103" spans="1:13" x14ac:dyDescent="0.25">
      <c r="A1103" s="7" t="s">
        <v>2818</v>
      </c>
      <c r="B1103" s="4" t="s">
        <v>2817</v>
      </c>
      <c r="C1103" s="4" t="s">
        <v>1316</v>
      </c>
      <c r="D1103" s="7" t="s">
        <v>251</v>
      </c>
      <c r="E1103" s="8" t="str">
        <f>IF((COUNTIF(Mapping.BSub_to_DMS.BSub!A:A,Ckt_to_SwCtr!D1103))&lt;1,"NotFound",LOOKUP(Ckt_to_SwCtr!D1103,Mapping.BSub_to_DMS.BSub!A:A,Mapping.BSub_to_DMS.BSub!C:C))</f>
        <v>COTTONWOOD</v>
      </c>
      <c r="F1103" s="8" t="s">
        <v>251</v>
      </c>
      <c r="G1103" s="4">
        <v>2218096</v>
      </c>
      <c r="H1103" s="4" t="s">
        <v>2260</v>
      </c>
      <c r="I1103" s="4" t="s">
        <v>1332</v>
      </c>
      <c r="J1103" s="4" t="str">
        <f>IF((COUNTIF(BSub_to_SwCtr!A:A,Ckt_to_SwCtr!F1103))&lt;1,"NotFound",LOOKUP(Ckt_to_SwCtr!F1103,BSub_to_SwCtr!A:A,BSub_to_SwCtr!B:B))</f>
        <v>VICTOR</v>
      </c>
      <c r="K1103" s="4" t="str">
        <f>IF((COUNTIF(BSub_to_SwCtr!A:A,Ckt_to_SwCtr!F1103))&lt;1,"NotFound",LOOKUP(Ckt_to_SwCtr!F1103,BSub_to_SwCtr!A:A,BSub_to_SwCtr!C:C))</f>
        <v>Lugo Switch Center</v>
      </c>
      <c r="L1103" s="7" t="s">
        <v>5</v>
      </c>
      <c r="M1103" s="7" t="s">
        <v>1236</v>
      </c>
    </row>
    <row r="1104" spans="1:13" x14ac:dyDescent="0.25">
      <c r="A1104" s="7" t="s">
        <v>2820</v>
      </c>
      <c r="B1104" s="4" t="s">
        <v>2819</v>
      </c>
      <c r="C1104" s="4" t="s">
        <v>1259</v>
      </c>
      <c r="D1104" s="7" t="s">
        <v>496</v>
      </c>
      <c r="E1104" s="8" t="str">
        <f>IF((COUNTIF(Mapping.BSub_to_DMS.BSub!A:A,Ckt_to_SwCtr!D1104))&lt;1,"NotFound",LOOKUP(Ckt_to_SwCtr!D1104,Mapping.BSub_to_DMS.BSub!A:A,Mapping.BSub_to_DMS.BSub!C:C))</f>
        <v>LATIGO</v>
      </c>
      <c r="F1104" s="8" t="s">
        <v>496</v>
      </c>
      <c r="G1104" s="4">
        <v>2219378</v>
      </c>
      <c r="H1104" s="4" t="s">
        <v>2821</v>
      </c>
      <c r="I1104" s="4" t="s">
        <v>1290</v>
      </c>
      <c r="J1104" s="4" t="str">
        <f>IF((COUNTIF(BSub_to_SwCtr!A:A,Ckt_to_SwCtr!F1104))&lt;1,"NotFound",LOOKUP(Ckt_to_SwCtr!F1104,BSub_to_SwCtr!A:A,BSub_to_SwCtr!B:B))</f>
        <v>MOORPARK</v>
      </c>
      <c r="K1104" s="4" t="str">
        <f>IF((COUNTIF(BSub_to_SwCtr!A:A,Ckt_to_SwCtr!F1104))&lt;1,"NotFound",LOOKUP(Ckt_to_SwCtr!F1104,BSub_to_SwCtr!A:A,BSub_to_SwCtr!C:C))</f>
        <v>Ventura Switch Center</v>
      </c>
      <c r="L1104" s="7" t="s">
        <v>192</v>
      </c>
      <c r="M1104" s="7" t="s">
        <v>1233</v>
      </c>
    </row>
    <row r="1105" spans="1:13" x14ac:dyDescent="0.25">
      <c r="A1105" s="7" t="s">
        <v>2827</v>
      </c>
      <c r="B1105" s="4" t="s">
        <v>2826</v>
      </c>
      <c r="C1105" s="4" t="s">
        <v>1254</v>
      </c>
      <c r="D1105" s="7" t="s">
        <v>900</v>
      </c>
      <c r="E1105" s="8" t="str">
        <f>IF((COUNTIF(Mapping.BSub_to_DMS.BSub!A:A,Ckt_to_SwCtr!D1105))&lt;1,"NotFound",LOOKUP(Ckt_to_SwCtr!D1105,Mapping.BSub_to_DMS.BSub!A:A,Mapping.BSub_to_DMS.BSub!C:C))</f>
        <v>VISALIA</v>
      </c>
      <c r="F1105" s="8" t="s">
        <v>900</v>
      </c>
      <c r="G1105" s="4">
        <v>2212548</v>
      </c>
      <c r="H1105" s="4" t="s">
        <v>1868</v>
      </c>
      <c r="I1105" s="4" t="s">
        <v>1273</v>
      </c>
      <c r="J1105" s="4" t="str">
        <f>IF((COUNTIF(BSub_to_SwCtr!A:A,Ckt_to_SwCtr!F1105))&lt;1,"NotFound",LOOKUP(Ckt_to_SwCtr!F1105,BSub_to_SwCtr!A:A,BSub_to_SwCtr!B:B))</f>
        <v>RECTOR</v>
      </c>
      <c r="K1105" s="4" t="str">
        <f>IF((COUNTIF(BSub_to_SwCtr!A:A,Ckt_to_SwCtr!F1105))&lt;1,"NotFound",LOOKUP(Ckt_to_SwCtr!F1105,BSub_to_SwCtr!A:A,BSub_to_SwCtr!C:C))</f>
        <v>Rector Switch Center</v>
      </c>
      <c r="L1105" s="7" t="s">
        <v>94</v>
      </c>
      <c r="M1105" s="7" t="s">
        <v>1224</v>
      </c>
    </row>
    <row r="1106" spans="1:13" x14ac:dyDescent="0.25">
      <c r="A1106" s="7" t="s">
        <v>2831</v>
      </c>
      <c r="B1106" s="4" t="s">
        <v>2830</v>
      </c>
      <c r="C1106" s="4" t="s">
        <v>1254</v>
      </c>
      <c r="D1106" s="7" t="s">
        <v>837</v>
      </c>
      <c r="E1106" s="8" t="str">
        <f>IF((COUNTIF(Mapping.BSub_to_DMS.BSub!A:A,Ckt_to_SwCtr!D1106))&lt;1,"NotFound",LOOKUP(Ckt_to_SwCtr!D1106,Mapping.BSub_to_DMS.BSub!A:A,Mapping.BSub_to_DMS.BSub!C:C))</f>
        <v>TAFT</v>
      </c>
      <c r="F1106" s="8" t="s">
        <v>837</v>
      </c>
      <c r="G1106" s="4">
        <v>2274093</v>
      </c>
      <c r="H1106" s="4" t="s">
        <v>2832</v>
      </c>
      <c r="I1106" s="4" t="s">
        <v>1322</v>
      </c>
      <c r="J1106" s="4" t="str">
        <f>IF((COUNTIF(BSub_to_SwCtr!A:A,Ckt_to_SwCtr!F1106))&lt;1,"NotFound",LOOKUP(Ckt_to_SwCtr!F1106,BSub_to_SwCtr!A:A,BSub_to_SwCtr!B:B))</f>
        <v>PGAE SYSTEM</v>
      </c>
      <c r="K1106" s="4" t="str">
        <f>IF((COUNTIF(BSub_to_SwCtr!A:A,Ckt_to_SwCtr!F1106))&lt;1,"NotFound",LOOKUP(Ckt_to_SwCtr!F1106,BSub_to_SwCtr!A:A,BSub_to_SwCtr!C:C))</f>
        <v>Vincent Switch Center</v>
      </c>
      <c r="L1106" s="7" t="s">
        <v>1140</v>
      </c>
      <c r="M1106" s="7" t="s">
        <v>1222</v>
      </c>
    </row>
    <row r="1107" spans="1:13" x14ac:dyDescent="0.25">
      <c r="A1107" s="7" t="s">
        <v>4951</v>
      </c>
      <c r="B1107" s="4" t="s">
        <v>4950</v>
      </c>
      <c r="C1107" s="4" t="s">
        <v>1259</v>
      </c>
      <c r="D1107" s="7" t="s">
        <v>264</v>
      </c>
      <c r="E1107" s="8" t="str">
        <f>IF((COUNTIF(Mapping.BSub_to_DMS.BSub!A:A,Ckt_to_SwCtr!D1107))&lt;1,"NotFound",LOOKUP(Ckt_to_SwCtr!D1107,Mapping.BSub_to_DMS.BSub!A:A,Mapping.BSub_to_DMS.BSub!C:C))</f>
        <v>CUDAHY</v>
      </c>
      <c r="F1107" s="8" t="s">
        <v>264</v>
      </c>
      <c r="G1107" s="4">
        <v>2215284</v>
      </c>
      <c r="H1107" s="4" t="s">
        <v>1312</v>
      </c>
      <c r="I1107" s="4" t="s">
        <v>1313</v>
      </c>
      <c r="J1107" s="4" t="str">
        <f>IF((COUNTIF(BSub_to_SwCtr!A:A,Ckt_to_SwCtr!F1107))&lt;1,"NotFound",LOOKUP(Ckt_to_SwCtr!F1107,BSub_to_SwCtr!A:A,BSub_to_SwCtr!B:B))</f>
        <v>LAGUNA BELL</v>
      </c>
      <c r="K1107" s="4" t="str">
        <f>IF((COUNTIF(BSub_to_SwCtr!A:A,Ckt_to_SwCtr!F1107))&lt;1,"NotFound",LOOKUP(Ckt_to_SwCtr!F1107,BSub_to_SwCtr!A:A,BSub_to_SwCtr!C:C))</f>
        <v>Lighthipe Switch Center</v>
      </c>
      <c r="L1107" s="7" t="s">
        <v>1134</v>
      </c>
      <c r="M1107" s="7" t="s">
        <v>1215</v>
      </c>
    </row>
    <row r="1108" spans="1:13" x14ac:dyDescent="0.25">
      <c r="A1108" s="7" t="s">
        <v>7408</v>
      </c>
      <c r="B1108" s="4" t="s">
        <v>7407</v>
      </c>
      <c r="C1108" s="4" t="s">
        <v>1254</v>
      </c>
      <c r="D1108" s="7" t="s">
        <v>5240</v>
      </c>
      <c r="E1108" s="8" t="str">
        <f>IF((COUNTIF(Mapping.BSub_to_DMS.BSub!A:A,Ckt_to_SwCtr!D1108))&lt;1,"NotFound",LOOKUP(Ckt_to_SwCtr!D1108,Mapping.BSub_to_DMS.BSub!A:A,Mapping.BSub_to_DMS.BSub!C:C))</f>
        <v>YORBA_LINDA</v>
      </c>
      <c r="F1108" s="8" t="s">
        <v>937</v>
      </c>
      <c r="G1108" s="4">
        <v>2213376</v>
      </c>
      <c r="H1108" s="4" t="s">
        <v>5241</v>
      </c>
      <c r="I1108" s="4" t="s">
        <v>3392</v>
      </c>
      <c r="J1108" s="4" t="str">
        <f>IF((COUNTIF(BSub_to_SwCtr!A:A,Ckt_to_SwCtr!F1108))&lt;1,"NotFound",LOOKUP(Ckt_to_SwCtr!F1108,BSub_to_SwCtr!A:A,BSub_to_SwCtr!B:B))</f>
        <v>VILLA PARK</v>
      </c>
      <c r="K1108" s="4" t="str">
        <f>IF((COUNTIF(BSub_to_SwCtr!A:A,Ckt_to_SwCtr!F1108))&lt;1,"NotFound",LOOKUP(Ckt_to_SwCtr!F1108,BSub_to_SwCtr!A:A,BSub_to_SwCtr!C:C))</f>
        <v>Orange County Switch Ctr</v>
      </c>
      <c r="L1108" s="7" t="s">
        <v>1145</v>
      </c>
      <c r="M1108" s="7" t="s">
        <v>1223</v>
      </c>
    </row>
    <row r="1109" spans="1:13" x14ac:dyDescent="0.25">
      <c r="A1109" s="7" t="s">
        <v>6475</v>
      </c>
      <c r="B1109" s="4" t="s">
        <v>6474</v>
      </c>
      <c r="C1109" s="4" t="s">
        <v>1254</v>
      </c>
      <c r="D1109" s="7" t="s">
        <v>705</v>
      </c>
      <c r="E1109" s="8" t="str">
        <f>IF((COUNTIF(Mapping.BSub_to_DMS.BSub!A:A,Ckt_to_SwCtr!D1109))&lt;1,"NotFound",LOOKUP(Ckt_to_SwCtr!D1109,Mapping.BSub_to_DMS.BSub!A:A,Mapping.BSub_to_DMS.BSub!C:C))</f>
        <v>PROCTOR</v>
      </c>
      <c r="F1109" s="8" t="s">
        <v>705</v>
      </c>
      <c r="G1109" s="4">
        <v>2216690</v>
      </c>
      <c r="H1109" s="4" t="s">
        <v>3848</v>
      </c>
      <c r="I1109" s="4" t="s">
        <v>3162</v>
      </c>
      <c r="J1109" s="4" t="str">
        <f>IF((COUNTIF(BSub_to_SwCtr!A:A,Ckt_to_SwCtr!F1109))&lt;1,"NotFound",LOOKUP(Ckt_to_SwCtr!F1109,BSub_to_SwCtr!A:A,BSub_to_SwCtr!B:B))</f>
        <v>WALNUT</v>
      </c>
      <c r="K1109" s="4" t="str">
        <f>IF((COUNTIF(BSub_to_SwCtr!A:A,Ckt_to_SwCtr!F1109))&lt;1,"NotFound",LOOKUP(Ckt_to_SwCtr!F1109,BSub_to_SwCtr!A:A,BSub_to_SwCtr!C:C))</f>
        <v>Mira Loma Switch Center</v>
      </c>
      <c r="L1109" s="7" t="s">
        <v>77</v>
      </c>
      <c r="M1109" s="7" t="s">
        <v>1227</v>
      </c>
    </row>
    <row r="1110" spans="1:13" x14ac:dyDescent="0.25">
      <c r="A1110" s="7" t="s">
        <v>4965</v>
      </c>
      <c r="B1110" s="4" t="s">
        <v>4964</v>
      </c>
      <c r="C1110" s="4" t="s">
        <v>1259</v>
      </c>
      <c r="D1110" s="7" t="s">
        <v>290</v>
      </c>
      <c r="E1110" s="8" t="str">
        <f>IF((COUNTIF(Mapping.BSub_to_DMS.BSub!A:A,Ckt_to_SwCtr!D1110))&lt;1,"NotFound",LOOKUP(Ckt_to_SwCtr!D1110,Mapping.BSub_to_DMS.BSub!A:A,Mapping.BSub_to_DMS.BSub!C:C))</f>
        <v>DITMAR</v>
      </c>
      <c r="F1110" s="8" t="s">
        <v>290</v>
      </c>
      <c r="G1110" s="4">
        <v>2212368</v>
      </c>
      <c r="H1110" s="4" t="s">
        <v>2491</v>
      </c>
      <c r="I1110" s="4" t="s">
        <v>1328</v>
      </c>
      <c r="J1110" s="4" t="str">
        <f>IF((COUNTIF(BSub_to_SwCtr!A:A,Ckt_to_SwCtr!F1110))&lt;1,"NotFound",LOOKUP(Ckt_to_SwCtr!F1110,BSub_to_SwCtr!A:A,BSub_to_SwCtr!B:B))</f>
        <v>LA FRESA</v>
      </c>
      <c r="K1110" s="4" t="str">
        <f>IF((COUNTIF(BSub_to_SwCtr!A:A,Ckt_to_SwCtr!F1110))&lt;1,"NotFound",LOOKUP(Ckt_to_SwCtr!F1110,BSub_to_SwCtr!A:A,BSub_to_SwCtr!C:C))</f>
        <v>El Nido Switch Center</v>
      </c>
      <c r="L1110" s="7" t="s">
        <v>1133</v>
      </c>
      <c r="M1110" s="7" t="s">
        <v>1231</v>
      </c>
    </row>
    <row r="1111" spans="1:13" x14ac:dyDescent="0.25">
      <c r="A1111" s="7" t="s">
        <v>7416</v>
      </c>
      <c r="B1111" s="4" t="s">
        <v>7415</v>
      </c>
      <c r="C1111" s="4" t="s">
        <v>1254</v>
      </c>
      <c r="D1111" s="7" t="s">
        <v>615</v>
      </c>
      <c r="E1111" s="8" t="str">
        <f>IF((COUNTIF(Mapping.BSub_to_DMS.BSub!A:A,Ckt_to_SwCtr!D1111))&lt;1,"NotFound",LOOKUP(Ckt_to_SwCtr!D1111,Mapping.BSub_to_DMS.BSub!A:A,Mapping.BSub_to_DMS.BSub!C:C))</f>
        <v>NIGUEL</v>
      </c>
      <c r="F1111" s="8" t="s">
        <v>615</v>
      </c>
      <c r="G1111" s="4">
        <v>2215686</v>
      </c>
      <c r="H1111" s="4" t="s">
        <v>4406</v>
      </c>
      <c r="I1111" s="4" t="s">
        <v>3420</v>
      </c>
      <c r="J1111" s="4" t="str">
        <f>IF((COUNTIF(BSub_to_SwCtr!A:A,Ckt_to_SwCtr!F1111))&lt;1,"NotFound",LOOKUP(Ckt_to_SwCtr!F1111,BSub_to_SwCtr!A:A,BSub_to_SwCtr!B:B))</f>
        <v>SANTIAGO</v>
      </c>
      <c r="K1111" s="4" t="str">
        <f>IF((COUNTIF(BSub_to_SwCtr!A:A,Ckt_to_SwCtr!F1111))&lt;1,"NotFound",LOOKUP(Ckt_to_SwCtr!F1111,BSub_to_SwCtr!A:A,BSub_to_SwCtr!C:C))</f>
        <v>Orange County Switch Ctr</v>
      </c>
      <c r="L1111" s="7" t="s">
        <v>41</v>
      </c>
      <c r="M1111" s="7" t="s">
        <v>1223</v>
      </c>
    </row>
    <row r="1112" spans="1:13" x14ac:dyDescent="0.25">
      <c r="A1112" s="7" t="s">
        <v>4989</v>
      </c>
      <c r="B1112" s="4" t="s">
        <v>4988</v>
      </c>
      <c r="C1112" s="4" t="s">
        <v>1307</v>
      </c>
      <c r="D1112" s="7" t="s">
        <v>91</v>
      </c>
      <c r="E1112" s="8" t="str">
        <f>IF((COUNTIF(Mapping.BSub_to_DMS.BSub!A:A,Ckt_to_SwCtr!D1112))&lt;1,"NotFound",LOOKUP(Ckt_to_SwCtr!D1112,Mapping.BSub_to_DMS.BSub!A:A,Mapping.BSub_to_DMS.BSub!C:C))</f>
        <v>BEVERLY</v>
      </c>
      <c r="F1112" s="8" t="s">
        <v>91</v>
      </c>
      <c r="G1112" s="4">
        <v>2219196</v>
      </c>
      <c r="H1112" s="4" t="s">
        <v>1456</v>
      </c>
      <c r="I1112" s="4" t="s">
        <v>1309</v>
      </c>
      <c r="J1112" s="4" t="str">
        <f>IF((COUNTIF(BSub_to_SwCtr!A:A,Ckt_to_SwCtr!F1112))&lt;1,"NotFound",LOOKUP(Ckt_to_SwCtr!F1112,BSub_to_SwCtr!A:A,BSub_to_SwCtr!B:B))</f>
        <v>LA CIENEGA</v>
      </c>
      <c r="K1112" s="4" t="str">
        <f>IF((COUNTIF(BSub_to_SwCtr!A:A,Ckt_to_SwCtr!F1112))&lt;1,"NotFound",LOOKUP(Ckt_to_SwCtr!F1112,BSub_to_SwCtr!A:A,BSub_to_SwCtr!C:C))</f>
        <v>El Nido Switch Center</v>
      </c>
      <c r="L1112" s="7" t="s">
        <v>1132</v>
      </c>
      <c r="M1112" s="7" t="s">
        <v>1231</v>
      </c>
    </row>
    <row r="1113" spans="1:13" x14ac:dyDescent="0.25">
      <c r="A1113" s="7" t="s">
        <v>11166</v>
      </c>
      <c r="B1113" s="4" t="s">
        <v>11165</v>
      </c>
      <c r="C1113" s="4" t="s">
        <v>1259</v>
      </c>
      <c r="D1113" s="7" t="s">
        <v>231</v>
      </c>
      <c r="E1113" s="8" t="str">
        <f>IF((COUNTIF(Mapping.BSub_to_DMS.BSub!A:A,Ckt_to_SwCtr!D1113))&lt;1,"NotFound",LOOKUP(Ckt_to_SwCtr!D1113,Mapping.BSub_to_DMS.BSub!A:A,Mapping.BSub_to_DMS.BSub!C:C))</f>
        <v>COLORADO</v>
      </c>
      <c r="F1113" s="8" t="s">
        <v>231</v>
      </c>
      <c r="G1113" s="4">
        <v>2214646</v>
      </c>
      <c r="H1113" s="4" t="s">
        <v>1683</v>
      </c>
      <c r="I1113" s="4" t="s">
        <v>1309</v>
      </c>
      <c r="J1113" s="4" t="str">
        <f>IF((COUNTIF(BSub_to_SwCtr!A:A,Ckt_to_SwCtr!F1113))&lt;1,"NotFound",LOOKUP(Ckt_to_SwCtr!F1113,BSub_to_SwCtr!A:A,BSub_to_SwCtr!B:B))</f>
        <v>LA CIENEGA</v>
      </c>
      <c r="K1113" s="4" t="str">
        <f>IF((COUNTIF(BSub_to_SwCtr!A:A,Ckt_to_SwCtr!F1113))&lt;1,"NotFound",LOOKUP(Ckt_to_SwCtr!F1113,BSub_to_SwCtr!A:A,BSub_to_SwCtr!C:C))</f>
        <v>El Nido Switch Center</v>
      </c>
      <c r="L1113" s="7" t="s">
        <v>1132</v>
      </c>
      <c r="M1113" s="7" t="s">
        <v>1231</v>
      </c>
    </row>
    <row r="1114" spans="1:13" x14ac:dyDescent="0.25">
      <c r="A1114" s="7" t="s">
        <v>7440</v>
      </c>
      <c r="B1114" s="4" t="s">
        <v>7439</v>
      </c>
      <c r="C1114" s="4" t="s">
        <v>1254</v>
      </c>
      <c r="D1114" s="7" t="s">
        <v>589</v>
      </c>
      <c r="E1114" s="8" t="str">
        <f>IF((COUNTIF(Mapping.BSub_to_DMS.BSub!A:A,Ckt_to_SwCtr!D1114))&lt;1,"NotFound",LOOKUP(Ckt_to_SwCtr!D1114,Mapping.BSub_to_DMS.BSub!A:A,Mapping.BSub_to_DMS.BSub!C:C))</f>
        <v>MOULTON</v>
      </c>
      <c r="F1114" s="8" t="s">
        <v>589</v>
      </c>
      <c r="G1114" s="4">
        <v>2215582</v>
      </c>
      <c r="H1114" s="4" t="s">
        <v>3536</v>
      </c>
      <c r="I1114" s="4" t="s">
        <v>3420</v>
      </c>
      <c r="J1114" s="4" t="str">
        <f>IF((COUNTIF(BSub_to_SwCtr!A:A,Ckt_to_SwCtr!F1114))&lt;1,"NotFound",LOOKUP(Ckt_to_SwCtr!F1114,BSub_to_SwCtr!A:A,BSub_to_SwCtr!B:B))</f>
        <v>SANTIAGO</v>
      </c>
      <c r="K1114" s="4" t="str">
        <f>IF((COUNTIF(BSub_to_SwCtr!A:A,Ckt_to_SwCtr!F1114))&lt;1,"NotFound",LOOKUP(Ckt_to_SwCtr!F1114,BSub_to_SwCtr!A:A,BSub_to_SwCtr!C:C))</f>
        <v>Orange County Switch Ctr</v>
      </c>
      <c r="L1114" s="7" t="s">
        <v>41</v>
      </c>
      <c r="M1114" s="7" t="s">
        <v>1223</v>
      </c>
    </row>
    <row r="1115" spans="1:13" x14ac:dyDescent="0.25">
      <c r="A1115" s="7" t="s">
        <v>10727</v>
      </c>
      <c r="B1115" s="4" t="s">
        <v>10726</v>
      </c>
      <c r="C1115" s="4" t="s">
        <v>1307</v>
      </c>
      <c r="D1115" s="7" t="s">
        <v>268</v>
      </c>
      <c r="E1115" s="8" t="str">
        <f>IF((COUNTIF(Mapping.BSub_to_DMS.BSub!A:A,Ckt_to_SwCtr!D1115))&lt;1,"NotFound",LOOKUP(Ckt_to_SwCtr!D1115,Mapping.BSub_to_DMS.BSub!A:A,Mapping.BSub_to_DMS.BSub!C:C))</f>
        <v>DAELEY P.T.</v>
      </c>
      <c r="F1115" s="8" t="s">
        <v>268</v>
      </c>
      <c r="G1115" s="4">
        <v>2123968</v>
      </c>
      <c r="H1115" s="4" t="s">
        <v>10728</v>
      </c>
      <c r="I1115" s="4" t="s">
        <v>1482</v>
      </c>
      <c r="J1115" s="4" t="str">
        <f>IF((COUNTIF(BSub_to_SwCtr!A:A,Ckt_to_SwCtr!F1115))&lt;1,"NotFound",LOOKUP(Ckt_to_SwCtr!F1115,BSub_to_SwCtr!A:A,BSub_to_SwCtr!B:B))</f>
        <v>CENTER</v>
      </c>
      <c r="K1115" s="4" t="str">
        <f>IF((COUNTIF(BSub_to_SwCtr!A:A,Ckt_to_SwCtr!F1115))&lt;1,"NotFound",LOOKUP(Ckt_to_SwCtr!F1115,BSub_to_SwCtr!A:A,BSub_to_SwCtr!C:C))</f>
        <v>Lighthipe Switch Center</v>
      </c>
      <c r="L1115" s="7" t="s">
        <v>204</v>
      </c>
      <c r="M1115" s="7" t="s">
        <v>1215</v>
      </c>
    </row>
    <row r="1116" spans="1:13" x14ac:dyDescent="0.25">
      <c r="A1116" s="7" t="s">
        <v>7448</v>
      </c>
      <c r="B1116" s="4" t="s">
        <v>7447</v>
      </c>
      <c r="C1116" s="4" t="s">
        <v>1254</v>
      </c>
      <c r="D1116" s="7" t="s">
        <v>72</v>
      </c>
      <c r="E1116" s="8" t="str">
        <f>IF((COUNTIF(Mapping.BSub_to_DMS.BSub!A:A,Ckt_to_SwCtr!D1116))&lt;1,"NotFound",LOOKUP(Ckt_to_SwCtr!D1116,Mapping.BSub_to_DMS.BSub!A:A,Mapping.BSub_to_DMS.BSub!C:C))</f>
        <v>BARRE</v>
      </c>
      <c r="F1116" s="8" t="s">
        <v>72</v>
      </c>
      <c r="G1116" s="4">
        <v>2218876</v>
      </c>
      <c r="H1116" s="4" t="s">
        <v>4701</v>
      </c>
      <c r="I1116" s="4" t="s">
        <v>3392</v>
      </c>
      <c r="J1116" s="4" t="str">
        <f>IF((COUNTIF(BSub_to_SwCtr!A:A,Ckt_to_SwCtr!F1116))&lt;1,"NotFound",LOOKUP(Ckt_to_SwCtr!F1116,BSub_to_SwCtr!A:A,BSub_to_SwCtr!B:B))</f>
        <v>BARRE</v>
      </c>
      <c r="K1116" s="4" t="str">
        <f>IF((COUNTIF(BSub_to_SwCtr!A:A,Ckt_to_SwCtr!F1116))&lt;1,"NotFound",LOOKUP(Ckt_to_SwCtr!F1116,BSub_to_SwCtr!A:A,BSub_to_SwCtr!C:C))</f>
        <v>Orange County Switch Ctr</v>
      </c>
      <c r="L1116" s="7" t="s">
        <v>72</v>
      </c>
      <c r="M1116" s="7" t="s">
        <v>1223</v>
      </c>
    </row>
    <row r="1117" spans="1:13" x14ac:dyDescent="0.25">
      <c r="A1117" s="7" t="s">
        <v>269</v>
      </c>
      <c r="B1117" s="4" t="s">
        <v>4998</v>
      </c>
      <c r="C1117" s="4" t="s">
        <v>1307</v>
      </c>
      <c r="D1117" s="7" t="s">
        <v>410</v>
      </c>
      <c r="E1117" s="8" t="str">
        <f>IF((COUNTIF(Mapping.BSub_to_DMS.BSub!A:A,Ckt_to_SwCtr!D1117))&lt;1,"NotFound",LOOKUP(Ckt_to_SwCtr!D1117,Mapping.BSub_to_DMS.BSub!A:A,Mapping.BSub_to_DMS.BSub!C:C))</f>
        <v>HATHAWAY</v>
      </c>
      <c r="F1117" s="8" t="s">
        <v>410</v>
      </c>
      <c r="G1117" s="4">
        <v>2215308</v>
      </c>
      <c r="H1117" s="4" t="s">
        <v>1774</v>
      </c>
      <c r="I1117" s="4" t="s">
        <v>1339</v>
      </c>
      <c r="J1117" s="4" t="str">
        <f>IF((COUNTIF(BSub_to_SwCtr!A:A,Ckt_to_SwCtr!F1117))&lt;1,"NotFound",LOOKUP(Ckt_to_SwCtr!F1117,BSub_to_SwCtr!A:A,BSub_to_SwCtr!B:B))</f>
        <v>ALAMITOS</v>
      </c>
      <c r="K1117" s="4" t="str">
        <f>IF((COUNTIF(BSub_to_SwCtr!A:A,Ckt_to_SwCtr!F1117))&lt;1,"NotFound",LOOKUP(Ckt_to_SwCtr!F1117,BSub_to_SwCtr!A:A,BSub_to_SwCtr!C:C))</f>
        <v>Lighthipe Switch Center</v>
      </c>
      <c r="L1117" s="7" t="s">
        <v>87</v>
      </c>
      <c r="M1117" s="7" t="s">
        <v>1215</v>
      </c>
    </row>
    <row r="1118" spans="1:13" x14ac:dyDescent="0.25">
      <c r="A1118" s="7" t="s">
        <v>5017</v>
      </c>
      <c r="B1118" s="4" t="s">
        <v>5016</v>
      </c>
      <c r="C1118" s="4" t="s">
        <v>1307</v>
      </c>
      <c r="D1118" s="7" t="s">
        <v>1357</v>
      </c>
      <c r="E1118" s="8" t="str">
        <f>IF((COUNTIF(Mapping.BSub_to_DMS.BSub!A:A,Ckt_to_SwCtr!D1118))&lt;1,"NotFound",LOOKUP(Ckt_to_SwCtr!D1118,Mapping.BSub_to_DMS.BSub!A:A,Mapping.BSub_to_DMS.BSub!C:C))</f>
        <v>ROLLING_HILLS</v>
      </c>
      <c r="F1118" s="8" t="s">
        <v>742</v>
      </c>
      <c r="G1118" s="4">
        <v>2219336</v>
      </c>
      <c r="H1118" s="4" t="s">
        <v>1358</v>
      </c>
      <c r="I1118" s="4" t="s">
        <v>1328</v>
      </c>
      <c r="J1118" s="4" t="str">
        <f>IF((COUNTIF(BSub_to_SwCtr!A:A,Ckt_to_SwCtr!F1118))&lt;1,"NotFound",LOOKUP(Ckt_to_SwCtr!F1118,BSub_to_SwCtr!A:A,BSub_to_SwCtr!B:B))</f>
        <v>LA FRESA</v>
      </c>
      <c r="K1118" s="4" t="str">
        <f>IF((COUNTIF(BSub_to_SwCtr!A:A,Ckt_to_SwCtr!F1118))&lt;1,"NotFound",LOOKUP(Ckt_to_SwCtr!F1118,BSub_to_SwCtr!A:A,BSub_to_SwCtr!C:C))</f>
        <v>El Nido Switch Center</v>
      </c>
      <c r="L1118" s="7" t="s">
        <v>1133</v>
      </c>
      <c r="M1118" s="7" t="s">
        <v>1231</v>
      </c>
    </row>
    <row r="1119" spans="1:13" x14ac:dyDescent="0.25">
      <c r="A1119" s="7" t="s">
        <v>2834</v>
      </c>
      <c r="B1119" s="4" t="s">
        <v>2833</v>
      </c>
      <c r="C1119" s="4" t="s">
        <v>1254</v>
      </c>
      <c r="D1119" s="7" t="s">
        <v>425</v>
      </c>
      <c r="E1119" s="8" t="str">
        <f>IF((COUNTIF(Mapping.BSub_to_DMS.BSub!A:A,Ckt_to_SwCtr!D1119))&lt;1,"NotFound",LOOKUP(Ckt_to_SwCtr!D1119,Mapping.BSub_to_DMS.BSub!A:A,Mapping.BSub_to_DMS.BSub!C:C))</f>
        <v>HINKLEY</v>
      </c>
      <c r="F1119" s="8" t="s">
        <v>425</v>
      </c>
      <c r="G1119" s="4">
        <v>2218322</v>
      </c>
      <c r="H1119" s="4" t="s">
        <v>2835</v>
      </c>
      <c r="I1119" s="4" t="s">
        <v>1318</v>
      </c>
      <c r="J1119" s="4" t="str">
        <f>IF((COUNTIF(BSub_to_SwCtr!A:A,Ckt_to_SwCtr!F1119))&lt;1,"NotFound",LOOKUP(Ckt_to_SwCtr!F1119,BSub_to_SwCtr!A:A,BSub_to_SwCtr!B:B))</f>
        <v>ELDORADO</v>
      </c>
      <c r="K1119" s="4" t="str">
        <f>IF((COUNTIF(BSub_to_SwCtr!A:A,Ckt_to_SwCtr!F1119))&lt;1,"NotFound",LOOKUP(Ckt_to_SwCtr!F1119,BSub_to_SwCtr!A:A,BSub_to_SwCtr!C:C))</f>
        <v>Eldorado Switch Center</v>
      </c>
      <c r="L1119" s="7" t="s">
        <v>67</v>
      </c>
      <c r="M1119" s="7" t="s">
        <v>1232</v>
      </c>
    </row>
    <row r="1120" spans="1:13" x14ac:dyDescent="0.25">
      <c r="A1120" s="7" t="s">
        <v>6477</v>
      </c>
      <c r="B1120" s="4" t="s">
        <v>6476</v>
      </c>
      <c r="C1120" s="4" t="s">
        <v>1254</v>
      </c>
      <c r="D1120" s="7" t="s">
        <v>216</v>
      </c>
      <c r="E1120" s="8" t="str">
        <f>IF((COUNTIF(Mapping.BSub_to_DMS.BSub!A:A,Ckt_to_SwCtr!D1120))&lt;1,"NotFound",LOOKUP(Ckt_to_SwCtr!D1120,Mapping.BSub_to_DMS.BSub!A:A,Mapping.BSub_to_DMS.BSub!C:C))</f>
        <v>CHINO</v>
      </c>
      <c r="F1120" s="8" t="s">
        <v>216</v>
      </c>
      <c r="G1120" s="4">
        <v>2214174</v>
      </c>
      <c r="H1120" s="4" t="s">
        <v>4053</v>
      </c>
      <c r="I1120" s="4" t="s">
        <v>1256</v>
      </c>
      <c r="J1120" s="4" t="str">
        <f>IF((COUNTIF(BSub_to_SwCtr!A:A,Ckt_to_SwCtr!F1120))&lt;1,"NotFound",LOOKUP(Ckt_to_SwCtr!F1120,BSub_to_SwCtr!A:A,BSub_to_SwCtr!B:B))</f>
        <v>CHINO</v>
      </c>
      <c r="K1120" s="4" t="str">
        <f>IF((COUNTIF(BSub_to_SwCtr!A:A,Ckt_to_SwCtr!F1120))&lt;1,"NotFound",LOOKUP(Ckt_to_SwCtr!F1120,BSub_to_SwCtr!A:A,BSub_to_SwCtr!C:C))</f>
        <v>Mira Loma Switch Center</v>
      </c>
      <c r="L1120" s="7" t="s">
        <v>216</v>
      </c>
      <c r="M1120" s="7" t="s">
        <v>1227</v>
      </c>
    </row>
    <row r="1121" spans="1:13" x14ac:dyDescent="0.25">
      <c r="A1121" s="7" t="s">
        <v>7468</v>
      </c>
      <c r="B1121" s="4" t="s">
        <v>7467</v>
      </c>
      <c r="C1121" s="4" t="s">
        <v>1254</v>
      </c>
      <c r="D1121" s="7" t="s">
        <v>188</v>
      </c>
      <c r="E1121" s="8" t="str">
        <f>IF((COUNTIF(Mapping.BSub_to_DMS.BSub!A:A,Ckt_to_SwCtr!D1121))&lt;1,"NotFound",LOOKUP(Ckt_to_SwCtr!D1121,Mapping.BSub_to_DMS.BSub!A:A,Mapping.BSub_to_DMS.BSub!C:C))</f>
        <v>CAROLINA</v>
      </c>
      <c r="F1121" s="8" t="s">
        <v>188</v>
      </c>
      <c r="G1121" s="4">
        <v>2217814</v>
      </c>
      <c r="H1121" s="4" t="s">
        <v>3622</v>
      </c>
      <c r="I1121" s="4" t="s">
        <v>3392</v>
      </c>
      <c r="J1121" s="4" t="str">
        <f>IF((COUNTIF(BSub_to_SwCtr!A:A,Ckt_to_SwCtr!F1121))&lt;1,"NotFound",LOOKUP(Ckt_to_SwCtr!F1121,BSub_to_SwCtr!A:A,BSub_to_SwCtr!B:B))</f>
        <v>OLINDA</v>
      </c>
      <c r="K1121" s="4" t="str">
        <f>IF((COUNTIF(BSub_to_SwCtr!A:A,Ckt_to_SwCtr!F1121))&lt;1,"NotFound",LOOKUP(Ckt_to_SwCtr!F1121,BSub_to_SwCtr!A:A,BSub_to_SwCtr!C:C))</f>
        <v>Orange County Switch Ctr</v>
      </c>
      <c r="L1121" s="7" t="s">
        <v>131</v>
      </c>
      <c r="M1121" s="7" t="s">
        <v>1223</v>
      </c>
    </row>
    <row r="1122" spans="1:13" x14ac:dyDescent="0.25">
      <c r="A1122" s="7" t="s">
        <v>6485</v>
      </c>
      <c r="B1122" s="4" t="s">
        <v>6484</v>
      </c>
      <c r="C1122" s="4" t="s">
        <v>1394</v>
      </c>
      <c r="D1122" s="7" t="s">
        <v>271</v>
      </c>
      <c r="E1122" s="8" t="str">
        <f>IF((COUNTIF(Mapping.BSub_to_DMS.BSub!A:A,Ckt_to_SwCtr!D1122))&lt;1,"NotFound",LOOKUP(Ckt_to_SwCtr!D1122,Mapping.BSub_to_DMS.BSub!A:A,Mapping.BSub_to_DMS.BSub!C:C))</f>
        <v>DALBA P.T.</v>
      </c>
      <c r="F1122" s="8" t="s">
        <v>271</v>
      </c>
      <c r="G1122" s="4">
        <v>2123895</v>
      </c>
      <c r="H1122" s="4" t="s">
        <v>6486</v>
      </c>
      <c r="I1122" s="4" t="s">
        <v>3259</v>
      </c>
      <c r="J1122" s="4" t="str">
        <f>IF((COUNTIF(BSub_to_SwCtr!A:A,Ckt_to_SwCtr!F1122))&lt;1,"NotFound",LOOKUP(Ckt_to_SwCtr!F1122,BSub_to_SwCtr!A:A,BSub_to_SwCtr!B:B))</f>
        <v>VISTA</v>
      </c>
      <c r="K1122" s="4" t="str">
        <f>IF((COUNTIF(BSub_to_SwCtr!A:A,Ckt_to_SwCtr!F1122))&lt;1,"NotFound",LOOKUP(Ckt_to_SwCtr!F1122,BSub_to_SwCtr!A:A,BSub_to_SwCtr!C:C))</f>
        <v>Vista Switch Center</v>
      </c>
      <c r="L1122" s="7" t="s">
        <v>19</v>
      </c>
      <c r="M1122" s="7" t="s">
        <v>1230</v>
      </c>
    </row>
    <row r="1123" spans="1:13" x14ac:dyDescent="0.25">
      <c r="A1123" s="7" t="s">
        <v>5027</v>
      </c>
      <c r="B1123" s="4" t="s">
        <v>5026</v>
      </c>
      <c r="C1123" s="4" t="s">
        <v>1259</v>
      </c>
      <c r="D1123" s="7" t="s">
        <v>190</v>
      </c>
      <c r="E1123" s="8" t="str">
        <f>IF((COUNTIF(Mapping.BSub_to_DMS.BSub!A:A,Ckt_to_SwCtr!D1123))&lt;1,"NotFound",LOOKUP(Ckt_to_SwCtr!D1123,Mapping.BSub_to_DMS.BSub!A:A,Mapping.BSub_to_DMS.BSub!C:C))</f>
        <v>CARSON</v>
      </c>
      <c r="F1123" s="8" t="s">
        <v>190</v>
      </c>
      <c r="G1123" s="4">
        <v>2217602</v>
      </c>
      <c r="H1123" s="4" t="s">
        <v>4403</v>
      </c>
      <c r="I1123" s="4" t="s">
        <v>1313</v>
      </c>
      <c r="J1123" s="4" t="str">
        <f>IF((COUNTIF(BSub_to_SwCtr!A:A,Ckt_to_SwCtr!F1123))&lt;1,"NotFound",LOOKUP(Ckt_to_SwCtr!F1123,BSub_to_SwCtr!A:A,BSub_to_SwCtr!B:B))</f>
        <v>LIGHTHIPE</v>
      </c>
      <c r="K1123" s="4" t="str">
        <f>IF((COUNTIF(BSub_to_SwCtr!A:A,Ckt_to_SwCtr!F1123))&lt;1,"NotFound",LOOKUP(Ckt_to_SwCtr!F1123,BSub_to_SwCtr!A:A,BSub_to_SwCtr!C:C))</f>
        <v>Lighthipe Switch Center</v>
      </c>
      <c r="L1123" s="7" t="s">
        <v>23</v>
      </c>
      <c r="M1123" s="7" t="s">
        <v>1215</v>
      </c>
    </row>
    <row r="1124" spans="1:13" x14ac:dyDescent="0.25">
      <c r="A1124" s="7" t="s">
        <v>5031</v>
      </c>
      <c r="B1124" s="4" t="s">
        <v>5030</v>
      </c>
      <c r="C1124" s="4" t="s">
        <v>1259</v>
      </c>
      <c r="D1124" s="7" t="s">
        <v>136</v>
      </c>
      <c r="E1124" s="8" t="str">
        <f>IF((COUNTIF(Mapping.BSub_to_DMS.BSub!A:A,Ckt_to_SwCtr!D1124))&lt;1,"NotFound",LOOKUP(Ckt_to_SwCtr!D1124,Mapping.BSub_to_DMS.BSub!A:A,Mapping.BSub_to_DMS.BSub!C:C))</f>
        <v>BRIGHTON</v>
      </c>
      <c r="F1124" s="8" t="s">
        <v>136</v>
      </c>
      <c r="G1124" s="4">
        <v>2219264</v>
      </c>
      <c r="H1124" s="4" t="s">
        <v>3400</v>
      </c>
      <c r="I1124" s="4" t="s">
        <v>1328</v>
      </c>
      <c r="J1124" s="4" t="str">
        <f>IF((COUNTIF(BSub_to_SwCtr!A:A,Ckt_to_SwCtr!F1124))&lt;1,"NotFound",LOOKUP(Ckt_to_SwCtr!F1124,BSub_to_SwCtr!A:A,BSub_to_SwCtr!B:B))</f>
        <v>LA FRESA</v>
      </c>
      <c r="K1124" s="4" t="str">
        <f>IF((COUNTIF(BSub_to_SwCtr!A:A,Ckt_to_SwCtr!F1124))&lt;1,"NotFound",LOOKUP(Ckt_to_SwCtr!F1124,BSub_to_SwCtr!A:A,BSub_to_SwCtr!C:C))</f>
        <v>El Nido Switch Center</v>
      </c>
      <c r="L1124" s="7" t="s">
        <v>1133</v>
      </c>
      <c r="M1124" s="7" t="s">
        <v>1231</v>
      </c>
    </row>
    <row r="1125" spans="1:13" x14ac:dyDescent="0.25">
      <c r="A1125" s="7" t="s">
        <v>7476</v>
      </c>
      <c r="B1125" s="4" t="s">
        <v>7475</v>
      </c>
      <c r="C1125" s="4" t="s">
        <v>1254</v>
      </c>
      <c r="D1125" s="7" t="s">
        <v>872</v>
      </c>
      <c r="E1125" s="8" t="str">
        <f>IF((COUNTIF(Mapping.BSub_to_DMS.BSub!A:A,Ckt_to_SwCtr!D1125))&lt;1,"NotFound",LOOKUP(Ckt_to_SwCtr!D1125,Mapping.BSub_to_DMS.BSub!A:A,Mapping.BSub_to_DMS.BSub!C:C))</f>
        <v>TRASK</v>
      </c>
      <c r="F1125" s="8" t="s">
        <v>872</v>
      </c>
      <c r="G1125" s="4">
        <v>2213412</v>
      </c>
      <c r="H1125" s="4" t="s">
        <v>3562</v>
      </c>
      <c r="I1125" s="4" t="s">
        <v>3411</v>
      </c>
      <c r="J1125" s="4" t="str">
        <f>IF((COUNTIF(BSub_to_SwCtr!A:A,Ckt_to_SwCtr!F1125))&lt;1,"NotFound",LOOKUP(Ckt_to_SwCtr!F1125,BSub_to_SwCtr!A:A,BSub_to_SwCtr!B:B))</f>
        <v>BARRE</v>
      </c>
      <c r="K1125" s="4" t="str">
        <f>IF((COUNTIF(BSub_to_SwCtr!A:A,Ckt_to_SwCtr!F1125))&lt;1,"NotFound",LOOKUP(Ckt_to_SwCtr!F1125,BSub_to_SwCtr!A:A,BSub_to_SwCtr!C:C))</f>
        <v>Orange County Switch Ctr</v>
      </c>
      <c r="L1125" s="7" t="s">
        <v>72</v>
      </c>
      <c r="M1125" s="7" t="s">
        <v>1223</v>
      </c>
    </row>
    <row r="1126" spans="1:13" x14ac:dyDescent="0.25">
      <c r="A1126" s="7" t="s">
        <v>6492</v>
      </c>
      <c r="B1126" s="4" t="s">
        <v>6491</v>
      </c>
      <c r="C1126" s="4" t="s">
        <v>1254</v>
      </c>
      <c r="D1126" s="7" t="s">
        <v>346</v>
      </c>
      <c r="E1126" s="8" t="str">
        <f>IF((COUNTIF(Mapping.BSub_to_DMS.BSub!A:A,Ckt_to_SwCtr!D1126))&lt;1,"NotFound",LOOKUP(Ckt_to_SwCtr!D1126,Mapping.BSub_to_DMS.BSub!A:A,Mapping.BSub_to_DMS.BSub!C:C))</f>
        <v>FIREHOUSE</v>
      </c>
      <c r="F1126" s="8" t="s">
        <v>346</v>
      </c>
      <c r="G1126" s="4">
        <v>2215118</v>
      </c>
      <c r="H1126" s="4" t="s">
        <v>4046</v>
      </c>
      <c r="I1126" s="4" t="s">
        <v>1256</v>
      </c>
      <c r="J1126" s="4" t="str">
        <f>IF((COUNTIF(BSub_to_SwCtr!A:A,Ckt_to_SwCtr!F1126))&lt;1,"NotFound",LOOKUP(Ckt_to_SwCtr!F1126,BSub_to_SwCtr!A:A,BSub_to_SwCtr!B:B))</f>
        <v>CHINO</v>
      </c>
      <c r="K1126" s="4" t="str">
        <f>IF((COUNTIF(BSub_to_SwCtr!A:A,Ckt_to_SwCtr!F1126))&lt;1,"NotFound",LOOKUP(Ckt_to_SwCtr!F1126,BSub_to_SwCtr!A:A,BSub_to_SwCtr!C:C))</f>
        <v>Mira Loma Switch Center</v>
      </c>
      <c r="L1126" s="7" t="s">
        <v>216</v>
      </c>
      <c r="M1126" s="7" t="s">
        <v>1227</v>
      </c>
    </row>
    <row r="1127" spans="1:13" x14ac:dyDescent="0.25">
      <c r="A1127" s="7" t="s">
        <v>6496</v>
      </c>
      <c r="B1127" s="4" t="s">
        <v>6495</v>
      </c>
      <c r="C1127" s="4" t="s">
        <v>1254</v>
      </c>
      <c r="D1127" s="7" t="s">
        <v>272</v>
      </c>
      <c r="E1127" s="8" t="str">
        <f>IF((COUNTIF(Mapping.BSub_to_DMS.BSub!A:A,Ckt_to_SwCtr!D1127))&lt;1,"NotFound",LOOKUP(Ckt_to_SwCtr!D1127,Mapping.BSub_to_DMS.BSub!A:A,Mapping.BSub_to_DMS.BSub!C:C))</f>
        <v>DALTON</v>
      </c>
      <c r="F1127" s="8" t="s">
        <v>272</v>
      </c>
      <c r="G1127" s="4">
        <v>2216828</v>
      </c>
      <c r="H1127" s="4" t="s">
        <v>3370</v>
      </c>
      <c r="I1127" s="4" t="s">
        <v>3201</v>
      </c>
      <c r="J1127" s="4" t="str">
        <f>IF((COUNTIF(BSub_to_SwCtr!A:A,Ckt_to_SwCtr!F1127))&lt;1,"NotFound",LOOKUP(Ckt_to_SwCtr!F1127,BSub_to_SwCtr!A:A,BSub_to_SwCtr!B:B))</f>
        <v>RIO HONDO</v>
      </c>
      <c r="K1127" s="4" t="str">
        <f>IF((COUNTIF(BSub_to_SwCtr!A:A,Ckt_to_SwCtr!F1127))&lt;1,"NotFound",LOOKUP(Ckt_to_SwCtr!F1127,BSub_to_SwCtr!A:A,BSub_to_SwCtr!C:C))</f>
        <v>Mesa Switch Center</v>
      </c>
      <c r="L1127" s="7" t="s">
        <v>1141</v>
      </c>
      <c r="M1127" s="7" t="s">
        <v>1229</v>
      </c>
    </row>
    <row r="1128" spans="1:13" x14ac:dyDescent="0.25">
      <c r="A1128" s="7" t="s">
        <v>6508</v>
      </c>
      <c r="B1128" s="4" t="s">
        <v>6507</v>
      </c>
      <c r="C1128" s="4" t="s">
        <v>1254</v>
      </c>
      <c r="D1128" s="7" t="s">
        <v>459</v>
      </c>
      <c r="E1128" s="8" t="str">
        <f>IF((COUNTIF(Mapping.BSub_to_DMS.BSub!A:A,Ckt_to_SwCtr!D1128))&lt;1,"NotFound",LOOKUP(Ckt_to_SwCtr!D1128,Mapping.BSub_to_DMS.BSub!A:A,Mapping.BSub_to_DMS.BSub!C:C))</f>
        <v>JEFFERSON</v>
      </c>
      <c r="F1128" s="8" t="s">
        <v>459</v>
      </c>
      <c r="G1128" s="4">
        <v>2220744</v>
      </c>
      <c r="H1128" s="4" t="s">
        <v>4243</v>
      </c>
      <c r="I1128" s="4" t="s">
        <v>1256</v>
      </c>
      <c r="J1128" s="4" t="str">
        <f>IF((COUNTIF(BSub_to_SwCtr!A:A,Ckt_to_SwCtr!F1128))&lt;1,"NotFound",LOOKUP(Ckt_to_SwCtr!F1128,BSub_to_SwCtr!A:A,BSub_to_SwCtr!B:B))</f>
        <v>MIRA LOMA</v>
      </c>
      <c r="K1128" s="4" t="str">
        <f>IF((COUNTIF(BSub_to_SwCtr!A:A,Ckt_to_SwCtr!F1128))&lt;1,"NotFound",LOOKUP(Ckt_to_SwCtr!F1128,BSub_to_SwCtr!A:A,BSub_to_SwCtr!C:C))</f>
        <v>Mira Loma Switch Center</v>
      </c>
      <c r="L1128" s="7" t="s">
        <v>1136</v>
      </c>
      <c r="M1128" s="7" t="s">
        <v>1227</v>
      </c>
    </row>
    <row r="1129" spans="1:13" x14ac:dyDescent="0.25">
      <c r="A1129" s="7" t="s">
        <v>6516</v>
      </c>
      <c r="B1129" s="4" t="s">
        <v>6515</v>
      </c>
      <c r="C1129" s="4" t="s">
        <v>1259</v>
      </c>
      <c r="D1129" s="7" t="s">
        <v>166</v>
      </c>
      <c r="E1129" s="8" t="str">
        <f>IF((COUNTIF(Mapping.BSub_to_DMS.BSub!A:A,Ckt_to_SwCtr!D1129))&lt;1,"NotFound",LOOKUP(Ckt_to_SwCtr!D1129,Mapping.BSub_to_DMS.BSub!A:A,Mapping.BSub_to_DMS.BSub!C:C))</f>
        <v>CAMINO</v>
      </c>
      <c r="F1129" s="8" t="s">
        <v>166</v>
      </c>
      <c r="G1129" s="4">
        <v>2214206</v>
      </c>
      <c r="H1129" s="4" t="s">
        <v>6517</v>
      </c>
      <c r="I1129" s="4" t="s">
        <v>3296</v>
      </c>
      <c r="J1129" s="4" t="str">
        <f>IF((COUNTIF(BSub_to_SwCtr!A:A,Ckt_to_SwCtr!F1129))&lt;1,"NotFound",LOOKUP(Ckt_to_SwCtr!F1129,BSub_to_SwCtr!A:A,BSub_to_SwCtr!B:B))</f>
        <v>MWD SYSTEM</v>
      </c>
      <c r="K1129" s="4" t="str">
        <f>IF((COUNTIF(BSub_to_SwCtr!A:A,Ckt_to_SwCtr!F1129))&lt;1,"NotFound",LOOKUP(Ckt_to_SwCtr!F1129,BSub_to_SwCtr!A:A,BSub_to_SwCtr!C:C))</f>
        <v>Devers Switch Center</v>
      </c>
      <c r="L1129" s="7" t="s">
        <v>1137</v>
      </c>
      <c r="M1129" s="7" t="s">
        <v>1225</v>
      </c>
    </row>
    <row r="1130" spans="1:13" x14ac:dyDescent="0.25">
      <c r="A1130" s="7" t="s">
        <v>6521</v>
      </c>
      <c r="B1130" s="4" t="s">
        <v>6520</v>
      </c>
      <c r="C1130" s="4" t="s">
        <v>1307</v>
      </c>
      <c r="D1130" s="7" t="s">
        <v>4239</v>
      </c>
      <c r="E1130" s="8" t="str">
        <f>IF((COUNTIF(Mapping.BSub_to_DMS.BSub!A:A,Ckt_to_SwCtr!D1130))&lt;1,"NotFound",LOOKUP(Ckt_to_SwCtr!D1130,Mapping.BSub_to_DMS.BSub!A:A,Mapping.BSub_to_DMS.BSub!C:C))</f>
        <v>SAN_GABRIEL</v>
      </c>
      <c r="F1130" s="8" t="s">
        <v>764</v>
      </c>
      <c r="G1130" s="4">
        <v>2214430</v>
      </c>
      <c r="H1130" s="4" t="s">
        <v>4240</v>
      </c>
      <c r="I1130" s="4" t="s">
        <v>3190</v>
      </c>
      <c r="J1130" s="4" t="str">
        <f>IF((COUNTIF(BSub_to_SwCtr!A:A,Ckt_to_SwCtr!F1130))&lt;1,"NotFound",LOOKUP(Ckt_to_SwCtr!F1130,BSub_to_SwCtr!A:A,BSub_to_SwCtr!B:B))</f>
        <v>MESA</v>
      </c>
      <c r="K1130" s="4" t="str">
        <f>IF((COUNTIF(BSub_to_SwCtr!A:A,Ckt_to_SwCtr!F1130))&lt;1,"NotFound",LOOKUP(Ckt_to_SwCtr!F1130,BSub_to_SwCtr!A:A,BSub_to_SwCtr!C:C))</f>
        <v>Mesa Switch Center</v>
      </c>
      <c r="L1130" s="7" t="s">
        <v>17</v>
      </c>
      <c r="M1130" s="7" t="s">
        <v>1229</v>
      </c>
    </row>
    <row r="1131" spans="1:13" x14ac:dyDescent="0.25">
      <c r="A1131" s="7" t="s">
        <v>10891</v>
      </c>
      <c r="B1131" s="4" t="s">
        <v>10890</v>
      </c>
      <c r="C1131" s="4" t="s">
        <v>1254</v>
      </c>
      <c r="D1131" s="7" t="s">
        <v>11</v>
      </c>
      <c r="E1131" s="8" t="str">
        <f>IF((COUNTIF(Mapping.BSub_to_DMS.BSub!A:A,Ckt_to_SwCtr!D1131))&lt;1,"NotFound",LOOKUP(Ckt_to_SwCtr!D1131,Mapping.BSub_to_DMS.BSub!A:A,Mapping.BSub_to_DMS.BSub!C:C))</f>
        <v>ETIWANDA</v>
      </c>
      <c r="F1131" s="8" t="s">
        <v>11</v>
      </c>
      <c r="G1131" s="4">
        <v>2212014</v>
      </c>
      <c r="H1131" s="4" t="s">
        <v>10416</v>
      </c>
      <c r="I1131" s="4" t="s">
        <v>3227</v>
      </c>
      <c r="J1131" s="4" t="str">
        <f>IF((COUNTIF(BSub_to_SwCtr!A:A,Ckt_to_SwCtr!F1131))&lt;1,"NotFound",LOOKUP(Ckt_to_SwCtr!F1131,BSub_to_SwCtr!A:A,BSub_to_SwCtr!B:B))</f>
        <v>ETIWANDA</v>
      </c>
      <c r="K1131" s="4" t="str">
        <f>IF((COUNTIF(BSub_to_SwCtr!A:A,Ckt_to_SwCtr!F1131))&lt;1,"NotFound",LOOKUP(Ckt_to_SwCtr!F1131,BSub_to_SwCtr!A:A,BSub_to_SwCtr!C:C))</f>
        <v>Vista Switch Center</v>
      </c>
      <c r="L1131" s="7" t="s">
        <v>11</v>
      </c>
      <c r="M1131" s="7" t="s">
        <v>1230</v>
      </c>
    </row>
    <row r="1132" spans="1:13" x14ac:dyDescent="0.25">
      <c r="A1132" s="7" t="s">
        <v>5062</v>
      </c>
      <c r="B1132" s="4" t="s">
        <v>5061</v>
      </c>
      <c r="C1132" s="4" t="s">
        <v>1259</v>
      </c>
      <c r="D1132" s="7" t="s">
        <v>91</v>
      </c>
      <c r="E1132" s="8" t="str">
        <f>IF((COUNTIF(Mapping.BSub_to_DMS.BSub!A:A,Ckt_to_SwCtr!D1132))&lt;1,"NotFound",LOOKUP(Ckt_to_SwCtr!D1132,Mapping.BSub_to_DMS.BSub!A:A,Mapping.BSub_to_DMS.BSub!C:C))</f>
        <v>BEVERLY</v>
      </c>
      <c r="F1132" s="8" t="s">
        <v>91</v>
      </c>
      <c r="G1132" s="4">
        <v>2216848</v>
      </c>
      <c r="H1132" s="4" t="s">
        <v>1456</v>
      </c>
      <c r="I1132" s="4" t="s">
        <v>1309</v>
      </c>
      <c r="J1132" s="4" t="str">
        <f>IF((COUNTIF(BSub_to_SwCtr!A:A,Ckt_to_SwCtr!F1132))&lt;1,"NotFound",LOOKUP(Ckt_to_SwCtr!F1132,BSub_to_SwCtr!A:A,BSub_to_SwCtr!B:B))</f>
        <v>LA CIENEGA</v>
      </c>
      <c r="K1132" s="4" t="str">
        <f>IF((COUNTIF(BSub_to_SwCtr!A:A,Ckt_to_SwCtr!F1132))&lt;1,"NotFound",LOOKUP(Ckt_to_SwCtr!F1132,BSub_to_SwCtr!A:A,BSub_to_SwCtr!C:C))</f>
        <v>El Nido Switch Center</v>
      </c>
      <c r="L1132" s="7" t="s">
        <v>1132</v>
      </c>
      <c r="M1132" s="7" t="s">
        <v>1231</v>
      </c>
    </row>
    <row r="1133" spans="1:13" x14ac:dyDescent="0.25">
      <c r="A1133" s="7" t="s">
        <v>10548</v>
      </c>
      <c r="B1133" s="4" t="s">
        <v>10547</v>
      </c>
      <c r="C1133" s="4" t="s">
        <v>1254</v>
      </c>
      <c r="D1133" s="7" t="s">
        <v>37</v>
      </c>
      <c r="E1133" s="8" t="str">
        <f>IF((COUNTIF(Mapping.BSub_to_DMS.BSub!A:A,Ckt_to_SwCtr!D1133))&lt;1,"NotFound",LOOKUP(Ckt_to_SwCtr!D1133,Mapping.BSub_to_DMS.BSub!A:A,Mapping.BSub_to_DMS.BSub!C:C))</f>
        <v>ARCHIBALD</v>
      </c>
      <c r="F1133" s="8" t="s">
        <v>37</v>
      </c>
      <c r="G1133" s="4">
        <v>2215212</v>
      </c>
      <c r="H1133" s="4" t="s">
        <v>4019</v>
      </c>
      <c r="I1133" s="4" t="s">
        <v>1256</v>
      </c>
      <c r="J1133" s="4" t="str">
        <f>IF((COUNTIF(BSub_to_SwCtr!A:A,Ckt_to_SwCtr!F1133))&lt;1,"NotFound",LOOKUP(Ckt_to_SwCtr!F1133,BSub_to_SwCtr!A:A,BSub_to_SwCtr!B:B))</f>
        <v>MIRA LOMA</v>
      </c>
      <c r="K1133" s="4" t="str">
        <f>IF((COUNTIF(BSub_to_SwCtr!A:A,Ckt_to_SwCtr!F1133))&lt;1,"NotFound",LOOKUP(Ckt_to_SwCtr!F1133,BSub_to_SwCtr!A:A,BSub_to_SwCtr!C:C))</f>
        <v>Mira Loma Switch Center</v>
      </c>
      <c r="L1133" s="7" t="s">
        <v>1136</v>
      </c>
      <c r="M1133" s="7" t="s">
        <v>1227</v>
      </c>
    </row>
    <row r="1134" spans="1:13" x14ac:dyDescent="0.25">
      <c r="A1134" s="7" t="s">
        <v>10110</v>
      </c>
      <c r="B1134" s="4" t="s">
        <v>10109</v>
      </c>
      <c r="C1134" s="4" t="s">
        <v>1254</v>
      </c>
      <c r="D1134" s="7" t="s">
        <v>1141</v>
      </c>
      <c r="E1134" s="8" t="str">
        <f>IF((COUNTIF(Mapping.BSub_to_DMS.BSub!A:A,Ckt_to_SwCtr!D1134))&lt;1,"NotFound",LOOKUP(Ckt_to_SwCtr!D1134,Mapping.BSub_to_DMS.BSub!A:A,Mapping.BSub_to_DMS.BSub!C:C))</f>
        <v>RIO_HONDO</v>
      </c>
      <c r="F1134" s="8" t="s">
        <v>26</v>
      </c>
      <c r="G1134" s="4">
        <v>2218550</v>
      </c>
      <c r="H1134" s="4" t="s">
        <v>3493</v>
      </c>
      <c r="I1134" s="4" t="s">
        <v>3201</v>
      </c>
      <c r="J1134" s="4" t="str">
        <f>IF((COUNTIF(BSub_to_SwCtr!A:A,Ckt_to_SwCtr!F1134))&lt;1,"NotFound",LOOKUP(Ckt_to_SwCtr!F1134,BSub_to_SwCtr!A:A,BSub_to_SwCtr!B:B))</f>
        <v>RIO HONDO</v>
      </c>
      <c r="K1134" s="4" t="str">
        <f>IF((COUNTIF(BSub_to_SwCtr!A:A,Ckt_to_SwCtr!F1134))&lt;1,"NotFound",LOOKUP(Ckt_to_SwCtr!F1134,BSub_to_SwCtr!A:A,BSub_to_SwCtr!C:C))</f>
        <v>Mesa Switch Center</v>
      </c>
      <c r="L1134" s="7" t="s">
        <v>1141</v>
      </c>
      <c r="M1134" s="7" t="s">
        <v>1229</v>
      </c>
    </row>
    <row r="1135" spans="1:13" x14ac:dyDescent="0.25">
      <c r="A1135" s="7" t="s">
        <v>5064</v>
      </c>
      <c r="B1135" s="4" t="s">
        <v>5063</v>
      </c>
      <c r="C1135" s="4" t="s">
        <v>1307</v>
      </c>
      <c r="D1135" s="7" t="s">
        <v>586</v>
      </c>
      <c r="E1135" s="8" t="str">
        <f>IF((COUNTIF(Mapping.BSub_to_DMS.BSub!A:A,Ckt_to_SwCtr!D1135))&lt;1,"NotFound",LOOKUP(Ckt_to_SwCtr!D1135,Mapping.BSub_to_DMS.BSub!A:A,Mapping.BSub_to_DMS.BSub!C:C))</f>
        <v>MORNINGSIDE</v>
      </c>
      <c r="F1135" s="8" t="s">
        <v>586</v>
      </c>
      <c r="G1135" s="4">
        <v>2212286</v>
      </c>
      <c r="H1135" s="4" t="s">
        <v>1767</v>
      </c>
      <c r="I1135" s="4" t="s">
        <v>1328</v>
      </c>
      <c r="J1135" s="4" t="str">
        <f>IF((COUNTIF(BSub_to_SwCtr!A:A,Ckt_to_SwCtr!F1135))&lt;1,"NotFound",LOOKUP(Ckt_to_SwCtr!F1135,BSub_to_SwCtr!A:A,BSub_to_SwCtr!B:B))</f>
        <v>EL NIDO</v>
      </c>
      <c r="K1135" s="4" t="str">
        <f>IF((COUNTIF(BSub_to_SwCtr!A:A,Ckt_to_SwCtr!F1135))&lt;1,"NotFound",LOOKUP(Ckt_to_SwCtr!F1135,BSub_to_SwCtr!A:A,BSub_to_SwCtr!C:C))</f>
        <v>El Nido Switch Center</v>
      </c>
      <c r="L1135" s="7" t="s">
        <v>1130</v>
      </c>
      <c r="M1135" s="7" t="s">
        <v>1231</v>
      </c>
    </row>
    <row r="1136" spans="1:13" x14ac:dyDescent="0.25">
      <c r="A1136" s="7" t="s">
        <v>6527</v>
      </c>
      <c r="B1136" s="4" t="s">
        <v>6526</v>
      </c>
      <c r="C1136" s="4" t="s">
        <v>1259</v>
      </c>
      <c r="D1136" s="7" t="s">
        <v>25</v>
      </c>
      <c r="E1136" s="8" t="str">
        <f>IF((COUNTIF(Mapping.BSub_to_DMS.BSub!A:A,Ckt_to_SwCtr!D1136))&lt;1,"NotFound",LOOKUP(Ckt_to_SwCtr!D1136,Mapping.BSub_to_DMS.BSub!A:A,Mapping.BSub_to_DMS.BSub!C:C))</f>
        <v>AMADOR</v>
      </c>
      <c r="F1136" s="8" t="s">
        <v>25</v>
      </c>
      <c r="G1136" s="4">
        <v>2212150</v>
      </c>
      <c r="H1136" s="4" t="s">
        <v>3731</v>
      </c>
      <c r="I1136" s="4" t="s">
        <v>3190</v>
      </c>
      <c r="J1136" s="4" t="str">
        <f>IF((COUNTIF(BSub_to_SwCtr!A:A,Ckt_to_SwCtr!F1136))&lt;1,"NotFound",LOOKUP(Ckt_to_SwCtr!F1136,BSub_to_SwCtr!A:A,BSub_to_SwCtr!B:B))</f>
        <v>RIO HONDO</v>
      </c>
      <c r="K1136" s="4" t="str">
        <f>IF((COUNTIF(BSub_to_SwCtr!A:A,Ckt_to_SwCtr!F1136))&lt;1,"NotFound",LOOKUP(Ckt_to_SwCtr!F1136,BSub_to_SwCtr!A:A,BSub_to_SwCtr!C:C))</f>
        <v>Mesa Switch Center</v>
      </c>
      <c r="L1136" s="7" t="s">
        <v>1141</v>
      </c>
      <c r="M1136" s="7" t="s">
        <v>1229</v>
      </c>
    </row>
    <row r="1137" spans="1:13" x14ac:dyDescent="0.25">
      <c r="A1137" s="7" t="s">
        <v>5084</v>
      </c>
      <c r="B1137" s="4" t="s">
        <v>5083</v>
      </c>
      <c r="C1137" s="4" t="s">
        <v>1254</v>
      </c>
      <c r="D1137" s="7" t="s">
        <v>2117</v>
      </c>
      <c r="E1137" s="8" t="str">
        <f>IF((COUNTIF(Mapping.BSub_to_DMS.BSub!A:A,Ckt_to_SwCtr!D1137))&lt;1,"NotFound",LOOKUP(Ckt_to_SwCtr!D1137,Mapping.BSub_to_DMS.BSub!A:A,Mapping.BSub_to_DMS.BSub!C:C))</f>
        <v>LA_MIRADA</v>
      </c>
      <c r="F1137" s="8" t="s">
        <v>506</v>
      </c>
      <c r="G1137" s="4">
        <v>2220206</v>
      </c>
      <c r="H1137" s="4" t="s">
        <v>2118</v>
      </c>
      <c r="I1137" s="4" t="s">
        <v>1482</v>
      </c>
      <c r="J1137" s="4" t="str">
        <f>IF((COUNTIF(BSub_to_SwCtr!A:A,Ckt_to_SwCtr!F1137))&lt;1,"NotFound",LOOKUP(Ckt_to_SwCtr!F1137,BSub_to_SwCtr!A:A,BSub_to_SwCtr!B:B))</f>
        <v>DEL AMO</v>
      </c>
      <c r="K1137" s="4" t="str">
        <f>IF((COUNTIF(BSub_to_SwCtr!A:A,Ckt_to_SwCtr!F1137))&lt;1,"NotFound",LOOKUP(Ckt_to_SwCtr!F1137,BSub_to_SwCtr!A:A,BSub_to_SwCtr!C:C))</f>
        <v>Lighthipe Switch Center</v>
      </c>
      <c r="L1137" s="7" t="s">
        <v>1127</v>
      </c>
      <c r="M1137" s="7" t="s">
        <v>1215</v>
      </c>
    </row>
    <row r="1138" spans="1:13" x14ac:dyDescent="0.25">
      <c r="A1138" s="7" t="s">
        <v>10814</v>
      </c>
      <c r="B1138" s="4" t="s">
        <v>10813</v>
      </c>
      <c r="C1138" s="4" t="s">
        <v>1254</v>
      </c>
      <c r="D1138" s="7" t="s">
        <v>553</v>
      </c>
      <c r="E1138" s="8" t="str">
        <f>IF((COUNTIF(Mapping.BSub_to_DMS.BSub!A:A,Ckt_to_SwCtr!D1138))&lt;1,"NotFound",LOOKUP(Ckt_to_SwCtr!D1138,Mapping.BSub_to_DMS.BSub!A:A,Mapping.BSub_to_DMS.BSub!C:C))</f>
        <v>MAYBERRY</v>
      </c>
      <c r="F1138" s="8" t="s">
        <v>553</v>
      </c>
      <c r="G1138" s="4">
        <v>2215898</v>
      </c>
      <c r="H1138" s="4" t="s">
        <v>3339</v>
      </c>
      <c r="I1138" s="4" t="s">
        <v>3340</v>
      </c>
      <c r="J1138" s="4" t="str">
        <f>IF((COUNTIF(BSub_to_SwCtr!A:A,Ckt_to_SwCtr!F1138))&lt;1,"NotFound",LOOKUP(Ckt_to_SwCtr!F1138,BSub_to_SwCtr!A:A,BSub_to_SwCtr!B:B))</f>
        <v>VALLEY</v>
      </c>
      <c r="K1138" s="4" t="str">
        <f>IF((COUNTIF(BSub_to_SwCtr!A:A,Ckt_to_SwCtr!F1138))&lt;1,"NotFound",LOOKUP(Ckt_to_SwCtr!F1138,BSub_to_SwCtr!A:A,BSub_to_SwCtr!C:C))</f>
        <v>Valley Switch Center</v>
      </c>
      <c r="L1138" s="7" t="s">
        <v>13</v>
      </c>
      <c r="M1138" s="7" t="s">
        <v>1237</v>
      </c>
    </row>
    <row r="1139" spans="1:13" x14ac:dyDescent="0.25">
      <c r="A1139" s="7" t="s">
        <v>7514</v>
      </c>
      <c r="B1139" s="4" t="s">
        <v>7513</v>
      </c>
      <c r="C1139" s="4" t="s">
        <v>1254</v>
      </c>
      <c r="D1139" s="7" t="s">
        <v>81</v>
      </c>
      <c r="E1139" s="8" t="str">
        <f>IF((COUNTIF(Mapping.BSub_to_DMS.BSub!A:A,Ckt_to_SwCtr!D1139))&lt;1,"NotFound",LOOKUP(Ckt_to_SwCtr!D1139,Mapping.BSub_to_DMS.BSub!A:A,Mapping.BSub_to_DMS.BSub!C:C))</f>
        <v>ELLIS</v>
      </c>
      <c r="F1139" s="8" t="s">
        <v>81</v>
      </c>
      <c r="G1139" s="4">
        <v>2218928</v>
      </c>
      <c r="H1139" s="4" t="s">
        <v>3312</v>
      </c>
      <c r="I1139" s="4" t="s">
        <v>3313</v>
      </c>
      <c r="J1139" s="4" t="str">
        <f>IF((COUNTIF(BSub_to_SwCtr!A:A,Ckt_to_SwCtr!F1139))&lt;1,"NotFound",LOOKUP(Ckt_to_SwCtr!F1139,BSub_to_SwCtr!A:A,BSub_to_SwCtr!B:B))</f>
        <v>ELLIS</v>
      </c>
      <c r="K1139" s="4" t="str">
        <f>IF((COUNTIF(BSub_to_SwCtr!A:A,Ckt_to_SwCtr!F1139))&lt;1,"NotFound",LOOKUP(Ckt_to_SwCtr!F1139,BSub_to_SwCtr!A:A,BSub_to_SwCtr!C:C))</f>
        <v>Orange County Switch Ctr</v>
      </c>
      <c r="L1139" s="7" t="s">
        <v>81</v>
      </c>
      <c r="M1139" s="7" t="s">
        <v>1223</v>
      </c>
    </row>
    <row r="1140" spans="1:13" x14ac:dyDescent="0.25">
      <c r="A1140" s="7" t="s">
        <v>5099</v>
      </c>
      <c r="B1140" s="4" t="s">
        <v>5098</v>
      </c>
      <c r="C1140" s="4" t="s">
        <v>1307</v>
      </c>
      <c r="D1140" s="7" t="s">
        <v>532</v>
      </c>
      <c r="E1140" s="8" t="str">
        <f>IF((COUNTIF(Mapping.BSub_to_DMS.BSub!A:A,Ckt_to_SwCtr!D1140))&lt;1,"NotFound",LOOKUP(Ckt_to_SwCtr!D1140,Mapping.BSub_to_DMS.BSub!A:A,Mapping.BSub_to_DMS.BSub!C:C))</f>
        <v>LUCAS</v>
      </c>
      <c r="F1140" s="8" t="s">
        <v>532</v>
      </c>
      <c r="G1140" s="4">
        <v>2213164</v>
      </c>
      <c r="H1140" s="4" t="s">
        <v>2198</v>
      </c>
      <c r="I1140" s="4" t="s">
        <v>1339</v>
      </c>
      <c r="J1140" s="4" t="str">
        <f>IF((COUNTIF(BSub_to_SwCtr!A:A,Ckt_to_SwCtr!F1140))&lt;1,"NotFound",LOOKUP(Ckt_to_SwCtr!F1140,BSub_to_SwCtr!A:A,BSub_to_SwCtr!B:B))</f>
        <v>DEL AMO</v>
      </c>
      <c r="K1140" s="4" t="str">
        <f>IF((COUNTIF(BSub_to_SwCtr!A:A,Ckt_to_SwCtr!F1140))&lt;1,"NotFound",LOOKUP(Ckt_to_SwCtr!F1140,BSub_to_SwCtr!A:A,BSub_to_SwCtr!C:C))</f>
        <v>Lighthipe Switch Center</v>
      </c>
      <c r="L1140" s="7" t="s">
        <v>1127</v>
      </c>
      <c r="M1140" s="7" t="s">
        <v>1215</v>
      </c>
    </row>
    <row r="1141" spans="1:13" x14ac:dyDescent="0.25">
      <c r="A1141" s="7" t="s">
        <v>10090</v>
      </c>
      <c r="B1141" s="4" t="s">
        <v>10089</v>
      </c>
      <c r="C1141" s="4" t="s">
        <v>1254</v>
      </c>
      <c r="D1141" s="7" t="s">
        <v>273</v>
      </c>
      <c r="E1141" s="8" t="str">
        <f>IF((COUNTIF(Mapping.BSub_to_DMS.BSub!A:A,Ckt_to_SwCtr!D1141))&lt;1,"NotFound",LOOKUP(Ckt_to_SwCtr!D1141,Mapping.BSub_to_DMS.BSub!A:A,Mapping.BSub_to_DMS.BSub!C:C))</f>
        <v>DATABANK</v>
      </c>
      <c r="F1141" s="8" t="s">
        <v>273</v>
      </c>
      <c r="G1141" s="4">
        <v>2215256</v>
      </c>
      <c r="H1141" s="4" t="s">
        <v>10091</v>
      </c>
      <c r="I1141" s="4" t="s">
        <v>1256</v>
      </c>
      <c r="J1141" s="4" t="str">
        <f>IF((COUNTIF(BSub_to_SwCtr!A:A,Ckt_to_SwCtr!F1141))&lt;1,"NotFound",LOOKUP(Ckt_to_SwCtr!F1141,BSub_to_SwCtr!A:A,BSub_to_SwCtr!B:B))</f>
        <v>MIRA LOMA</v>
      </c>
      <c r="K1141" s="4" t="str">
        <f>IF((COUNTIF(BSub_to_SwCtr!A:A,Ckt_to_SwCtr!F1141))&lt;1,"NotFound",LOOKUP(Ckt_to_SwCtr!F1141,BSub_to_SwCtr!A:A,BSub_to_SwCtr!C:C))</f>
        <v>Mira Loma Switch Center</v>
      </c>
      <c r="L1141" s="7" t="s">
        <v>1136</v>
      </c>
      <c r="M1141" s="7" t="s">
        <v>1227</v>
      </c>
    </row>
    <row r="1142" spans="1:13" x14ac:dyDescent="0.25">
      <c r="A1142" s="7" t="s">
        <v>6543</v>
      </c>
      <c r="B1142" s="4" t="s">
        <v>6542</v>
      </c>
      <c r="C1142" s="4" t="s">
        <v>1254</v>
      </c>
      <c r="D1142" s="7" t="s">
        <v>6544</v>
      </c>
      <c r="E1142" s="8" t="str">
        <f>IF((COUNTIF(Mapping.BSub_to_DMS.BSub!A:A,Ckt_to_SwCtr!D1142))&lt;1,"NotFound",LOOKUP(Ckt_to_SwCtr!D1142,Mapping.BSub_to_DMS.BSub!A:A,Mapping.BSub_to_DMS.BSub!C:C))</f>
        <v>OLIVE_LAKE</v>
      </c>
      <c r="F1142" s="8" t="s">
        <v>641</v>
      </c>
      <c r="G1142" s="4">
        <v>2220680</v>
      </c>
      <c r="H1142" s="4" t="s">
        <v>6545</v>
      </c>
      <c r="I1142" s="4" t="s">
        <v>3235</v>
      </c>
      <c r="J1142" s="4" t="str">
        <f>IF((COUNTIF(BSub_to_SwCtr!A:A,Ckt_to_SwCtr!F1142))&lt;1,"NotFound",LOOKUP(Ckt_to_SwCtr!F1142,BSub_to_SwCtr!A:A,BSub_to_SwCtr!B:B))</f>
        <v>BLYTHE WALC</v>
      </c>
      <c r="K1142" s="4" t="str">
        <f>IF((COUNTIF(BSub_to_SwCtr!A:A,Ckt_to_SwCtr!F1142))&lt;1,"NotFound",LOOKUP(Ckt_to_SwCtr!F1142,BSub_to_SwCtr!A:A,BSub_to_SwCtr!C:C))</f>
        <v>Devers Switch Center</v>
      </c>
      <c r="L1142" s="7" t="s">
        <v>1126</v>
      </c>
      <c r="M1142" s="7" t="s">
        <v>1225</v>
      </c>
    </row>
    <row r="1143" spans="1:13" x14ac:dyDescent="0.25">
      <c r="A1143" s="7" t="s">
        <v>6552</v>
      </c>
      <c r="B1143" s="4" t="s">
        <v>6551</v>
      </c>
      <c r="C1143" s="4" t="s">
        <v>1254</v>
      </c>
      <c r="D1143" s="7" t="s">
        <v>342</v>
      </c>
      <c r="E1143" s="8" t="str">
        <f>IF((COUNTIF(Mapping.BSub_to_DMS.BSub!A:A,Ckt_to_SwCtr!D1143))&lt;1,"NotFound",LOOKUP(Ckt_to_SwCtr!D1143,Mapping.BSub_to_DMS.BSub!A:A,Mapping.BSub_to_DMS.BSub!C:C))</f>
        <v>FARRELL</v>
      </c>
      <c r="F1143" s="8" t="s">
        <v>342</v>
      </c>
      <c r="G1143" s="4">
        <v>2220394</v>
      </c>
      <c r="H1143" s="4" t="s">
        <v>3460</v>
      </c>
      <c r="I1143" s="4" t="s">
        <v>3215</v>
      </c>
      <c r="J1143" s="4" t="str">
        <f>IF((COUNTIF(BSub_to_SwCtr!A:A,Ckt_to_SwCtr!F1143))&lt;1,"NotFound",LOOKUP(Ckt_to_SwCtr!F1143,BSub_to_SwCtr!A:A,BSub_to_SwCtr!B:B))</f>
        <v>DEVERS</v>
      </c>
      <c r="K1143" s="4" t="str">
        <f>IF((COUNTIF(BSub_to_SwCtr!A:A,Ckt_to_SwCtr!F1143))&lt;1,"NotFound",LOOKUP(Ckt_to_SwCtr!F1143,BSub_to_SwCtr!A:A,BSub_to_SwCtr!C:C))</f>
        <v>Devers Switch Center</v>
      </c>
      <c r="L1143" s="7" t="s">
        <v>31</v>
      </c>
      <c r="M1143" s="7" t="s">
        <v>1225</v>
      </c>
    </row>
    <row r="1144" spans="1:13" x14ac:dyDescent="0.25">
      <c r="A1144" s="7" t="s">
        <v>2859</v>
      </c>
      <c r="B1144" s="4" t="s">
        <v>2858</v>
      </c>
      <c r="C1144" s="4" t="s">
        <v>1259</v>
      </c>
      <c r="D1144" s="7" t="s">
        <v>805</v>
      </c>
      <c r="E1144" s="8" t="str">
        <f>IF((COUNTIF(Mapping.BSub_to_DMS.BSub!A:A,Ckt_to_SwCtr!D1144))&lt;1,"NotFound",LOOKUP(Ckt_to_SwCtr!D1144,Mapping.BSub_to_DMS.BSub!A:A,Mapping.BSub_to_DMS.BSub!C:C))</f>
        <v>SOLEMINT</v>
      </c>
      <c r="F1144" s="8" t="s">
        <v>805</v>
      </c>
      <c r="G1144" s="4">
        <v>2219702</v>
      </c>
      <c r="H1144" s="4" t="s">
        <v>1494</v>
      </c>
      <c r="I1144" s="4" t="s">
        <v>1262</v>
      </c>
      <c r="J1144" s="4" t="str">
        <f>IF((COUNTIF(BSub_to_SwCtr!A:A,Ckt_to_SwCtr!F1144))&lt;1,"NotFound",LOOKUP(Ckt_to_SwCtr!F1144,BSub_to_SwCtr!A:A,BSub_to_SwCtr!B:B))</f>
        <v>SAUGUS</v>
      </c>
      <c r="K1144" s="4" t="str">
        <f>IF((COUNTIF(BSub_to_SwCtr!A:A,Ckt_to_SwCtr!F1144))&lt;1,"NotFound",LOOKUP(Ckt_to_SwCtr!F1144,BSub_to_SwCtr!A:A,BSub_to_SwCtr!C:C))</f>
        <v>Vincent Switch Center</v>
      </c>
      <c r="L1144" s="7" t="s">
        <v>233</v>
      </c>
      <c r="M1144" s="7" t="s">
        <v>1222</v>
      </c>
    </row>
    <row r="1145" spans="1:13" x14ac:dyDescent="0.25">
      <c r="A1145" s="7" t="s">
        <v>5114</v>
      </c>
      <c r="B1145" s="4" t="s">
        <v>5113</v>
      </c>
      <c r="C1145" s="4" t="s">
        <v>1259</v>
      </c>
      <c r="D1145" s="7" t="s">
        <v>882</v>
      </c>
      <c r="E1145" s="8" t="str">
        <f>IF((COUNTIF(Mapping.BSub_to_DMS.BSub!A:A,Ckt_to_SwCtr!D1145))&lt;1,"NotFound",LOOKUP(Ckt_to_SwCtr!D1145,Mapping.BSub_to_DMS.BSub!A:A,Mapping.BSub_to_DMS.BSub!C:C))</f>
        <v>VAIL</v>
      </c>
      <c r="F1145" s="8" t="s">
        <v>882</v>
      </c>
      <c r="G1145" s="4">
        <v>2216804</v>
      </c>
      <c r="H1145" s="4" t="s">
        <v>1720</v>
      </c>
      <c r="I1145" s="4" t="s">
        <v>1313</v>
      </c>
      <c r="J1145" s="4" t="str">
        <f>IF((COUNTIF(BSub_to_SwCtr!A:A,Ckt_to_SwCtr!F1145))&lt;1,"NotFound",LOOKUP(Ckt_to_SwCtr!F1145,BSub_to_SwCtr!A:A,BSub_to_SwCtr!B:B))</f>
        <v>LAGUNA BELL</v>
      </c>
      <c r="K1145" s="4" t="str">
        <f>IF((COUNTIF(BSub_to_SwCtr!A:A,Ckt_to_SwCtr!F1145))&lt;1,"NotFound",LOOKUP(Ckt_to_SwCtr!F1145,BSub_to_SwCtr!A:A,BSub_to_SwCtr!C:C))</f>
        <v>Lighthipe Switch Center</v>
      </c>
      <c r="L1145" s="7" t="s">
        <v>1134</v>
      </c>
      <c r="M1145" s="7" t="s">
        <v>1215</v>
      </c>
    </row>
    <row r="1146" spans="1:13" x14ac:dyDescent="0.25">
      <c r="A1146" s="7" t="s">
        <v>5112</v>
      </c>
      <c r="B1146" s="4" t="s">
        <v>5111</v>
      </c>
      <c r="C1146" s="4" t="s">
        <v>1307</v>
      </c>
      <c r="D1146" s="7" t="s">
        <v>91</v>
      </c>
      <c r="E1146" s="8" t="str">
        <f>IF((COUNTIF(Mapping.BSub_to_DMS.BSub!A:A,Ckt_to_SwCtr!D1146))&lt;1,"NotFound",LOOKUP(Ckt_to_SwCtr!D1146,Mapping.BSub_to_DMS.BSub!A:A,Mapping.BSub_to_DMS.BSub!C:C))</f>
        <v>BEVERLY</v>
      </c>
      <c r="F1146" s="8" t="s">
        <v>91</v>
      </c>
      <c r="G1146" s="4">
        <v>2219196</v>
      </c>
      <c r="H1146" s="4" t="s">
        <v>1456</v>
      </c>
      <c r="I1146" s="4" t="s">
        <v>1309</v>
      </c>
      <c r="J1146" s="4" t="str">
        <f>IF((COUNTIF(BSub_to_SwCtr!A:A,Ckt_to_SwCtr!F1146))&lt;1,"NotFound",LOOKUP(Ckt_to_SwCtr!F1146,BSub_to_SwCtr!A:A,BSub_to_SwCtr!B:B))</f>
        <v>LA CIENEGA</v>
      </c>
      <c r="K1146" s="4" t="str">
        <f>IF((COUNTIF(BSub_to_SwCtr!A:A,Ckt_to_SwCtr!F1146))&lt;1,"NotFound",LOOKUP(Ckt_to_SwCtr!F1146,BSub_to_SwCtr!A:A,BSub_to_SwCtr!C:C))</f>
        <v>El Nido Switch Center</v>
      </c>
      <c r="L1146" s="7" t="s">
        <v>1132</v>
      </c>
      <c r="M1146" s="7" t="s">
        <v>1231</v>
      </c>
    </row>
    <row r="1147" spans="1:13" x14ac:dyDescent="0.25">
      <c r="A1147" s="7" t="s">
        <v>2875</v>
      </c>
      <c r="B1147" s="4" t="s">
        <v>2874</v>
      </c>
      <c r="C1147" s="4" t="s">
        <v>1254</v>
      </c>
      <c r="D1147" s="7" t="s">
        <v>1302</v>
      </c>
      <c r="E1147" s="8" t="str">
        <f>IF((COUNTIF(Mapping.BSub_to_DMS.BSub!A:A,Ckt_to_SwCtr!D1147))&lt;1,"NotFound",LOOKUP(Ckt_to_SwCtr!D1147,Mapping.BSub_to_DMS.BSub!A:A,Mapping.BSub_to_DMS.BSub!C:C))</f>
        <v>OAK_GROVE</v>
      </c>
      <c r="F1147" s="8" t="s">
        <v>630</v>
      </c>
      <c r="G1147" s="4">
        <v>2217124</v>
      </c>
      <c r="H1147" s="4" t="s">
        <v>1303</v>
      </c>
      <c r="I1147" s="4" t="s">
        <v>1273</v>
      </c>
      <c r="J1147" s="4" t="str">
        <f>IF((COUNTIF(BSub_to_SwCtr!A:A,Ckt_to_SwCtr!F1147))&lt;1,"NotFound",LOOKUP(Ckt_to_SwCtr!F1147,BSub_to_SwCtr!A:A,BSub_to_SwCtr!B:B))</f>
        <v>RECTOR</v>
      </c>
      <c r="K1147" s="4" t="str">
        <f>IF((COUNTIF(BSub_to_SwCtr!A:A,Ckt_to_SwCtr!F1147))&lt;1,"NotFound",LOOKUP(Ckt_to_SwCtr!F1147,BSub_to_SwCtr!A:A,BSub_to_SwCtr!C:C))</f>
        <v>Rector Switch Center</v>
      </c>
      <c r="L1147" s="7" t="s">
        <v>94</v>
      </c>
      <c r="M1147" s="7" t="s">
        <v>1224</v>
      </c>
    </row>
    <row r="1148" spans="1:13" x14ac:dyDescent="0.25">
      <c r="A1148" s="7" t="s">
        <v>6650</v>
      </c>
      <c r="B1148" s="4" t="s">
        <v>6649</v>
      </c>
      <c r="C1148" s="4" t="s">
        <v>1307</v>
      </c>
      <c r="D1148" s="7" t="s">
        <v>243</v>
      </c>
      <c r="E1148" s="8" t="str">
        <f>IF((COUNTIF(Mapping.BSub_to_DMS.BSub!A:A,Ckt_to_SwCtr!D1148))&lt;1,"NotFound",LOOKUP(Ckt_to_SwCtr!D1148,Mapping.BSub_to_DMS.BSub!A:A,Mapping.BSub_to_DMS.BSub!C:C))</f>
        <v>CORONA</v>
      </c>
      <c r="F1148" s="8" t="s">
        <v>243</v>
      </c>
      <c r="G1148" s="4">
        <v>2213828</v>
      </c>
      <c r="H1148" s="4" t="s">
        <v>3833</v>
      </c>
      <c r="I1148" s="4" t="s">
        <v>1256</v>
      </c>
      <c r="J1148" s="4" t="str">
        <f>IF((COUNTIF(BSub_to_SwCtr!A:A,Ckt_to_SwCtr!F1148))&lt;1,"NotFound",LOOKUP(Ckt_to_SwCtr!F1148,BSub_to_SwCtr!A:A,BSub_to_SwCtr!B:B))</f>
        <v>MIRA LOMA</v>
      </c>
      <c r="K1148" s="4" t="str">
        <f>IF((COUNTIF(BSub_to_SwCtr!A:A,Ckt_to_SwCtr!F1148))&lt;1,"NotFound",LOOKUP(Ckt_to_SwCtr!F1148,BSub_to_SwCtr!A:A,BSub_to_SwCtr!C:C))</f>
        <v>Mira Loma Switch Center</v>
      </c>
      <c r="L1148" s="7" t="s">
        <v>1136</v>
      </c>
      <c r="M1148" s="7" t="s">
        <v>1227</v>
      </c>
    </row>
    <row r="1149" spans="1:13" x14ac:dyDescent="0.25">
      <c r="A1149" s="7" t="s">
        <v>2933</v>
      </c>
      <c r="B1149" s="4" t="s">
        <v>2932</v>
      </c>
      <c r="C1149" s="4" t="s">
        <v>1307</v>
      </c>
      <c r="D1149" s="7" t="s">
        <v>2934</v>
      </c>
      <c r="E1149" s="8" t="str">
        <f>IF((COUNTIF(Mapping.BSub_to_DMS.BSub!A:A,Ckt_to_SwCtr!D1149))&lt;1,"NotFound",LOOKUP(Ckt_to_SwCtr!D1149,Mapping.BSub_to_DMS.BSub!A:A,Mapping.BSub_to_DMS.BSub!C:C))</f>
        <v>NotFound</v>
      </c>
      <c r="F1149" s="8" t="s">
        <v>11433</v>
      </c>
      <c r="G1149" s="4">
        <v>2122887</v>
      </c>
      <c r="H1149" s="4" t="s">
        <v>2935</v>
      </c>
      <c r="I1149" s="4" t="s">
        <v>1262</v>
      </c>
      <c r="J1149" s="4" t="str">
        <f>IF((COUNTIF(BSub_to_SwCtr!A:A,Ckt_to_SwCtr!F1149))&lt;1,"NotFound",LOOKUP(Ckt_to_SwCtr!F1149,BSub_to_SwCtr!A:A,BSub_to_SwCtr!B:B))</f>
        <v>NotFound</v>
      </c>
      <c r="K1149" s="4" t="str">
        <f>IF((COUNTIF(BSub_to_SwCtr!A:A,Ckt_to_SwCtr!F1149))&lt;1,"NotFound",LOOKUP(Ckt_to_SwCtr!F1149,BSub_to_SwCtr!A:A,BSub_to_SwCtr!C:C))</f>
        <v>NotFound</v>
      </c>
      <c r="L1149" s="7" t="s">
        <v>11433</v>
      </c>
      <c r="M1149" s="7" t="s">
        <v>11433</v>
      </c>
    </row>
    <row r="1150" spans="1:13" x14ac:dyDescent="0.25">
      <c r="A1150" s="7" t="s">
        <v>6578</v>
      </c>
      <c r="B1150" s="4" t="s">
        <v>6577</v>
      </c>
      <c r="C1150" s="4" t="s">
        <v>1254</v>
      </c>
      <c r="D1150" s="7" t="s">
        <v>811</v>
      </c>
      <c r="E1150" s="8" t="str">
        <f>IF((COUNTIF(Mapping.BSub_to_DMS.BSub!A:A,Ckt_to_SwCtr!D1150))&lt;1,"NotFound",LOOKUP(Ckt_to_SwCtr!D1150,Mapping.BSub_to_DMS.BSub!A:A,Mapping.BSub_to_DMS.BSub!C:C))</f>
        <v>SOQUEL</v>
      </c>
      <c r="F1150" s="8" t="s">
        <v>811</v>
      </c>
      <c r="G1150" s="4">
        <v>2215254</v>
      </c>
      <c r="H1150" s="4" t="s">
        <v>3443</v>
      </c>
      <c r="I1150" s="4" t="s">
        <v>1256</v>
      </c>
      <c r="J1150" s="4" t="str">
        <f>IF((COUNTIF(BSub_to_SwCtr!A:A,Ckt_to_SwCtr!F1150))&lt;1,"NotFound",LOOKUP(Ckt_to_SwCtr!F1150,BSub_to_SwCtr!A:A,BSub_to_SwCtr!B:B))</f>
        <v>CHINO</v>
      </c>
      <c r="K1150" s="4" t="str">
        <f>IF((COUNTIF(BSub_to_SwCtr!A:A,Ckt_to_SwCtr!F1150))&lt;1,"NotFound",LOOKUP(Ckt_to_SwCtr!F1150,BSub_to_SwCtr!A:A,BSub_to_SwCtr!C:C))</f>
        <v>Mira Loma Switch Center</v>
      </c>
      <c r="L1150" s="7" t="s">
        <v>216</v>
      </c>
      <c r="M1150" s="7" t="s">
        <v>1227</v>
      </c>
    </row>
    <row r="1151" spans="1:13" x14ac:dyDescent="0.25">
      <c r="A1151" s="7" t="s">
        <v>7528</v>
      </c>
      <c r="B1151" s="4" t="s">
        <v>7527</v>
      </c>
      <c r="C1151" s="4" t="s">
        <v>1254</v>
      </c>
      <c r="D1151" s="7" t="s">
        <v>13</v>
      </c>
      <c r="E1151" s="8" t="str">
        <f>IF((COUNTIF(Mapping.BSub_to_DMS.BSub!A:A,Ckt_to_SwCtr!D1151))&lt;1,"NotFound",LOOKUP(Ckt_to_SwCtr!D1151,Mapping.BSub_to_DMS.BSub!A:A,Mapping.BSub_to_DMS.BSub!C:C))</f>
        <v>VALLEY</v>
      </c>
      <c r="F1151" s="8" t="s">
        <v>13</v>
      </c>
      <c r="G1151" s="4">
        <v>2211862</v>
      </c>
      <c r="H1151" s="4" t="s">
        <v>3338</v>
      </c>
      <c r="I1151" s="4" t="s">
        <v>3340</v>
      </c>
      <c r="J1151" s="4" t="str">
        <f>IF((COUNTIF(BSub_to_SwCtr!A:A,Ckt_to_SwCtr!F1151))&lt;1,"NotFound",LOOKUP(Ckt_to_SwCtr!F1151,BSub_to_SwCtr!A:A,BSub_to_SwCtr!B:B))</f>
        <v>VALLEY</v>
      </c>
      <c r="K1151" s="4" t="str">
        <f>IF((COUNTIF(BSub_to_SwCtr!A:A,Ckt_to_SwCtr!F1151))&lt;1,"NotFound",LOOKUP(Ckt_to_SwCtr!F1151,BSub_to_SwCtr!A:A,BSub_to_SwCtr!C:C))</f>
        <v>Valley Switch Center</v>
      </c>
      <c r="L1151" s="7" t="s">
        <v>13</v>
      </c>
      <c r="M1151" s="7" t="s">
        <v>1237</v>
      </c>
    </row>
    <row r="1152" spans="1:13" x14ac:dyDescent="0.25">
      <c r="A1152" s="7" t="s">
        <v>10361</v>
      </c>
      <c r="B1152" s="4" t="s">
        <v>10360</v>
      </c>
      <c r="C1152" s="4" t="s">
        <v>1254</v>
      </c>
      <c r="D1152" s="7" t="s">
        <v>684</v>
      </c>
      <c r="E1152" s="8" t="str">
        <f>IF((COUNTIF(Mapping.BSub_to_DMS.BSub!A:A,Ckt_to_SwCtr!D1152))&lt;1,"NotFound",LOOKUP(Ckt_to_SwCtr!D1152,Mapping.BSub_to_DMS.BSub!A:A,Mapping.BSub_to_DMS.BSub!C:C))</f>
        <v>PHELAN</v>
      </c>
      <c r="F1152" s="8" t="s">
        <v>684</v>
      </c>
      <c r="G1152" s="4">
        <v>2215716</v>
      </c>
      <c r="H1152" s="4" t="s">
        <v>3007</v>
      </c>
      <c r="I1152" s="4" t="s">
        <v>1332</v>
      </c>
      <c r="J1152" s="4" t="str">
        <f>IF((COUNTIF(BSub_to_SwCtr!A:A,Ckt_to_SwCtr!F1152))&lt;1,"NotFound",LOOKUP(Ckt_to_SwCtr!F1152,BSub_to_SwCtr!A:A,BSub_to_SwCtr!B:B))</f>
        <v>VICTOR</v>
      </c>
      <c r="K1152" s="4" t="str">
        <f>IF((COUNTIF(BSub_to_SwCtr!A:A,Ckt_to_SwCtr!F1152))&lt;1,"NotFound",LOOKUP(Ckt_to_SwCtr!F1152,BSub_to_SwCtr!A:A,BSub_to_SwCtr!C:C))</f>
        <v>Lugo Switch Center</v>
      </c>
      <c r="L1152" s="7" t="s">
        <v>5</v>
      </c>
      <c r="M1152" s="7" t="s">
        <v>1236</v>
      </c>
    </row>
    <row r="1153" spans="1:13" x14ac:dyDescent="0.25">
      <c r="A1153" s="7" t="s">
        <v>6558</v>
      </c>
      <c r="B1153" s="4" t="s">
        <v>6557</v>
      </c>
      <c r="C1153" s="4" t="s">
        <v>1254</v>
      </c>
      <c r="D1153" s="7" t="s">
        <v>4102</v>
      </c>
      <c r="E1153" s="8" t="str">
        <f>IF((COUNTIF(Mapping.BSub_to_DMS.BSub!A:A,Ckt_to_SwCtr!D1153))&lt;1,"NotFound",LOOKUP(Ckt_to_SwCtr!D1153,Mapping.BSub_to_DMS.BSub!A:A,Mapping.BSub_to_DMS.BSub!C:C))</f>
        <v>LARK_ELLEN</v>
      </c>
      <c r="F1153" s="8" t="s">
        <v>494</v>
      </c>
      <c r="G1153" s="4">
        <v>2219172</v>
      </c>
      <c r="H1153" s="4" t="s">
        <v>4103</v>
      </c>
      <c r="I1153" s="4" t="s">
        <v>3162</v>
      </c>
      <c r="J1153" s="4" t="str">
        <f>IF((COUNTIF(BSub_to_SwCtr!A:A,Ckt_to_SwCtr!F1153))&lt;1,"NotFound",LOOKUP(Ckt_to_SwCtr!F1153,BSub_to_SwCtr!A:A,BSub_to_SwCtr!B:B))</f>
        <v>RIO HONDO</v>
      </c>
      <c r="K1153" s="4" t="str">
        <f>IF((COUNTIF(BSub_to_SwCtr!A:A,Ckt_to_SwCtr!F1153))&lt;1,"NotFound",LOOKUP(Ckt_to_SwCtr!F1153,BSub_to_SwCtr!A:A,BSub_to_SwCtr!C:C))</f>
        <v>Mesa Switch Center</v>
      </c>
      <c r="L1153" s="7" t="s">
        <v>1141</v>
      </c>
      <c r="M1153" s="7" t="s">
        <v>1229</v>
      </c>
    </row>
    <row r="1154" spans="1:13" x14ac:dyDescent="0.25">
      <c r="A1154" s="7" t="s">
        <v>6568</v>
      </c>
      <c r="B1154" s="4" t="s">
        <v>6567</v>
      </c>
      <c r="C1154" s="4" t="s">
        <v>1254</v>
      </c>
      <c r="D1154" s="7" t="s">
        <v>721</v>
      </c>
      <c r="E1154" s="8" t="str">
        <f>IF((COUNTIF(Mapping.BSub_to_DMS.BSub!A:A,Ckt_to_SwCtr!D1154))&lt;1,"NotFound",LOOKUP(Ckt_to_SwCtr!D1154,Mapping.BSub_to_DMS.BSub!A:A,Mapping.BSub_to_DMS.BSub!C:C))</f>
        <v>REDLANDS</v>
      </c>
      <c r="F1154" s="8" t="s">
        <v>721</v>
      </c>
      <c r="G1154" s="4">
        <v>2215146</v>
      </c>
      <c r="H1154" s="4" t="s">
        <v>3248</v>
      </c>
      <c r="I1154" s="4" t="s">
        <v>1745</v>
      </c>
      <c r="J1154" s="4" t="str">
        <f>IF((COUNTIF(BSub_to_SwCtr!A:A,Ckt_to_SwCtr!F1154))&lt;1,"NotFound",LOOKUP(Ckt_to_SwCtr!F1154,BSub_to_SwCtr!A:A,BSub_to_SwCtr!B:B))</f>
        <v>SAN BERNARDINO</v>
      </c>
      <c r="K1154" s="4" t="str">
        <f>IF((COUNTIF(BSub_to_SwCtr!A:A,Ckt_to_SwCtr!F1154))&lt;1,"NotFound",LOOKUP(Ckt_to_SwCtr!F1154,BSub_to_SwCtr!A:A,BSub_to_SwCtr!C:C))</f>
        <v>Vista Switch Center</v>
      </c>
      <c r="L1154" s="7" t="s">
        <v>1142</v>
      </c>
      <c r="M1154" s="7" t="s">
        <v>1230</v>
      </c>
    </row>
    <row r="1155" spans="1:13" x14ac:dyDescent="0.25">
      <c r="A1155" s="7" t="s">
        <v>5136</v>
      </c>
      <c r="B1155" s="4" t="s">
        <v>5135</v>
      </c>
      <c r="C1155" s="4" t="s">
        <v>1307</v>
      </c>
      <c r="D1155" s="7" t="s">
        <v>1616</v>
      </c>
      <c r="E1155" s="8" t="str">
        <f>IF((COUNTIF(Mapping.BSub_to_DMS.BSub!A:A,Ckt_to_SwCtr!D1155))&lt;1,"NotFound",LOOKUP(Ckt_to_SwCtr!D1155,Mapping.BSub_to_DMS.BSub!A:A,Mapping.BSub_to_DMS.BSub!C:C))</f>
        <v>SANTA_MONICA</v>
      </c>
      <c r="F1155" s="8" t="s">
        <v>757</v>
      </c>
      <c r="G1155" s="4">
        <v>2214606</v>
      </c>
      <c r="H1155" s="4" t="s">
        <v>1617</v>
      </c>
      <c r="I1155" s="4" t="s">
        <v>1309</v>
      </c>
      <c r="J1155" s="4" t="str">
        <f>IF((COUNTIF(BSub_to_SwCtr!A:A,Ckt_to_SwCtr!F1155))&lt;1,"NotFound",LOOKUP(Ckt_to_SwCtr!F1155,BSub_to_SwCtr!A:A,BSub_to_SwCtr!B:B))</f>
        <v>LA CIENEGA</v>
      </c>
      <c r="K1155" s="4" t="str">
        <f>IF((COUNTIF(BSub_to_SwCtr!A:A,Ckt_to_SwCtr!F1155))&lt;1,"NotFound",LOOKUP(Ckt_to_SwCtr!F1155,BSub_to_SwCtr!A:A,BSub_to_SwCtr!C:C))</f>
        <v>El Nido Switch Center</v>
      </c>
      <c r="L1155" s="7" t="s">
        <v>1132</v>
      </c>
      <c r="M1155" s="7" t="s">
        <v>1231</v>
      </c>
    </row>
    <row r="1156" spans="1:13" x14ac:dyDescent="0.25">
      <c r="A1156" s="7" t="s">
        <v>5148</v>
      </c>
      <c r="B1156" s="4" t="s">
        <v>5147</v>
      </c>
      <c r="C1156" s="4" t="s">
        <v>1259</v>
      </c>
      <c r="D1156" s="7" t="s">
        <v>343</v>
      </c>
      <c r="E1156" s="8" t="str">
        <f>IF((COUNTIF(Mapping.BSub_to_DMS.BSub!A:A,Ckt_to_SwCtr!D1156))&lt;1,"NotFound",LOOKUP(Ckt_to_SwCtr!D1156,Mapping.BSub_to_DMS.BSub!A:A,Mapping.BSub_to_DMS.BSub!C:C))</f>
        <v>FELTON</v>
      </c>
      <c r="F1156" s="8" t="s">
        <v>343</v>
      </c>
      <c r="G1156" s="4">
        <v>2219316</v>
      </c>
      <c r="H1156" s="4" t="s">
        <v>1854</v>
      </c>
      <c r="I1156" s="4" t="s">
        <v>1328</v>
      </c>
      <c r="J1156" s="4" t="str">
        <f>IF((COUNTIF(BSub_to_SwCtr!A:A,Ckt_to_SwCtr!F1156))&lt;1,"NotFound",LOOKUP(Ckt_to_SwCtr!F1156,BSub_to_SwCtr!A:A,BSub_to_SwCtr!B:B))</f>
        <v>EL NIDO</v>
      </c>
      <c r="K1156" s="4" t="str">
        <f>IF((COUNTIF(BSub_to_SwCtr!A:A,Ckt_to_SwCtr!F1156))&lt;1,"NotFound",LOOKUP(Ckt_to_SwCtr!F1156,BSub_to_SwCtr!A:A,BSub_to_SwCtr!C:C))</f>
        <v>El Nido Switch Center</v>
      </c>
      <c r="L1156" s="7" t="s">
        <v>1130</v>
      </c>
      <c r="M1156" s="7" t="s">
        <v>1231</v>
      </c>
    </row>
    <row r="1157" spans="1:13" x14ac:dyDescent="0.25">
      <c r="A1157" s="7" t="s">
        <v>2873</v>
      </c>
      <c r="B1157" s="4" t="s">
        <v>2872</v>
      </c>
      <c r="C1157" s="4" t="s">
        <v>1254</v>
      </c>
      <c r="D1157" s="7" t="s">
        <v>418</v>
      </c>
      <c r="E1157" s="8" t="str">
        <f>IF((COUNTIF(Mapping.BSub_to_DMS.BSub!A:A,Ckt_to_SwCtr!D1157))&lt;1,"NotFound",LOOKUP(Ckt_to_SwCtr!D1157,Mapping.BSub_to_DMS.BSub!A:A,Mapping.BSub_to_DMS.BSub!C:C))</f>
        <v>HELIJET</v>
      </c>
      <c r="F1157" s="8" t="s">
        <v>418</v>
      </c>
      <c r="G1157" s="4">
        <v>2217412</v>
      </c>
      <c r="H1157" s="4" t="s">
        <v>1354</v>
      </c>
      <c r="I1157" s="4" t="s">
        <v>1322</v>
      </c>
      <c r="J1157" s="4" t="str">
        <f>IF((COUNTIF(BSub_to_SwCtr!A:A,Ckt_to_SwCtr!F1157))&lt;1,"NotFound",LOOKUP(Ckt_to_SwCtr!F1157,BSub_to_SwCtr!A:A,BSub_to_SwCtr!B:B))</f>
        <v>ANTELOPE</v>
      </c>
      <c r="K1157" s="4" t="str">
        <f>IF((COUNTIF(BSub_to_SwCtr!A:A,Ckt_to_SwCtr!F1157))&lt;1,"NotFound",LOOKUP(Ckt_to_SwCtr!F1157,BSub_to_SwCtr!A:A,BSub_to_SwCtr!C:C))</f>
        <v>Vincent Switch Center</v>
      </c>
      <c r="L1157" s="7" t="s">
        <v>3</v>
      </c>
      <c r="M1157" s="7" t="s">
        <v>1222</v>
      </c>
    </row>
    <row r="1158" spans="1:13" x14ac:dyDescent="0.25">
      <c r="A1158" s="7" t="s">
        <v>5191</v>
      </c>
      <c r="B1158" s="4" t="s">
        <v>5190</v>
      </c>
      <c r="C1158" s="4" t="s">
        <v>1259</v>
      </c>
      <c r="D1158" s="7" t="s">
        <v>1616</v>
      </c>
      <c r="E1158" s="8" t="str">
        <f>IF((COUNTIF(Mapping.BSub_to_DMS.BSub!A:A,Ckt_to_SwCtr!D1158))&lt;1,"NotFound",LOOKUP(Ckt_to_SwCtr!D1158,Mapping.BSub_to_DMS.BSub!A:A,Mapping.BSub_to_DMS.BSub!C:C))</f>
        <v>SANTA_MONICA</v>
      </c>
      <c r="F1158" s="8" t="s">
        <v>757</v>
      </c>
      <c r="G1158" s="4">
        <v>2212322</v>
      </c>
      <c r="H1158" s="4" t="s">
        <v>1617</v>
      </c>
      <c r="I1158" s="4" t="s">
        <v>1309</v>
      </c>
      <c r="J1158" s="4" t="str">
        <f>IF((COUNTIF(BSub_to_SwCtr!A:A,Ckt_to_SwCtr!F1158))&lt;1,"NotFound",LOOKUP(Ckt_to_SwCtr!F1158,BSub_to_SwCtr!A:A,BSub_to_SwCtr!B:B))</f>
        <v>LA CIENEGA</v>
      </c>
      <c r="K1158" s="4" t="str">
        <f>IF((COUNTIF(BSub_to_SwCtr!A:A,Ckt_to_SwCtr!F1158))&lt;1,"NotFound",LOOKUP(Ckt_to_SwCtr!F1158,BSub_to_SwCtr!A:A,BSub_to_SwCtr!C:C))</f>
        <v>El Nido Switch Center</v>
      </c>
      <c r="L1158" s="7" t="s">
        <v>1132</v>
      </c>
      <c r="M1158" s="7" t="s">
        <v>1231</v>
      </c>
    </row>
    <row r="1159" spans="1:13" x14ac:dyDescent="0.25">
      <c r="A1159" s="7" t="s">
        <v>5202</v>
      </c>
      <c r="B1159" s="4" t="s">
        <v>5201</v>
      </c>
      <c r="C1159" s="4" t="s">
        <v>1307</v>
      </c>
      <c r="D1159" s="7" t="s">
        <v>223</v>
      </c>
      <c r="E1159" s="8" t="str">
        <f>IF((COUNTIF(Mapping.BSub_to_DMS.BSub!A:A,Ckt_to_SwCtr!D1159))&lt;1,"NotFound",LOOKUP(Ckt_to_SwCtr!D1159,Mapping.BSub_to_DMS.BSub!A:A,Mapping.BSub_to_DMS.BSub!C:C))</f>
        <v>CLARK</v>
      </c>
      <c r="F1159" s="8" t="s">
        <v>223</v>
      </c>
      <c r="G1159" s="4">
        <v>2217718</v>
      </c>
      <c r="H1159" s="4" t="s">
        <v>2257</v>
      </c>
      <c r="I1159" s="4" t="s">
        <v>1339</v>
      </c>
      <c r="J1159" s="4" t="str">
        <f>IF((COUNTIF(BSub_to_SwCtr!A:A,Ckt_to_SwCtr!F1159))&lt;1,"NotFound",LOOKUP(Ckt_to_SwCtr!F1159,BSub_to_SwCtr!A:A,BSub_to_SwCtr!B:B))</f>
        <v>ALAMITOS</v>
      </c>
      <c r="K1159" s="4" t="str">
        <f>IF((COUNTIF(BSub_to_SwCtr!A:A,Ckt_to_SwCtr!F1159))&lt;1,"NotFound",LOOKUP(Ckt_to_SwCtr!F1159,BSub_to_SwCtr!A:A,BSub_to_SwCtr!C:C))</f>
        <v>Lighthipe Switch Center</v>
      </c>
      <c r="L1159" s="7" t="s">
        <v>87</v>
      </c>
      <c r="M1159" s="7" t="s">
        <v>1215</v>
      </c>
    </row>
    <row r="1160" spans="1:13" x14ac:dyDescent="0.25">
      <c r="A1160" s="7" t="s">
        <v>5220</v>
      </c>
      <c r="B1160" s="4" t="s">
        <v>5219</v>
      </c>
      <c r="C1160" s="4" t="s">
        <v>1254</v>
      </c>
      <c r="D1160" s="7" t="s">
        <v>666</v>
      </c>
      <c r="E1160" s="8" t="str">
        <f>IF((COUNTIF(Mapping.BSub_to_DMS.BSub!A:A,Ckt_to_SwCtr!D1160))&lt;1,"NotFound",LOOKUP(Ckt_to_SwCtr!D1160,Mapping.BSub_to_DMS.BSub!A:A,Mapping.BSub_to_DMS.BSub!C:C))</f>
        <v>PASSONS</v>
      </c>
      <c r="F1160" s="8" t="s">
        <v>666</v>
      </c>
      <c r="G1160" s="4">
        <v>2217998</v>
      </c>
      <c r="H1160" s="4" t="s">
        <v>1630</v>
      </c>
      <c r="I1160" s="4" t="s">
        <v>1482</v>
      </c>
      <c r="J1160" s="4" t="str">
        <f>IF((COUNTIF(BSub_to_SwCtr!A:A,Ckt_to_SwCtr!F1160))&lt;1,"NotFound",LOOKUP(Ckt_to_SwCtr!F1160,BSub_to_SwCtr!A:A,BSub_to_SwCtr!B:B))</f>
        <v>CENTER</v>
      </c>
      <c r="K1160" s="4" t="str">
        <f>IF((COUNTIF(BSub_to_SwCtr!A:A,Ckt_to_SwCtr!F1160))&lt;1,"NotFound",LOOKUP(Ckt_to_SwCtr!F1160,BSub_to_SwCtr!A:A,BSub_to_SwCtr!C:C))</f>
        <v>Lighthipe Switch Center</v>
      </c>
      <c r="L1160" s="7" t="s">
        <v>204</v>
      </c>
      <c r="M1160" s="7" t="s">
        <v>1215</v>
      </c>
    </row>
    <row r="1161" spans="1:13" x14ac:dyDescent="0.25">
      <c r="A1161" s="7" t="s">
        <v>5245</v>
      </c>
      <c r="B1161" s="4" t="s">
        <v>5244</v>
      </c>
      <c r="C1161" s="4" t="s">
        <v>1254</v>
      </c>
      <c r="D1161" s="7" t="s">
        <v>204</v>
      </c>
      <c r="E1161" s="8" t="str">
        <f>IF((COUNTIF(Mapping.BSub_to_DMS.BSub!A:A,Ckt_to_SwCtr!D1161))&lt;1,"NotFound",LOOKUP(Ckt_to_SwCtr!D1161,Mapping.BSub_to_DMS.BSub!A:A,Mapping.BSub_to_DMS.BSub!C:C))</f>
        <v>CENTER</v>
      </c>
      <c r="F1161" s="8" t="s">
        <v>204</v>
      </c>
      <c r="G1161" s="4">
        <v>2211948</v>
      </c>
      <c r="H1161" s="4" t="s">
        <v>2536</v>
      </c>
      <c r="I1161" s="4" t="s">
        <v>1482</v>
      </c>
      <c r="J1161" s="4" t="str">
        <f>IF((COUNTIF(BSub_to_SwCtr!A:A,Ckt_to_SwCtr!F1161))&lt;1,"NotFound",LOOKUP(Ckt_to_SwCtr!F1161,BSub_to_SwCtr!A:A,BSub_to_SwCtr!B:B))</f>
        <v>CENTER</v>
      </c>
      <c r="K1161" s="4" t="str">
        <f>IF((COUNTIF(BSub_to_SwCtr!A:A,Ckt_to_SwCtr!F1161))&lt;1,"NotFound",LOOKUP(Ckt_to_SwCtr!F1161,BSub_to_SwCtr!A:A,BSub_to_SwCtr!C:C))</f>
        <v>Lighthipe Switch Center</v>
      </c>
      <c r="L1161" s="7" t="s">
        <v>204</v>
      </c>
      <c r="M1161" s="7" t="s">
        <v>1215</v>
      </c>
    </row>
    <row r="1162" spans="1:13" x14ac:dyDescent="0.25">
      <c r="A1162" s="7" t="s">
        <v>5257</v>
      </c>
      <c r="B1162" s="4" t="s">
        <v>5256</v>
      </c>
      <c r="C1162" s="4" t="s">
        <v>1307</v>
      </c>
      <c r="D1162" s="7" t="s">
        <v>2394</v>
      </c>
      <c r="E1162" s="8" t="str">
        <f>IF((COUNTIF(Mapping.BSub_to_DMS.BSub!A:A,Ckt_to_SwCtr!D1162))&lt;1,"NotFound",LOOKUP(Ckt_to_SwCtr!D1162,Mapping.BSub_to_DMS.BSub!A:A,Mapping.BSub_to_DMS.BSub!C:C))</f>
        <v>SOUTH_GATE</v>
      </c>
      <c r="F1162" s="8" t="s">
        <v>815</v>
      </c>
      <c r="G1162" s="4">
        <v>2220094</v>
      </c>
      <c r="H1162" s="4" t="s">
        <v>2395</v>
      </c>
      <c r="I1162" s="4" t="s">
        <v>1313</v>
      </c>
      <c r="J1162" s="4" t="str">
        <f>IF((COUNTIF(BSub_to_SwCtr!A:A,Ckt_to_SwCtr!F1162))&lt;1,"NotFound",LOOKUP(Ckt_to_SwCtr!F1162,BSub_to_SwCtr!A:A,BSub_to_SwCtr!B:B))</f>
        <v>LAGUNA BELL</v>
      </c>
      <c r="K1162" s="4" t="str">
        <f>IF((COUNTIF(BSub_to_SwCtr!A:A,Ckt_to_SwCtr!F1162))&lt;1,"NotFound",LOOKUP(Ckt_to_SwCtr!F1162,BSub_to_SwCtr!A:A,BSub_to_SwCtr!C:C))</f>
        <v>Lighthipe Switch Center</v>
      </c>
      <c r="L1162" s="7" t="s">
        <v>1134</v>
      </c>
      <c r="M1162" s="7" t="s">
        <v>1215</v>
      </c>
    </row>
    <row r="1163" spans="1:13" x14ac:dyDescent="0.25">
      <c r="A1163" s="7" t="s">
        <v>7546</v>
      </c>
      <c r="B1163" s="4" t="s">
        <v>7545</v>
      </c>
      <c r="C1163" s="4" t="s">
        <v>1254</v>
      </c>
      <c r="D1163" s="7" t="s">
        <v>608</v>
      </c>
      <c r="E1163" s="8" t="str">
        <f>IF((COUNTIF(Mapping.BSub_to_DMS.BSub!A:A,Ckt_to_SwCtr!D1163))&lt;1,"NotFound",LOOKUP(Ckt_to_SwCtr!D1163,Mapping.BSub_to_DMS.BSub!A:A,Mapping.BSub_to_DMS.BSub!C:C))</f>
        <v>NELSON</v>
      </c>
      <c r="F1163" s="8" t="s">
        <v>608</v>
      </c>
      <c r="G1163" s="4">
        <v>2215814</v>
      </c>
      <c r="H1163" s="4" t="s">
        <v>3796</v>
      </c>
      <c r="I1163" s="4" t="s">
        <v>3340</v>
      </c>
      <c r="J1163" s="4" t="str">
        <f>IF((COUNTIF(BSub_to_SwCtr!A:A,Ckt_to_SwCtr!F1163))&lt;1,"NotFound",LOOKUP(Ckt_to_SwCtr!F1163,BSub_to_SwCtr!A:A,BSub_to_SwCtr!B:B))</f>
        <v>VALLEY</v>
      </c>
      <c r="K1163" s="4" t="str">
        <f>IF((COUNTIF(BSub_to_SwCtr!A:A,Ckt_to_SwCtr!F1163))&lt;1,"NotFound",LOOKUP(Ckt_to_SwCtr!F1163,BSub_to_SwCtr!A:A,BSub_to_SwCtr!C:C))</f>
        <v>Valley Switch Center</v>
      </c>
      <c r="L1163" s="7" t="s">
        <v>13</v>
      </c>
      <c r="M1163" s="7" t="s">
        <v>1237</v>
      </c>
    </row>
    <row r="1164" spans="1:13" x14ac:dyDescent="0.25">
      <c r="A1164" s="7" t="s">
        <v>6588</v>
      </c>
      <c r="B1164" s="4" t="s">
        <v>6587</v>
      </c>
      <c r="C1164" s="4" t="s">
        <v>1254</v>
      </c>
      <c r="D1164" s="7" t="s">
        <v>3213</v>
      </c>
      <c r="E1164" s="8" t="str">
        <f>IF((COUNTIF(Mapping.BSub_to_DMS.BSub!A:A,Ckt_to_SwCtr!D1164))&lt;1,"NotFound",LOOKUP(Ckt_to_SwCtr!D1164,Mapping.BSub_to_DMS.BSub!A:A,Mapping.BSub_to_DMS.BSub!C:C))</f>
        <v>INDIAN_WELLS</v>
      </c>
      <c r="F1164" s="8" t="s">
        <v>444</v>
      </c>
      <c r="G1164" s="4">
        <v>2218478</v>
      </c>
      <c r="H1164" s="4" t="s">
        <v>3214</v>
      </c>
      <c r="I1164" s="4" t="s">
        <v>3215</v>
      </c>
      <c r="J1164" s="4" t="str">
        <f>IF((COUNTIF(BSub_to_SwCtr!A:A,Ckt_to_SwCtr!F1164))&lt;1,"NotFound",LOOKUP(Ckt_to_SwCtr!F1164,BSub_to_SwCtr!A:A,BSub_to_SwCtr!B:B))</f>
        <v>DEVERS</v>
      </c>
      <c r="K1164" s="4" t="str">
        <f>IF((COUNTIF(BSub_to_SwCtr!A:A,Ckt_to_SwCtr!F1164))&lt;1,"NotFound",LOOKUP(Ckt_to_SwCtr!F1164,BSub_to_SwCtr!A:A,BSub_to_SwCtr!C:C))</f>
        <v>Devers Switch Center</v>
      </c>
      <c r="L1164" s="7" t="s">
        <v>31</v>
      </c>
      <c r="M1164" s="7" t="s">
        <v>1225</v>
      </c>
    </row>
    <row r="1165" spans="1:13" x14ac:dyDescent="0.25">
      <c r="A1165" s="7" t="s">
        <v>2887</v>
      </c>
      <c r="B1165" s="4" t="s">
        <v>2886</v>
      </c>
      <c r="C1165" s="4" t="s">
        <v>1254</v>
      </c>
      <c r="D1165" s="7" t="s">
        <v>2888</v>
      </c>
      <c r="E1165" s="8" t="str">
        <f>IF((COUNTIF(Mapping.BSub_to_DMS.BSub!A:A,Ckt_to_SwCtr!D1165))&lt;1,"NotFound",LOOKUP(Ckt_to_SwCtr!D1165,Mapping.BSub_to_DMS.BSub!A:A,Mapping.BSub_to_DMS.BSub!C:C))</f>
        <v>APPLE_VALLEY</v>
      </c>
      <c r="F1165" s="8" t="s">
        <v>34</v>
      </c>
      <c r="G1165" s="4">
        <v>2213450</v>
      </c>
      <c r="H1165" s="4" t="s">
        <v>2889</v>
      </c>
      <c r="I1165" s="4" t="s">
        <v>1332</v>
      </c>
      <c r="J1165" s="4" t="str">
        <f>IF((COUNTIF(BSub_to_SwCtr!A:A,Ckt_to_SwCtr!F1165))&lt;1,"NotFound",LOOKUP(Ckt_to_SwCtr!F1165,BSub_to_SwCtr!A:A,BSub_to_SwCtr!B:B))</f>
        <v>VICTOR</v>
      </c>
      <c r="K1165" s="4" t="str">
        <f>IF((COUNTIF(BSub_to_SwCtr!A:A,Ckt_to_SwCtr!F1165))&lt;1,"NotFound",LOOKUP(Ckt_to_SwCtr!F1165,BSub_to_SwCtr!A:A,BSub_to_SwCtr!C:C))</f>
        <v>Lugo Switch Center</v>
      </c>
      <c r="L1165" s="7" t="s">
        <v>5</v>
      </c>
      <c r="M1165" s="7" t="s">
        <v>1236</v>
      </c>
    </row>
    <row r="1166" spans="1:13" x14ac:dyDescent="0.25">
      <c r="A1166" s="7" t="s">
        <v>2897</v>
      </c>
      <c r="B1166" s="4" t="s">
        <v>2896</v>
      </c>
      <c r="C1166" s="4" t="s">
        <v>1254</v>
      </c>
      <c r="D1166" s="7" t="s">
        <v>2898</v>
      </c>
      <c r="E1166" s="8" t="str">
        <f>IF((COUNTIF(Mapping.BSub_to_DMS.BSub!A:A,Ckt_to_SwCtr!D1166))&lt;1,"NotFound",LOOKUP(Ckt_to_SwCtr!D1166,Mapping.BSub_to_DMS.BSub!A:A,Mapping.BSub_to_DMS.BSub!C:C))</f>
        <v>TERRA_BELLA</v>
      </c>
      <c r="F1166" s="8" t="s">
        <v>854</v>
      </c>
      <c r="G1166" s="4">
        <v>2219476</v>
      </c>
      <c r="H1166" s="4" t="s">
        <v>2899</v>
      </c>
      <c r="I1166" s="4" t="s">
        <v>1273</v>
      </c>
      <c r="J1166" s="4" t="str">
        <f>IF((COUNTIF(BSub_to_SwCtr!A:A,Ckt_to_SwCtr!F1166))&lt;1,"NotFound",LOOKUP(Ckt_to_SwCtr!F1166,BSub_to_SwCtr!A:A,BSub_to_SwCtr!B:B))</f>
        <v>VESTAL</v>
      </c>
      <c r="K1166" s="4" t="str">
        <f>IF((COUNTIF(BSub_to_SwCtr!A:A,Ckt_to_SwCtr!F1166))&lt;1,"NotFound",LOOKUP(Ckt_to_SwCtr!F1166,BSub_to_SwCtr!A:A,BSub_to_SwCtr!C:C))</f>
        <v>Rector Switch Center</v>
      </c>
      <c r="L1166" s="7" t="s">
        <v>104</v>
      </c>
      <c r="M1166" s="7" t="s">
        <v>1224</v>
      </c>
    </row>
    <row r="1167" spans="1:13" x14ac:dyDescent="0.25">
      <c r="A1167" s="7" t="s">
        <v>6600</v>
      </c>
      <c r="B1167" s="4" t="s">
        <v>6599</v>
      </c>
      <c r="C1167" s="4" t="s">
        <v>1259</v>
      </c>
      <c r="D1167" s="7" t="s">
        <v>718</v>
      </c>
      <c r="E1167" s="8" t="str">
        <f>IF((COUNTIF(Mapping.BSub_to_DMS.BSub!A:A,Ckt_to_SwCtr!D1167))&lt;1,"NotFound",LOOKUP(Ckt_to_SwCtr!D1167,Mapping.BSub_to_DMS.BSub!A:A,Mapping.BSub_to_DMS.BSub!C:C))</f>
        <v>RAVENDALE</v>
      </c>
      <c r="F1167" s="8" t="s">
        <v>718</v>
      </c>
      <c r="G1167" s="4">
        <v>2216810</v>
      </c>
      <c r="H1167" s="4" t="s">
        <v>3547</v>
      </c>
      <c r="I1167" s="4" t="s">
        <v>3201</v>
      </c>
      <c r="J1167" s="4" t="str">
        <f>IF((COUNTIF(BSub_to_SwCtr!A:A,Ckt_to_SwCtr!F1167))&lt;1,"NotFound",LOOKUP(Ckt_to_SwCtr!F1167,BSub_to_SwCtr!A:A,BSub_to_SwCtr!B:B))</f>
        <v>MESA</v>
      </c>
      <c r="K1167" s="4" t="str">
        <f>IF((COUNTIF(BSub_to_SwCtr!A:A,Ckt_to_SwCtr!F1167))&lt;1,"NotFound",LOOKUP(Ckt_to_SwCtr!F1167,BSub_to_SwCtr!A:A,BSub_to_SwCtr!C:C))</f>
        <v>Mesa Switch Center</v>
      </c>
      <c r="L1167" s="7" t="s">
        <v>17</v>
      </c>
      <c r="M1167" s="7" t="s">
        <v>1229</v>
      </c>
    </row>
    <row r="1168" spans="1:13" x14ac:dyDescent="0.25">
      <c r="A1168" s="7" t="s">
        <v>2908</v>
      </c>
      <c r="B1168" s="4" t="s">
        <v>2907</v>
      </c>
      <c r="C1168" s="4" t="s">
        <v>1254</v>
      </c>
      <c r="D1168" s="7" t="s">
        <v>298</v>
      </c>
      <c r="E1168" s="8" t="str">
        <f>IF((COUNTIF(Mapping.BSub_to_DMS.BSub!A:A,Ckt_to_SwCtr!D1168))&lt;1,"NotFound",LOOKUP(Ckt_to_SwCtr!D1168,Mapping.BSub_to_DMS.BSub!A:A,Mapping.BSub_to_DMS.BSub!C:C))</f>
        <v>DOWNS</v>
      </c>
      <c r="F1168" s="8" t="s">
        <v>298</v>
      </c>
      <c r="G1168" s="4">
        <v>2220624</v>
      </c>
      <c r="H1168" s="4" t="s">
        <v>1951</v>
      </c>
      <c r="I1168" s="4" t="s">
        <v>1568</v>
      </c>
      <c r="J1168" s="4" t="str">
        <f>IF((COUNTIF(BSub_to_SwCtr!A:A,Ckt_to_SwCtr!F1168))&lt;1,"NotFound",LOOKUP(Ckt_to_SwCtr!F1168,BSub_to_SwCtr!A:A,BSub_to_SwCtr!B:B))</f>
        <v>KRAMER</v>
      </c>
      <c r="K1168" s="4" t="str">
        <f>IF((COUNTIF(BSub_to_SwCtr!A:A,Ckt_to_SwCtr!F1168))&lt;1,"NotFound",LOOKUP(Ckt_to_SwCtr!F1168,BSub_to_SwCtr!A:A,BSub_to_SwCtr!C:C))</f>
        <v>Lugo Switch Center</v>
      </c>
      <c r="L1168" s="7" t="s">
        <v>29</v>
      </c>
      <c r="M1168" s="7" t="s">
        <v>1236</v>
      </c>
    </row>
    <row r="1169" spans="1:13" x14ac:dyDescent="0.25">
      <c r="A1169" s="7" t="s">
        <v>3009</v>
      </c>
      <c r="B1169" s="4" t="s">
        <v>3008</v>
      </c>
      <c r="C1169" s="4" t="s">
        <v>1307</v>
      </c>
      <c r="D1169" s="7" t="s">
        <v>279</v>
      </c>
      <c r="E1169" s="8" t="str">
        <f>IF((COUNTIF(Mapping.BSub_to_DMS.BSub!A:A,Ckt_to_SwCtr!D1169))&lt;1,"NotFound",LOOKUP(Ckt_to_SwCtr!D1169,Mapping.BSub_to_DMS.BSub!A:A,Mapping.BSub_to_DMS.BSub!C:C))</f>
        <v>DEIGAARD P.T.</v>
      </c>
      <c r="F1169" s="8" t="s">
        <v>279</v>
      </c>
      <c r="G1169" s="4">
        <v>2123031</v>
      </c>
      <c r="H1169" s="4" t="s">
        <v>3010</v>
      </c>
      <c r="I1169" s="4" t="s">
        <v>1267</v>
      </c>
      <c r="J1169" s="4" t="str">
        <f>IF((COUNTIF(BSub_to_SwCtr!A:A,Ckt_to_SwCtr!F1169))&lt;1,"NotFound",LOOKUP(Ckt_to_SwCtr!F1169,BSub_to_SwCtr!A:A,BSub_to_SwCtr!B:B))</f>
        <v>GOLETA</v>
      </c>
      <c r="K1169" s="4" t="str">
        <f>IF((COUNTIF(BSub_to_SwCtr!A:A,Ckt_to_SwCtr!F1169))&lt;1,"NotFound",LOOKUP(Ckt_to_SwCtr!F1169,BSub_to_SwCtr!A:A,BSub_to_SwCtr!C:C))</f>
        <v>Ventura Switch Center</v>
      </c>
      <c r="L1169" s="7" t="s">
        <v>51</v>
      </c>
      <c r="M1169" s="7" t="s">
        <v>1233</v>
      </c>
    </row>
    <row r="1170" spans="1:13" x14ac:dyDescent="0.25">
      <c r="A1170" s="7" t="s">
        <v>6614</v>
      </c>
      <c r="B1170" s="4" t="s">
        <v>6613</v>
      </c>
      <c r="C1170" s="4" t="s">
        <v>1254</v>
      </c>
      <c r="D1170" s="7" t="s">
        <v>681</v>
      </c>
      <c r="E1170" s="8" t="str">
        <f>IF((COUNTIF(Mapping.BSub_to_DMS.BSub!A:A,Ckt_to_SwCtr!D1170))&lt;1,"NotFound",LOOKUP(Ckt_to_SwCtr!D1170,Mapping.BSub_to_DMS.BSub!A:A,Mapping.BSub_to_DMS.BSub!C:C))</f>
        <v>PEYTON</v>
      </c>
      <c r="F1170" s="8" t="s">
        <v>681</v>
      </c>
      <c r="G1170" s="4">
        <v>2215106</v>
      </c>
      <c r="H1170" s="4" t="s">
        <v>1442</v>
      </c>
      <c r="I1170" s="4" t="s">
        <v>1256</v>
      </c>
      <c r="J1170" s="4" t="str">
        <f>IF((COUNTIF(BSub_to_SwCtr!A:A,Ckt_to_SwCtr!F1170))&lt;1,"NotFound",LOOKUP(Ckt_to_SwCtr!F1170,BSub_to_SwCtr!A:A,BSub_to_SwCtr!B:B))</f>
        <v>CHINO</v>
      </c>
      <c r="K1170" s="4" t="str">
        <f>IF((COUNTIF(BSub_to_SwCtr!A:A,Ckt_to_SwCtr!F1170))&lt;1,"NotFound",LOOKUP(Ckt_to_SwCtr!F1170,BSub_to_SwCtr!A:A,BSub_to_SwCtr!C:C))</f>
        <v>Mira Loma Switch Center</v>
      </c>
      <c r="L1170" s="7" t="s">
        <v>216</v>
      </c>
      <c r="M1170" s="7" t="s">
        <v>1227</v>
      </c>
    </row>
    <row r="1171" spans="1:13" x14ac:dyDescent="0.25">
      <c r="A1171" s="7" t="s">
        <v>6640</v>
      </c>
      <c r="B1171" s="4" t="s">
        <v>6639</v>
      </c>
      <c r="C1171" s="4" t="s">
        <v>1254</v>
      </c>
      <c r="D1171" s="7" t="s">
        <v>6641</v>
      </c>
      <c r="E1171" s="8" t="str">
        <f>IF((COUNTIF(Mapping.BSub_to_DMS.BSub!A:A,Ckt_to_SwCtr!D1171))&lt;1,"NotFound",LOOKUP(Ckt_to_SwCtr!D1171,Mapping.BSub_to_DMS.BSub!A:A,Mapping.BSub_to_DMS.BSub!C:C))</f>
        <v>SECOND_AVENUE</v>
      </c>
      <c r="F1171" s="8" t="s">
        <v>779</v>
      </c>
      <c r="G1171" s="4">
        <v>2216060</v>
      </c>
      <c r="H1171" s="4" t="s">
        <v>6642</v>
      </c>
      <c r="I1171" s="4" t="s">
        <v>3235</v>
      </c>
      <c r="J1171" s="4" t="str">
        <f>IF((COUNTIF(BSub_to_SwCtr!A:A,Ckt_to_SwCtr!F1171))&lt;1,"NotFound",LOOKUP(Ckt_to_SwCtr!F1171,BSub_to_SwCtr!A:A,BSub_to_SwCtr!B:B))</f>
        <v>BLYTHE WALC</v>
      </c>
      <c r="K1171" s="4" t="str">
        <f>IF((COUNTIF(BSub_to_SwCtr!A:A,Ckt_to_SwCtr!F1171))&lt;1,"NotFound",LOOKUP(Ckt_to_SwCtr!F1171,BSub_to_SwCtr!A:A,BSub_to_SwCtr!C:C))</f>
        <v>Devers Switch Center</v>
      </c>
      <c r="L1171" s="7" t="s">
        <v>1126</v>
      </c>
      <c r="M1171" s="7" t="s">
        <v>1225</v>
      </c>
    </row>
    <row r="1172" spans="1:13" x14ac:dyDescent="0.25">
      <c r="A1172" s="7" t="s">
        <v>6646</v>
      </c>
      <c r="B1172" s="4" t="s">
        <v>6645</v>
      </c>
      <c r="C1172" s="4" t="s">
        <v>1307</v>
      </c>
      <c r="D1172" s="7" t="s">
        <v>4239</v>
      </c>
      <c r="E1172" s="8" t="str">
        <f>IF((COUNTIF(Mapping.BSub_to_DMS.BSub!A:A,Ckt_to_SwCtr!D1172))&lt;1,"NotFound",LOOKUP(Ckt_to_SwCtr!D1172,Mapping.BSub_to_DMS.BSub!A:A,Mapping.BSub_to_DMS.BSub!C:C))</f>
        <v>SAN_GABRIEL</v>
      </c>
      <c r="F1172" s="8" t="s">
        <v>764</v>
      </c>
      <c r="G1172" s="4">
        <v>2214430</v>
      </c>
      <c r="H1172" s="4" t="s">
        <v>4240</v>
      </c>
      <c r="I1172" s="4" t="s">
        <v>3190</v>
      </c>
      <c r="J1172" s="4" t="str">
        <f>IF((COUNTIF(BSub_to_SwCtr!A:A,Ckt_to_SwCtr!F1172))&lt;1,"NotFound",LOOKUP(Ckt_to_SwCtr!F1172,BSub_to_SwCtr!A:A,BSub_to_SwCtr!B:B))</f>
        <v>MESA</v>
      </c>
      <c r="K1172" s="4" t="str">
        <f>IF((COUNTIF(BSub_to_SwCtr!A:A,Ckt_to_SwCtr!F1172))&lt;1,"NotFound",LOOKUP(Ckt_to_SwCtr!F1172,BSub_to_SwCtr!A:A,BSub_to_SwCtr!C:C))</f>
        <v>Mesa Switch Center</v>
      </c>
      <c r="L1172" s="7" t="s">
        <v>17</v>
      </c>
      <c r="M1172" s="7" t="s">
        <v>1229</v>
      </c>
    </row>
    <row r="1173" spans="1:13" x14ac:dyDescent="0.25">
      <c r="A1173" s="7" t="s">
        <v>2915</v>
      </c>
      <c r="B1173" s="4" t="s">
        <v>2914</v>
      </c>
      <c r="C1173" s="4" t="s">
        <v>1307</v>
      </c>
      <c r="D1173" s="7" t="s">
        <v>694</v>
      </c>
      <c r="E1173" s="8" t="str">
        <f>IF((COUNTIF(Mapping.BSub_to_DMS.BSub!A:A,Ckt_to_SwCtr!D1173))&lt;1,"NotFound",LOOKUP(Ckt_to_SwCtr!D1173,Mapping.BSub_to_DMS.BSub!A:A,Mapping.BSub_to_DMS.BSub!C:C))</f>
        <v>PLAYA</v>
      </c>
      <c r="F1173" s="8" t="s">
        <v>694</v>
      </c>
      <c r="G1173" s="4">
        <v>2212780</v>
      </c>
      <c r="H1173" s="4" t="s">
        <v>1992</v>
      </c>
      <c r="I1173" s="4" t="s">
        <v>1267</v>
      </c>
      <c r="J1173" s="4" t="str">
        <f>IF((COUNTIF(BSub_to_SwCtr!A:A,Ckt_to_SwCtr!F1173))&lt;1,"NotFound",LOOKUP(Ckt_to_SwCtr!F1173,BSub_to_SwCtr!A:A,BSub_to_SwCtr!B:B))</f>
        <v>GOLETA</v>
      </c>
      <c r="K1173" s="4" t="str">
        <f>IF((COUNTIF(BSub_to_SwCtr!A:A,Ckt_to_SwCtr!F1173))&lt;1,"NotFound",LOOKUP(Ckt_to_SwCtr!F1173,BSub_to_SwCtr!A:A,BSub_to_SwCtr!C:C))</f>
        <v>Ventura Switch Center</v>
      </c>
      <c r="L1173" s="7" t="s">
        <v>51</v>
      </c>
      <c r="M1173" s="7" t="s">
        <v>1233</v>
      </c>
    </row>
    <row r="1174" spans="1:13" x14ac:dyDescent="0.25">
      <c r="A1174" s="7" t="s">
        <v>6630</v>
      </c>
      <c r="B1174" s="4" t="s">
        <v>6629</v>
      </c>
      <c r="C1174" s="4" t="s">
        <v>1307</v>
      </c>
      <c r="D1174" s="7" t="s">
        <v>27</v>
      </c>
      <c r="E1174" s="8" t="str">
        <f>IF((COUNTIF(Mapping.BSub_to_DMS.BSub!A:A,Ckt_to_SwCtr!D1174))&lt;1,"NotFound",LOOKUP(Ckt_to_SwCtr!D1174,Mapping.BSub_to_DMS.BSub!A:A,Mapping.BSub_to_DMS.BSub!C:C))</f>
        <v>AMALIA</v>
      </c>
      <c r="F1174" s="8" t="s">
        <v>27</v>
      </c>
      <c r="G1174" s="4">
        <v>2212032</v>
      </c>
      <c r="H1174" s="4" t="s">
        <v>4306</v>
      </c>
      <c r="I1174" s="4" t="s">
        <v>3190</v>
      </c>
      <c r="J1174" s="4" t="str">
        <f>IF((COUNTIF(BSub_to_SwCtr!A:A,Ckt_to_SwCtr!F1174))&lt;1,"NotFound",LOOKUP(Ckt_to_SwCtr!F1174,BSub_to_SwCtr!A:A,BSub_to_SwCtr!B:B))</f>
        <v>MESA</v>
      </c>
      <c r="K1174" s="4" t="str">
        <f>IF((COUNTIF(BSub_to_SwCtr!A:A,Ckt_to_SwCtr!F1174))&lt;1,"NotFound",LOOKUP(Ckt_to_SwCtr!F1174,BSub_to_SwCtr!A:A,BSub_to_SwCtr!C:C))</f>
        <v>Mesa Switch Center</v>
      </c>
      <c r="L1174" s="7" t="s">
        <v>17</v>
      </c>
      <c r="M1174" s="7" t="s">
        <v>1229</v>
      </c>
    </row>
    <row r="1175" spans="1:13" x14ac:dyDescent="0.25">
      <c r="A1175" s="7" t="s">
        <v>5267</v>
      </c>
      <c r="B1175" s="4" t="s">
        <v>5266</v>
      </c>
      <c r="C1175" s="4" t="s">
        <v>1259</v>
      </c>
      <c r="D1175" s="7" t="s">
        <v>231</v>
      </c>
      <c r="E1175" s="8" t="str">
        <f>IF((COUNTIF(Mapping.BSub_to_DMS.BSub!A:A,Ckt_to_SwCtr!D1175))&lt;1,"NotFound",LOOKUP(Ckt_to_SwCtr!D1175,Mapping.BSub_to_DMS.BSub!A:A,Mapping.BSub_to_DMS.BSub!C:C))</f>
        <v>COLORADO</v>
      </c>
      <c r="F1175" s="8" t="s">
        <v>231</v>
      </c>
      <c r="G1175" s="4">
        <v>2214646</v>
      </c>
      <c r="H1175" s="4" t="s">
        <v>1683</v>
      </c>
      <c r="I1175" s="4" t="s">
        <v>1309</v>
      </c>
      <c r="J1175" s="4" t="str">
        <f>IF((COUNTIF(BSub_to_SwCtr!A:A,Ckt_to_SwCtr!F1175))&lt;1,"NotFound",LOOKUP(Ckt_to_SwCtr!F1175,BSub_to_SwCtr!A:A,BSub_to_SwCtr!B:B))</f>
        <v>LA CIENEGA</v>
      </c>
      <c r="K1175" s="4" t="str">
        <f>IF((COUNTIF(BSub_to_SwCtr!A:A,Ckt_to_SwCtr!F1175))&lt;1,"NotFound",LOOKUP(Ckt_to_SwCtr!F1175,BSub_to_SwCtr!A:A,BSub_to_SwCtr!C:C))</f>
        <v>El Nido Switch Center</v>
      </c>
      <c r="L1175" s="7" t="s">
        <v>1132</v>
      </c>
      <c r="M1175" s="7" t="s">
        <v>1231</v>
      </c>
    </row>
    <row r="1176" spans="1:13" x14ac:dyDescent="0.25">
      <c r="A1176" s="7" t="s">
        <v>7571</v>
      </c>
      <c r="B1176" s="4" t="s">
        <v>7570</v>
      </c>
      <c r="C1176" s="4" t="s">
        <v>1254</v>
      </c>
      <c r="D1176" s="7" t="s">
        <v>3827</v>
      </c>
      <c r="E1176" s="8" t="str">
        <f>IF((COUNTIF(Mapping.BSub_to_DMS.BSub!A:A,Ckt_to_SwCtr!D1176))&lt;1,"NotFound",LOOKUP(Ckt_to_SwCtr!D1176,Mapping.BSub_to_DMS.BSub!A:A,Mapping.BSub_to_DMS.BSub!C:C))</f>
        <v>LA_PALMA</v>
      </c>
      <c r="F1176" s="8" t="s">
        <v>507</v>
      </c>
      <c r="G1176" s="4">
        <v>2215636</v>
      </c>
      <c r="H1176" s="4" t="s">
        <v>3828</v>
      </c>
      <c r="I1176" s="4" t="s">
        <v>3392</v>
      </c>
      <c r="J1176" s="4" t="str">
        <f>IF((COUNTIF(BSub_to_SwCtr!A:A,Ckt_to_SwCtr!F1176))&lt;1,"NotFound",LOOKUP(Ckt_to_SwCtr!F1176,BSub_to_SwCtr!A:A,BSub_to_SwCtr!B:B))</f>
        <v>BARRE</v>
      </c>
      <c r="K1176" s="4" t="str">
        <f>IF((COUNTIF(BSub_to_SwCtr!A:A,Ckt_to_SwCtr!F1176))&lt;1,"NotFound",LOOKUP(Ckt_to_SwCtr!F1176,BSub_to_SwCtr!A:A,BSub_to_SwCtr!C:C))</f>
        <v>Orange County Switch Ctr</v>
      </c>
      <c r="L1176" s="7" t="s">
        <v>72</v>
      </c>
      <c r="M1176" s="7" t="s">
        <v>1223</v>
      </c>
    </row>
    <row r="1177" spans="1:13" x14ac:dyDescent="0.25">
      <c r="A1177" s="7" t="s">
        <v>6638</v>
      </c>
      <c r="B1177" s="4" t="s">
        <v>6637</v>
      </c>
      <c r="C1177" s="4" t="s">
        <v>1259</v>
      </c>
      <c r="D1177" s="7" t="s">
        <v>129</v>
      </c>
      <c r="E1177" s="8" t="str">
        <f>IF((COUNTIF(Mapping.BSub_to_DMS.BSub!A:A,Ckt_to_SwCtr!D1177))&lt;1,"NotFound",LOOKUP(Ckt_to_SwCtr!D1177,Mapping.BSub_to_DMS.BSub!A:A,Mapping.BSub_to_DMS.BSub!C:C))</f>
        <v>BRADBURY</v>
      </c>
      <c r="F1177" s="8" t="s">
        <v>129</v>
      </c>
      <c r="G1177" s="4">
        <v>2219128</v>
      </c>
      <c r="H1177" s="4" t="s">
        <v>4191</v>
      </c>
      <c r="I1177" s="4" t="s">
        <v>3201</v>
      </c>
      <c r="J1177" s="4" t="str">
        <f>IF((COUNTIF(BSub_to_SwCtr!A:A,Ckt_to_SwCtr!F1177))&lt;1,"NotFound",LOOKUP(Ckt_to_SwCtr!F1177,BSub_to_SwCtr!A:A,BSub_to_SwCtr!B:B))</f>
        <v>RIO HONDO</v>
      </c>
      <c r="K1177" s="4" t="str">
        <f>IF((COUNTIF(BSub_to_SwCtr!A:A,Ckt_to_SwCtr!F1177))&lt;1,"NotFound",LOOKUP(Ckt_to_SwCtr!F1177,BSub_to_SwCtr!A:A,BSub_to_SwCtr!C:C))</f>
        <v>Mesa Switch Center</v>
      </c>
      <c r="L1177" s="7" t="s">
        <v>1141</v>
      </c>
      <c r="M1177" s="7" t="s">
        <v>1229</v>
      </c>
    </row>
    <row r="1178" spans="1:13" x14ac:dyDescent="0.25">
      <c r="A1178" s="7" t="s">
        <v>7581</v>
      </c>
      <c r="B1178" s="4" t="s">
        <v>7580</v>
      </c>
      <c r="C1178" s="4" t="s">
        <v>1254</v>
      </c>
      <c r="D1178" s="7" t="s">
        <v>339</v>
      </c>
      <c r="E1178" s="8" t="str">
        <f>IF((COUNTIF(Mapping.BSub_to_DMS.BSub!A:A,Ckt_to_SwCtr!D1178))&lt;1,"NotFound",LOOKUP(Ckt_to_SwCtr!D1178,Mapping.BSub_to_DMS.BSub!A:A,Mapping.BSub_to_DMS.BSub!C:C))</f>
        <v>FAIRVIEW</v>
      </c>
      <c r="F1178" s="8" t="s">
        <v>339</v>
      </c>
      <c r="G1178" s="4">
        <v>2220170</v>
      </c>
      <c r="H1178" s="4" t="s">
        <v>4824</v>
      </c>
      <c r="I1178" s="4" t="s">
        <v>3411</v>
      </c>
      <c r="J1178" s="4" t="str">
        <f>IF((COUNTIF(BSub_to_SwCtr!A:A,Ckt_to_SwCtr!F1178))&lt;1,"NotFound",LOOKUP(Ckt_to_SwCtr!F1178,BSub_to_SwCtr!A:A,BSub_to_SwCtr!B:B))</f>
        <v>JOHANNA</v>
      </c>
      <c r="K1178" s="4" t="str">
        <f>IF((COUNTIF(BSub_to_SwCtr!A:A,Ckt_to_SwCtr!F1178))&lt;1,"NotFound",LOOKUP(Ckt_to_SwCtr!F1178,BSub_to_SwCtr!A:A,BSub_to_SwCtr!C:C))</f>
        <v>Orange County Switch Ctr</v>
      </c>
      <c r="L1178" s="7" t="s">
        <v>139</v>
      </c>
      <c r="M1178" s="7" t="s">
        <v>1223</v>
      </c>
    </row>
    <row r="1179" spans="1:13" x14ac:dyDescent="0.25">
      <c r="A1179" s="7" t="s">
        <v>5295</v>
      </c>
      <c r="B1179" s="4" t="s">
        <v>5294</v>
      </c>
      <c r="C1179" s="4" t="s">
        <v>1307</v>
      </c>
      <c r="D1179" s="7" t="s">
        <v>577</v>
      </c>
      <c r="E1179" s="8" t="str">
        <f>IF((COUNTIF(Mapping.BSub_to_DMS.BSub!A:A,Ckt_to_SwCtr!D1179))&lt;1,"NotFound",LOOKUP(Ckt_to_SwCtr!D1179,Mapping.BSub_to_DMS.BSub!A:A,Mapping.BSub_to_DMS.BSub!C:C))</f>
        <v>MONETA</v>
      </c>
      <c r="F1179" s="8" t="s">
        <v>577</v>
      </c>
      <c r="G1179" s="4">
        <v>2216898</v>
      </c>
      <c r="H1179" s="4" t="s">
        <v>1797</v>
      </c>
      <c r="I1179" s="4" t="s">
        <v>1328</v>
      </c>
      <c r="J1179" s="4" t="str">
        <f>IF((COUNTIF(BSub_to_SwCtr!A:A,Ckt_to_SwCtr!F1179))&lt;1,"NotFound",LOOKUP(Ckt_to_SwCtr!F1179,BSub_to_SwCtr!A:A,BSub_to_SwCtr!B:B))</f>
        <v>LA FRESA</v>
      </c>
      <c r="K1179" s="4" t="str">
        <f>IF((COUNTIF(BSub_to_SwCtr!A:A,Ckt_to_SwCtr!F1179))&lt;1,"NotFound",LOOKUP(Ckt_to_SwCtr!F1179,BSub_to_SwCtr!A:A,BSub_to_SwCtr!C:C))</f>
        <v>El Nido Switch Center</v>
      </c>
      <c r="L1179" s="7" t="s">
        <v>1133</v>
      </c>
      <c r="M1179" s="7" t="s">
        <v>1231</v>
      </c>
    </row>
    <row r="1180" spans="1:13" x14ac:dyDescent="0.25">
      <c r="A1180" s="7" t="s">
        <v>2919</v>
      </c>
      <c r="B1180" s="4" t="s">
        <v>2918</v>
      </c>
      <c r="C1180" s="4" t="s">
        <v>1254</v>
      </c>
      <c r="D1180" s="7" t="s">
        <v>2888</v>
      </c>
      <c r="E1180" s="8" t="str">
        <f>IF((COUNTIF(Mapping.BSub_to_DMS.BSub!A:A,Ckt_to_SwCtr!D1180))&lt;1,"NotFound",LOOKUP(Ckt_to_SwCtr!D1180,Mapping.BSub_to_DMS.BSub!A:A,Mapping.BSub_to_DMS.BSub!C:C))</f>
        <v>APPLE_VALLEY</v>
      </c>
      <c r="F1180" s="8" t="s">
        <v>34</v>
      </c>
      <c r="G1180" s="4">
        <v>2213450</v>
      </c>
      <c r="H1180" s="4" t="s">
        <v>2889</v>
      </c>
      <c r="I1180" s="4" t="s">
        <v>1332</v>
      </c>
      <c r="J1180" s="4" t="str">
        <f>IF((COUNTIF(BSub_to_SwCtr!A:A,Ckt_to_SwCtr!F1180))&lt;1,"NotFound",LOOKUP(Ckt_to_SwCtr!F1180,BSub_to_SwCtr!A:A,BSub_to_SwCtr!B:B))</f>
        <v>VICTOR</v>
      </c>
      <c r="K1180" s="4" t="str">
        <f>IF((COUNTIF(BSub_to_SwCtr!A:A,Ckt_to_SwCtr!F1180))&lt;1,"NotFound",LOOKUP(Ckt_to_SwCtr!F1180,BSub_to_SwCtr!A:A,BSub_to_SwCtr!C:C))</f>
        <v>Lugo Switch Center</v>
      </c>
      <c r="L1180" s="7" t="s">
        <v>5</v>
      </c>
      <c r="M1180" s="7" t="s">
        <v>1236</v>
      </c>
    </row>
    <row r="1181" spans="1:13" x14ac:dyDescent="0.25">
      <c r="A1181" s="7" t="s">
        <v>2931</v>
      </c>
      <c r="B1181" s="4" t="s">
        <v>2930</v>
      </c>
      <c r="C1181" s="4" t="s">
        <v>1254</v>
      </c>
      <c r="D1181" s="7" t="s">
        <v>892</v>
      </c>
      <c r="E1181" s="8" t="str">
        <f>IF((COUNTIF(Mapping.BSub_to_DMS.BSub!A:A,Ckt_to_SwCtr!D1181))&lt;1,"NotFound",LOOKUP(Ckt_to_SwCtr!D1181,Mapping.BSub_to_DMS.BSub!A:A,Mapping.BSub_to_DMS.BSub!C:C))</f>
        <v>VENIDA</v>
      </c>
      <c r="F1181" s="8" t="s">
        <v>892</v>
      </c>
      <c r="G1181" s="4">
        <v>2217116</v>
      </c>
      <c r="H1181" s="4" t="s">
        <v>2902</v>
      </c>
      <c r="I1181" s="4" t="s">
        <v>1273</v>
      </c>
      <c r="J1181" s="4" t="str">
        <f>IF((COUNTIF(BSub_to_SwCtr!A:A,Ckt_to_SwCtr!F1181))&lt;1,"NotFound",LOOKUP(Ckt_to_SwCtr!F1181,BSub_to_SwCtr!A:A,BSub_to_SwCtr!B:B))</f>
        <v>RECTOR</v>
      </c>
      <c r="K1181" s="4" t="str">
        <f>IF((COUNTIF(BSub_to_SwCtr!A:A,Ckt_to_SwCtr!F1181))&lt;1,"NotFound",LOOKUP(Ckt_to_SwCtr!F1181,BSub_to_SwCtr!A:A,BSub_to_SwCtr!C:C))</f>
        <v>Rector Switch Center</v>
      </c>
      <c r="L1181" s="7" t="s">
        <v>94</v>
      </c>
      <c r="M1181" s="7" t="s">
        <v>1224</v>
      </c>
    </row>
    <row r="1182" spans="1:13" x14ac:dyDescent="0.25">
      <c r="A1182" s="7" t="s">
        <v>7556</v>
      </c>
      <c r="B1182" s="4" t="s">
        <v>7555</v>
      </c>
      <c r="C1182" s="4" t="s">
        <v>1254</v>
      </c>
      <c r="D1182" s="7" t="s">
        <v>281</v>
      </c>
      <c r="E1182" s="8" t="str">
        <f>IF((COUNTIF(Mapping.BSub_to_DMS.BSub!A:A,Ckt_to_SwCtr!D1182))&lt;1,"NotFound",LOOKUP(Ckt_to_SwCtr!D1182,Mapping.BSub_to_DMS.BSub!A:A,Mapping.BSub_to_DMS.BSub!C:C))</f>
        <v>DELUZ P.T.</v>
      </c>
      <c r="F1182" s="8" t="s">
        <v>281</v>
      </c>
      <c r="G1182" s="4">
        <v>2122997</v>
      </c>
      <c r="H1182" s="4" t="s">
        <v>7557</v>
      </c>
      <c r="I1182" s="4" t="s">
        <v>3596</v>
      </c>
      <c r="J1182" s="4" t="str">
        <f>IF((COUNTIF(BSub_to_SwCtr!A:A,Ckt_to_SwCtr!F1182))&lt;1,"NotFound",LOOKUP(Ckt_to_SwCtr!F1182,BSub_to_SwCtr!A:A,BSub_to_SwCtr!B:B))</f>
        <v>VALLEY</v>
      </c>
      <c r="K1182" s="4" t="str">
        <f>IF((COUNTIF(BSub_to_SwCtr!A:A,Ckt_to_SwCtr!F1182))&lt;1,"NotFound",LOOKUP(Ckt_to_SwCtr!F1182,BSub_to_SwCtr!A:A,BSub_to_SwCtr!C:C))</f>
        <v>Valley Switch Center</v>
      </c>
      <c r="L1182" s="7" t="s">
        <v>13</v>
      </c>
      <c r="M1182" s="7" t="s">
        <v>1237</v>
      </c>
    </row>
    <row r="1183" spans="1:13" x14ac:dyDescent="0.25">
      <c r="A1183" s="7" t="s">
        <v>2940</v>
      </c>
      <c r="B1183" s="4" t="s">
        <v>2939</v>
      </c>
      <c r="C1183" s="4" t="s">
        <v>1254</v>
      </c>
      <c r="D1183" s="7" t="s">
        <v>1302</v>
      </c>
      <c r="E1183" s="8" t="str">
        <f>IF((COUNTIF(Mapping.BSub_to_DMS.BSub!A:A,Ckt_to_SwCtr!D1183))&lt;1,"NotFound",LOOKUP(Ckt_to_SwCtr!D1183,Mapping.BSub_to_DMS.BSub!A:A,Mapping.BSub_to_DMS.BSub!C:C))</f>
        <v>OAK_GROVE</v>
      </c>
      <c r="F1183" s="8" t="s">
        <v>630</v>
      </c>
      <c r="G1183" s="4">
        <v>2217124</v>
      </c>
      <c r="H1183" s="4" t="s">
        <v>1303</v>
      </c>
      <c r="I1183" s="4" t="s">
        <v>1273</v>
      </c>
      <c r="J1183" s="4" t="str">
        <f>IF((COUNTIF(BSub_to_SwCtr!A:A,Ckt_to_SwCtr!F1183))&lt;1,"NotFound",LOOKUP(Ckt_to_SwCtr!F1183,BSub_to_SwCtr!A:A,BSub_to_SwCtr!B:B))</f>
        <v>RECTOR</v>
      </c>
      <c r="K1183" s="4" t="str">
        <f>IF((COUNTIF(BSub_to_SwCtr!A:A,Ckt_to_SwCtr!F1183))&lt;1,"NotFound",LOOKUP(Ckt_to_SwCtr!F1183,BSub_to_SwCtr!A:A,BSub_to_SwCtr!C:C))</f>
        <v>Rector Switch Center</v>
      </c>
      <c r="L1183" s="7" t="s">
        <v>94</v>
      </c>
      <c r="M1183" s="7" t="s">
        <v>1224</v>
      </c>
    </row>
    <row r="1184" spans="1:13" x14ac:dyDescent="0.25">
      <c r="A1184" s="7" t="s">
        <v>2949</v>
      </c>
      <c r="B1184" s="4" t="s">
        <v>2948</v>
      </c>
      <c r="C1184" s="4" t="s">
        <v>1307</v>
      </c>
      <c r="D1184" s="7" t="s">
        <v>651</v>
      </c>
      <c r="E1184" s="8" t="str">
        <f>IF((COUNTIF(Mapping.BSub_to_DMS.BSub!A:A,Ckt_to_SwCtr!D1184))&lt;1,"NotFound",LOOKUP(Ckt_to_SwCtr!D1184,Mapping.BSub_to_DMS.BSub!A:A,Mapping.BSub_to_DMS.BSub!C:C))</f>
        <v>OXNARD</v>
      </c>
      <c r="F1184" s="8" t="s">
        <v>651</v>
      </c>
      <c r="G1184" s="4">
        <v>2214938</v>
      </c>
      <c r="H1184" s="4" t="s">
        <v>2350</v>
      </c>
      <c r="I1184" s="4" t="s">
        <v>1378</v>
      </c>
      <c r="J1184" s="4" t="str">
        <f>IF((COUNTIF(BSub_to_SwCtr!A:A,Ckt_to_SwCtr!F1184))&lt;1,"NotFound",LOOKUP(Ckt_to_SwCtr!F1184,BSub_to_SwCtr!A:A,BSub_to_SwCtr!B:B))</f>
        <v>SANTA CLARA</v>
      </c>
      <c r="K1184" s="4" t="str">
        <f>IF((COUNTIF(BSub_to_SwCtr!A:A,Ckt_to_SwCtr!F1184))&lt;1,"NotFound",LOOKUP(Ckt_to_SwCtr!F1184,BSub_to_SwCtr!A:A,BSub_to_SwCtr!C:C))</f>
        <v>Ventura Switch Center</v>
      </c>
      <c r="L1184" s="7" t="s">
        <v>1143</v>
      </c>
      <c r="M1184" s="7" t="s">
        <v>1233</v>
      </c>
    </row>
    <row r="1185" spans="1:13" x14ac:dyDescent="0.25">
      <c r="A1185" s="7" t="s">
        <v>6652</v>
      </c>
      <c r="B1185" s="4" t="s">
        <v>6651</v>
      </c>
      <c r="C1185" s="4" t="s">
        <v>1254</v>
      </c>
      <c r="D1185" s="7" t="s">
        <v>4102</v>
      </c>
      <c r="E1185" s="8" t="str">
        <f>IF((COUNTIF(Mapping.BSub_to_DMS.BSub!A:A,Ckt_to_SwCtr!D1185))&lt;1,"NotFound",LOOKUP(Ckt_to_SwCtr!D1185,Mapping.BSub_to_DMS.BSub!A:A,Mapping.BSub_to_DMS.BSub!C:C))</f>
        <v>LARK_ELLEN</v>
      </c>
      <c r="F1185" s="8" t="s">
        <v>494</v>
      </c>
      <c r="G1185" s="4">
        <v>2219172</v>
      </c>
      <c r="H1185" s="4" t="s">
        <v>4103</v>
      </c>
      <c r="I1185" s="4" t="s">
        <v>3162</v>
      </c>
      <c r="J1185" s="4" t="str">
        <f>IF((COUNTIF(BSub_to_SwCtr!A:A,Ckt_to_SwCtr!F1185))&lt;1,"NotFound",LOOKUP(Ckt_to_SwCtr!F1185,BSub_to_SwCtr!A:A,BSub_to_SwCtr!B:B))</f>
        <v>RIO HONDO</v>
      </c>
      <c r="K1185" s="4" t="str">
        <f>IF((COUNTIF(BSub_to_SwCtr!A:A,Ckt_to_SwCtr!F1185))&lt;1,"NotFound",LOOKUP(Ckt_to_SwCtr!F1185,BSub_to_SwCtr!A:A,BSub_to_SwCtr!C:C))</f>
        <v>Mesa Switch Center</v>
      </c>
      <c r="L1185" s="7" t="s">
        <v>1141</v>
      </c>
      <c r="M1185" s="7" t="s">
        <v>1229</v>
      </c>
    </row>
    <row r="1186" spans="1:13" x14ac:dyDescent="0.25">
      <c r="A1186" s="7" t="s">
        <v>5309</v>
      </c>
      <c r="B1186" s="4" t="s">
        <v>5308</v>
      </c>
      <c r="C1186" s="4" t="s">
        <v>1307</v>
      </c>
      <c r="D1186" s="7" t="s">
        <v>434</v>
      </c>
      <c r="E1186" s="8" t="str">
        <f>IF((COUNTIF(Mapping.BSub_to_DMS.BSub!A:A,Ckt_to_SwCtr!D1186))&lt;1,"NotFound",LOOKUP(Ckt_to_SwCtr!D1186,Mapping.BSub_to_DMS.BSub!A:A,Mapping.BSub_to_DMS.BSub!C:C))</f>
        <v>HOWARD</v>
      </c>
      <c r="F1186" s="8" t="s">
        <v>434</v>
      </c>
      <c r="G1186" s="4">
        <v>2216880</v>
      </c>
      <c r="H1186" s="4" t="s">
        <v>2869</v>
      </c>
      <c r="I1186" s="4" t="s">
        <v>1328</v>
      </c>
      <c r="J1186" s="4" t="str">
        <f>IF((COUNTIF(BSub_to_SwCtr!A:A,Ckt_to_SwCtr!F1186))&lt;1,"NotFound",LOOKUP(Ckt_to_SwCtr!F1186,BSub_to_SwCtr!A:A,BSub_to_SwCtr!B:B))</f>
        <v>LA FRESA</v>
      </c>
      <c r="K1186" s="4" t="str">
        <f>IF((COUNTIF(BSub_to_SwCtr!A:A,Ckt_to_SwCtr!F1186))&lt;1,"NotFound",LOOKUP(Ckt_to_SwCtr!F1186,BSub_to_SwCtr!A:A,BSub_to_SwCtr!C:C))</f>
        <v>El Nido Switch Center</v>
      </c>
      <c r="L1186" s="7" t="s">
        <v>1133</v>
      </c>
      <c r="M1186" s="7" t="s">
        <v>1231</v>
      </c>
    </row>
    <row r="1187" spans="1:13" x14ac:dyDescent="0.25">
      <c r="A1187" s="7" t="s">
        <v>2954</v>
      </c>
      <c r="B1187" s="4" t="s">
        <v>2953</v>
      </c>
      <c r="C1187" s="4" t="s">
        <v>1254</v>
      </c>
      <c r="D1187" s="7" t="s">
        <v>1770</v>
      </c>
      <c r="E1187" s="8" t="str">
        <f>IF((COUNTIF(Mapping.BSub_to_DMS.BSub!A:A,Ckt_to_SwCtr!D1187))&lt;1,"NotFound",LOOKUP(Ckt_to_SwCtr!D1187,Mapping.BSub_to_DMS.BSub!A:A,Mapping.BSub_to_DMS.BSub!C:C))</f>
        <v>LITTLE_ROCK</v>
      </c>
      <c r="F1187" s="8" t="s">
        <v>519</v>
      </c>
      <c r="G1187" s="4">
        <v>2212664</v>
      </c>
      <c r="H1187" s="4" t="s">
        <v>1771</v>
      </c>
      <c r="I1187" s="4" t="s">
        <v>1322</v>
      </c>
      <c r="J1187" s="4" t="str">
        <f>IF((COUNTIF(BSub_to_SwCtr!A:A,Ckt_to_SwCtr!F1187))&lt;1,"NotFound",LOOKUP(Ckt_to_SwCtr!F1187,BSub_to_SwCtr!A:A,BSub_to_SwCtr!B:B))</f>
        <v>ANTELOPE</v>
      </c>
      <c r="K1187" s="4" t="str">
        <f>IF((COUNTIF(BSub_to_SwCtr!A:A,Ckt_to_SwCtr!F1187))&lt;1,"NotFound",LOOKUP(Ckt_to_SwCtr!F1187,BSub_to_SwCtr!A:A,BSub_to_SwCtr!C:C))</f>
        <v>Vincent Switch Center</v>
      </c>
      <c r="L1187" s="7" t="s">
        <v>3</v>
      </c>
      <c r="M1187" s="7" t="s">
        <v>1222</v>
      </c>
    </row>
    <row r="1188" spans="1:13" x14ac:dyDescent="0.25">
      <c r="A1188" s="7" t="s">
        <v>6656</v>
      </c>
      <c r="B1188" s="4" t="s">
        <v>6655</v>
      </c>
      <c r="C1188" s="4" t="s">
        <v>1254</v>
      </c>
      <c r="D1188" s="7" t="s">
        <v>863</v>
      </c>
      <c r="E1188" s="8" t="str">
        <f>IF((COUNTIF(Mapping.BSub_to_DMS.BSub!A:A,Ckt_to_SwCtr!D1188))&lt;1,"NotFound",LOOKUP(Ckt_to_SwCtr!D1188,Mapping.BSub_to_DMS.BSub!A:A,Mapping.BSub_to_DMS.BSub!C:C))</f>
        <v>TIMOTEO</v>
      </c>
      <c r="F1188" s="8" t="s">
        <v>863</v>
      </c>
      <c r="G1188" s="4">
        <v>2217420</v>
      </c>
      <c r="H1188" s="4" t="s">
        <v>3490</v>
      </c>
      <c r="I1188" s="4" t="s">
        <v>1745</v>
      </c>
      <c r="J1188" s="4" t="str">
        <f>IF((COUNTIF(BSub_to_SwCtr!A:A,Ckt_to_SwCtr!F1188))&lt;1,"NotFound",LOOKUP(Ckt_to_SwCtr!F1188,BSub_to_SwCtr!A:A,BSub_to_SwCtr!B:B))</f>
        <v>SAN BERNARDINO</v>
      </c>
      <c r="K1188" s="4" t="str">
        <f>IF((COUNTIF(BSub_to_SwCtr!A:A,Ckt_to_SwCtr!F1188))&lt;1,"NotFound",LOOKUP(Ckt_to_SwCtr!F1188,BSub_to_SwCtr!A:A,BSub_to_SwCtr!C:C))</f>
        <v>Vista Switch Center</v>
      </c>
      <c r="L1188" s="7" t="s">
        <v>1142</v>
      </c>
      <c r="M1188" s="7" t="s">
        <v>1230</v>
      </c>
    </row>
    <row r="1189" spans="1:13" x14ac:dyDescent="0.25">
      <c r="A1189" s="7" t="s">
        <v>5323</v>
      </c>
      <c r="B1189" s="4" t="s">
        <v>5322</v>
      </c>
      <c r="C1189" s="4" t="s">
        <v>1254</v>
      </c>
      <c r="D1189" s="7" t="s">
        <v>165</v>
      </c>
      <c r="E1189" s="8" t="str">
        <f>IF((COUNTIF(Mapping.BSub_to_DMS.BSub!A:A,Ckt_to_SwCtr!D1189))&lt;1,"NotFound",LOOKUP(Ckt_to_SwCtr!D1189,Mapping.BSub_to_DMS.BSub!A:A,Mapping.BSub_to_DMS.BSub!C:C))</f>
        <v>CAMERON</v>
      </c>
      <c r="F1189" s="8" t="s">
        <v>165</v>
      </c>
      <c r="G1189" s="4">
        <v>2215280</v>
      </c>
      <c r="H1189" s="4" t="s">
        <v>1792</v>
      </c>
      <c r="I1189" s="4" t="s">
        <v>1339</v>
      </c>
      <c r="J1189" s="4" t="str">
        <f>IF((COUNTIF(BSub_to_SwCtr!A:A,Ckt_to_SwCtr!F1189))&lt;1,"NotFound",LOOKUP(Ckt_to_SwCtr!F1189,BSub_to_SwCtr!A:A,BSub_to_SwCtr!B:B))</f>
        <v>HINSON</v>
      </c>
      <c r="K1189" s="4" t="str">
        <f>IF((COUNTIF(BSub_to_SwCtr!A:A,Ckt_to_SwCtr!F1189))&lt;1,"NotFound",LOOKUP(Ckt_to_SwCtr!F1189,BSub_to_SwCtr!A:A,BSub_to_SwCtr!C:C))</f>
        <v>Lighthipe Switch Center</v>
      </c>
      <c r="L1189" s="7" t="s">
        <v>127</v>
      </c>
      <c r="M1189" s="7" t="s">
        <v>1215</v>
      </c>
    </row>
    <row r="1190" spans="1:13" x14ac:dyDescent="0.25">
      <c r="A1190" s="7" t="s">
        <v>7598</v>
      </c>
      <c r="B1190" s="4" t="s">
        <v>7597</v>
      </c>
      <c r="C1190" s="4" t="s">
        <v>1254</v>
      </c>
      <c r="D1190" s="7" t="s">
        <v>5353</v>
      </c>
      <c r="E1190" s="8" t="str">
        <f>IF((COUNTIF(Mapping.BSub_to_DMS.BSub!A:A,Ckt_to_SwCtr!D1190))&lt;1,"NotFound",LOOKUP(Ckt_to_SwCtr!D1190,Mapping.BSub_to_DMS.BSub!A:A,Mapping.BSub_to_DMS.BSub!C:C))</f>
        <v>LA_HABRA</v>
      </c>
      <c r="F1190" s="8" t="s">
        <v>505</v>
      </c>
      <c r="G1190" s="4">
        <v>2215550</v>
      </c>
      <c r="H1190" s="4" t="s">
        <v>5354</v>
      </c>
      <c r="I1190" s="4" t="s">
        <v>3392</v>
      </c>
      <c r="J1190" s="4" t="str">
        <f>IF((COUNTIF(BSub_to_SwCtr!A:A,Ckt_to_SwCtr!F1190))&lt;1,"NotFound",LOOKUP(Ckt_to_SwCtr!F1190,BSub_to_SwCtr!A:A,BSub_to_SwCtr!B:B))</f>
        <v>OLINDA</v>
      </c>
      <c r="K1190" s="4" t="str">
        <f>IF((COUNTIF(BSub_to_SwCtr!A:A,Ckt_to_SwCtr!F1190))&lt;1,"NotFound",LOOKUP(Ckt_to_SwCtr!F1190,BSub_to_SwCtr!A:A,BSub_to_SwCtr!C:C))</f>
        <v>Orange County Switch Ctr</v>
      </c>
      <c r="L1190" s="7" t="s">
        <v>131</v>
      </c>
      <c r="M1190" s="7" t="s">
        <v>1223</v>
      </c>
    </row>
    <row r="1191" spans="1:13" x14ac:dyDescent="0.25">
      <c r="A1191" s="7" t="s">
        <v>6670</v>
      </c>
      <c r="B1191" s="4" t="s">
        <v>6669</v>
      </c>
      <c r="C1191" s="4" t="s">
        <v>1254</v>
      </c>
      <c r="D1191" s="7" t="s">
        <v>234</v>
      </c>
      <c r="E1191" s="8" t="str">
        <f>IF((COUNTIF(Mapping.BSub_to_DMS.BSub!A:A,Ckt_to_SwCtr!D1191))&lt;1,"NotFound",LOOKUP(Ckt_to_SwCtr!D1191,Mapping.BSub_to_DMS.BSub!A:A,Mapping.BSub_to_DMS.BSub!C:C))</f>
        <v>COLTON</v>
      </c>
      <c r="F1191" s="8" t="s">
        <v>234</v>
      </c>
      <c r="G1191" s="4">
        <v>2212868</v>
      </c>
      <c r="H1191" s="4" t="s">
        <v>4317</v>
      </c>
      <c r="I1191" s="4" t="s">
        <v>1745</v>
      </c>
      <c r="J1191" s="4" t="str">
        <f>IF((COUNTIF(BSub_to_SwCtr!A:A,Ckt_to_SwCtr!F1191))&lt;1,"NotFound",LOOKUP(Ckt_to_SwCtr!F1191,BSub_to_SwCtr!A:A,BSub_to_SwCtr!B:B))</f>
        <v>VISTA</v>
      </c>
      <c r="K1191" s="4" t="str">
        <f>IF((COUNTIF(BSub_to_SwCtr!A:A,Ckt_to_SwCtr!F1191))&lt;1,"NotFound",LOOKUP(Ckt_to_SwCtr!F1191,BSub_to_SwCtr!A:A,BSub_to_SwCtr!C:C))</f>
        <v>Vista Switch Center</v>
      </c>
      <c r="L1191" s="7" t="s">
        <v>19</v>
      </c>
      <c r="M1191" s="7" t="s">
        <v>1230</v>
      </c>
    </row>
    <row r="1192" spans="1:13" x14ac:dyDescent="0.25">
      <c r="A1192" s="7" t="s">
        <v>5338</v>
      </c>
      <c r="B1192" s="4" t="s">
        <v>5337</v>
      </c>
      <c r="C1192" s="4" t="s">
        <v>1307</v>
      </c>
      <c r="D1192" s="7" t="s">
        <v>2288</v>
      </c>
      <c r="E1192" s="8" t="str">
        <f>IF((COUNTIF(Mapping.BSub_to_DMS.BSub!A:A,Ckt_to_SwCtr!D1192))&lt;1,"NotFound",LOOKUP(Ckt_to_SwCtr!D1192,Mapping.BSub_to_DMS.BSub!A:A,Mapping.BSub_to_DMS.BSub!C:C))</f>
        <v>SIGNAL_HILL</v>
      </c>
      <c r="F1192" s="8" t="s">
        <v>793</v>
      </c>
      <c r="G1192" s="4">
        <v>2215348</v>
      </c>
      <c r="H1192" s="4" t="s">
        <v>2289</v>
      </c>
      <c r="I1192" s="4" t="s">
        <v>1339</v>
      </c>
      <c r="J1192" s="4" t="str">
        <f>IF((COUNTIF(BSub_to_SwCtr!A:A,Ckt_to_SwCtr!F1192))&lt;1,"NotFound",LOOKUP(Ckt_to_SwCtr!F1192,BSub_to_SwCtr!A:A,BSub_to_SwCtr!B:B))</f>
        <v>LIGHTHIPE</v>
      </c>
      <c r="K1192" s="4" t="str">
        <f>IF((COUNTIF(BSub_to_SwCtr!A:A,Ckt_to_SwCtr!F1192))&lt;1,"NotFound",LOOKUP(Ckt_to_SwCtr!F1192,BSub_to_SwCtr!A:A,BSub_to_SwCtr!C:C))</f>
        <v>Lighthipe Switch Center</v>
      </c>
      <c r="L1192" s="7" t="s">
        <v>23</v>
      </c>
      <c r="M1192" s="7" t="s">
        <v>1215</v>
      </c>
    </row>
    <row r="1193" spans="1:13" x14ac:dyDescent="0.25">
      <c r="A1193" s="7" t="s">
        <v>284</v>
      </c>
      <c r="B1193" s="4" t="s">
        <v>10492</v>
      </c>
      <c r="C1193" s="4" t="s">
        <v>1254</v>
      </c>
      <c r="D1193" s="7" t="s">
        <v>284</v>
      </c>
      <c r="E1193" s="8" t="str">
        <f>IF((COUNTIF(Mapping.BSub_to_DMS.BSub!A:A,Ckt_to_SwCtr!D1193))&lt;1,"NotFound",LOOKUP(Ckt_to_SwCtr!D1193,Mapping.BSub_to_DMS.BSub!A:A,Mapping.BSub_to_DMS.BSub!C:C))</f>
        <v>DESAL</v>
      </c>
      <c r="F1193" s="8" t="s">
        <v>284</v>
      </c>
      <c r="G1193" s="4">
        <v>2214846</v>
      </c>
      <c r="H1193" s="4" t="s">
        <v>10493</v>
      </c>
      <c r="I1193" s="4" t="s">
        <v>1267</v>
      </c>
      <c r="J1193" s="4" t="str">
        <f>IF((COUNTIF(BSub_to_SwCtr!A:A,Ckt_to_SwCtr!F1193))&lt;1,"NotFound",LOOKUP(Ckt_to_SwCtr!F1193,BSub_to_SwCtr!A:A,BSub_to_SwCtr!B:B))</f>
        <v>GOLETA</v>
      </c>
      <c r="K1193" s="4" t="str">
        <f>IF((COUNTIF(BSub_to_SwCtr!A:A,Ckt_to_SwCtr!F1193))&lt;1,"NotFound",LOOKUP(Ckt_to_SwCtr!F1193,BSub_to_SwCtr!A:A,BSub_to_SwCtr!C:C))</f>
        <v>Ventura Switch Center</v>
      </c>
      <c r="L1193" s="7" t="s">
        <v>51</v>
      </c>
      <c r="M1193" s="7" t="s">
        <v>1233</v>
      </c>
    </row>
    <row r="1194" spans="1:13" x14ac:dyDescent="0.25">
      <c r="A1194" s="7" t="s">
        <v>2956</v>
      </c>
      <c r="B1194" s="4" t="s">
        <v>2955</v>
      </c>
      <c r="C1194" s="4" t="s">
        <v>1307</v>
      </c>
      <c r="D1194" s="7" t="s">
        <v>490</v>
      </c>
      <c r="E1194" s="8" t="str">
        <f>IF((COUNTIF(Mapping.BSub_to_DMS.BSub!A:A,Ckt_to_SwCtr!D1194))&lt;1,"NotFound",LOOKUP(Ckt_to_SwCtr!D1194,Mapping.BSub_to_DMS.BSub!A:A,Mapping.BSub_to_DMS.BSub!C:C))</f>
        <v>LANCASTER</v>
      </c>
      <c r="F1194" s="8" t="s">
        <v>490</v>
      </c>
      <c r="G1194" s="4">
        <v>2212654</v>
      </c>
      <c r="H1194" s="4" t="s">
        <v>1361</v>
      </c>
      <c r="I1194" s="4" t="s">
        <v>1322</v>
      </c>
      <c r="J1194" s="4" t="str">
        <f>IF((COUNTIF(BSub_to_SwCtr!A:A,Ckt_to_SwCtr!F1194))&lt;1,"NotFound",LOOKUP(Ckt_to_SwCtr!F1194,BSub_to_SwCtr!A:A,BSub_to_SwCtr!B:B))</f>
        <v>ANTELOPE</v>
      </c>
      <c r="K1194" s="4" t="str">
        <f>IF((COUNTIF(BSub_to_SwCtr!A:A,Ckt_to_SwCtr!F1194))&lt;1,"NotFound",LOOKUP(Ckt_to_SwCtr!F1194,BSub_to_SwCtr!A:A,BSub_to_SwCtr!C:C))</f>
        <v>Vincent Switch Center</v>
      </c>
      <c r="L1194" s="7" t="s">
        <v>3</v>
      </c>
      <c r="M1194" s="7" t="s">
        <v>1222</v>
      </c>
    </row>
    <row r="1195" spans="1:13" x14ac:dyDescent="0.25">
      <c r="A1195" s="7" t="s">
        <v>6678</v>
      </c>
      <c r="B1195" s="4" t="s">
        <v>6677</v>
      </c>
      <c r="C1195" s="4" t="s">
        <v>1254</v>
      </c>
      <c r="D1195" s="7" t="s">
        <v>1128</v>
      </c>
      <c r="E1195" s="8" t="str">
        <f>IF((COUNTIF(Mapping.BSub_to_DMS.BSub!A:A,Ckt_to_SwCtr!D1195))&lt;1,"NotFound",LOOKUP(Ckt_to_SwCtr!D1195,Mapping.BSub_to_DMS.BSub!A:A,Mapping.BSub_to_DMS.BSub!C:C))</f>
        <v>EAGLE_MOUNTAIN</v>
      </c>
      <c r="F1195" s="8" t="s">
        <v>308</v>
      </c>
      <c r="G1195" s="4">
        <v>2218626</v>
      </c>
      <c r="H1195" s="4" t="s">
        <v>5961</v>
      </c>
      <c r="I1195" s="4" t="s">
        <v>3235</v>
      </c>
      <c r="J1195" s="4" t="str">
        <f>IF((COUNTIF(BSub_to_SwCtr!A:A,Ckt_to_SwCtr!F1195))&lt;1,"NotFound",LOOKUP(Ckt_to_SwCtr!F1195,BSub_to_SwCtr!A:A,BSub_to_SwCtr!B:B))</f>
        <v>EAGLE MOUNTAIN</v>
      </c>
      <c r="K1195" s="4" t="str">
        <f>IF((COUNTIF(BSub_to_SwCtr!A:A,Ckt_to_SwCtr!F1195))&lt;1,"NotFound",LOOKUP(Ckt_to_SwCtr!F1195,BSub_to_SwCtr!A:A,BSub_to_SwCtr!C:C))</f>
        <v>Devers Switch Center</v>
      </c>
      <c r="L1195" s="7" t="s">
        <v>1128</v>
      </c>
      <c r="M1195" s="7" t="s">
        <v>1225</v>
      </c>
    </row>
    <row r="1196" spans="1:13" x14ac:dyDescent="0.25">
      <c r="A1196" s="7" t="s">
        <v>6680</v>
      </c>
      <c r="B1196" s="4" t="s">
        <v>6679</v>
      </c>
      <c r="C1196" s="4" t="s">
        <v>1254</v>
      </c>
      <c r="D1196" s="7" t="s">
        <v>371</v>
      </c>
      <c r="E1196" s="8" t="str">
        <f>IF((COUNTIF(Mapping.BSub_to_DMS.BSub!A:A,Ckt_to_SwCtr!D1196))&lt;1,"NotFound",LOOKUP(Ckt_to_SwCtr!D1196,Mapping.BSub_to_DMS.BSub!A:A,Mapping.BSub_to_DMS.BSub!C:C))</f>
        <v>GARNET</v>
      </c>
      <c r="F1196" s="8" t="s">
        <v>371</v>
      </c>
      <c r="G1196" s="4">
        <v>2213558</v>
      </c>
      <c r="H1196" s="4" t="s">
        <v>4689</v>
      </c>
      <c r="I1196" s="4" t="s">
        <v>3215</v>
      </c>
      <c r="J1196" s="4" t="str">
        <f>IF((COUNTIF(BSub_to_SwCtr!A:A,Ckt_to_SwCtr!F1196))&lt;1,"NotFound",LOOKUP(Ckt_to_SwCtr!F1196,BSub_to_SwCtr!A:A,BSub_to_SwCtr!B:B))</f>
        <v>DEVERS</v>
      </c>
      <c r="K1196" s="4" t="str">
        <f>IF((COUNTIF(BSub_to_SwCtr!A:A,Ckt_to_SwCtr!F1196))&lt;1,"NotFound",LOOKUP(Ckt_to_SwCtr!F1196,BSub_to_SwCtr!A:A,BSub_to_SwCtr!C:C))</f>
        <v>Devers Switch Center</v>
      </c>
      <c r="L1196" s="7" t="s">
        <v>31</v>
      </c>
      <c r="M1196" s="7" t="s">
        <v>1225</v>
      </c>
    </row>
    <row r="1197" spans="1:13" x14ac:dyDescent="0.25">
      <c r="A1197" s="7" t="s">
        <v>5347</v>
      </c>
      <c r="B1197" s="4" t="s">
        <v>5346</v>
      </c>
      <c r="C1197" s="4" t="s">
        <v>1254</v>
      </c>
      <c r="D1197" s="7" t="s">
        <v>685</v>
      </c>
      <c r="E1197" s="8" t="str">
        <f>IF((COUNTIF(Mapping.BSub_to_DMS.BSub!A:A,Ckt_to_SwCtr!D1197))&lt;1,"NotFound",LOOKUP(Ckt_to_SwCtr!D1197,Mapping.BSub_to_DMS.BSub!A:A,Mapping.BSub_to_DMS.BSub!C:C))</f>
        <v>PICO</v>
      </c>
      <c r="F1197" s="8" t="s">
        <v>685</v>
      </c>
      <c r="G1197" s="4">
        <v>2219974</v>
      </c>
      <c r="H1197" s="4" t="s">
        <v>1478</v>
      </c>
      <c r="I1197" s="4" t="s">
        <v>1339</v>
      </c>
      <c r="J1197" s="4" t="str">
        <f>IF((COUNTIF(BSub_to_SwCtr!A:A,Ckt_to_SwCtr!F1197))&lt;1,"NotFound",LOOKUP(Ckt_to_SwCtr!F1197,BSub_to_SwCtr!A:A,BSub_to_SwCtr!B:B))</f>
        <v>HINSON</v>
      </c>
      <c r="K1197" s="4" t="str">
        <f>IF((COUNTIF(BSub_to_SwCtr!A:A,Ckt_to_SwCtr!F1197))&lt;1,"NotFound",LOOKUP(Ckt_to_SwCtr!F1197,BSub_to_SwCtr!A:A,BSub_to_SwCtr!C:C))</f>
        <v>Lighthipe Switch Center</v>
      </c>
      <c r="L1197" s="7" t="s">
        <v>127</v>
      </c>
      <c r="M1197" s="7" t="s">
        <v>1215</v>
      </c>
    </row>
    <row r="1198" spans="1:13" x14ac:dyDescent="0.25">
      <c r="A1198" s="7" t="s">
        <v>2960</v>
      </c>
      <c r="B1198" s="4" t="s">
        <v>2959</v>
      </c>
      <c r="C1198" s="4" t="s">
        <v>1254</v>
      </c>
      <c r="D1198" s="7" t="s">
        <v>154</v>
      </c>
      <c r="E1198" s="8" t="str">
        <f>IF((COUNTIF(Mapping.BSub_to_DMS.BSub!A:A,Ckt_to_SwCtr!D1198))&lt;1,"NotFound",LOOKUP(Ckt_to_SwCtr!D1198,Mapping.BSub_to_DMS.BSub!A:A,Mapping.BSub_to_DMS.BSub!C:C))</f>
        <v>CADY</v>
      </c>
      <c r="F1198" s="8" t="s">
        <v>154</v>
      </c>
      <c r="G1198" s="4">
        <v>2215944</v>
      </c>
      <c r="H1198" s="4" t="s">
        <v>2961</v>
      </c>
      <c r="I1198" s="4" t="s">
        <v>1318</v>
      </c>
      <c r="J1198" s="4" t="str">
        <f>IF((COUNTIF(BSub_to_SwCtr!A:A,Ckt_to_SwCtr!F1198))&lt;1,"NotFound",LOOKUP(Ckt_to_SwCtr!F1198,BSub_to_SwCtr!A:A,BSub_to_SwCtr!B:B))</f>
        <v>ELDORADO</v>
      </c>
      <c r="K1198" s="4" t="str">
        <f>IF((COUNTIF(BSub_to_SwCtr!A:A,Ckt_to_SwCtr!F1198))&lt;1,"NotFound",LOOKUP(Ckt_to_SwCtr!F1198,BSub_to_SwCtr!A:A,BSub_to_SwCtr!C:C))</f>
        <v>Eldorado Switch Center</v>
      </c>
      <c r="L1198" s="7" t="s">
        <v>67</v>
      </c>
      <c r="M1198" s="7" t="s">
        <v>1232</v>
      </c>
    </row>
    <row r="1199" spans="1:13" x14ac:dyDescent="0.25">
      <c r="A1199" s="7" t="s">
        <v>6682</v>
      </c>
      <c r="B1199" s="4" t="s">
        <v>6681</v>
      </c>
      <c r="C1199" s="4" t="s">
        <v>1254</v>
      </c>
      <c r="D1199" s="7" t="s">
        <v>603</v>
      </c>
      <c r="E1199" s="8" t="str">
        <f>IF((COUNTIF(Mapping.BSub_to_DMS.BSub!A:A,Ckt_to_SwCtr!D1199))&lt;1,"NotFound",LOOKUP(Ckt_to_SwCtr!D1199,Mapping.BSub_to_DMS.BSub!A:A,Mapping.BSub_to_DMS.BSub!C:C))</f>
        <v>NAROD</v>
      </c>
      <c r="F1199" s="8" t="s">
        <v>603</v>
      </c>
      <c r="G1199" s="4">
        <v>2212960</v>
      </c>
      <c r="H1199" s="4" t="s">
        <v>3388</v>
      </c>
      <c r="I1199" s="4" t="s">
        <v>1256</v>
      </c>
      <c r="J1199" s="4" t="str">
        <f>IF((COUNTIF(BSub_to_SwCtr!A:A,Ckt_to_SwCtr!F1199))&lt;1,"NotFound",LOOKUP(Ckt_to_SwCtr!F1199,BSub_to_SwCtr!A:A,BSub_to_SwCtr!B:B))</f>
        <v>CHINO</v>
      </c>
      <c r="K1199" s="4" t="str">
        <f>IF((COUNTIF(BSub_to_SwCtr!A:A,Ckt_to_SwCtr!F1199))&lt;1,"NotFound",LOOKUP(Ckt_to_SwCtr!F1199,BSub_to_SwCtr!A:A,BSub_to_SwCtr!C:C))</f>
        <v>Mira Loma Switch Center</v>
      </c>
      <c r="L1199" s="7" t="s">
        <v>216</v>
      </c>
      <c r="M1199" s="7" t="s">
        <v>1227</v>
      </c>
    </row>
    <row r="1200" spans="1:13" x14ac:dyDescent="0.25">
      <c r="A1200" s="7" t="s">
        <v>6694</v>
      </c>
      <c r="B1200" s="4" t="s">
        <v>6693</v>
      </c>
      <c r="C1200" s="4" t="s">
        <v>1307</v>
      </c>
      <c r="D1200" s="7" t="s">
        <v>620</v>
      </c>
      <c r="E1200" s="8" t="str">
        <f>IF((COUNTIF(Mapping.BSub_to_DMS.BSub!A:A,Ckt_to_SwCtr!D1200))&lt;1,"NotFound",LOOKUP(Ckt_to_SwCtr!D1200,Mapping.BSub_to_DMS.BSub!A:A,Mapping.BSub_to_DMS.BSub!C:C))</f>
        <v>NORCO</v>
      </c>
      <c r="F1200" s="8" t="s">
        <v>620</v>
      </c>
      <c r="G1200" s="4">
        <v>2219816</v>
      </c>
      <c r="H1200" s="4" t="s">
        <v>3873</v>
      </c>
      <c r="I1200" s="4" t="s">
        <v>1256</v>
      </c>
      <c r="J1200" s="4" t="str">
        <f>IF((COUNTIF(BSub_to_SwCtr!A:A,Ckt_to_SwCtr!F1200))&lt;1,"NotFound",LOOKUP(Ckt_to_SwCtr!F1200,BSub_to_SwCtr!A:A,BSub_to_SwCtr!B:B))</f>
        <v>MIRA LOMA</v>
      </c>
      <c r="K1200" s="4" t="str">
        <f>IF((COUNTIF(BSub_to_SwCtr!A:A,Ckt_to_SwCtr!F1200))&lt;1,"NotFound",LOOKUP(Ckt_to_SwCtr!F1200,BSub_to_SwCtr!A:A,BSub_to_SwCtr!C:C))</f>
        <v>Mira Loma Switch Center</v>
      </c>
      <c r="L1200" s="7" t="s">
        <v>1136</v>
      </c>
      <c r="M1200" s="7" t="s">
        <v>1227</v>
      </c>
    </row>
    <row r="1201" spans="1:13" x14ac:dyDescent="0.25">
      <c r="A1201" s="7" t="s">
        <v>5358</v>
      </c>
      <c r="B1201" s="4" t="s">
        <v>5357</v>
      </c>
      <c r="C1201" s="4" t="s">
        <v>1254</v>
      </c>
      <c r="D1201" s="7" t="s">
        <v>368</v>
      </c>
      <c r="E1201" s="8" t="str">
        <f>IF((COUNTIF(Mapping.BSub_to_DMS.BSub!A:A,Ckt_to_SwCtr!D1201))&lt;1,"NotFound",LOOKUP(Ckt_to_SwCtr!D1201,Mapping.BSub_to_DMS.BSub!A:A,Mapping.BSub_to_DMS.BSub!C:C))</f>
        <v>GALLATIN</v>
      </c>
      <c r="F1201" s="8" t="s">
        <v>368</v>
      </c>
      <c r="G1201" s="4">
        <v>2213268</v>
      </c>
      <c r="H1201" s="4" t="s">
        <v>3645</v>
      </c>
      <c r="I1201" s="4" t="s">
        <v>1482</v>
      </c>
      <c r="J1201" s="4" t="str">
        <f>IF((COUNTIF(BSub_to_SwCtr!A:A,Ckt_to_SwCtr!F1201))&lt;1,"NotFound",LOOKUP(Ckt_to_SwCtr!F1201,BSub_to_SwCtr!A:A,BSub_to_SwCtr!B:B))</f>
        <v>CENTER</v>
      </c>
      <c r="K1201" s="4" t="str">
        <f>IF((COUNTIF(BSub_to_SwCtr!A:A,Ckt_to_SwCtr!F1201))&lt;1,"NotFound",LOOKUP(Ckt_to_SwCtr!F1201,BSub_to_SwCtr!A:A,BSub_to_SwCtr!C:C))</f>
        <v>Lighthipe Switch Center</v>
      </c>
      <c r="L1201" s="7" t="s">
        <v>204</v>
      </c>
      <c r="M1201" s="7" t="s">
        <v>1215</v>
      </c>
    </row>
    <row r="1202" spans="1:13" x14ac:dyDescent="0.25">
      <c r="A1202" s="7" t="s">
        <v>6696</v>
      </c>
      <c r="B1202" s="4" t="s">
        <v>6695</v>
      </c>
      <c r="C1202" s="4" t="s">
        <v>1259</v>
      </c>
      <c r="D1202" s="7" t="s">
        <v>47</v>
      </c>
      <c r="E1202" s="8" t="str">
        <f>IF((COUNTIF(Mapping.BSub_to_DMS.BSub!A:A,Ckt_to_SwCtr!D1202))&lt;1,"NotFound",LOOKUP(Ckt_to_SwCtr!D1202,Mapping.BSub_to_DMS.BSub!A:A,Mapping.BSub_to_DMS.BSub!C:C))</f>
        <v>ARROYO</v>
      </c>
      <c r="F1202" s="8" t="s">
        <v>47</v>
      </c>
      <c r="G1202" s="4">
        <v>2214452</v>
      </c>
      <c r="H1202" s="4" t="s">
        <v>4400</v>
      </c>
      <c r="I1202" s="4" t="s">
        <v>3201</v>
      </c>
      <c r="J1202" s="4" t="str">
        <f>IF((COUNTIF(BSub_to_SwCtr!A:A,Ckt_to_SwCtr!F1202))&lt;1,"NotFound",LOOKUP(Ckt_to_SwCtr!F1202,BSub_to_SwCtr!A:A,BSub_to_SwCtr!B:B))</f>
        <v>GOULD</v>
      </c>
      <c r="K1202" s="4" t="str">
        <f>IF((COUNTIF(BSub_to_SwCtr!A:A,Ckt_to_SwCtr!F1202))&lt;1,"NotFound",LOOKUP(Ckt_to_SwCtr!F1202,BSub_to_SwCtr!A:A,BSub_to_SwCtr!C:C))</f>
        <v>Mesa Switch Center</v>
      </c>
      <c r="L1202" s="7" t="s">
        <v>48</v>
      </c>
      <c r="M1202" s="7" t="s">
        <v>1229</v>
      </c>
    </row>
    <row r="1203" spans="1:13" x14ac:dyDescent="0.25">
      <c r="A1203" s="7" t="s">
        <v>2971</v>
      </c>
      <c r="B1203" s="4" t="s">
        <v>2970</v>
      </c>
      <c r="C1203" s="4" t="s">
        <v>1259</v>
      </c>
      <c r="D1203" s="7" t="s">
        <v>2123</v>
      </c>
      <c r="E1203" s="8" t="str">
        <f>IF((COUNTIF(Mapping.BSub_to_DMS.BSub!A:A,Ckt_to_SwCtr!D1203))&lt;1,"NotFound",LOOKUP(Ckt_to_SwCtr!D1203,Mapping.BSub_to_DMS.BSub!A:A,Mapping.BSub_to_DMS.BSub!C:C))</f>
        <v>THOUSAND_OAKS</v>
      </c>
      <c r="F1203" s="8" t="s">
        <v>856</v>
      </c>
      <c r="G1203" s="4">
        <v>2212798</v>
      </c>
      <c r="H1203" s="4" t="s">
        <v>2124</v>
      </c>
      <c r="I1203" s="4" t="s">
        <v>1290</v>
      </c>
      <c r="J1203" s="4" t="str">
        <f>IF((COUNTIF(BSub_to_SwCtr!A:A,Ckt_to_SwCtr!F1203))&lt;1,"NotFound",LOOKUP(Ckt_to_SwCtr!F1203,BSub_to_SwCtr!A:A,BSub_to_SwCtr!B:B))</f>
        <v>MOORPARK</v>
      </c>
      <c r="K1203" s="4" t="str">
        <f>IF((COUNTIF(BSub_to_SwCtr!A:A,Ckt_to_SwCtr!F1203))&lt;1,"NotFound",LOOKUP(Ckt_to_SwCtr!F1203,BSub_to_SwCtr!A:A,BSub_to_SwCtr!C:C))</f>
        <v>Ventura Switch Center</v>
      </c>
      <c r="L1203" s="7" t="s">
        <v>192</v>
      </c>
      <c r="M1203" s="7" t="s">
        <v>1233</v>
      </c>
    </row>
    <row r="1204" spans="1:13" x14ac:dyDescent="0.25">
      <c r="A1204" s="7" t="s">
        <v>5391</v>
      </c>
      <c r="B1204" s="4" t="s">
        <v>5390</v>
      </c>
      <c r="C1204" s="4" t="s">
        <v>1254</v>
      </c>
      <c r="D1204" s="7" t="s">
        <v>125</v>
      </c>
      <c r="E1204" s="8" t="str">
        <f>IF((COUNTIF(Mapping.BSub_to_DMS.BSub!A:A,Ckt_to_SwCtr!D1204))&lt;1,"NotFound",LOOKUP(Ckt_to_SwCtr!D1204,Mapping.BSub_to_DMS.BSub!A:A,Mapping.BSub_to_DMS.BSub!C:C))</f>
        <v>BOVINE</v>
      </c>
      <c r="F1204" s="8" t="s">
        <v>125</v>
      </c>
      <c r="G1204" s="4">
        <v>2213188</v>
      </c>
      <c r="H1204" s="4" t="s">
        <v>1342</v>
      </c>
      <c r="I1204" s="4" t="s">
        <v>1339</v>
      </c>
      <c r="J1204" s="4" t="str">
        <f>IF((COUNTIF(BSub_to_SwCtr!A:A,Ckt_to_SwCtr!F1204))&lt;1,"NotFound",LOOKUP(Ckt_to_SwCtr!F1204,BSub_to_SwCtr!A:A,BSub_to_SwCtr!B:B))</f>
        <v>DEL AMO</v>
      </c>
      <c r="K1204" s="4" t="str">
        <f>IF((COUNTIF(BSub_to_SwCtr!A:A,Ckt_to_SwCtr!F1204))&lt;1,"NotFound",LOOKUP(Ckt_to_SwCtr!F1204,BSub_to_SwCtr!A:A,BSub_to_SwCtr!C:C))</f>
        <v>Lighthipe Switch Center</v>
      </c>
      <c r="L1204" s="7" t="s">
        <v>1127</v>
      </c>
      <c r="M1204" s="7" t="s">
        <v>1215</v>
      </c>
    </row>
    <row r="1205" spans="1:13" x14ac:dyDescent="0.25">
      <c r="A1205" s="7" t="s">
        <v>2981</v>
      </c>
      <c r="B1205" s="4" t="s">
        <v>2980</v>
      </c>
      <c r="C1205" s="4" t="s">
        <v>1259</v>
      </c>
      <c r="D1205" s="7" t="s">
        <v>612</v>
      </c>
      <c r="E1205" s="8" t="str">
        <f>IF((COUNTIF(Mapping.BSub_to_DMS.BSub!A:A,Ckt_to_SwCtr!D1205))&lt;1,"NotFound",LOOKUP(Ckt_to_SwCtr!D1205,Mapping.BSub_to_DMS.BSub!A:A,Mapping.BSub_to_DMS.BSub!C:C))</f>
        <v>NEWHALL</v>
      </c>
      <c r="F1205" s="8" t="s">
        <v>612</v>
      </c>
      <c r="G1205" s="4">
        <v>2217376</v>
      </c>
      <c r="H1205" s="4" t="s">
        <v>1555</v>
      </c>
      <c r="I1205" s="4" t="s">
        <v>1262</v>
      </c>
      <c r="J1205" s="4" t="str">
        <f>IF((COUNTIF(BSub_to_SwCtr!A:A,Ckt_to_SwCtr!F1205))&lt;1,"NotFound",LOOKUP(Ckt_to_SwCtr!F1205,BSub_to_SwCtr!A:A,BSub_to_SwCtr!B:B))</f>
        <v>SAUGUS</v>
      </c>
      <c r="K1205" s="4" t="str">
        <f>IF((COUNTIF(BSub_to_SwCtr!A:A,Ckt_to_SwCtr!F1205))&lt;1,"NotFound",LOOKUP(Ckt_to_SwCtr!F1205,BSub_to_SwCtr!A:A,BSub_to_SwCtr!C:C))</f>
        <v>Vincent Switch Center</v>
      </c>
      <c r="L1205" s="7" t="s">
        <v>233</v>
      </c>
      <c r="M1205" s="7" t="s">
        <v>1222</v>
      </c>
    </row>
    <row r="1206" spans="1:13" x14ac:dyDescent="0.25">
      <c r="A1206" s="7" t="s">
        <v>6702</v>
      </c>
      <c r="B1206" s="4" t="s">
        <v>6701</v>
      </c>
      <c r="C1206" s="4" t="s">
        <v>1254</v>
      </c>
      <c r="D1206" s="7" t="s">
        <v>369</v>
      </c>
      <c r="E1206" s="8" t="str">
        <f>IF((COUNTIF(Mapping.BSub_to_DMS.BSub!A:A,Ckt_to_SwCtr!D1206))&lt;1,"NotFound",LOOKUP(Ckt_to_SwCtr!D1206,Mapping.BSub_to_DMS.BSub!A:A,Mapping.BSub_to_DMS.BSub!C:C))</f>
        <v>GANESHA</v>
      </c>
      <c r="F1206" s="8" t="s">
        <v>369</v>
      </c>
      <c r="G1206" s="4">
        <v>2212890</v>
      </c>
      <c r="H1206" s="4" t="s">
        <v>4257</v>
      </c>
      <c r="I1206" s="4" t="s">
        <v>3162</v>
      </c>
      <c r="J1206" s="4" t="str">
        <f>IF((COUNTIF(BSub_to_SwCtr!A:A,Ckt_to_SwCtr!F1206))&lt;1,"NotFound",LOOKUP(Ckt_to_SwCtr!F1206,BSub_to_SwCtr!A:A,BSub_to_SwCtr!B:B))</f>
        <v>CHINO</v>
      </c>
      <c r="K1206" s="4" t="str">
        <f>IF((COUNTIF(BSub_to_SwCtr!A:A,Ckt_to_SwCtr!F1206))&lt;1,"NotFound",LOOKUP(Ckt_to_SwCtr!F1206,BSub_to_SwCtr!A:A,BSub_to_SwCtr!C:C))</f>
        <v>Mira Loma Switch Center</v>
      </c>
      <c r="L1206" s="7" t="s">
        <v>216</v>
      </c>
      <c r="M1206" s="7" t="s">
        <v>1227</v>
      </c>
    </row>
    <row r="1207" spans="1:13" x14ac:dyDescent="0.25">
      <c r="A1207" s="7" t="s">
        <v>2991</v>
      </c>
      <c r="B1207" s="4" t="s">
        <v>2990</v>
      </c>
      <c r="C1207" s="4" t="s">
        <v>1259</v>
      </c>
      <c r="D1207" s="7" t="s">
        <v>752</v>
      </c>
      <c r="E1207" s="8" t="str">
        <f>IF((COUNTIF(Mapping.BSub_to_DMS.BSub!A:A,Ckt_to_SwCtr!D1207))&lt;1,"NotFound",LOOKUP(Ckt_to_SwCtr!D1207,Mapping.BSub_to_DMS.BSub!A:A,Mapping.BSub_to_DMS.BSub!C:C))</f>
        <v>SAN MIGUEL</v>
      </c>
      <c r="F1207" s="8" t="s">
        <v>752</v>
      </c>
      <c r="G1207" s="4">
        <v>2212814</v>
      </c>
      <c r="H1207" s="4" t="s">
        <v>1388</v>
      </c>
      <c r="I1207" s="4" t="s">
        <v>1378</v>
      </c>
      <c r="J1207" s="4" t="str">
        <f>IF((COUNTIF(BSub_to_SwCtr!A:A,Ckt_to_SwCtr!F1207))&lt;1,"NotFound",LOOKUP(Ckt_to_SwCtr!F1207,BSub_to_SwCtr!A:A,BSub_to_SwCtr!B:B))</f>
        <v>SANTA CLARA</v>
      </c>
      <c r="K1207" s="4" t="str">
        <f>IF((COUNTIF(BSub_to_SwCtr!A:A,Ckt_to_SwCtr!F1207))&lt;1,"NotFound",LOOKUP(Ckt_to_SwCtr!F1207,BSub_to_SwCtr!A:A,BSub_to_SwCtr!C:C))</f>
        <v>Ventura Switch Center</v>
      </c>
      <c r="L1207" s="7" t="s">
        <v>1143</v>
      </c>
      <c r="M1207" s="7" t="s">
        <v>1233</v>
      </c>
    </row>
    <row r="1208" spans="1:13" x14ac:dyDescent="0.25">
      <c r="A1208" s="7" t="s">
        <v>11108</v>
      </c>
      <c r="B1208" s="4" t="s">
        <v>11107</v>
      </c>
      <c r="C1208" s="4" t="s">
        <v>1254</v>
      </c>
      <c r="D1208" s="7" t="s">
        <v>513</v>
      </c>
      <c r="E1208" s="8" t="str">
        <f>IF((COUNTIF(Mapping.BSub_to_DMS.BSub!A:A,Ckt_to_SwCtr!D1208))&lt;1,"NotFound",LOOKUP(Ckt_to_SwCtr!D1208,Mapping.BSub_to_DMS.BSub!A:A,Mapping.BSub_to_DMS.BSub!C:C))</f>
        <v>LIBERTY</v>
      </c>
      <c r="F1208" s="8" t="s">
        <v>513</v>
      </c>
      <c r="G1208" s="4">
        <v>2212500</v>
      </c>
      <c r="H1208" s="4" t="s">
        <v>1800</v>
      </c>
      <c r="I1208" s="4" t="s">
        <v>1273</v>
      </c>
      <c r="J1208" s="4" t="str">
        <f>IF((COUNTIF(BSub_to_SwCtr!A:A,Ckt_to_SwCtr!F1208))&lt;1,"NotFound",LOOKUP(Ckt_to_SwCtr!F1208,BSub_to_SwCtr!A:A,BSub_to_SwCtr!B:B))</f>
        <v>RECTOR</v>
      </c>
      <c r="K1208" s="4" t="str">
        <f>IF((COUNTIF(BSub_to_SwCtr!A:A,Ckt_to_SwCtr!F1208))&lt;1,"NotFound",LOOKUP(Ckt_to_SwCtr!F1208,BSub_to_SwCtr!A:A,BSub_to_SwCtr!C:C))</f>
        <v>Rector Switch Center</v>
      </c>
      <c r="L1208" s="7" t="s">
        <v>94</v>
      </c>
      <c r="M1208" s="7" t="s">
        <v>1224</v>
      </c>
    </row>
    <row r="1209" spans="1:13" x14ac:dyDescent="0.25">
      <c r="A1209" s="7" t="s">
        <v>6704</v>
      </c>
      <c r="B1209" s="4" t="s">
        <v>6703</v>
      </c>
      <c r="C1209" s="4" t="s">
        <v>1307</v>
      </c>
      <c r="D1209" s="7" t="s">
        <v>36</v>
      </c>
      <c r="E1209" s="8" t="str">
        <f>IF((COUNTIF(Mapping.BSub_to_DMS.BSub!A:A,Ckt_to_SwCtr!D1209))&lt;1,"NotFound",LOOKUP(Ckt_to_SwCtr!D1209,Mapping.BSub_to_DMS.BSub!A:A,Mapping.BSub_to_DMS.BSub!C:C))</f>
        <v>ARCADIA</v>
      </c>
      <c r="F1209" s="8" t="s">
        <v>36</v>
      </c>
      <c r="G1209" s="4">
        <v>2216688</v>
      </c>
      <c r="H1209" s="4" t="s">
        <v>3200</v>
      </c>
      <c r="I1209" s="4" t="s">
        <v>3201</v>
      </c>
      <c r="J1209" s="4" t="str">
        <f>IF((COUNTIF(BSub_to_SwCtr!A:A,Ckt_to_SwCtr!F1209))&lt;1,"NotFound",LOOKUP(Ckt_to_SwCtr!F1209,BSub_to_SwCtr!A:A,BSub_to_SwCtr!B:B))</f>
        <v>RIO HONDO</v>
      </c>
      <c r="K1209" s="4" t="str">
        <f>IF((COUNTIF(BSub_to_SwCtr!A:A,Ckt_to_SwCtr!F1209))&lt;1,"NotFound",LOOKUP(Ckt_to_SwCtr!F1209,BSub_to_SwCtr!A:A,BSub_to_SwCtr!C:C))</f>
        <v>Mesa Switch Center</v>
      </c>
      <c r="L1209" s="7" t="s">
        <v>1141</v>
      </c>
      <c r="M1209" s="7" t="s">
        <v>1229</v>
      </c>
    </row>
    <row r="1210" spans="1:13" x14ac:dyDescent="0.25">
      <c r="A1210" s="7" t="s">
        <v>11100</v>
      </c>
      <c r="B1210" s="4" t="s">
        <v>11099</v>
      </c>
      <c r="C1210" s="4" t="s">
        <v>1259</v>
      </c>
      <c r="D1210" s="7" t="s">
        <v>1431</v>
      </c>
      <c r="E1210" s="8" t="str">
        <f>IF((COUNTIF(Mapping.BSub_to_DMS.BSub!A:A,Ckt_to_SwCtr!D1210))&lt;1,"NotFound",LOOKUP(Ckt_to_SwCtr!D1210,Mapping.BSub_to_DMS.BSub!A:A,Mapping.BSub_to_DMS.BSub!C:C))</f>
        <v>NORTH_OAKS</v>
      </c>
      <c r="F1210" s="8" t="s">
        <v>626</v>
      </c>
      <c r="G1210" s="4">
        <v>2214980</v>
      </c>
      <c r="H1210" s="4" t="s">
        <v>1432</v>
      </c>
      <c r="I1210" s="4" t="s">
        <v>1262</v>
      </c>
      <c r="J1210" s="4" t="str">
        <f>IF((COUNTIF(BSub_to_SwCtr!A:A,Ckt_to_SwCtr!F1210))&lt;1,"NotFound",LOOKUP(Ckt_to_SwCtr!F1210,BSub_to_SwCtr!A:A,BSub_to_SwCtr!B:B))</f>
        <v>SAUGUS</v>
      </c>
      <c r="K1210" s="4" t="str">
        <f>IF((COUNTIF(BSub_to_SwCtr!A:A,Ckt_to_SwCtr!F1210))&lt;1,"NotFound",LOOKUP(Ckt_to_SwCtr!F1210,BSub_to_SwCtr!A:A,BSub_to_SwCtr!C:C))</f>
        <v>Vincent Switch Center</v>
      </c>
      <c r="L1210" s="7" t="s">
        <v>233</v>
      </c>
      <c r="M1210" s="7" t="s">
        <v>1222</v>
      </c>
    </row>
    <row r="1211" spans="1:13" x14ac:dyDescent="0.25">
      <c r="A1211" s="7" t="s">
        <v>7610</v>
      </c>
      <c r="B1211" s="4" t="s">
        <v>7609</v>
      </c>
      <c r="C1211" s="4" t="s">
        <v>1254</v>
      </c>
      <c r="D1211" s="7" t="s">
        <v>549</v>
      </c>
      <c r="E1211" s="8" t="str">
        <f>IF((COUNTIF(Mapping.BSub_to_DMS.BSub!A:A,Ckt_to_SwCtr!D1211))&lt;1,"NotFound",LOOKUP(Ckt_to_SwCtr!D1211,Mapping.BSub_to_DMS.BSub!A:A,Mapping.BSub_to_DMS.BSub!C:C))</f>
        <v>MARION</v>
      </c>
      <c r="F1211" s="8" t="s">
        <v>549</v>
      </c>
      <c r="G1211" s="4">
        <v>2215624</v>
      </c>
      <c r="H1211" s="4" t="s">
        <v>3762</v>
      </c>
      <c r="I1211" s="4" t="s">
        <v>3392</v>
      </c>
      <c r="J1211" s="4" t="str">
        <f>IF((COUNTIF(BSub_to_SwCtr!A:A,Ckt_to_SwCtr!F1211))&lt;1,"NotFound",LOOKUP(Ckt_to_SwCtr!F1211,BSub_to_SwCtr!A:A,BSub_to_SwCtr!B:B))</f>
        <v>BARRE</v>
      </c>
      <c r="K1211" s="4" t="str">
        <f>IF((COUNTIF(BSub_to_SwCtr!A:A,Ckt_to_SwCtr!F1211))&lt;1,"NotFound",LOOKUP(Ckt_to_SwCtr!F1211,BSub_to_SwCtr!A:A,BSub_to_SwCtr!C:C))</f>
        <v>Orange County Switch Ctr</v>
      </c>
      <c r="L1211" s="7" t="s">
        <v>72</v>
      </c>
      <c r="M1211" s="7" t="s">
        <v>1223</v>
      </c>
    </row>
    <row r="1212" spans="1:13" x14ac:dyDescent="0.25">
      <c r="A1212" s="7" t="s">
        <v>7628</v>
      </c>
      <c r="B1212" s="4" t="s">
        <v>7627</v>
      </c>
      <c r="C1212" s="4" t="s">
        <v>1254</v>
      </c>
      <c r="D1212" s="7" t="s">
        <v>583</v>
      </c>
      <c r="E1212" s="8" t="str">
        <f>IF((COUNTIF(Mapping.BSub_to_DMS.BSub!A:A,Ckt_to_SwCtr!D1212))&lt;1,"NotFound",LOOKUP(Ckt_to_SwCtr!D1212,Mapping.BSub_to_DMS.BSub!A:A,Mapping.BSub_to_DMS.BSub!C:C))</f>
        <v>MORAGA</v>
      </c>
      <c r="F1212" s="8" t="s">
        <v>583</v>
      </c>
      <c r="G1212" s="4">
        <v>2213880</v>
      </c>
      <c r="H1212" s="4" t="s">
        <v>3595</v>
      </c>
      <c r="I1212" s="4" t="s">
        <v>3596</v>
      </c>
      <c r="J1212" s="4" t="str">
        <f>IF((COUNTIF(BSub_to_SwCtr!A:A,Ckt_to_SwCtr!F1212))&lt;1,"NotFound",LOOKUP(Ckt_to_SwCtr!F1212,BSub_to_SwCtr!A:A,BSub_to_SwCtr!B:B))</f>
        <v>VALLEY</v>
      </c>
      <c r="K1212" s="4" t="str">
        <f>IF((COUNTIF(BSub_to_SwCtr!A:A,Ckt_to_SwCtr!F1212))&lt;1,"NotFound",LOOKUP(Ckt_to_SwCtr!F1212,BSub_to_SwCtr!A:A,BSub_to_SwCtr!C:C))</f>
        <v>Valley Switch Center</v>
      </c>
      <c r="L1212" s="7" t="s">
        <v>13</v>
      </c>
      <c r="M1212" s="7" t="s">
        <v>1237</v>
      </c>
    </row>
    <row r="1213" spans="1:13" x14ac:dyDescent="0.25">
      <c r="A1213" s="7" t="s">
        <v>3006</v>
      </c>
      <c r="B1213" s="4" t="s">
        <v>3005</v>
      </c>
      <c r="C1213" s="4" t="s">
        <v>1316</v>
      </c>
      <c r="D1213" s="7" t="s">
        <v>684</v>
      </c>
      <c r="E1213" s="8" t="str">
        <f>IF((COUNTIF(Mapping.BSub_to_DMS.BSub!A:A,Ckt_to_SwCtr!D1213))&lt;1,"NotFound",LOOKUP(Ckt_to_SwCtr!D1213,Mapping.BSub_to_DMS.BSub!A:A,Mapping.BSub_to_DMS.BSub!C:C))</f>
        <v>PHELAN</v>
      </c>
      <c r="F1213" s="8" t="s">
        <v>684</v>
      </c>
      <c r="G1213" s="4">
        <v>2213438</v>
      </c>
      <c r="H1213" s="4" t="s">
        <v>3007</v>
      </c>
      <c r="I1213" s="4" t="s">
        <v>1332</v>
      </c>
      <c r="J1213" s="4" t="str">
        <f>IF((COUNTIF(BSub_to_SwCtr!A:A,Ckt_to_SwCtr!F1213))&lt;1,"NotFound",LOOKUP(Ckt_to_SwCtr!F1213,BSub_to_SwCtr!A:A,BSub_to_SwCtr!B:B))</f>
        <v>VICTOR</v>
      </c>
      <c r="K1213" s="4" t="str">
        <f>IF((COUNTIF(BSub_to_SwCtr!A:A,Ckt_to_SwCtr!F1213))&lt;1,"NotFound",LOOKUP(Ckt_to_SwCtr!F1213,BSub_to_SwCtr!A:A,BSub_to_SwCtr!C:C))</f>
        <v>Lugo Switch Center</v>
      </c>
      <c r="L1213" s="7" t="s">
        <v>5</v>
      </c>
      <c r="M1213" s="7" t="s">
        <v>1236</v>
      </c>
    </row>
    <row r="1214" spans="1:13" x14ac:dyDescent="0.25">
      <c r="A1214" s="7" t="s">
        <v>5446</v>
      </c>
      <c r="B1214" s="4" t="s">
        <v>5445</v>
      </c>
      <c r="C1214" s="4" t="s">
        <v>1259</v>
      </c>
      <c r="D1214" s="7" t="s">
        <v>715</v>
      </c>
      <c r="E1214" s="8" t="str">
        <f>IF((COUNTIF(Mapping.BSub_to_DMS.BSub!A:A,Ckt_to_SwCtr!D1214))&lt;1,"NotFound",LOOKUP(Ckt_to_SwCtr!D1214,Mapping.BSub_to_DMS.BSub!A:A,Mapping.BSub_to_DMS.BSub!C:C))</f>
        <v>RANDOLPH</v>
      </c>
      <c r="F1214" s="8" t="s">
        <v>715</v>
      </c>
      <c r="G1214" s="4">
        <v>2217662</v>
      </c>
      <c r="H1214" s="4" t="s">
        <v>1642</v>
      </c>
      <c r="I1214" s="4" t="s">
        <v>1313</v>
      </c>
      <c r="J1214" s="4" t="str">
        <f>IF((COUNTIF(BSub_to_SwCtr!A:A,Ckt_to_SwCtr!F1214))&lt;1,"NotFound",LOOKUP(Ckt_to_SwCtr!F1214,BSub_to_SwCtr!A:A,BSub_to_SwCtr!B:B))</f>
        <v>LAGUNA BELL</v>
      </c>
      <c r="K1214" s="4" t="str">
        <f>IF((COUNTIF(BSub_to_SwCtr!A:A,Ckt_to_SwCtr!F1214))&lt;1,"NotFound",LOOKUP(Ckt_to_SwCtr!F1214,BSub_to_SwCtr!A:A,BSub_to_SwCtr!C:C))</f>
        <v>Lighthipe Switch Center</v>
      </c>
      <c r="L1214" s="7" t="s">
        <v>1134</v>
      </c>
      <c r="M1214" s="7" t="s">
        <v>1215</v>
      </c>
    </row>
    <row r="1215" spans="1:13" x14ac:dyDescent="0.25">
      <c r="A1215" s="7" t="s">
        <v>6712</v>
      </c>
      <c r="B1215" s="4" t="s">
        <v>6711</v>
      </c>
      <c r="C1215" s="4" t="s">
        <v>1254</v>
      </c>
      <c r="D1215" s="7" t="s">
        <v>445</v>
      </c>
      <c r="E1215" s="8" t="str">
        <f>IF((COUNTIF(Mapping.BSub_to_DMS.BSub!A:A,Ckt_to_SwCtr!D1215))&lt;1,"NotFound",LOOKUP(Ckt_to_SwCtr!D1215,Mapping.BSub_to_DMS.BSub!A:A,Mapping.BSub_to_DMS.BSub!C:C))</f>
        <v>INDUSTRY</v>
      </c>
      <c r="F1215" s="8" t="s">
        <v>445</v>
      </c>
      <c r="G1215" s="4">
        <v>2216832</v>
      </c>
      <c r="H1215" s="4" t="s">
        <v>6203</v>
      </c>
      <c r="I1215" s="4" t="s">
        <v>3162</v>
      </c>
      <c r="J1215" s="4" t="str">
        <f>IF((COUNTIF(BSub_to_SwCtr!A:A,Ckt_to_SwCtr!F1215))&lt;1,"NotFound",LOOKUP(Ckt_to_SwCtr!F1215,BSub_to_SwCtr!A:A,BSub_to_SwCtr!B:B))</f>
        <v>WALNUT</v>
      </c>
      <c r="K1215" s="4" t="str">
        <f>IF((COUNTIF(BSub_to_SwCtr!A:A,Ckt_to_SwCtr!F1215))&lt;1,"NotFound",LOOKUP(Ckt_to_SwCtr!F1215,BSub_to_SwCtr!A:A,BSub_to_SwCtr!C:C))</f>
        <v>Mira Loma Switch Center</v>
      </c>
      <c r="L1215" s="7" t="s">
        <v>77</v>
      </c>
      <c r="M1215" s="7" t="s">
        <v>1227</v>
      </c>
    </row>
    <row r="1216" spans="1:13" x14ac:dyDescent="0.25">
      <c r="A1216" s="7" t="s">
        <v>6724</v>
      </c>
      <c r="B1216" s="4" t="s">
        <v>6723</v>
      </c>
      <c r="C1216" s="4" t="s">
        <v>1254</v>
      </c>
      <c r="D1216" s="7" t="s">
        <v>714</v>
      </c>
      <c r="E1216" s="8" t="str">
        <f>IF((COUNTIF(Mapping.BSub_to_DMS.BSub!A:A,Ckt_to_SwCtr!D1216))&lt;1,"NotFound",LOOKUP(Ckt_to_SwCtr!D1216,Mapping.BSub_to_DMS.BSub!A:A,Mapping.BSub_to_DMS.BSub!C:C))</f>
        <v>RANDALL</v>
      </c>
      <c r="F1216" s="8" t="s">
        <v>714</v>
      </c>
      <c r="G1216" s="4">
        <v>2215076</v>
      </c>
      <c r="H1216" s="4" t="s">
        <v>3752</v>
      </c>
      <c r="I1216" s="4" t="s">
        <v>3227</v>
      </c>
      <c r="J1216" s="4" t="str">
        <f>IF((COUNTIF(BSub_to_SwCtr!A:A,Ckt_to_SwCtr!F1216))&lt;1,"NotFound",LOOKUP(Ckt_to_SwCtr!F1216,BSub_to_SwCtr!A:A,BSub_to_SwCtr!B:B))</f>
        <v>ETIWANDA</v>
      </c>
      <c r="K1216" s="4" t="str">
        <f>IF((COUNTIF(BSub_to_SwCtr!A:A,Ckt_to_SwCtr!F1216))&lt;1,"NotFound",LOOKUP(Ckt_to_SwCtr!F1216,BSub_to_SwCtr!A:A,BSub_to_SwCtr!C:C))</f>
        <v>Vista Switch Center</v>
      </c>
      <c r="L1216" s="7" t="s">
        <v>11</v>
      </c>
      <c r="M1216" s="7" t="s">
        <v>1230</v>
      </c>
    </row>
    <row r="1217" spans="1:13" x14ac:dyDescent="0.25">
      <c r="A1217" s="7" t="s">
        <v>5458</v>
      </c>
      <c r="B1217" s="4" t="s">
        <v>5457</v>
      </c>
      <c r="C1217" s="4" t="s">
        <v>1254</v>
      </c>
      <c r="D1217" s="7" t="s">
        <v>571</v>
      </c>
      <c r="E1217" s="8" t="str">
        <f>IF((COUNTIF(Mapping.BSub_to_DMS.BSub!A:A,Ckt_to_SwCtr!D1217))&lt;1,"NotFound",LOOKUP(Ckt_to_SwCtr!D1217,Mapping.BSub_to_DMS.BSub!A:A,Mapping.BSub_to_DMS.BSub!C:C))</f>
        <v>MOBILOIL</v>
      </c>
      <c r="F1217" s="8" t="s">
        <v>571</v>
      </c>
      <c r="G1217" s="4">
        <v>2212312</v>
      </c>
      <c r="H1217" s="4" t="s">
        <v>1391</v>
      </c>
      <c r="I1217" s="4" t="s">
        <v>1328</v>
      </c>
      <c r="J1217" s="4" t="str">
        <f>IF((COUNTIF(BSub_to_SwCtr!A:A,Ckt_to_SwCtr!F1217))&lt;1,"NotFound",LOOKUP(Ckt_to_SwCtr!F1217,BSub_to_SwCtr!A:A,BSub_to_SwCtr!B:B))</f>
        <v>LA FRESA</v>
      </c>
      <c r="K1217" s="4" t="str">
        <f>IF((COUNTIF(BSub_to_SwCtr!A:A,Ckt_to_SwCtr!F1217))&lt;1,"NotFound",LOOKUP(Ckt_to_SwCtr!F1217,BSub_to_SwCtr!A:A,BSub_to_SwCtr!C:C))</f>
        <v>El Nido Switch Center</v>
      </c>
      <c r="L1217" s="7" t="s">
        <v>1133</v>
      </c>
      <c r="M1217" s="7" t="s">
        <v>1231</v>
      </c>
    </row>
    <row r="1218" spans="1:13" x14ac:dyDescent="0.25">
      <c r="A1218" s="7" t="s">
        <v>7682</v>
      </c>
      <c r="B1218" s="4" t="s">
        <v>7681</v>
      </c>
      <c r="C1218" s="4" t="s">
        <v>1254</v>
      </c>
      <c r="D1218" s="7" t="s">
        <v>585</v>
      </c>
      <c r="E1218" s="8" t="str">
        <f>IF((COUNTIF(Mapping.BSub_to_DMS.BSub!A:A,Ckt_to_SwCtr!D1218))&lt;1,"NotFound",LOOKUP(Ckt_to_SwCtr!D1218,Mapping.BSub_to_DMS.BSub!A:A,Mapping.BSub_to_DMS.BSub!C:C))</f>
        <v>MORENO</v>
      </c>
      <c r="F1218" s="8" t="s">
        <v>585</v>
      </c>
      <c r="G1218" s="4">
        <v>2218340</v>
      </c>
      <c r="H1218" s="4" t="s">
        <v>3363</v>
      </c>
      <c r="I1218" s="4" t="s">
        <v>3340</v>
      </c>
      <c r="J1218" s="4" t="str">
        <f>IF((COUNTIF(BSub_to_SwCtr!A:A,Ckt_to_SwCtr!F1218))&lt;1,"NotFound",LOOKUP(Ckt_to_SwCtr!F1218,BSub_to_SwCtr!A:A,BSub_to_SwCtr!B:B))</f>
        <v>VALLEY</v>
      </c>
      <c r="K1218" s="4" t="str">
        <f>IF((COUNTIF(BSub_to_SwCtr!A:A,Ckt_to_SwCtr!F1218))&lt;1,"NotFound",LOOKUP(Ckt_to_SwCtr!F1218,BSub_to_SwCtr!A:A,BSub_to_SwCtr!C:C))</f>
        <v>Valley Switch Center</v>
      </c>
      <c r="L1218" s="7" t="s">
        <v>13</v>
      </c>
      <c r="M1218" s="7" t="s">
        <v>1237</v>
      </c>
    </row>
    <row r="1219" spans="1:13" x14ac:dyDescent="0.25">
      <c r="A1219" s="7" t="s">
        <v>6734</v>
      </c>
      <c r="B1219" s="4" t="s">
        <v>6733</v>
      </c>
      <c r="C1219" s="4" t="s">
        <v>1254</v>
      </c>
      <c r="D1219" s="7" t="s">
        <v>371</v>
      </c>
      <c r="E1219" s="8" t="str">
        <f>IF((COUNTIF(Mapping.BSub_to_DMS.BSub!A:A,Ckt_to_SwCtr!D1219))&lt;1,"NotFound",LOOKUP(Ckt_to_SwCtr!D1219,Mapping.BSub_to_DMS.BSub!A:A,Mapping.BSub_to_DMS.BSub!C:C))</f>
        <v>GARNET</v>
      </c>
      <c r="F1219" s="8" t="s">
        <v>371</v>
      </c>
      <c r="G1219" s="4">
        <v>2213558</v>
      </c>
      <c r="H1219" s="4" t="s">
        <v>4689</v>
      </c>
      <c r="I1219" s="4" t="s">
        <v>3215</v>
      </c>
      <c r="J1219" s="4" t="str">
        <f>IF((COUNTIF(BSub_to_SwCtr!A:A,Ckt_to_SwCtr!F1219))&lt;1,"NotFound",LOOKUP(Ckt_to_SwCtr!F1219,BSub_to_SwCtr!A:A,BSub_to_SwCtr!B:B))</f>
        <v>DEVERS</v>
      </c>
      <c r="K1219" s="4" t="str">
        <f>IF((COUNTIF(BSub_to_SwCtr!A:A,Ckt_to_SwCtr!F1219))&lt;1,"NotFound",LOOKUP(Ckt_to_SwCtr!F1219,BSub_to_SwCtr!A:A,BSub_to_SwCtr!C:C))</f>
        <v>Devers Switch Center</v>
      </c>
      <c r="L1219" s="7" t="s">
        <v>31</v>
      </c>
      <c r="M1219" s="7" t="s">
        <v>1225</v>
      </c>
    </row>
    <row r="1220" spans="1:13" x14ac:dyDescent="0.25">
      <c r="A1220" s="7" t="s">
        <v>7658</v>
      </c>
      <c r="B1220" s="4" t="s">
        <v>7657</v>
      </c>
      <c r="C1220" s="4" t="s">
        <v>1254</v>
      </c>
      <c r="D1220" s="7" t="s">
        <v>41</v>
      </c>
      <c r="E1220" s="8" t="str">
        <f>IF((COUNTIF(Mapping.BSub_to_DMS.BSub!A:A,Ckt_to_SwCtr!D1220))&lt;1,"NotFound",LOOKUP(Ckt_to_SwCtr!D1220,Mapping.BSub_to_DMS.BSub!A:A,Mapping.BSub_to_DMS.BSub!C:C))</f>
        <v>SANTIAGO</v>
      </c>
      <c r="F1220" s="8" t="s">
        <v>41</v>
      </c>
      <c r="G1220" s="4">
        <v>2211986</v>
      </c>
      <c r="H1220" s="4" t="s">
        <v>3910</v>
      </c>
      <c r="I1220" s="4" t="s">
        <v>3420</v>
      </c>
      <c r="J1220" s="4" t="str">
        <f>IF((COUNTIF(BSub_to_SwCtr!A:A,Ckt_to_SwCtr!F1220))&lt;1,"NotFound",LOOKUP(Ckt_to_SwCtr!F1220,BSub_to_SwCtr!A:A,BSub_to_SwCtr!B:B))</f>
        <v>SANTIAGO</v>
      </c>
      <c r="K1220" s="4" t="str">
        <f>IF((COUNTIF(BSub_to_SwCtr!A:A,Ckt_to_SwCtr!F1220))&lt;1,"NotFound",LOOKUP(Ckt_to_SwCtr!F1220,BSub_to_SwCtr!A:A,BSub_to_SwCtr!C:C))</f>
        <v>Orange County Switch Ctr</v>
      </c>
      <c r="L1220" s="7" t="s">
        <v>41</v>
      </c>
      <c r="M1220" s="7" t="s">
        <v>1223</v>
      </c>
    </row>
    <row r="1221" spans="1:13" x14ac:dyDescent="0.25">
      <c r="A1221" s="7" t="s">
        <v>7150</v>
      </c>
      <c r="B1221" s="4" t="s">
        <v>7149</v>
      </c>
      <c r="C1221" s="4" t="s">
        <v>1254</v>
      </c>
      <c r="D1221" s="7" t="s">
        <v>244</v>
      </c>
      <c r="E1221" s="8" t="str">
        <f>IF((COUNTIF(Mapping.BSub_to_DMS.BSub!A:A,Ckt_to_SwCtr!D1221))&lt;1,"NotFound",LOOKUP(Ckt_to_SwCtr!D1221,Mapping.BSub_to_DMS.BSub!A:A,Mapping.BSub_to_DMS.BSub!C:C))</f>
        <v>CORRECTION</v>
      </c>
      <c r="F1221" s="8" t="s">
        <v>244</v>
      </c>
      <c r="G1221" s="4">
        <v>2217190</v>
      </c>
      <c r="H1221" s="4" t="s">
        <v>7151</v>
      </c>
      <c r="I1221" s="4" t="s">
        <v>1965</v>
      </c>
      <c r="J1221" s="4" t="str">
        <f>IF((COUNTIF(BSub_to_SwCtr!A:A,Ckt_to_SwCtr!F1221))&lt;1,"NotFound",LOOKUP(Ckt_to_SwCtr!F1221,BSub_to_SwCtr!A:A,BSub_to_SwCtr!B:B))</f>
        <v>ANTELOPE</v>
      </c>
      <c r="K1221" s="4" t="str">
        <f>IF((COUNTIF(BSub_to_SwCtr!A:A,Ckt_to_SwCtr!F1221))&lt;1,"NotFound",LOOKUP(Ckt_to_SwCtr!F1221,BSub_to_SwCtr!A:A,BSub_to_SwCtr!C:C))</f>
        <v>Vincent Switch Center</v>
      </c>
      <c r="L1221" s="7" t="s">
        <v>3</v>
      </c>
      <c r="M1221" s="7" t="s">
        <v>1222</v>
      </c>
    </row>
    <row r="1222" spans="1:13" x14ac:dyDescent="0.25">
      <c r="A1222" s="7" t="s">
        <v>6738</v>
      </c>
      <c r="B1222" s="4" t="s">
        <v>6737</v>
      </c>
      <c r="C1222" s="4" t="s">
        <v>1254</v>
      </c>
      <c r="D1222" s="7" t="s">
        <v>710</v>
      </c>
      <c r="E1222" s="8" t="str">
        <f>IF((COUNTIF(Mapping.BSub_to_DMS.BSub!A:A,Ckt_to_SwCtr!D1222))&lt;1,"NotFound",LOOKUP(Ckt_to_SwCtr!D1222,Mapping.BSub_to_DMS.BSub!A:A,Mapping.BSub_to_DMS.BSub!C:C))</f>
        <v>RAILROAD</v>
      </c>
      <c r="F1222" s="8" t="s">
        <v>710</v>
      </c>
      <c r="G1222" s="4">
        <v>2216842</v>
      </c>
      <c r="H1222" s="4" t="s">
        <v>3541</v>
      </c>
      <c r="I1222" s="4" t="s">
        <v>3162</v>
      </c>
      <c r="J1222" s="4" t="str">
        <f>IF((COUNTIF(BSub_to_SwCtr!A:A,Ckt_to_SwCtr!F1222))&lt;1,"NotFound",LOOKUP(Ckt_to_SwCtr!F1222,BSub_to_SwCtr!A:A,BSub_to_SwCtr!B:B))</f>
        <v>WALNUT</v>
      </c>
      <c r="K1222" s="4" t="str">
        <f>IF((COUNTIF(BSub_to_SwCtr!A:A,Ckt_to_SwCtr!F1222))&lt;1,"NotFound",LOOKUP(Ckt_to_SwCtr!F1222,BSub_to_SwCtr!A:A,BSub_to_SwCtr!C:C))</f>
        <v>Mira Loma Switch Center</v>
      </c>
      <c r="L1222" s="7" t="s">
        <v>77</v>
      </c>
      <c r="M1222" s="7" t="s">
        <v>1227</v>
      </c>
    </row>
    <row r="1223" spans="1:13" x14ac:dyDescent="0.25">
      <c r="A1223" s="7" t="s">
        <v>7638</v>
      </c>
      <c r="B1223" s="4" t="s">
        <v>7637</v>
      </c>
      <c r="C1223" s="4" t="s">
        <v>1254</v>
      </c>
      <c r="D1223" s="7" t="s">
        <v>118</v>
      </c>
      <c r="E1223" s="8" t="str">
        <f>IF((COUNTIF(Mapping.BSub_to_DMS.BSub!A:A,Ckt_to_SwCtr!D1223))&lt;1,"NotFound",LOOKUP(Ckt_to_SwCtr!D1223,Mapping.BSub_to_DMS.BSub!A:A,Mapping.BSub_to_DMS.BSub!C:C))</f>
        <v>BOLSA</v>
      </c>
      <c r="F1223" s="8" t="s">
        <v>118</v>
      </c>
      <c r="G1223" s="4">
        <v>2213224</v>
      </c>
      <c r="H1223" s="4" t="s">
        <v>3627</v>
      </c>
      <c r="I1223" s="4" t="s">
        <v>3313</v>
      </c>
      <c r="J1223" s="4" t="str">
        <f>IF((COUNTIF(BSub_to_SwCtr!A:A,Ckt_to_SwCtr!F1223))&lt;1,"NotFound",LOOKUP(Ckt_to_SwCtr!F1223,BSub_to_SwCtr!A:A,BSub_to_SwCtr!B:B))</f>
        <v>BARRE</v>
      </c>
      <c r="K1223" s="4" t="str">
        <f>IF((COUNTIF(BSub_to_SwCtr!A:A,Ckt_to_SwCtr!F1223))&lt;1,"NotFound",LOOKUP(Ckt_to_SwCtr!F1223,BSub_to_SwCtr!A:A,BSub_to_SwCtr!C:C))</f>
        <v>Orange County Switch Ctr</v>
      </c>
      <c r="L1223" s="7" t="s">
        <v>72</v>
      </c>
      <c r="M1223" s="7" t="s">
        <v>1223</v>
      </c>
    </row>
    <row r="1224" spans="1:13" x14ac:dyDescent="0.25">
      <c r="A1224" s="7" t="s">
        <v>3014</v>
      </c>
      <c r="B1224" s="4" t="s">
        <v>3013</v>
      </c>
      <c r="C1224" s="4" t="s">
        <v>1307</v>
      </c>
      <c r="D1224" s="7" t="s">
        <v>3015</v>
      </c>
      <c r="E1224" s="8" t="str">
        <f>IF((COUNTIF(Mapping.BSub_to_DMS.BSub!A:A,Ckt_to_SwCtr!D1224))&lt;1,"NotFound",LOOKUP(Ckt_to_SwCtr!D1224,Mapping.BSub_to_DMS.BSub!A:A,Mapping.BSub_to_DMS.BSub!C:C))</f>
        <v>NotFound</v>
      </c>
      <c r="F1224" s="8" t="s">
        <v>11433</v>
      </c>
      <c r="G1224" s="4">
        <v>2123014</v>
      </c>
      <c r="H1224" s="4" t="s">
        <v>3016</v>
      </c>
      <c r="I1224" s="4" t="s">
        <v>1283</v>
      </c>
      <c r="J1224" s="4" t="str">
        <f>IF((COUNTIF(BSub_to_SwCtr!A:A,Ckt_to_SwCtr!F1224))&lt;1,"NotFound",LOOKUP(Ckt_to_SwCtr!F1224,BSub_to_SwCtr!A:A,BSub_to_SwCtr!B:B))</f>
        <v>NotFound</v>
      </c>
      <c r="K1224" s="4" t="str">
        <f>IF((COUNTIF(BSub_to_SwCtr!A:A,Ckt_to_SwCtr!F1224))&lt;1,"NotFound",LOOKUP(Ckt_to_SwCtr!F1224,BSub_to_SwCtr!A:A,BSub_to_SwCtr!C:C))</f>
        <v>NotFound</v>
      </c>
      <c r="L1224" s="7" t="s">
        <v>11433</v>
      </c>
      <c r="M1224" s="7" t="s">
        <v>11433</v>
      </c>
    </row>
    <row r="1225" spans="1:13" x14ac:dyDescent="0.25">
      <c r="A1225" s="7" t="s">
        <v>6748</v>
      </c>
      <c r="B1225" s="4" t="s">
        <v>6747</v>
      </c>
      <c r="C1225" s="4" t="s">
        <v>1254</v>
      </c>
      <c r="D1225" s="7" t="s">
        <v>208</v>
      </c>
      <c r="E1225" s="8" t="str">
        <f>IF((COUNTIF(Mapping.BSub_to_DMS.BSub!A:A,Ckt_to_SwCtr!D1225))&lt;1,"NotFound",LOOKUP(Ckt_to_SwCtr!D1225,Mapping.BSub_to_DMS.BSub!A:A,Mapping.BSub_to_DMS.BSub!C:C))</f>
        <v>CHASE</v>
      </c>
      <c r="F1225" s="8" t="s">
        <v>208</v>
      </c>
      <c r="G1225" s="4">
        <v>2213010</v>
      </c>
      <c r="H1225" s="4" t="s">
        <v>1255</v>
      </c>
      <c r="I1225" s="4" t="s">
        <v>1256</v>
      </c>
      <c r="J1225" s="4" t="str">
        <f>IF((COUNTIF(BSub_to_SwCtr!A:A,Ckt_to_SwCtr!F1225))&lt;1,"NotFound",LOOKUP(Ckt_to_SwCtr!F1225,BSub_to_SwCtr!A:A,BSub_to_SwCtr!B:B))</f>
        <v>MIRA LOMA</v>
      </c>
      <c r="K1225" s="4" t="str">
        <f>IF((COUNTIF(BSub_to_SwCtr!A:A,Ckt_to_SwCtr!F1225))&lt;1,"NotFound",LOOKUP(Ckt_to_SwCtr!F1225,BSub_to_SwCtr!A:A,BSub_to_SwCtr!C:C))</f>
        <v>Mira Loma Switch Center</v>
      </c>
      <c r="L1225" s="7" t="s">
        <v>1136</v>
      </c>
      <c r="M1225" s="7" t="s">
        <v>1227</v>
      </c>
    </row>
    <row r="1226" spans="1:13" x14ac:dyDescent="0.25">
      <c r="A1226" s="7" t="s">
        <v>3018</v>
      </c>
      <c r="B1226" s="4" t="s">
        <v>3017</v>
      </c>
      <c r="C1226" s="4" t="s">
        <v>1254</v>
      </c>
      <c r="D1226" s="7" t="s">
        <v>384</v>
      </c>
      <c r="E1226" s="8" t="str">
        <f>IF((COUNTIF(Mapping.BSub_to_DMS.BSub!A:A,Ckt_to_SwCtr!D1226))&lt;1,"NotFound",LOOKUP(Ckt_to_SwCtr!D1226,Mapping.BSub_to_DMS.BSub!A:A,Mapping.BSub_to_DMS.BSub!C:C))</f>
        <v>GOLDTOWN</v>
      </c>
      <c r="F1226" s="8" t="s">
        <v>384</v>
      </c>
      <c r="G1226" s="4">
        <v>2219596</v>
      </c>
      <c r="H1226" s="4" t="s">
        <v>1964</v>
      </c>
      <c r="I1226" s="4" t="s">
        <v>1965</v>
      </c>
      <c r="J1226" s="4" t="str">
        <f>IF((COUNTIF(BSub_to_SwCtr!A:A,Ckt_to_SwCtr!F1226))&lt;1,"NotFound",LOOKUP(Ckt_to_SwCtr!F1226,BSub_to_SwCtr!A:A,BSub_to_SwCtr!B:B))</f>
        <v>ANTELOPE</v>
      </c>
      <c r="K1226" s="4" t="str">
        <f>IF((COUNTIF(BSub_to_SwCtr!A:A,Ckt_to_SwCtr!F1226))&lt;1,"NotFound",LOOKUP(Ckt_to_SwCtr!F1226,BSub_to_SwCtr!A:A,BSub_to_SwCtr!C:C))</f>
        <v>Vincent Switch Center</v>
      </c>
      <c r="L1226" s="7" t="s">
        <v>3</v>
      </c>
      <c r="M1226" s="7" t="s">
        <v>1222</v>
      </c>
    </row>
    <row r="1227" spans="1:13" x14ac:dyDescent="0.25">
      <c r="A1227" s="7" t="s">
        <v>3028</v>
      </c>
      <c r="B1227" s="4" t="s">
        <v>3027</v>
      </c>
      <c r="C1227" s="4" t="s">
        <v>1259</v>
      </c>
      <c r="D1227" s="7" t="s">
        <v>385</v>
      </c>
      <c r="E1227" s="8" t="str">
        <f>IF((COUNTIF(Mapping.BSub_to_DMS.BSub!A:A,Ckt_to_SwCtr!D1227))&lt;1,"NotFound",LOOKUP(Ckt_to_SwCtr!D1227,Mapping.BSub_to_DMS.BSub!A:A,Mapping.BSub_to_DMS.BSub!C:C))</f>
        <v>GONZALES</v>
      </c>
      <c r="F1227" s="8" t="s">
        <v>385</v>
      </c>
      <c r="G1227" s="4">
        <v>2212826</v>
      </c>
      <c r="H1227" s="4" t="s">
        <v>1404</v>
      </c>
      <c r="I1227" s="4" t="s">
        <v>1378</v>
      </c>
      <c r="J1227" s="4" t="str">
        <f>IF((COUNTIF(BSub_to_SwCtr!A:A,Ckt_to_SwCtr!F1227))&lt;1,"NotFound",LOOKUP(Ckt_to_SwCtr!F1227,BSub_to_SwCtr!A:A,BSub_to_SwCtr!B:B))</f>
        <v>SANTA CLARA</v>
      </c>
      <c r="K1227" s="4" t="str">
        <f>IF((COUNTIF(BSub_to_SwCtr!A:A,Ckt_to_SwCtr!F1227))&lt;1,"NotFound",LOOKUP(Ckt_to_SwCtr!F1227,BSub_to_SwCtr!A:A,BSub_to_SwCtr!C:C))</f>
        <v>Ventura Switch Center</v>
      </c>
      <c r="L1227" s="7" t="s">
        <v>1143</v>
      </c>
      <c r="M1227" s="7" t="s">
        <v>1233</v>
      </c>
    </row>
    <row r="1228" spans="1:13" x14ac:dyDescent="0.25">
      <c r="A1228" s="7" t="s">
        <v>6768</v>
      </c>
      <c r="B1228" s="4" t="s">
        <v>6767</v>
      </c>
      <c r="C1228" s="4" t="s">
        <v>1307</v>
      </c>
      <c r="D1228" s="7" t="s">
        <v>88</v>
      </c>
      <c r="E1228" s="8" t="str">
        <f>IF((COUNTIF(Mapping.BSub_to_DMS.BSub!A:A,Ckt_to_SwCtr!D1228))&lt;1,"NotFound",LOOKUP(Ckt_to_SwCtr!D1228,Mapping.BSub_to_DMS.BSub!A:A,Mapping.BSub_to_DMS.BSub!C:C))</f>
        <v>BELVEDERE</v>
      </c>
      <c r="F1228" s="8" t="s">
        <v>88</v>
      </c>
      <c r="G1228" s="4">
        <v>2219012</v>
      </c>
      <c r="H1228" s="4" t="s">
        <v>5013</v>
      </c>
      <c r="I1228" s="4" t="s">
        <v>3190</v>
      </c>
      <c r="J1228" s="4" t="str">
        <f>IF((COUNTIF(BSub_to_SwCtr!A:A,Ckt_to_SwCtr!F1228))&lt;1,"NotFound",LOOKUP(Ckt_to_SwCtr!F1228,BSub_to_SwCtr!A:A,BSub_to_SwCtr!B:B))</f>
        <v>MESA</v>
      </c>
      <c r="K1228" s="4" t="str">
        <f>IF((COUNTIF(BSub_to_SwCtr!A:A,Ckt_to_SwCtr!F1228))&lt;1,"NotFound",LOOKUP(Ckt_to_SwCtr!F1228,BSub_to_SwCtr!A:A,BSub_to_SwCtr!C:C))</f>
        <v>Mesa Switch Center</v>
      </c>
      <c r="L1228" s="7" t="s">
        <v>17</v>
      </c>
      <c r="M1228" s="7" t="s">
        <v>1229</v>
      </c>
    </row>
    <row r="1229" spans="1:13" x14ac:dyDescent="0.25">
      <c r="A1229" s="7" t="s">
        <v>7707</v>
      </c>
      <c r="B1229" s="4" t="s">
        <v>7706</v>
      </c>
      <c r="C1229" s="4" t="s">
        <v>1254</v>
      </c>
      <c r="D1229" s="7" t="s">
        <v>5353</v>
      </c>
      <c r="E1229" s="8" t="str">
        <f>IF((COUNTIF(Mapping.BSub_to_DMS.BSub!A:A,Ckt_to_SwCtr!D1229))&lt;1,"NotFound",LOOKUP(Ckt_to_SwCtr!D1229,Mapping.BSub_to_DMS.BSub!A:A,Mapping.BSub_to_DMS.BSub!C:C))</f>
        <v>LA_HABRA</v>
      </c>
      <c r="F1229" s="8" t="s">
        <v>505</v>
      </c>
      <c r="G1229" s="4">
        <v>2215550</v>
      </c>
      <c r="H1229" s="4" t="s">
        <v>5354</v>
      </c>
      <c r="I1229" s="4" t="s">
        <v>3392</v>
      </c>
      <c r="J1229" s="4" t="str">
        <f>IF((COUNTIF(BSub_to_SwCtr!A:A,Ckt_to_SwCtr!F1229))&lt;1,"NotFound",LOOKUP(Ckt_to_SwCtr!F1229,BSub_to_SwCtr!A:A,BSub_to_SwCtr!B:B))</f>
        <v>OLINDA</v>
      </c>
      <c r="K1229" s="4" t="str">
        <f>IF((COUNTIF(BSub_to_SwCtr!A:A,Ckt_to_SwCtr!F1229))&lt;1,"NotFound",LOOKUP(Ckt_to_SwCtr!F1229,BSub_to_SwCtr!A:A,BSub_to_SwCtr!C:C))</f>
        <v>Orange County Switch Ctr</v>
      </c>
      <c r="L1229" s="7" t="s">
        <v>131</v>
      </c>
      <c r="M1229" s="7" t="s">
        <v>1223</v>
      </c>
    </row>
    <row r="1230" spans="1:13" x14ac:dyDescent="0.25">
      <c r="A1230" s="7" t="s">
        <v>3036</v>
      </c>
      <c r="B1230" s="4" t="s">
        <v>3035</v>
      </c>
      <c r="C1230" s="4" t="s">
        <v>1254</v>
      </c>
      <c r="D1230" s="7" t="s">
        <v>744</v>
      </c>
      <c r="E1230" s="8" t="str">
        <f>IF((COUNTIF(Mapping.BSub_to_DMS.BSub!A:A,Ckt_to_SwCtr!D1230))&lt;1,"NotFound",LOOKUP(Ckt_to_SwCtr!D1230,Mapping.BSub_to_DMS.BSub!A:A,Mapping.BSub_to_DMS.BSub!C:C))</f>
        <v>ROSAMOND</v>
      </c>
      <c r="F1230" s="8" t="s">
        <v>744</v>
      </c>
      <c r="G1230" s="4">
        <v>2217298</v>
      </c>
      <c r="H1230" s="4" t="s">
        <v>1714</v>
      </c>
      <c r="I1230" s="4" t="s">
        <v>1322</v>
      </c>
      <c r="J1230" s="4" t="str">
        <f>IF((COUNTIF(BSub_to_SwCtr!A:A,Ckt_to_SwCtr!F1230))&lt;1,"NotFound",LOOKUP(Ckt_to_SwCtr!F1230,BSub_to_SwCtr!A:A,BSub_to_SwCtr!B:B))</f>
        <v>ANTELOPE</v>
      </c>
      <c r="K1230" s="4" t="str">
        <f>IF((COUNTIF(BSub_to_SwCtr!A:A,Ckt_to_SwCtr!F1230))&lt;1,"NotFound",LOOKUP(Ckt_to_SwCtr!F1230,BSub_to_SwCtr!A:A,BSub_to_SwCtr!C:C))</f>
        <v>Vincent Switch Center</v>
      </c>
      <c r="L1230" s="7" t="s">
        <v>3</v>
      </c>
      <c r="M1230" s="7" t="s">
        <v>1222</v>
      </c>
    </row>
    <row r="1231" spans="1:13" x14ac:dyDescent="0.25">
      <c r="A1231" s="7" t="s">
        <v>7709</v>
      </c>
      <c r="B1231" s="4" t="s">
        <v>7708</v>
      </c>
      <c r="C1231" s="4" t="s">
        <v>1254</v>
      </c>
      <c r="D1231" s="7" t="s">
        <v>377</v>
      </c>
      <c r="E1231" s="8" t="str">
        <f>IF((COUNTIF(Mapping.BSub_to_DMS.BSub!A:A,Ckt_to_SwCtr!D1231))&lt;1,"NotFound",LOOKUP(Ckt_to_SwCtr!D1231,Mapping.BSub_to_DMS.BSub!A:A,Mapping.BSub_to_DMS.BSub!C:C))</f>
        <v>GILBERT</v>
      </c>
      <c r="F1231" s="8" t="s">
        <v>377</v>
      </c>
      <c r="G1231" s="4">
        <v>2220202</v>
      </c>
      <c r="H1231" s="4" t="s">
        <v>5104</v>
      </c>
      <c r="I1231" s="4" t="s">
        <v>3392</v>
      </c>
      <c r="J1231" s="4" t="str">
        <f>IF((COUNTIF(BSub_to_SwCtr!A:A,Ckt_to_SwCtr!F1231))&lt;1,"NotFound",LOOKUP(Ckt_to_SwCtr!F1231,BSub_to_SwCtr!A:A,BSub_to_SwCtr!B:B))</f>
        <v>BARRE</v>
      </c>
      <c r="K1231" s="4" t="str">
        <f>IF((COUNTIF(BSub_to_SwCtr!A:A,Ckt_to_SwCtr!F1231))&lt;1,"NotFound",LOOKUP(Ckt_to_SwCtr!F1231,BSub_to_SwCtr!A:A,BSub_to_SwCtr!C:C))</f>
        <v>Orange County Switch Ctr</v>
      </c>
      <c r="L1231" s="7" t="s">
        <v>72</v>
      </c>
      <c r="M1231" s="7" t="s">
        <v>1223</v>
      </c>
    </row>
    <row r="1232" spans="1:13" x14ac:dyDescent="0.25">
      <c r="A1232" s="7" t="s">
        <v>7725</v>
      </c>
      <c r="B1232" s="4" t="s">
        <v>7724</v>
      </c>
      <c r="C1232" s="4" t="s">
        <v>1254</v>
      </c>
      <c r="D1232" s="7" t="s">
        <v>1145</v>
      </c>
      <c r="E1232" s="8" t="str">
        <f>IF((COUNTIF(Mapping.BSub_to_DMS.BSub!A:A,Ckt_to_SwCtr!D1232))&lt;1,"NotFound",LOOKUP(Ckt_to_SwCtr!D1232,Mapping.BSub_to_DMS.BSub!A:A,Mapping.BSub_to_DMS.BSub!C:C))</f>
        <v>VILLA_PARK</v>
      </c>
      <c r="F1232" s="8" t="s">
        <v>54</v>
      </c>
      <c r="G1232" s="4">
        <v>2216586</v>
      </c>
      <c r="H1232" s="4" t="s">
        <v>4672</v>
      </c>
      <c r="I1232" s="4" t="s">
        <v>3411</v>
      </c>
      <c r="J1232" s="4" t="str">
        <f>IF((COUNTIF(BSub_to_SwCtr!A:A,Ckt_to_SwCtr!F1232))&lt;1,"NotFound",LOOKUP(Ckt_to_SwCtr!F1232,BSub_to_SwCtr!A:A,BSub_to_SwCtr!B:B))</f>
        <v>VILLA PARK</v>
      </c>
      <c r="K1232" s="4" t="str">
        <f>IF((COUNTIF(BSub_to_SwCtr!A:A,Ckt_to_SwCtr!F1232))&lt;1,"NotFound",LOOKUP(Ckt_to_SwCtr!F1232,BSub_to_SwCtr!A:A,BSub_to_SwCtr!C:C))</f>
        <v>Orange County Switch Ctr</v>
      </c>
      <c r="L1232" s="7" t="s">
        <v>1145</v>
      </c>
      <c r="M1232" s="7" t="s">
        <v>1223</v>
      </c>
    </row>
    <row r="1233" spans="1:13" x14ac:dyDescent="0.25">
      <c r="A1233" s="7" t="s">
        <v>6770</v>
      </c>
      <c r="B1233" s="4" t="s">
        <v>6769</v>
      </c>
      <c r="C1233" s="4" t="s">
        <v>1254</v>
      </c>
      <c r="D1233" s="7" t="s">
        <v>276</v>
      </c>
      <c r="E1233" s="8" t="str">
        <f>IF((COUNTIF(Mapping.BSub_to_DMS.BSub!A:A,Ckt_to_SwCtr!D1233))&lt;1,"NotFound",LOOKUP(Ckt_to_SwCtr!D1233,Mapping.BSub_to_DMS.BSub!A:A,Mapping.BSub_to_DMS.BSub!C:C))</f>
        <v>DECLEZ</v>
      </c>
      <c r="F1233" s="8" t="s">
        <v>276</v>
      </c>
      <c r="G1233" s="4">
        <v>2219794</v>
      </c>
      <c r="H1233" s="4" t="s">
        <v>4468</v>
      </c>
      <c r="I1233" s="4" t="s">
        <v>3227</v>
      </c>
      <c r="J1233" s="4" t="str">
        <f>IF((COUNTIF(BSub_to_SwCtr!A:A,Ckt_to_SwCtr!F1233))&lt;1,"NotFound",LOOKUP(Ckt_to_SwCtr!F1233,BSub_to_SwCtr!A:A,BSub_to_SwCtr!B:B))</f>
        <v>ETIWANDA</v>
      </c>
      <c r="K1233" s="4" t="str">
        <f>IF((COUNTIF(BSub_to_SwCtr!A:A,Ckt_to_SwCtr!F1233))&lt;1,"NotFound",LOOKUP(Ckt_to_SwCtr!F1233,BSub_to_SwCtr!A:A,BSub_to_SwCtr!C:C))</f>
        <v>Vista Switch Center</v>
      </c>
      <c r="L1233" s="7" t="s">
        <v>11</v>
      </c>
      <c r="M1233" s="7" t="s">
        <v>1230</v>
      </c>
    </row>
    <row r="1234" spans="1:13" x14ac:dyDescent="0.25">
      <c r="A1234" s="7" t="s">
        <v>6776</v>
      </c>
      <c r="B1234" s="4" t="s">
        <v>6775</v>
      </c>
      <c r="C1234" s="4" t="s">
        <v>1254</v>
      </c>
      <c r="D1234" s="7" t="s">
        <v>3240</v>
      </c>
      <c r="E1234" s="8" t="str">
        <f>IF((COUNTIF(Mapping.BSub_to_DMS.BSub!A:A,Ckt_to_SwCtr!D1234))&lt;1,"NotFound",LOOKUP(Ckt_to_SwCtr!D1234,Mapping.BSub_to_DMS.BSub!A:A,Mapping.BSub_to_DMS.BSub!C:C))</f>
        <v>SAN_ANTONIO</v>
      </c>
      <c r="F1234" s="8" t="s">
        <v>761</v>
      </c>
      <c r="G1234" s="4">
        <v>2219828</v>
      </c>
      <c r="H1234" s="4" t="s">
        <v>3241</v>
      </c>
      <c r="I1234" s="4" t="s">
        <v>1256</v>
      </c>
      <c r="J1234" s="4" t="str">
        <f>IF((COUNTIF(BSub_to_SwCtr!A:A,Ckt_to_SwCtr!F1234))&lt;1,"NotFound",LOOKUP(Ckt_to_SwCtr!F1234,BSub_to_SwCtr!A:A,BSub_to_SwCtr!B:B))</f>
        <v>PADUA</v>
      </c>
      <c r="K1234" s="4" t="str">
        <f>IF((COUNTIF(BSub_to_SwCtr!A:A,Ckt_to_SwCtr!F1234))&lt;1,"NotFound",LOOKUP(Ckt_to_SwCtr!F1234,BSub_to_SwCtr!A:A,BSub_to_SwCtr!C:C))</f>
        <v>Mira Loma Switch Center</v>
      </c>
      <c r="L1234" s="7" t="s">
        <v>171</v>
      </c>
      <c r="M1234" s="7" t="s">
        <v>1227</v>
      </c>
    </row>
    <row r="1235" spans="1:13" x14ac:dyDescent="0.25">
      <c r="A1235" s="7" t="s">
        <v>6788</v>
      </c>
      <c r="B1235" s="4" t="s">
        <v>6787</v>
      </c>
      <c r="C1235" s="4" t="s">
        <v>1307</v>
      </c>
      <c r="D1235" s="7" t="s">
        <v>4239</v>
      </c>
      <c r="E1235" s="8" t="str">
        <f>IF((COUNTIF(Mapping.BSub_to_DMS.BSub!A:A,Ckt_to_SwCtr!D1235))&lt;1,"NotFound",LOOKUP(Ckt_to_SwCtr!D1235,Mapping.BSub_to_DMS.BSub!A:A,Mapping.BSub_to_DMS.BSub!C:C))</f>
        <v>SAN_GABRIEL</v>
      </c>
      <c r="F1235" s="8" t="s">
        <v>764</v>
      </c>
      <c r="G1235" s="4">
        <v>2214430</v>
      </c>
      <c r="H1235" s="4" t="s">
        <v>4240</v>
      </c>
      <c r="I1235" s="4" t="s">
        <v>3190</v>
      </c>
      <c r="J1235" s="4" t="str">
        <f>IF((COUNTIF(BSub_to_SwCtr!A:A,Ckt_to_SwCtr!F1235))&lt;1,"NotFound",LOOKUP(Ckt_to_SwCtr!F1235,BSub_to_SwCtr!A:A,BSub_to_SwCtr!B:B))</f>
        <v>MESA</v>
      </c>
      <c r="K1235" s="4" t="str">
        <f>IF((COUNTIF(BSub_to_SwCtr!A:A,Ckt_to_SwCtr!F1235))&lt;1,"NotFound",LOOKUP(Ckt_to_SwCtr!F1235,BSub_to_SwCtr!A:A,BSub_to_SwCtr!C:C))</f>
        <v>Mesa Switch Center</v>
      </c>
      <c r="L1235" s="7" t="s">
        <v>17</v>
      </c>
      <c r="M1235" s="7" t="s">
        <v>1229</v>
      </c>
    </row>
    <row r="1236" spans="1:13" x14ac:dyDescent="0.25">
      <c r="A1236" s="7" t="s">
        <v>7731</v>
      </c>
      <c r="B1236" s="4" t="s">
        <v>7730</v>
      </c>
      <c r="C1236" s="4" t="s">
        <v>1254</v>
      </c>
      <c r="D1236" s="7" t="s">
        <v>589</v>
      </c>
      <c r="E1236" s="8" t="str">
        <f>IF((COUNTIF(Mapping.BSub_to_DMS.BSub!A:A,Ckt_to_SwCtr!D1236))&lt;1,"NotFound",LOOKUP(Ckt_to_SwCtr!D1236,Mapping.BSub_to_DMS.BSub!A:A,Mapping.BSub_to_DMS.BSub!C:C))</f>
        <v>MOULTON</v>
      </c>
      <c r="F1236" s="8" t="s">
        <v>589</v>
      </c>
      <c r="G1236" s="4">
        <v>2215582</v>
      </c>
      <c r="H1236" s="4" t="s">
        <v>3536</v>
      </c>
      <c r="I1236" s="4" t="s">
        <v>3420</v>
      </c>
      <c r="J1236" s="4" t="str">
        <f>IF((COUNTIF(BSub_to_SwCtr!A:A,Ckt_to_SwCtr!F1236))&lt;1,"NotFound",LOOKUP(Ckt_to_SwCtr!F1236,BSub_to_SwCtr!A:A,BSub_to_SwCtr!B:B))</f>
        <v>SANTIAGO</v>
      </c>
      <c r="K1236" s="4" t="str">
        <f>IF((COUNTIF(BSub_to_SwCtr!A:A,Ckt_to_SwCtr!F1236))&lt;1,"NotFound",LOOKUP(Ckt_to_SwCtr!F1236,BSub_to_SwCtr!A:A,BSub_to_SwCtr!C:C))</f>
        <v>Orange County Switch Ctr</v>
      </c>
      <c r="L1236" s="7" t="s">
        <v>41</v>
      </c>
      <c r="M1236" s="7" t="s">
        <v>1223</v>
      </c>
    </row>
    <row r="1237" spans="1:13" x14ac:dyDescent="0.25">
      <c r="A1237" s="7" t="s">
        <v>3040</v>
      </c>
      <c r="B1237" s="4" t="s">
        <v>3039</v>
      </c>
      <c r="C1237" s="4" t="s">
        <v>1316</v>
      </c>
      <c r="D1237" s="7" t="s">
        <v>251</v>
      </c>
      <c r="E1237" s="8" t="str">
        <f>IF((COUNTIF(Mapping.BSub_to_DMS.BSub!A:A,Ckt_to_SwCtr!D1237))&lt;1,"NotFound",LOOKUP(Ckt_to_SwCtr!D1237,Mapping.BSub_to_DMS.BSub!A:A,Mapping.BSub_to_DMS.BSub!C:C))</f>
        <v>COTTONWOOD</v>
      </c>
      <c r="F1237" s="8" t="s">
        <v>251</v>
      </c>
      <c r="G1237" s="4">
        <v>2218096</v>
      </c>
      <c r="H1237" s="4" t="s">
        <v>2260</v>
      </c>
      <c r="I1237" s="4" t="s">
        <v>1332</v>
      </c>
      <c r="J1237" s="4" t="str">
        <f>IF((COUNTIF(BSub_to_SwCtr!A:A,Ckt_to_SwCtr!F1237))&lt;1,"NotFound",LOOKUP(Ckt_to_SwCtr!F1237,BSub_to_SwCtr!A:A,BSub_to_SwCtr!B:B))</f>
        <v>VICTOR</v>
      </c>
      <c r="K1237" s="4" t="str">
        <f>IF((COUNTIF(BSub_to_SwCtr!A:A,Ckt_to_SwCtr!F1237))&lt;1,"NotFound",LOOKUP(Ckt_to_SwCtr!F1237,BSub_to_SwCtr!A:A,BSub_to_SwCtr!C:C))</f>
        <v>Lugo Switch Center</v>
      </c>
      <c r="L1237" s="7" t="s">
        <v>5</v>
      </c>
      <c r="M1237" s="7" t="s">
        <v>1236</v>
      </c>
    </row>
    <row r="1238" spans="1:13" x14ac:dyDescent="0.25">
      <c r="A1238" s="7" t="s">
        <v>6790</v>
      </c>
      <c r="B1238" s="4" t="s">
        <v>6789</v>
      </c>
      <c r="C1238" s="4" t="s">
        <v>1254</v>
      </c>
      <c r="D1238" s="7" t="s">
        <v>863</v>
      </c>
      <c r="E1238" s="8" t="str">
        <f>IF((COUNTIF(Mapping.BSub_to_DMS.BSub!A:A,Ckt_to_SwCtr!D1238))&lt;1,"NotFound",LOOKUP(Ckt_to_SwCtr!D1238,Mapping.BSub_to_DMS.BSub!A:A,Mapping.BSub_to_DMS.BSub!C:C))</f>
        <v>TIMOTEO</v>
      </c>
      <c r="F1238" s="8" t="s">
        <v>863</v>
      </c>
      <c r="G1238" s="4">
        <v>2217420</v>
      </c>
      <c r="H1238" s="4" t="s">
        <v>3490</v>
      </c>
      <c r="I1238" s="4" t="s">
        <v>1745</v>
      </c>
      <c r="J1238" s="4" t="str">
        <f>IF((COUNTIF(BSub_to_SwCtr!A:A,Ckt_to_SwCtr!F1238))&lt;1,"NotFound",LOOKUP(Ckt_to_SwCtr!F1238,BSub_to_SwCtr!A:A,BSub_to_SwCtr!B:B))</f>
        <v>SAN BERNARDINO</v>
      </c>
      <c r="K1238" s="4" t="str">
        <f>IF((COUNTIF(BSub_to_SwCtr!A:A,Ckt_to_SwCtr!F1238))&lt;1,"NotFound",LOOKUP(Ckt_to_SwCtr!F1238,BSub_to_SwCtr!A:A,BSub_to_SwCtr!C:C))</f>
        <v>Vista Switch Center</v>
      </c>
      <c r="L1238" s="7" t="s">
        <v>1142</v>
      </c>
      <c r="M1238" s="7" t="s">
        <v>1230</v>
      </c>
    </row>
    <row r="1239" spans="1:13" x14ac:dyDescent="0.25">
      <c r="A1239" s="7" t="s">
        <v>7719</v>
      </c>
      <c r="B1239" s="4" t="s">
        <v>7718</v>
      </c>
      <c r="C1239" s="4" t="s">
        <v>1307</v>
      </c>
      <c r="D1239" s="7" t="s">
        <v>202</v>
      </c>
      <c r="E1239" s="8" t="str">
        <f>IF((COUNTIF(Mapping.BSub_to_DMS.BSub!A:A,Ckt_to_SwCtr!D1239))&lt;1,"NotFound",LOOKUP(Ckt_to_SwCtr!D1239,Mapping.BSub_to_DMS.BSub!A:A,Mapping.BSub_to_DMS.BSub!C:C))</f>
        <v>CEDARWOOD</v>
      </c>
      <c r="F1239" s="8" t="s">
        <v>202</v>
      </c>
      <c r="G1239" s="4">
        <v>2217920</v>
      </c>
      <c r="H1239" s="4" t="s">
        <v>5505</v>
      </c>
      <c r="I1239" s="4" t="s">
        <v>3313</v>
      </c>
      <c r="J1239" s="4" t="str">
        <f>IF((COUNTIF(BSub_to_SwCtr!A:A,Ckt_to_SwCtr!F1239))&lt;1,"NotFound",LOOKUP(Ckt_to_SwCtr!F1239,BSub_to_SwCtr!A:A,BSub_to_SwCtr!B:B))</f>
        <v>BARRE</v>
      </c>
      <c r="K1239" s="4" t="str">
        <f>IF((COUNTIF(BSub_to_SwCtr!A:A,Ckt_to_SwCtr!F1239))&lt;1,"NotFound",LOOKUP(Ckt_to_SwCtr!F1239,BSub_to_SwCtr!A:A,BSub_to_SwCtr!C:C))</f>
        <v>Orange County Switch Ctr</v>
      </c>
      <c r="L1239" s="7" t="s">
        <v>72</v>
      </c>
      <c r="M1239" s="7" t="s">
        <v>1223</v>
      </c>
    </row>
    <row r="1240" spans="1:13" x14ac:dyDescent="0.25">
      <c r="A1240" s="7" t="s">
        <v>5472</v>
      </c>
      <c r="B1240" s="4" t="s">
        <v>5471</v>
      </c>
      <c r="C1240" s="4" t="s">
        <v>1259</v>
      </c>
      <c r="D1240" s="7" t="s">
        <v>1134</v>
      </c>
      <c r="E1240" s="8" t="str">
        <f>IF((COUNTIF(Mapping.BSub_to_DMS.BSub!A:A,Ckt_to_SwCtr!D1240))&lt;1,"NotFound",LOOKUP(Ckt_to_SwCtr!D1240,Mapping.BSub_to_DMS.BSub!A:A,Mapping.BSub_to_DMS.BSub!C:C))</f>
        <v>LAGUNA_BELL</v>
      </c>
      <c r="F1240" s="8" t="s">
        <v>69</v>
      </c>
      <c r="G1240" s="4">
        <v>2216554</v>
      </c>
      <c r="H1240" s="4" t="s">
        <v>1518</v>
      </c>
      <c r="I1240" s="4" t="s">
        <v>1313</v>
      </c>
      <c r="J1240" s="4" t="str">
        <f>IF((COUNTIF(BSub_to_SwCtr!A:A,Ckt_to_SwCtr!F1240))&lt;1,"NotFound",LOOKUP(Ckt_to_SwCtr!F1240,BSub_to_SwCtr!A:A,BSub_to_SwCtr!B:B))</f>
        <v>LAGUNA BELL</v>
      </c>
      <c r="K1240" s="4" t="str">
        <f>IF((COUNTIF(BSub_to_SwCtr!A:A,Ckt_to_SwCtr!F1240))&lt;1,"NotFound",LOOKUP(Ckt_to_SwCtr!F1240,BSub_to_SwCtr!A:A,BSub_to_SwCtr!C:C))</f>
        <v>Lighthipe Switch Center</v>
      </c>
      <c r="L1240" s="7" t="s">
        <v>1134</v>
      </c>
      <c r="M1240" s="7" t="s">
        <v>1215</v>
      </c>
    </row>
    <row r="1241" spans="1:13" x14ac:dyDescent="0.25">
      <c r="A1241" s="7" t="s">
        <v>5482</v>
      </c>
      <c r="B1241" s="4" t="s">
        <v>5481</v>
      </c>
      <c r="C1241" s="4" t="s">
        <v>1254</v>
      </c>
      <c r="D1241" s="7" t="s">
        <v>2117</v>
      </c>
      <c r="E1241" s="8" t="str">
        <f>IF((COUNTIF(Mapping.BSub_to_DMS.BSub!A:A,Ckt_to_SwCtr!D1241))&lt;1,"NotFound",LOOKUP(Ckt_to_SwCtr!D1241,Mapping.BSub_to_DMS.BSub!A:A,Mapping.BSub_to_DMS.BSub!C:C))</f>
        <v>LA_MIRADA</v>
      </c>
      <c r="F1241" s="8" t="s">
        <v>506</v>
      </c>
      <c r="G1241" s="4">
        <v>2220206</v>
      </c>
      <c r="H1241" s="4" t="s">
        <v>2118</v>
      </c>
      <c r="I1241" s="4" t="s">
        <v>1482</v>
      </c>
      <c r="J1241" s="4" t="str">
        <f>IF((COUNTIF(BSub_to_SwCtr!A:A,Ckt_to_SwCtr!F1241))&lt;1,"NotFound",LOOKUP(Ckt_to_SwCtr!F1241,BSub_to_SwCtr!A:A,BSub_to_SwCtr!B:B))</f>
        <v>DEL AMO</v>
      </c>
      <c r="K1241" s="4" t="str">
        <f>IF((COUNTIF(BSub_to_SwCtr!A:A,Ckt_to_SwCtr!F1241))&lt;1,"NotFound",LOOKUP(Ckt_to_SwCtr!F1241,BSub_to_SwCtr!A:A,BSub_to_SwCtr!C:C))</f>
        <v>Lighthipe Switch Center</v>
      </c>
      <c r="L1241" s="7" t="s">
        <v>1127</v>
      </c>
      <c r="M1241" s="7" t="s">
        <v>1215</v>
      </c>
    </row>
    <row r="1242" spans="1:13" x14ac:dyDescent="0.25">
      <c r="A1242" s="7" t="s">
        <v>10353</v>
      </c>
      <c r="B1242" s="4" t="s">
        <v>10352</v>
      </c>
      <c r="C1242" s="4" t="s">
        <v>1254</v>
      </c>
      <c r="D1242" s="7" t="s">
        <v>2309</v>
      </c>
      <c r="E1242" s="8" t="str">
        <f>IF((COUNTIF(Mapping.BSub_to_DMS.BSub!A:A,Ckt_to_SwCtr!D1242))&lt;1,"NotFound",LOOKUP(Ckt_to_SwCtr!D1242,Mapping.BSub_to_DMS.BSub!A:A,Mapping.BSub_to_DMS.BSub!C:C))</f>
        <v>SANTA_FE_SPRINGS</v>
      </c>
      <c r="F1242" s="8" t="s">
        <v>756</v>
      </c>
      <c r="G1242" s="4">
        <v>2215586</v>
      </c>
      <c r="H1242" s="4" t="s">
        <v>2310</v>
      </c>
      <c r="I1242" s="4" t="s">
        <v>1482</v>
      </c>
      <c r="J1242" s="4" t="str">
        <f>IF((COUNTIF(BSub_to_SwCtr!A:A,Ckt_to_SwCtr!F1242))&lt;1,"NotFound",LOOKUP(Ckt_to_SwCtr!F1242,BSub_to_SwCtr!A:A,BSub_to_SwCtr!B:B))</f>
        <v>CENTER</v>
      </c>
      <c r="K1242" s="4" t="str">
        <f>IF((COUNTIF(BSub_to_SwCtr!A:A,Ckt_to_SwCtr!F1242))&lt;1,"NotFound",LOOKUP(Ckt_to_SwCtr!F1242,BSub_to_SwCtr!A:A,BSub_to_SwCtr!C:C))</f>
        <v>Lighthipe Switch Center</v>
      </c>
      <c r="L1242" s="7" t="s">
        <v>204</v>
      </c>
      <c r="M1242" s="7" t="s">
        <v>1215</v>
      </c>
    </row>
    <row r="1243" spans="1:13" x14ac:dyDescent="0.25">
      <c r="A1243" s="7" t="s">
        <v>11414</v>
      </c>
      <c r="B1243" s="4" t="s">
        <v>11413</v>
      </c>
      <c r="C1243" s="4" t="s">
        <v>1254</v>
      </c>
      <c r="D1243" s="7" t="s">
        <v>11415</v>
      </c>
      <c r="E1243" s="8" t="str">
        <f>IF((COUNTIF(Mapping.BSub_to_DMS.BSub!A:A,Ckt_to_SwCtr!D1243))&lt;1,"NotFound",LOOKUP(Ckt_to_SwCtr!D1243,Mapping.BSub_to_DMS.BSub!A:A,Mapping.BSub_to_DMS.BSub!C:C))</f>
        <v>NotFound</v>
      </c>
      <c r="F1243" s="8" t="s">
        <v>11433</v>
      </c>
      <c r="G1243" s="4">
        <v>31234037</v>
      </c>
      <c r="H1243" s="4" t="s">
        <v>11416</v>
      </c>
      <c r="I1243" s="4" t="s">
        <v>3420</v>
      </c>
      <c r="J1243" s="4" t="str">
        <f>IF((COUNTIF(BSub_to_SwCtr!A:A,Ckt_to_SwCtr!F1243))&lt;1,"NotFound",LOOKUP(Ckt_to_SwCtr!F1243,BSub_to_SwCtr!A:A,BSub_to_SwCtr!B:B))</f>
        <v>NotFound</v>
      </c>
      <c r="K1243" s="4" t="str">
        <f>IF((COUNTIF(BSub_to_SwCtr!A:A,Ckt_to_SwCtr!F1243))&lt;1,"NotFound",LOOKUP(Ckt_to_SwCtr!F1243,BSub_to_SwCtr!A:A,BSub_to_SwCtr!C:C))</f>
        <v>NotFound</v>
      </c>
      <c r="L1243" s="7" t="s">
        <v>11433</v>
      </c>
      <c r="M1243" s="7" t="s">
        <v>11433</v>
      </c>
    </row>
    <row r="1244" spans="1:13" x14ac:dyDescent="0.25">
      <c r="A1244" s="7" t="s">
        <v>11288</v>
      </c>
      <c r="B1244" s="4" t="s">
        <v>11287</v>
      </c>
      <c r="C1244" s="4" t="s">
        <v>1254</v>
      </c>
      <c r="D1244" s="7" t="s">
        <v>159</v>
      </c>
      <c r="E1244" s="8" t="str">
        <f>IF((COUNTIF(Mapping.BSub_to_DMS.BSub!A:A,Ckt_to_SwCtr!D1244))&lt;1,"NotFound",LOOKUP(Ckt_to_SwCtr!D1244,Mapping.BSub_to_DMS.BSub!A:A,Mapping.BSub_to_DMS.BSub!C:C))</f>
        <v>CALCITY</v>
      </c>
      <c r="F1244" s="8" t="s">
        <v>159</v>
      </c>
      <c r="G1244" s="4">
        <v>2213674</v>
      </c>
      <c r="H1244" s="4" t="s">
        <v>1876</v>
      </c>
      <c r="I1244" s="4" t="s">
        <v>1568</v>
      </c>
      <c r="J1244" s="4" t="str">
        <f>IF((COUNTIF(BSub_to_SwCtr!A:A,Ckt_to_SwCtr!F1244))&lt;1,"NotFound",LOOKUP(Ckt_to_SwCtr!F1244,BSub_to_SwCtr!A:A,BSub_to_SwCtr!B:B))</f>
        <v>KRAMER</v>
      </c>
      <c r="K1244" s="4" t="str">
        <f>IF((COUNTIF(BSub_to_SwCtr!A:A,Ckt_to_SwCtr!F1244))&lt;1,"NotFound",LOOKUP(Ckt_to_SwCtr!F1244,BSub_to_SwCtr!A:A,BSub_to_SwCtr!C:C))</f>
        <v>Lugo Switch Center</v>
      </c>
      <c r="L1244" s="7" t="s">
        <v>29</v>
      </c>
      <c r="M1244" s="7" t="s">
        <v>1236</v>
      </c>
    </row>
    <row r="1245" spans="1:13" x14ac:dyDescent="0.25">
      <c r="A1245" s="7" t="s">
        <v>5488</v>
      </c>
      <c r="B1245" s="4" t="s">
        <v>5487</v>
      </c>
      <c r="C1245" s="4" t="s">
        <v>1259</v>
      </c>
      <c r="D1245" s="7" t="s">
        <v>870</v>
      </c>
      <c r="E1245" s="8" t="str">
        <f>IF((COUNTIF(Mapping.BSub_to_DMS.BSub!A:A,Ckt_to_SwCtr!D1245))&lt;1,"NotFound",LOOKUP(Ckt_to_SwCtr!D1245,Mapping.BSub_to_DMS.BSub!A:A,Mapping.BSub_to_DMS.BSub!C:C))</f>
        <v>TORRANCE</v>
      </c>
      <c r="F1245" s="8" t="s">
        <v>870</v>
      </c>
      <c r="G1245" s="4">
        <v>2212418</v>
      </c>
      <c r="H1245" s="4" t="s">
        <v>1575</v>
      </c>
      <c r="I1245" s="4" t="s">
        <v>1328</v>
      </c>
      <c r="J1245" s="4" t="str">
        <f>IF((COUNTIF(BSub_to_SwCtr!A:A,Ckt_to_SwCtr!F1245))&lt;1,"NotFound",LOOKUP(Ckt_to_SwCtr!F1245,BSub_to_SwCtr!A:A,BSub_to_SwCtr!B:B))</f>
        <v>LA FRESA</v>
      </c>
      <c r="K1245" s="4" t="str">
        <f>IF((COUNTIF(BSub_to_SwCtr!A:A,Ckt_to_SwCtr!F1245))&lt;1,"NotFound",LOOKUP(Ckt_to_SwCtr!F1245,BSub_to_SwCtr!A:A,BSub_to_SwCtr!C:C))</f>
        <v>El Nido Switch Center</v>
      </c>
      <c r="L1245" s="7" t="s">
        <v>1133</v>
      </c>
      <c r="M1245" s="7" t="s">
        <v>1231</v>
      </c>
    </row>
    <row r="1246" spans="1:13" x14ac:dyDescent="0.25">
      <c r="A1246" s="7" t="s">
        <v>5536</v>
      </c>
      <c r="B1246" s="4" t="s">
        <v>5535</v>
      </c>
      <c r="C1246" s="4" t="s">
        <v>1307</v>
      </c>
      <c r="D1246" s="7" t="s">
        <v>688</v>
      </c>
      <c r="E1246" s="8" t="str">
        <f>IF((COUNTIF(Mapping.BSub_to_DMS.BSub!A:A,Ckt_to_SwCtr!D1246))&lt;1,"NotFound",LOOKUP(Ckt_to_SwCtr!D1246,Mapping.BSub_to_DMS.BSub!A:A,Mapping.BSub_to_DMS.BSub!C:C))</f>
        <v>PIONEER</v>
      </c>
      <c r="F1246" s="8" t="s">
        <v>688</v>
      </c>
      <c r="G1246" s="4">
        <v>2217976</v>
      </c>
      <c r="H1246" s="4" t="s">
        <v>2570</v>
      </c>
      <c r="I1246" s="4" t="s">
        <v>1482</v>
      </c>
      <c r="J1246" s="4" t="str">
        <f>IF((COUNTIF(BSub_to_SwCtr!A:A,Ckt_to_SwCtr!F1246))&lt;1,"NotFound",LOOKUP(Ckt_to_SwCtr!F1246,BSub_to_SwCtr!A:A,BSub_to_SwCtr!B:B))</f>
        <v>CENTER</v>
      </c>
      <c r="K1246" s="4" t="str">
        <f>IF((COUNTIF(BSub_to_SwCtr!A:A,Ckt_to_SwCtr!F1246))&lt;1,"NotFound",LOOKUP(Ckt_to_SwCtr!F1246,BSub_to_SwCtr!A:A,BSub_to_SwCtr!C:C))</f>
        <v>Lighthipe Switch Center</v>
      </c>
      <c r="L1246" s="7" t="s">
        <v>204</v>
      </c>
      <c r="M1246" s="7" t="s">
        <v>1215</v>
      </c>
    </row>
    <row r="1247" spans="1:13" x14ac:dyDescent="0.25">
      <c r="A1247" s="7" t="s">
        <v>5551</v>
      </c>
      <c r="B1247" s="4" t="s">
        <v>5550</v>
      </c>
      <c r="C1247" s="4" t="s">
        <v>1254</v>
      </c>
      <c r="D1247" s="7" t="s">
        <v>2309</v>
      </c>
      <c r="E1247" s="8" t="str">
        <f>IF((COUNTIF(Mapping.BSub_to_DMS.BSub!A:A,Ckt_to_SwCtr!D1247))&lt;1,"NotFound",LOOKUP(Ckt_to_SwCtr!D1247,Mapping.BSub_to_DMS.BSub!A:A,Mapping.BSub_to_DMS.BSub!C:C))</f>
        <v>SANTA_FE_SPRINGS</v>
      </c>
      <c r="F1247" s="8" t="s">
        <v>756</v>
      </c>
      <c r="G1247" s="4">
        <v>2215586</v>
      </c>
      <c r="H1247" s="4" t="s">
        <v>2310</v>
      </c>
      <c r="I1247" s="4" t="s">
        <v>1482</v>
      </c>
      <c r="J1247" s="4" t="str">
        <f>IF((COUNTIF(BSub_to_SwCtr!A:A,Ckt_to_SwCtr!F1247))&lt;1,"NotFound",LOOKUP(Ckt_to_SwCtr!F1247,BSub_to_SwCtr!A:A,BSub_to_SwCtr!B:B))</f>
        <v>CENTER</v>
      </c>
      <c r="K1247" s="4" t="str">
        <f>IF((COUNTIF(BSub_to_SwCtr!A:A,Ckt_to_SwCtr!F1247))&lt;1,"NotFound",LOOKUP(Ckt_to_SwCtr!F1247,BSub_to_SwCtr!A:A,BSub_to_SwCtr!C:C))</f>
        <v>Lighthipe Switch Center</v>
      </c>
      <c r="L1247" s="7" t="s">
        <v>204</v>
      </c>
      <c r="M1247" s="7" t="s">
        <v>1215</v>
      </c>
    </row>
    <row r="1248" spans="1:13" x14ac:dyDescent="0.25">
      <c r="A1248" s="7" t="s">
        <v>6809</v>
      </c>
      <c r="B1248" s="4" t="s">
        <v>6808</v>
      </c>
      <c r="C1248" s="4" t="s">
        <v>1307</v>
      </c>
      <c r="D1248" s="7" t="s">
        <v>14</v>
      </c>
      <c r="E1248" s="8" t="str">
        <f>IF((COUNTIF(Mapping.BSub_to_DMS.BSub!A:A,Ckt_to_SwCtr!D1248))&lt;1,"NotFound",LOOKUP(Ckt_to_SwCtr!D1248,Mapping.BSub_to_DMS.BSub!A:A,Mapping.BSub_to_DMS.BSub!C:C))</f>
        <v>ALHAMBRA</v>
      </c>
      <c r="F1248" s="8" t="s">
        <v>14</v>
      </c>
      <c r="G1248" s="4">
        <v>2216666</v>
      </c>
      <c r="H1248" s="4" t="s">
        <v>3376</v>
      </c>
      <c r="I1248" s="4" t="s">
        <v>3190</v>
      </c>
      <c r="J1248" s="4" t="str">
        <f>IF((COUNTIF(BSub_to_SwCtr!A:A,Ckt_to_SwCtr!F1248))&lt;1,"NotFound",LOOKUP(Ckt_to_SwCtr!F1248,BSub_to_SwCtr!A:A,BSub_to_SwCtr!B:B))</f>
        <v>EAGLE ROCK</v>
      </c>
      <c r="K1248" s="4" t="str">
        <f>IF((COUNTIF(BSub_to_SwCtr!A:A,Ckt_to_SwCtr!F1248))&lt;1,"NotFound",LOOKUP(Ckt_to_SwCtr!F1248,BSub_to_SwCtr!A:A,BSub_to_SwCtr!C:C))</f>
        <v>Mesa Switch Center</v>
      </c>
      <c r="L1248" s="7" t="s">
        <v>1129</v>
      </c>
      <c r="M1248" s="7" t="s">
        <v>1229</v>
      </c>
    </row>
    <row r="1249" spans="1:13" x14ac:dyDescent="0.25">
      <c r="A1249" s="7" t="s">
        <v>5560</v>
      </c>
      <c r="B1249" s="4" t="s">
        <v>5559</v>
      </c>
      <c r="C1249" s="4" t="s">
        <v>1307</v>
      </c>
      <c r="D1249" s="7" t="s">
        <v>640</v>
      </c>
      <c r="E1249" s="8" t="str">
        <f>IF((COUNTIF(Mapping.BSub_to_DMS.BSub!A:A,Ckt_to_SwCtr!D1249))&lt;1,"NotFound",LOOKUP(Ckt_to_SwCtr!D1249,Mapping.BSub_to_DMS.BSub!A:A,Mapping.BSub_to_DMS.BSub!C:C))</f>
        <v>OLDFIELD</v>
      </c>
      <c r="F1249" s="8" t="s">
        <v>640</v>
      </c>
      <c r="G1249" s="4">
        <v>2217672</v>
      </c>
      <c r="H1249" s="4" t="s">
        <v>1627</v>
      </c>
      <c r="I1249" s="4" t="s">
        <v>1339</v>
      </c>
      <c r="J1249" s="4" t="str">
        <f>IF((COUNTIF(BSub_to_SwCtr!A:A,Ckt_to_SwCtr!F1249))&lt;1,"NotFound",LOOKUP(Ckt_to_SwCtr!F1249,BSub_to_SwCtr!A:A,BSub_to_SwCtr!B:B))</f>
        <v>LIGHTHIPE</v>
      </c>
      <c r="K1249" s="4" t="str">
        <f>IF((COUNTIF(BSub_to_SwCtr!A:A,Ckt_to_SwCtr!F1249))&lt;1,"NotFound",LOOKUP(Ckt_to_SwCtr!F1249,BSub_to_SwCtr!A:A,BSub_to_SwCtr!C:C))</f>
        <v>Lighthipe Switch Center</v>
      </c>
      <c r="L1249" s="7" t="s">
        <v>23</v>
      </c>
      <c r="M1249" s="7" t="s">
        <v>1215</v>
      </c>
    </row>
    <row r="1250" spans="1:13" x14ac:dyDescent="0.25">
      <c r="A1250" s="7" t="s">
        <v>10607</v>
      </c>
      <c r="B1250" s="4" t="s">
        <v>10606</v>
      </c>
      <c r="C1250" s="4" t="s">
        <v>1307</v>
      </c>
      <c r="D1250" s="7" t="s">
        <v>294</v>
      </c>
      <c r="E1250" s="8" t="str">
        <f>IF((COUNTIF(Mapping.BSub_to_DMS.BSub!A:A,Ckt_to_SwCtr!D1250))&lt;1,"NotFound",LOOKUP(Ckt_to_SwCtr!D1250,Mapping.BSub_to_DMS.BSub!A:A,Mapping.BSub_to_DMS.BSub!C:C))</f>
        <v>DOLORES P.T.</v>
      </c>
      <c r="F1250" s="8" t="s">
        <v>294</v>
      </c>
      <c r="G1250" s="4">
        <v>2123122</v>
      </c>
      <c r="H1250" s="4" t="s">
        <v>10608</v>
      </c>
      <c r="I1250" s="4" t="s">
        <v>3201</v>
      </c>
      <c r="J1250" s="4" t="str">
        <f>IF((COUNTIF(BSub_to_SwCtr!A:A,Ckt_to_SwCtr!F1250))&lt;1,"NotFound",LOOKUP(Ckt_to_SwCtr!F1250,BSub_to_SwCtr!A:A,BSub_to_SwCtr!B:B))</f>
        <v>GOULD</v>
      </c>
      <c r="K1250" s="4" t="str">
        <f>IF((COUNTIF(BSub_to_SwCtr!A:A,Ckt_to_SwCtr!F1250))&lt;1,"NotFound",LOOKUP(Ckt_to_SwCtr!F1250,BSub_to_SwCtr!A:A,BSub_to_SwCtr!C:C))</f>
        <v>Mesa Switch Center</v>
      </c>
      <c r="L1250" s="7" t="s">
        <v>48</v>
      </c>
      <c r="M1250" s="7" t="s">
        <v>1229</v>
      </c>
    </row>
    <row r="1251" spans="1:13" x14ac:dyDescent="0.25">
      <c r="A1251" s="7" t="s">
        <v>11092</v>
      </c>
      <c r="B1251" s="4" t="s">
        <v>11091</v>
      </c>
      <c r="C1251" s="4" t="s">
        <v>1307</v>
      </c>
      <c r="D1251" s="7" t="s">
        <v>11093</v>
      </c>
      <c r="E1251" s="8" t="str">
        <f>IF((COUNTIF(Mapping.BSub_to_DMS.BSub!A:A,Ckt_to_SwCtr!D1251))&lt;1,"NotFound",LOOKUP(Ckt_to_SwCtr!D1251,Mapping.BSub_to_DMS.BSub!A:A,Mapping.BSub_to_DMS.BSub!C:C))</f>
        <v>NotFound</v>
      </c>
      <c r="F1251" s="8" t="s">
        <v>11433</v>
      </c>
      <c r="G1251" s="4">
        <v>2123601</v>
      </c>
      <c r="H1251" s="4" t="s">
        <v>11094</v>
      </c>
      <c r="I1251" s="4" t="s">
        <v>1378</v>
      </c>
      <c r="J1251" s="4" t="str">
        <f>IF((COUNTIF(BSub_to_SwCtr!A:A,Ckt_to_SwCtr!F1251))&lt;1,"NotFound",LOOKUP(Ckt_to_SwCtr!F1251,BSub_to_SwCtr!A:A,BSub_to_SwCtr!B:B))</f>
        <v>NotFound</v>
      </c>
      <c r="K1251" s="4" t="str">
        <f>IF((COUNTIF(BSub_to_SwCtr!A:A,Ckt_to_SwCtr!F1251))&lt;1,"NotFound",LOOKUP(Ckt_to_SwCtr!F1251,BSub_to_SwCtr!A:A,BSub_to_SwCtr!C:C))</f>
        <v>NotFound</v>
      </c>
      <c r="L1251" s="7" t="s">
        <v>11433</v>
      </c>
      <c r="M1251" s="7" t="s">
        <v>11433</v>
      </c>
    </row>
    <row r="1252" spans="1:13" x14ac:dyDescent="0.25">
      <c r="A1252" s="7" t="s">
        <v>3044</v>
      </c>
      <c r="B1252" s="4" t="s">
        <v>3043</v>
      </c>
      <c r="C1252" s="4" t="s">
        <v>1254</v>
      </c>
      <c r="D1252" s="7" t="s">
        <v>295</v>
      </c>
      <c r="E1252" s="8" t="str">
        <f>IF((COUNTIF(Mapping.BSub_to_DMS.BSub!A:A,Ckt_to_SwCtr!D1252))&lt;1,"NotFound",LOOKUP(Ckt_to_SwCtr!D1252,Mapping.BSub_to_DMS.BSub!A:A,Mapping.BSub_to_DMS.BSub!C:C))</f>
        <v>DOMELAND P.T.</v>
      </c>
      <c r="F1252" s="8" t="s">
        <v>295</v>
      </c>
      <c r="G1252" s="4">
        <v>2123556</v>
      </c>
      <c r="H1252" s="4" t="s">
        <v>3045</v>
      </c>
      <c r="I1252" s="4" t="s">
        <v>1568</v>
      </c>
      <c r="J1252" s="4" t="str">
        <f>IF((COUNTIF(BSub_to_SwCtr!A:A,Ckt_to_SwCtr!F1252))&lt;1,"NotFound",LOOKUP(Ckt_to_SwCtr!F1252,BSub_to_SwCtr!A:A,BSub_to_SwCtr!B:B))</f>
        <v>KRAMER</v>
      </c>
      <c r="K1252" s="4" t="str">
        <f>IF((COUNTIF(BSub_to_SwCtr!A:A,Ckt_to_SwCtr!F1252))&lt;1,"NotFound",LOOKUP(Ckt_to_SwCtr!F1252,BSub_to_SwCtr!A:A,BSub_to_SwCtr!C:C))</f>
        <v>Lugo Switch Center</v>
      </c>
      <c r="L1252" s="7" t="s">
        <v>29</v>
      </c>
      <c r="M1252" s="7" t="s">
        <v>1236</v>
      </c>
    </row>
    <row r="1253" spans="1:13" x14ac:dyDescent="0.25">
      <c r="A1253" s="7" t="s">
        <v>6811</v>
      </c>
      <c r="B1253" s="4" t="s">
        <v>6810</v>
      </c>
      <c r="C1253" s="4" t="s">
        <v>1254</v>
      </c>
      <c r="D1253" s="7" t="s">
        <v>234</v>
      </c>
      <c r="E1253" s="8" t="str">
        <f>IF((COUNTIF(Mapping.BSub_to_DMS.BSub!A:A,Ckt_to_SwCtr!D1253))&lt;1,"NotFound",LOOKUP(Ckt_to_SwCtr!D1253,Mapping.BSub_to_DMS.BSub!A:A,Mapping.BSub_to_DMS.BSub!C:C))</f>
        <v>COLTON</v>
      </c>
      <c r="F1253" s="8" t="s">
        <v>234</v>
      </c>
      <c r="G1253" s="4">
        <v>2212868</v>
      </c>
      <c r="H1253" s="4" t="s">
        <v>4317</v>
      </c>
      <c r="I1253" s="4" t="s">
        <v>1745</v>
      </c>
      <c r="J1253" s="4" t="str">
        <f>IF((COUNTIF(BSub_to_SwCtr!A:A,Ckt_to_SwCtr!F1253))&lt;1,"NotFound",LOOKUP(Ckt_to_SwCtr!F1253,BSub_to_SwCtr!A:A,BSub_to_SwCtr!B:B))</f>
        <v>VISTA</v>
      </c>
      <c r="K1253" s="4" t="str">
        <f>IF((COUNTIF(BSub_to_SwCtr!A:A,Ckt_to_SwCtr!F1253))&lt;1,"NotFound",LOOKUP(Ckt_to_SwCtr!F1253,BSub_to_SwCtr!A:A,BSub_to_SwCtr!C:C))</f>
        <v>Vista Switch Center</v>
      </c>
      <c r="L1253" s="7" t="s">
        <v>19</v>
      </c>
      <c r="M1253" s="7" t="s">
        <v>1230</v>
      </c>
    </row>
    <row r="1254" spans="1:13" x14ac:dyDescent="0.25">
      <c r="A1254" s="7" t="s">
        <v>5575</v>
      </c>
      <c r="B1254" s="4" t="s">
        <v>5574</v>
      </c>
      <c r="C1254" s="4" t="s">
        <v>1259</v>
      </c>
      <c r="D1254" s="7" t="s">
        <v>1133</v>
      </c>
      <c r="E1254" s="8" t="str">
        <f>IF((COUNTIF(Mapping.BSub_to_DMS.BSub!A:A,Ckt_to_SwCtr!D1254))&lt;1,"NotFound",LOOKUP(Ckt_to_SwCtr!D1254,Mapping.BSub_to_DMS.BSub!A:A,Mapping.BSub_to_DMS.BSub!C:C))</f>
        <v>LA_FRESA</v>
      </c>
      <c r="F1254" s="8" t="s">
        <v>61</v>
      </c>
      <c r="G1254" s="4">
        <v>2211620</v>
      </c>
      <c r="H1254" s="4" t="s">
        <v>1974</v>
      </c>
      <c r="I1254" s="4" t="s">
        <v>1328</v>
      </c>
      <c r="J1254" s="4" t="str">
        <f>IF((COUNTIF(BSub_to_SwCtr!A:A,Ckt_to_SwCtr!F1254))&lt;1,"NotFound",LOOKUP(Ckt_to_SwCtr!F1254,BSub_to_SwCtr!A:A,BSub_to_SwCtr!B:B))</f>
        <v>LA FRESA</v>
      </c>
      <c r="K1254" s="4" t="str">
        <f>IF((COUNTIF(BSub_to_SwCtr!A:A,Ckt_to_SwCtr!F1254))&lt;1,"NotFound",LOOKUP(Ckt_to_SwCtr!F1254,BSub_to_SwCtr!A:A,BSub_to_SwCtr!C:C))</f>
        <v>El Nido Switch Center</v>
      </c>
      <c r="L1254" s="7" t="s">
        <v>1133</v>
      </c>
      <c r="M1254" s="7" t="s">
        <v>1231</v>
      </c>
    </row>
    <row r="1255" spans="1:13" x14ac:dyDescent="0.25">
      <c r="A1255" s="7" t="s">
        <v>6008</v>
      </c>
      <c r="B1255" s="4" t="s">
        <v>6007</v>
      </c>
      <c r="C1255" s="4" t="s">
        <v>1307</v>
      </c>
      <c r="D1255" s="7" t="s">
        <v>899</v>
      </c>
      <c r="E1255" s="8" t="str">
        <f>IF((COUNTIF(Mapping.BSub_to_DMS.BSub!A:A,Ckt_to_SwCtr!D1255))&lt;1,"NotFound",LOOKUP(Ckt_to_SwCtr!D1255,Mapping.BSub_to_DMS.BSub!A:A,Mapping.BSub_to_DMS.BSub!C:C))</f>
        <v>VICTORVILLE</v>
      </c>
      <c r="F1255" s="8" t="s">
        <v>899</v>
      </c>
      <c r="G1255" s="4">
        <v>2213804</v>
      </c>
      <c r="H1255" s="4" t="s">
        <v>1677</v>
      </c>
      <c r="I1255" s="4" t="s">
        <v>1332</v>
      </c>
      <c r="J1255" s="4" t="str">
        <f>IF((COUNTIF(BSub_to_SwCtr!A:A,Ckt_to_SwCtr!F1255))&lt;1,"NotFound",LOOKUP(Ckt_to_SwCtr!F1255,BSub_to_SwCtr!A:A,BSub_to_SwCtr!B:B))</f>
        <v>VICTOR</v>
      </c>
      <c r="K1255" s="4" t="str">
        <f>IF((COUNTIF(BSub_to_SwCtr!A:A,Ckt_to_SwCtr!F1255))&lt;1,"NotFound",LOOKUP(Ckt_to_SwCtr!F1255,BSub_to_SwCtr!A:A,BSub_to_SwCtr!C:C))</f>
        <v>Lugo Switch Center</v>
      </c>
      <c r="L1255" s="7" t="s">
        <v>5</v>
      </c>
      <c r="M1255" s="7" t="s">
        <v>1236</v>
      </c>
    </row>
    <row r="1256" spans="1:13" x14ac:dyDescent="0.25">
      <c r="A1256" s="7" t="s">
        <v>5607</v>
      </c>
      <c r="B1256" s="4" t="s">
        <v>5606</v>
      </c>
      <c r="C1256" s="4" t="s">
        <v>1254</v>
      </c>
      <c r="D1256" s="7" t="s">
        <v>821</v>
      </c>
      <c r="E1256" s="8" t="str">
        <f>IF((COUNTIF(Mapping.BSub_to_DMS.BSub!A:A,Ckt_to_SwCtr!D1256))&lt;1,"NotFound",LOOKUP(Ckt_to_SwCtr!D1256,Mapping.BSub_to_DMS.BSub!A:A,Mapping.BSub_to_DMS.BSub!C:C))</f>
        <v>STEWART</v>
      </c>
      <c r="F1256" s="8" t="s">
        <v>821</v>
      </c>
      <c r="G1256" s="4">
        <v>2217904</v>
      </c>
      <c r="H1256" s="4" t="s">
        <v>3807</v>
      </c>
      <c r="I1256" s="4" t="s">
        <v>1482</v>
      </c>
      <c r="J1256" s="4" t="str">
        <f>IF((COUNTIF(BSub_to_SwCtr!A:A,Ckt_to_SwCtr!F1256))&lt;1,"NotFound",LOOKUP(Ckt_to_SwCtr!F1256,BSub_to_SwCtr!A:A,BSub_to_SwCtr!B:B))</f>
        <v>CENTER</v>
      </c>
      <c r="K1256" s="4" t="str">
        <f>IF((COUNTIF(BSub_to_SwCtr!A:A,Ckt_to_SwCtr!F1256))&lt;1,"NotFound",LOOKUP(Ckt_to_SwCtr!F1256,BSub_to_SwCtr!A:A,BSub_to_SwCtr!C:C))</f>
        <v>Lighthipe Switch Center</v>
      </c>
      <c r="L1256" s="7" t="s">
        <v>204</v>
      </c>
      <c r="M1256" s="7" t="s">
        <v>1215</v>
      </c>
    </row>
    <row r="1257" spans="1:13" x14ac:dyDescent="0.25">
      <c r="A1257" s="7" t="s">
        <v>3047</v>
      </c>
      <c r="B1257" s="4" t="s">
        <v>3046</v>
      </c>
      <c r="C1257" s="4" t="s">
        <v>1254</v>
      </c>
      <c r="D1257" s="7" t="s">
        <v>772</v>
      </c>
      <c r="E1257" s="8" t="str">
        <f>IF((COUNTIF(Mapping.BSub_to_DMS.BSub!A:A,Ckt_to_SwCtr!D1257))&lt;1,"NotFound",LOOKUP(Ckt_to_SwCtr!D1257,Mapping.BSub_to_DMS.BSub!A:A,Mapping.BSub_to_DMS.BSub!C:C))</f>
        <v>SAVAGE</v>
      </c>
      <c r="F1257" s="8" t="s">
        <v>772</v>
      </c>
      <c r="G1257" s="4">
        <v>2220412</v>
      </c>
      <c r="H1257" s="4" t="s">
        <v>1865</v>
      </c>
      <c r="I1257" s="4" t="s">
        <v>1332</v>
      </c>
      <c r="J1257" s="4" t="str">
        <f>IF((COUNTIF(BSub_to_SwCtr!A:A,Ckt_to_SwCtr!F1257))&lt;1,"NotFound",LOOKUP(Ckt_to_SwCtr!F1257,BSub_to_SwCtr!A:A,BSub_to_SwCtr!B:B))</f>
        <v>VICTOR</v>
      </c>
      <c r="K1257" s="4" t="str">
        <f>IF((COUNTIF(BSub_to_SwCtr!A:A,Ckt_to_SwCtr!F1257))&lt;1,"NotFound",LOOKUP(Ckt_to_SwCtr!F1257,BSub_to_SwCtr!A:A,BSub_to_SwCtr!C:C))</f>
        <v>Lugo Switch Center</v>
      </c>
      <c r="L1257" s="7" t="s">
        <v>5</v>
      </c>
      <c r="M1257" s="7" t="s">
        <v>1236</v>
      </c>
    </row>
    <row r="1258" spans="1:13" x14ac:dyDescent="0.25">
      <c r="A1258" s="7" t="s">
        <v>3053</v>
      </c>
      <c r="B1258" s="4" t="s">
        <v>3052</v>
      </c>
      <c r="C1258" s="4" t="s">
        <v>1259</v>
      </c>
      <c r="D1258" s="7" t="s">
        <v>807</v>
      </c>
      <c r="E1258" s="8" t="str">
        <f>IF((COUNTIF(Mapping.BSub_to_DMS.BSub!A:A,Ckt_to_SwCtr!D1258))&lt;1,"NotFound",LOOKUP(Ckt_to_SwCtr!D1258,Mapping.BSub_to_DMS.BSub!A:A,Mapping.BSub_to_DMS.BSub!C:C))</f>
        <v>SOMIS</v>
      </c>
      <c r="F1258" s="8" t="s">
        <v>807</v>
      </c>
      <c r="G1258" s="4">
        <v>2212720</v>
      </c>
      <c r="H1258" s="4" t="s">
        <v>2554</v>
      </c>
      <c r="I1258" s="4" t="s">
        <v>1378</v>
      </c>
      <c r="J1258" s="4" t="str">
        <f>IF((COUNTIF(BSub_to_SwCtr!A:A,Ckt_to_SwCtr!F1258))&lt;1,"NotFound",LOOKUP(Ckt_to_SwCtr!F1258,BSub_to_SwCtr!A:A,BSub_to_SwCtr!B:B))</f>
        <v>SANTA CLARA</v>
      </c>
      <c r="K1258" s="4" t="str">
        <f>IF((COUNTIF(BSub_to_SwCtr!A:A,Ckt_to_SwCtr!F1258))&lt;1,"NotFound",LOOKUP(Ckt_to_SwCtr!F1258,BSub_to_SwCtr!A:A,BSub_to_SwCtr!C:C))</f>
        <v>Ventura Switch Center</v>
      </c>
      <c r="L1258" s="7" t="s">
        <v>1143</v>
      </c>
      <c r="M1258" s="7" t="s">
        <v>1233</v>
      </c>
    </row>
    <row r="1259" spans="1:13" x14ac:dyDescent="0.25">
      <c r="A1259" s="7" t="s">
        <v>5630</v>
      </c>
      <c r="B1259" s="4" t="s">
        <v>5629</v>
      </c>
      <c r="C1259" s="4" t="s">
        <v>1259</v>
      </c>
      <c r="D1259" s="7" t="s">
        <v>190</v>
      </c>
      <c r="E1259" s="8" t="str">
        <f>IF((COUNTIF(Mapping.BSub_to_DMS.BSub!A:A,Ckt_to_SwCtr!D1259))&lt;1,"NotFound",LOOKUP(Ckt_to_SwCtr!D1259,Mapping.BSub_to_DMS.BSub!A:A,Mapping.BSub_to_DMS.BSub!C:C))</f>
        <v>CARSON</v>
      </c>
      <c r="F1259" s="8" t="s">
        <v>190</v>
      </c>
      <c r="G1259" s="4">
        <v>2217602</v>
      </c>
      <c r="H1259" s="4" t="s">
        <v>4403</v>
      </c>
      <c r="I1259" s="4" t="s">
        <v>1313</v>
      </c>
      <c r="J1259" s="4" t="str">
        <f>IF((COUNTIF(BSub_to_SwCtr!A:A,Ckt_to_SwCtr!F1259))&lt;1,"NotFound",LOOKUP(Ckt_to_SwCtr!F1259,BSub_to_SwCtr!A:A,BSub_to_SwCtr!B:B))</f>
        <v>LIGHTHIPE</v>
      </c>
      <c r="K1259" s="4" t="str">
        <f>IF((COUNTIF(BSub_to_SwCtr!A:A,Ckt_to_SwCtr!F1259))&lt;1,"NotFound",LOOKUP(Ckt_to_SwCtr!F1259,BSub_to_SwCtr!A:A,BSub_to_SwCtr!C:C))</f>
        <v>Lighthipe Switch Center</v>
      </c>
      <c r="L1259" s="7" t="s">
        <v>23</v>
      </c>
      <c r="M1259" s="7" t="s">
        <v>1215</v>
      </c>
    </row>
    <row r="1260" spans="1:13" x14ac:dyDescent="0.25">
      <c r="A1260" s="7" t="s">
        <v>11302</v>
      </c>
      <c r="B1260" s="4" t="s">
        <v>11301</v>
      </c>
      <c r="C1260" s="4" t="s">
        <v>1254</v>
      </c>
      <c r="D1260" s="7" t="s">
        <v>455</v>
      </c>
      <c r="E1260" s="8" t="str">
        <f>IF((COUNTIF(Mapping.BSub_to_DMS.BSub!A:A,Ckt_to_SwCtr!D1260))&lt;1,"NotFound",LOOKUP(Ckt_to_SwCtr!D1260,Mapping.BSub_to_DMS.BSub!A:A,Mapping.BSub_to_DMS.BSub!C:C))</f>
        <v>IVYGLEN</v>
      </c>
      <c r="F1260" s="8" t="s">
        <v>455</v>
      </c>
      <c r="G1260" s="4">
        <v>2220540</v>
      </c>
      <c r="H1260" s="4" t="s">
        <v>5556</v>
      </c>
      <c r="I1260" s="4" t="s">
        <v>3596</v>
      </c>
      <c r="J1260" s="4" t="str">
        <f>IF((COUNTIF(BSub_to_SwCtr!A:A,Ckt_to_SwCtr!F1260))&lt;1,"NotFound",LOOKUP(Ckt_to_SwCtr!F1260,BSub_to_SwCtr!A:A,BSub_to_SwCtr!B:B))</f>
        <v>VALLEY</v>
      </c>
      <c r="K1260" s="4" t="str">
        <f>IF((COUNTIF(BSub_to_SwCtr!A:A,Ckt_to_SwCtr!F1260))&lt;1,"NotFound",LOOKUP(Ckt_to_SwCtr!F1260,BSub_to_SwCtr!A:A,BSub_to_SwCtr!C:C))</f>
        <v>Valley Switch Center</v>
      </c>
      <c r="L1260" s="7" t="s">
        <v>13</v>
      </c>
      <c r="M1260" s="7" t="s">
        <v>1237</v>
      </c>
    </row>
    <row r="1261" spans="1:13" x14ac:dyDescent="0.25">
      <c r="A1261" s="7" t="s">
        <v>6831</v>
      </c>
      <c r="B1261" s="4" t="s">
        <v>6830</v>
      </c>
      <c r="C1261" s="4" t="s">
        <v>1254</v>
      </c>
      <c r="D1261" s="7" t="s">
        <v>263</v>
      </c>
      <c r="E1261" s="8" t="str">
        <f>IF((COUNTIF(Mapping.BSub_to_DMS.BSub!A:A,Ckt_to_SwCtr!D1261))&lt;1,"NotFound",LOOKUP(Ckt_to_SwCtr!D1261,Mapping.BSub_to_DMS.BSub!A:A,Mapping.BSub_to_DMS.BSub!C:C))</f>
        <v>CUCAMONGA</v>
      </c>
      <c r="F1261" s="8" t="s">
        <v>263</v>
      </c>
      <c r="G1261" s="4">
        <v>2219902</v>
      </c>
      <c r="H1261" s="4" t="s">
        <v>3590</v>
      </c>
      <c r="I1261" s="4" t="s">
        <v>1256</v>
      </c>
      <c r="J1261" s="4" t="str">
        <f>IF((COUNTIF(BSub_to_SwCtr!A:A,Ckt_to_SwCtr!F1261))&lt;1,"NotFound",LOOKUP(Ckt_to_SwCtr!F1261,BSub_to_SwCtr!A:A,BSub_to_SwCtr!B:B))</f>
        <v>PADUA</v>
      </c>
      <c r="K1261" s="4" t="str">
        <f>IF((COUNTIF(BSub_to_SwCtr!A:A,Ckt_to_SwCtr!F1261))&lt;1,"NotFound",LOOKUP(Ckt_to_SwCtr!F1261,BSub_to_SwCtr!A:A,BSub_to_SwCtr!C:C))</f>
        <v>Mira Loma Switch Center</v>
      </c>
      <c r="L1261" s="7" t="s">
        <v>171</v>
      </c>
      <c r="M1261" s="7" t="s">
        <v>1227</v>
      </c>
    </row>
    <row r="1262" spans="1:13" x14ac:dyDescent="0.25">
      <c r="A1262" s="7" t="s">
        <v>6819</v>
      </c>
      <c r="B1262" s="4" t="s">
        <v>6818</v>
      </c>
      <c r="C1262" s="4" t="s">
        <v>1254</v>
      </c>
      <c r="D1262" s="7" t="s">
        <v>3454</v>
      </c>
      <c r="E1262" s="8" t="str">
        <f>IF((COUNTIF(Mapping.BSub_to_DMS.BSub!A:A,Ckt_to_SwCtr!D1262))&lt;1,"NotFound",LOOKUP(Ckt_to_SwCtr!D1262,Mapping.BSub_to_DMS.BSub!A:A,Mapping.BSub_to_DMS.BSub!C:C))</f>
        <v>DEL_ROSA</v>
      </c>
      <c r="F1262" s="8" t="s">
        <v>282</v>
      </c>
      <c r="G1262" s="4">
        <v>2219894</v>
      </c>
      <c r="H1262" s="4" t="s">
        <v>3455</v>
      </c>
      <c r="I1262" s="4" t="s">
        <v>1745</v>
      </c>
      <c r="J1262" s="4" t="str">
        <f>IF((COUNTIF(BSub_to_SwCtr!A:A,Ckt_to_SwCtr!F1262))&lt;1,"NotFound",LOOKUP(Ckt_to_SwCtr!F1262,BSub_to_SwCtr!A:A,BSub_to_SwCtr!B:B))</f>
        <v>SAN BERNARDINO</v>
      </c>
      <c r="K1262" s="4" t="str">
        <f>IF((COUNTIF(BSub_to_SwCtr!A:A,Ckt_to_SwCtr!F1262))&lt;1,"NotFound",LOOKUP(Ckt_to_SwCtr!F1262,BSub_to_SwCtr!A:A,BSub_to_SwCtr!C:C))</f>
        <v>Vista Switch Center</v>
      </c>
      <c r="L1262" s="7" t="s">
        <v>1142</v>
      </c>
      <c r="M1262" s="7" t="s">
        <v>1230</v>
      </c>
    </row>
    <row r="1263" spans="1:13" x14ac:dyDescent="0.25">
      <c r="A1263" s="7" t="s">
        <v>7749</v>
      </c>
      <c r="B1263" s="4" t="s">
        <v>7748</v>
      </c>
      <c r="C1263" s="4" t="s">
        <v>1254</v>
      </c>
      <c r="D1263" s="7" t="s">
        <v>539</v>
      </c>
      <c r="E1263" s="8" t="str">
        <f>IF((COUNTIF(Mapping.BSub_to_DMS.BSub!A:A,Ckt_to_SwCtr!D1263))&lt;1,"NotFound",LOOKUP(Ckt_to_SwCtr!D1263,Mapping.BSub_to_DMS.BSub!A:A,Mapping.BSub_to_DMS.BSub!C:C))</f>
        <v>MACARTHUR</v>
      </c>
      <c r="F1263" s="8" t="s">
        <v>539</v>
      </c>
      <c r="G1263" s="4">
        <v>2215638</v>
      </c>
      <c r="H1263" s="4" t="s">
        <v>3955</v>
      </c>
      <c r="I1263" s="4" t="s">
        <v>3313</v>
      </c>
      <c r="J1263" s="4" t="str">
        <f>IF((COUNTIF(BSub_to_SwCtr!A:A,Ckt_to_SwCtr!F1263))&lt;1,"NotFound",LOOKUP(Ckt_to_SwCtr!F1263,BSub_to_SwCtr!A:A,BSub_to_SwCtr!B:B))</f>
        <v>SANTIAGO</v>
      </c>
      <c r="K1263" s="4" t="str">
        <f>IF((COUNTIF(BSub_to_SwCtr!A:A,Ckt_to_SwCtr!F1263))&lt;1,"NotFound",LOOKUP(Ckt_to_SwCtr!F1263,BSub_to_SwCtr!A:A,BSub_to_SwCtr!C:C))</f>
        <v>Orange County Switch Ctr</v>
      </c>
      <c r="L1263" s="7" t="s">
        <v>41</v>
      </c>
      <c r="M1263" s="7" t="s">
        <v>1223</v>
      </c>
    </row>
    <row r="1264" spans="1:13" x14ac:dyDescent="0.25">
      <c r="A1264" s="7" t="s">
        <v>3065</v>
      </c>
      <c r="B1264" s="4" t="s">
        <v>3064</v>
      </c>
      <c r="C1264" s="4" t="s">
        <v>1254</v>
      </c>
      <c r="D1264" s="7" t="s">
        <v>309</v>
      </c>
      <c r="E1264" s="8" t="str">
        <f>IF((COUNTIF(Mapping.BSub_to_DMS.BSub!A:A,Ckt_to_SwCtr!D1264))&lt;1,"NotFound",LOOKUP(Ckt_to_SwCtr!D1264,Mapping.BSub_to_DMS.BSub!A:A,Mapping.BSub_to_DMS.BSub!C:C))</f>
        <v>EARLIMART</v>
      </c>
      <c r="F1264" s="8" t="s">
        <v>309</v>
      </c>
      <c r="G1264" s="4">
        <v>2217064</v>
      </c>
      <c r="H1264" s="4" t="s">
        <v>3066</v>
      </c>
      <c r="I1264" s="4" t="s">
        <v>1273</v>
      </c>
      <c r="J1264" s="4" t="str">
        <f>IF((COUNTIF(BSub_to_SwCtr!A:A,Ckt_to_SwCtr!F1264))&lt;1,"NotFound",LOOKUP(Ckt_to_SwCtr!F1264,BSub_to_SwCtr!A:A,BSub_to_SwCtr!B:B))</f>
        <v>VESTAL</v>
      </c>
      <c r="K1264" s="4" t="str">
        <f>IF((COUNTIF(BSub_to_SwCtr!A:A,Ckt_to_SwCtr!F1264))&lt;1,"NotFound",LOOKUP(Ckt_to_SwCtr!F1264,BSub_to_SwCtr!A:A,BSub_to_SwCtr!C:C))</f>
        <v>Rector Switch Center</v>
      </c>
      <c r="L1264" s="7" t="s">
        <v>104</v>
      </c>
      <c r="M1264" s="7" t="s">
        <v>1224</v>
      </c>
    </row>
    <row r="1265" spans="1:13" x14ac:dyDescent="0.25">
      <c r="A1265" s="7" t="s">
        <v>7794</v>
      </c>
      <c r="B1265" s="4" t="s">
        <v>7793</v>
      </c>
      <c r="C1265" s="4" t="s">
        <v>1254</v>
      </c>
      <c r="D1265" s="7" t="s">
        <v>1145</v>
      </c>
      <c r="E1265" s="8" t="str">
        <f>IF((COUNTIF(Mapping.BSub_to_DMS.BSub!A:A,Ckt_to_SwCtr!D1265))&lt;1,"NotFound",LOOKUP(Ckt_to_SwCtr!D1265,Mapping.BSub_to_DMS.BSub!A:A,Mapping.BSub_to_DMS.BSub!C:C))</f>
        <v>VILLA_PARK</v>
      </c>
      <c r="F1265" s="8" t="s">
        <v>54</v>
      </c>
      <c r="G1265" s="4">
        <v>2216586</v>
      </c>
      <c r="H1265" s="4" t="s">
        <v>4672</v>
      </c>
      <c r="I1265" s="4" t="s">
        <v>3411</v>
      </c>
      <c r="J1265" s="4" t="str">
        <f>IF((COUNTIF(BSub_to_SwCtr!A:A,Ckt_to_SwCtr!F1265))&lt;1,"NotFound",LOOKUP(Ckt_to_SwCtr!F1265,BSub_to_SwCtr!A:A,BSub_to_SwCtr!B:B))</f>
        <v>VILLA PARK</v>
      </c>
      <c r="K1265" s="4" t="str">
        <f>IF((COUNTIF(BSub_to_SwCtr!A:A,Ckt_to_SwCtr!F1265))&lt;1,"NotFound",LOOKUP(Ckt_to_SwCtr!F1265,BSub_to_SwCtr!A:A,BSub_to_SwCtr!C:C))</f>
        <v>Orange County Switch Ctr</v>
      </c>
      <c r="L1265" s="7" t="s">
        <v>1145</v>
      </c>
      <c r="M1265" s="7" t="s">
        <v>1223</v>
      </c>
    </row>
    <row r="1266" spans="1:13" x14ac:dyDescent="0.25">
      <c r="A1266" s="7" t="s">
        <v>7802</v>
      </c>
      <c r="B1266" s="4" t="s">
        <v>7801</v>
      </c>
      <c r="C1266" s="4" t="s">
        <v>1254</v>
      </c>
      <c r="D1266" s="7" t="s">
        <v>4633</v>
      </c>
      <c r="E1266" s="8" t="str">
        <f>IF((COUNTIF(Mapping.BSub_to_DMS.BSub!A:A,Ckt_to_SwCtr!D1266))&lt;1,"NotFound",LOOKUP(Ckt_to_SwCtr!D1266,Mapping.BSub_to_DMS.BSub!A:A,Mapping.BSub_to_DMS.BSub!C:C))</f>
        <v>LA_VETA</v>
      </c>
      <c r="F1266" s="8" t="s">
        <v>508</v>
      </c>
      <c r="G1266" s="4">
        <v>2215558</v>
      </c>
      <c r="H1266" s="4" t="s">
        <v>4634</v>
      </c>
      <c r="I1266" s="4" t="s">
        <v>3411</v>
      </c>
      <c r="J1266" s="4" t="str">
        <f>IF((COUNTIF(BSub_to_SwCtr!A:A,Ckt_to_SwCtr!F1266))&lt;1,"NotFound",LOOKUP(Ckt_to_SwCtr!F1266,BSub_to_SwCtr!A:A,BSub_to_SwCtr!B:B))</f>
        <v>VILLA PARK</v>
      </c>
      <c r="K1266" s="4" t="str">
        <f>IF((COUNTIF(BSub_to_SwCtr!A:A,Ckt_to_SwCtr!F1266))&lt;1,"NotFound",LOOKUP(Ckt_to_SwCtr!F1266,BSub_to_SwCtr!A:A,BSub_to_SwCtr!C:C))</f>
        <v>Orange County Switch Ctr</v>
      </c>
      <c r="L1266" s="7" t="s">
        <v>1145</v>
      </c>
      <c r="M1266" s="7" t="s">
        <v>1223</v>
      </c>
    </row>
    <row r="1267" spans="1:13" x14ac:dyDescent="0.25">
      <c r="A1267" s="7" t="s">
        <v>7810</v>
      </c>
      <c r="B1267" s="4" t="s">
        <v>7809</v>
      </c>
      <c r="C1267" s="4" t="s">
        <v>1254</v>
      </c>
      <c r="D1267" s="7" t="s">
        <v>320</v>
      </c>
      <c r="E1267" s="8" t="str">
        <f>IF((COUNTIF(Mapping.BSub_to_DMS.BSub!A:A,Ckt_to_SwCtr!D1267))&lt;1,"NotFound",LOOKUP(Ckt_to_SwCtr!D1267,Mapping.BSub_to_DMS.BSub!A:A,Mapping.BSub_to_DMS.BSub!C:C))</f>
        <v>ELSINORE</v>
      </c>
      <c r="F1267" s="8" t="s">
        <v>320</v>
      </c>
      <c r="G1267" s="4">
        <v>2213864</v>
      </c>
      <c r="H1267" s="4" t="s">
        <v>4113</v>
      </c>
      <c r="I1267" s="4" t="s">
        <v>3596</v>
      </c>
      <c r="J1267" s="4" t="str">
        <f>IF((COUNTIF(BSub_to_SwCtr!A:A,Ckt_to_SwCtr!F1267))&lt;1,"NotFound",LOOKUP(Ckt_to_SwCtr!F1267,BSub_to_SwCtr!A:A,BSub_to_SwCtr!B:B))</f>
        <v>VALLEY</v>
      </c>
      <c r="K1267" s="4" t="str">
        <f>IF((COUNTIF(BSub_to_SwCtr!A:A,Ckt_to_SwCtr!F1267))&lt;1,"NotFound",LOOKUP(Ckt_to_SwCtr!F1267,BSub_to_SwCtr!A:A,BSub_to_SwCtr!C:C))</f>
        <v>Valley Switch Center</v>
      </c>
      <c r="L1267" s="7" t="s">
        <v>13</v>
      </c>
      <c r="M1267" s="7" t="s">
        <v>1237</v>
      </c>
    </row>
    <row r="1268" spans="1:13" x14ac:dyDescent="0.25">
      <c r="A1268" s="7" t="s">
        <v>5638</v>
      </c>
      <c r="B1268" s="4" t="s">
        <v>5637</v>
      </c>
      <c r="C1268" s="4" t="s">
        <v>1254</v>
      </c>
      <c r="D1268" s="7" t="s">
        <v>329</v>
      </c>
      <c r="E1268" s="8" t="str">
        <f>IF((COUNTIF(Mapping.BSub_to_DMS.BSub!A:A,Ckt_to_SwCtr!D1268))&lt;1,"NotFound",LOOKUP(Ckt_to_SwCtr!D1268,Mapping.BSub_to_DMS.BSub!A:A,Mapping.BSub_to_DMS.BSub!C:C))</f>
        <v>ERIC</v>
      </c>
      <c r="F1268" s="8" t="s">
        <v>329</v>
      </c>
      <c r="G1268" s="4">
        <v>2213182</v>
      </c>
      <c r="H1268" s="4" t="s">
        <v>1758</v>
      </c>
      <c r="I1268" s="4" t="s">
        <v>1339</v>
      </c>
      <c r="J1268" s="4" t="str">
        <f>IF((COUNTIF(BSub_to_SwCtr!A:A,Ckt_to_SwCtr!F1268))&lt;1,"NotFound",LOOKUP(Ckt_to_SwCtr!F1268,BSub_to_SwCtr!A:A,BSub_to_SwCtr!B:B))</f>
        <v>DEL AMO</v>
      </c>
      <c r="K1268" s="4" t="str">
        <f>IF((COUNTIF(BSub_to_SwCtr!A:A,Ckt_to_SwCtr!F1268))&lt;1,"NotFound",LOOKUP(Ckt_to_SwCtr!F1268,BSub_to_SwCtr!A:A,BSub_to_SwCtr!C:C))</f>
        <v>Lighthipe Switch Center</v>
      </c>
      <c r="L1268" s="7" t="s">
        <v>1127</v>
      </c>
      <c r="M1268" s="7" t="s">
        <v>1215</v>
      </c>
    </row>
    <row r="1269" spans="1:13" x14ac:dyDescent="0.25">
      <c r="A1269" s="7" t="s">
        <v>10662</v>
      </c>
      <c r="B1269" s="4" t="s">
        <v>10661</v>
      </c>
      <c r="C1269" s="4" t="s">
        <v>1254</v>
      </c>
      <c r="D1269" s="7" t="s">
        <v>799</v>
      </c>
      <c r="E1269" s="8" t="str">
        <f>IF((COUNTIF(Mapping.BSub_to_DMS.BSub!A:A,Ckt_to_SwCtr!D1269))&lt;1,"NotFound",LOOKUP(Ckt_to_SwCtr!D1269,Mapping.BSub_to_DMS.BSub!A:A,Mapping.BSub_to_DMS.BSub!C:C))</f>
        <v>SKYLARK</v>
      </c>
      <c r="F1269" s="8" t="s">
        <v>799</v>
      </c>
      <c r="G1269" s="4">
        <v>2220574</v>
      </c>
      <c r="H1269" s="4" t="s">
        <v>4752</v>
      </c>
      <c r="I1269" s="4" t="s">
        <v>3596</v>
      </c>
      <c r="J1269" s="4" t="str">
        <f>IF((COUNTIF(BSub_to_SwCtr!A:A,Ckt_to_SwCtr!F1269))&lt;1,"NotFound",LOOKUP(Ckt_to_SwCtr!F1269,BSub_to_SwCtr!A:A,BSub_to_SwCtr!B:B))</f>
        <v>VALLEY</v>
      </c>
      <c r="K1269" s="4" t="str">
        <f>IF((COUNTIF(BSub_to_SwCtr!A:A,Ckt_to_SwCtr!F1269))&lt;1,"NotFound",LOOKUP(Ckt_to_SwCtr!F1269,BSub_to_SwCtr!A:A,BSub_to_SwCtr!C:C))</f>
        <v>Valley Switch Center</v>
      </c>
      <c r="L1269" s="7" t="s">
        <v>13</v>
      </c>
      <c r="M1269" s="7" t="s">
        <v>1237</v>
      </c>
    </row>
    <row r="1270" spans="1:13" x14ac:dyDescent="0.25">
      <c r="A1270" s="7" t="s">
        <v>6841</v>
      </c>
      <c r="B1270" s="4" t="s">
        <v>6840</v>
      </c>
      <c r="C1270" s="4" t="s">
        <v>1254</v>
      </c>
      <c r="D1270" s="7" t="s">
        <v>10</v>
      </c>
      <c r="E1270" s="8" t="str">
        <f>IF((COUNTIF(Mapping.BSub_to_DMS.BSub!A:A,Ckt_to_SwCtr!D1270))&lt;1,"NotFound",LOOKUP(Ckt_to_SwCtr!D1270,Mapping.BSub_to_DMS.BSub!A:A,Mapping.BSub_to_DMS.BSub!C:C))</f>
        <v>ALDER</v>
      </c>
      <c r="F1270" s="8" t="s">
        <v>10</v>
      </c>
      <c r="G1270" s="4">
        <v>2213000</v>
      </c>
      <c r="H1270" s="4" t="s">
        <v>5674</v>
      </c>
      <c r="I1270" s="4" t="s">
        <v>3227</v>
      </c>
      <c r="J1270" s="4" t="str">
        <f>IF((COUNTIF(BSub_to_SwCtr!A:A,Ckt_to_SwCtr!F1270))&lt;1,"NotFound",LOOKUP(Ckt_to_SwCtr!F1270,BSub_to_SwCtr!A:A,BSub_to_SwCtr!B:B))</f>
        <v>ETIWANDA</v>
      </c>
      <c r="K1270" s="4" t="str">
        <f>IF((COUNTIF(BSub_to_SwCtr!A:A,Ckt_to_SwCtr!F1270))&lt;1,"NotFound",LOOKUP(Ckt_to_SwCtr!F1270,BSub_to_SwCtr!A:A,BSub_to_SwCtr!C:C))</f>
        <v>Vista Switch Center</v>
      </c>
      <c r="L1270" s="7" t="s">
        <v>11</v>
      </c>
      <c r="M1270" s="7" t="s">
        <v>1230</v>
      </c>
    </row>
    <row r="1271" spans="1:13" x14ac:dyDescent="0.25">
      <c r="A1271" s="7" t="s">
        <v>10219</v>
      </c>
      <c r="B1271" s="4" t="s">
        <v>10218</v>
      </c>
      <c r="C1271" s="4" t="s">
        <v>1254</v>
      </c>
      <c r="D1271" s="7" t="s">
        <v>10220</v>
      </c>
      <c r="E1271" s="8" t="str">
        <f>IF((COUNTIF(Mapping.BSub_to_DMS.BSub!A:A,Ckt_to_SwCtr!D1271))&lt;1,"NotFound",LOOKUP(Ckt_to_SwCtr!D1271,Mapping.BSub_to_DMS.BSub!A:A,Mapping.BSub_to_DMS.BSub!C:C))</f>
        <v>NotFound</v>
      </c>
      <c r="F1271" s="8" t="s">
        <v>11433</v>
      </c>
      <c r="G1271" s="4">
        <v>2123959</v>
      </c>
      <c r="H1271" s="4" t="s">
        <v>10221</v>
      </c>
      <c r="I1271" s="4" t="s">
        <v>3596</v>
      </c>
      <c r="J1271" s="4" t="str">
        <f>IF((COUNTIF(BSub_to_SwCtr!A:A,Ckt_to_SwCtr!F1271))&lt;1,"NotFound",LOOKUP(Ckt_to_SwCtr!F1271,BSub_to_SwCtr!A:A,BSub_to_SwCtr!B:B))</f>
        <v>NotFound</v>
      </c>
      <c r="K1271" s="4" t="str">
        <f>IF((COUNTIF(BSub_to_SwCtr!A:A,Ckt_to_SwCtr!F1271))&lt;1,"NotFound",LOOKUP(Ckt_to_SwCtr!F1271,BSub_to_SwCtr!A:A,BSub_to_SwCtr!C:C))</f>
        <v>NotFound</v>
      </c>
      <c r="L1271" s="7" t="s">
        <v>11433</v>
      </c>
      <c r="M1271" s="7" t="s">
        <v>11433</v>
      </c>
    </row>
    <row r="1272" spans="1:13" x14ac:dyDescent="0.25">
      <c r="A1272" s="7" t="s">
        <v>5665</v>
      </c>
      <c r="B1272" s="4" t="s">
        <v>5664</v>
      </c>
      <c r="C1272" s="4" t="s">
        <v>1307</v>
      </c>
      <c r="D1272" s="7" t="s">
        <v>270</v>
      </c>
      <c r="E1272" s="8" t="str">
        <f>IF((COUNTIF(Mapping.BSub_to_DMS.BSub!A:A,Ckt_to_SwCtr!D1272))&lt;1,"NotFound",LOOKUP(Ckt_to_SwCtr!D1272,Mapping.BSub_to_DMS.BSub!A:A,Mapping.BSub_to_DMS.BSub!C:C))</f>
        <v>DAISY</v>
      </c>
      <c r="F1272" s="8" t="s">
        <v>270</v>
      </c>
      <c r="G1272" s="4">
        <v>2213148</v>
      </c>
      <c r="H1272" s="4" t="s">
        <v>1364</v>
      </c>
      <c r="I1272" s="4" t="s">
        <v>1339</v>
      </c>
      <c r="J1272" s="4" t="str">
        <f>IF((COUNTIF(BSub_to_SwCtr!A:A,Ckt_to_SwCtr!F1272))&lt;1,"NotFound",LOOKUP(Ckt_to_SwCtr!F1272,BSub_to_SwCtr!A:A,BSub_to_SwCtr!B:B))</f>
        <v>HINSON</v>
      </c>
      <c r="K1272" s="4" t="str">
        <f>IF((COUNTIF(BSub_to_SwCtr!A:A,Ckt_to_SwCtr!F1272))&lt;1,"NotFound",LOOKUP(Ckt_to_SwCtr!F1272,BSub_to_SwCtr!A:A,BSub_to_SwCtr!C:C))</f>
        <v>Lighthipe Switch Center</v>
      </c>
      <c r="L1272" s="7" t="s">
        <v>127</v>
      </c>
      <c r="M1272" s="7" t="s">
        <v>1215</v>
      </c>
    </row>
    <row r="1273" spans="1:13" x14ac:dyDescent="0.25">
      <c r="A1273" s="7" t="s">
        <v>7832</v>
      </c>
      <c r="B1273" s="4" t="s">
        <v>7831</v>
      </c>
      <c r="C1273" s="4" t="s">
        <v>1307</v>
      </c>
      <c r="D1273" s="7" t="s">
        <v>830</v>
      </c>
      <c r="E1273" s="8" t="str">
        <f>IF((COUNTIF(Mapping.BSub_to_DMS.BSub!A:A,Ckt_to_SwCtr!D1273))&lt;1,"NotFound",LOOKUP(Ckt_to_SwCtr!D1273,Mapping.BSub_to_DMS.BSub!A:A,Mapping.BSub_to_DMS.BSub!C:C))</f>
        <v>SULLIVAN</v>
      </c>
      <c r="F1273" s="8" t="s">
        <v>830</v>
      </c>
      <c r="G1273" s="4">
        <v>2220256</v>
      </c>
      <c r="H1273" s="4" t="s">
        <v>3410</v>
      </c>
      <c r="I1273" s="4" t="s">
        <v>3411</v>
      </c>
      <c r="J1273" s="4" t="str">
        <f>IF((COUNTIF(BSub_to_SwCtr!A:A,Ckt_to_SwCtr!F1273))&lt;1,"NotFound",LOOKUP(Ckt_to_SwCtr!F1273,BSub_to_SwCtr!A:A,BSub_to_SwCtr!B:B))</f>
        <v>ELLIS</v>
      </c>
      <c r="K1273" s="4" t="str">
        <f>IF((COUNTIF(BSub_to_SwCtr!A:A,Ckt_to_SwCtr!F1273))&lt;1,"NotFound",LOOKUP(Ckt_to_SwCtr!F1273,BSub_to_SwCtr!A:A,BSub_to_SwCtr!C:C))</f>
        <v>Orange County Switch Ctr</v>
      </c>
      <c r="L1273" s="7" t="s">
        <v>81</v>
      </c>
      <c r="M1273" s="7" t="s">
        <v>1223</v>
      </c>
    </row>
    <row r="1274" spans="1:13" x14ac:dyDescent="0.25">
      <c r="A1274" s="7" t="s">
        <v>5671</v>
      </c>
      <c r="B1274" s="4" t="s">
        <v>5670</v>
      </c>
      <c r="C1274" s="4" t="s">
        <v>1307</v>
      </c>
      <c r="D1274" s="7" t="s">
        <v>2532</v>
      </c>
      <c r="E1274" s="8" t="str">
        <f>IF((COUNTIF(Mapping.BSub_to_DMS.BSub!A:A,Ckt_to_SwCtr!D1274))&lt;1,"NotFound",LOOKUP(Ckt_to_SwCtr!D1274,Mapping.BSub_to_DMS.BSub!A:A,Mapping.BSub_to_DMS.BSub!C:C))</f>
        <v>WINDSOR_HILLS</v>
      </c>
      <c r="F1274" s="8" t="s">
        <v>931</v>
      </c>
      <c r="G1274" s="4">
        <v>2214618</v>
      </c>
      <c r="H1274" s="4" t="s">
        <v>2533</v>
      </c>
      <c r="I1274" s="4" t="s">
        <v>1328</v>
      </c>
      <c r="J1274" s="4" t="str">
        <f>IF((COUNTIF(BSub_to_SwCtr!A:A,Ckt_to_SwCtr!F1274))&lt;1,"NotFound",LOOKUP(Ckt_to_SwCtr!F1274,BSub_to_SwCtr!A:A,BSub_to_SwCtr!B:B))</f>
        <v>LA CIENEGA</v>
      </c>
      <c r="K1274" s="4" t="str">
        <f>IF((COUNTIF(BSub_to_SwCtr!A:A,Ckt_to_SwCtr!F1274))&lt;1,"NotFound",LOOKUP(Ckt_to_SwCtr!F1274,BSub_to_SwCtr!A:A,BSub_to_SwCtr!C:C))</f>
        <v>El Nido Switch Center</v>
      </c>
      <c r="L1274" s="7" t="s">
        <v>1132</v>
      </c>
      <c r="M1274" s="7" t="s">
        <v>1231</v>
      </c>
    </row>
    <row r="1275" spans="1:13" x14ac:dyDescent="0.25">
      <c r="A1275" s="7" t="s">
        <v>5682</v>
      </c>
      <c r="B1275" s="4" t="s">
        <v>5681</v>
      </c>
      <c r="C1275" s="4" t="s">
        <v>1307</v>
      </c>
      <c r="D1275" s="7" t="s">
        <v>640</v>
      </c>
      <c r="E1275" s="8" t="str">
        <f>IF((COUNTIF(Mapping.BSub_to_DMS.BSub!A:A,Ckt_to_SwCtr!D1275))&lt;1,"NotFound",LOOKUP(Ckt_to_SwCtr!D1275,Mapping.BSub_to_DMS.BSub!A:A,Mapping.BSub_to_DMS.BSub!C:C))</f>
        <v>OLDFIELD</v>
      </c>
      <c r="F1275" s="8" t="s">
        <v>640</v>
      </c>
      <c r="G1275" s="4">
        <v>2217672</v>
      </c>
      <c r="H1275" s="4" t="s">
        <v>1627</v>
      </c>
      <c r="I1275" s="4" t="s">
        <v>1339</v>
      </c>
      <c r="J1275" s="4" t="str">
        <f>IF((COUNTIF(BSub_to_SwCtr!A:A,Ckt_to_SwCtr!F1275))&lt;1,"NotFound",LOOKUP(Ckt_to_SwCtr!F1275,BSub_to_SwCtr!A:A,BSub_to_SwCtr!B:B))</f>
        <v>LIGHTHIPE</v>
      </c>
      <c r="K1275" s="4" t="str">
        <f>IF((COUNTIF(BSub_to_SwCtr!A:A,Ckt_to_SwCtr!F1275))&lt;1,"NotFound",LOOKUP(Ckt_to_SwCtr!F1275,BSub_to_SwCtr!A:A,BSub_to_SwCtr!C:C))</f>
        <v>Lighthipe Switch Center</v>
      </c>
      <c r="L1275" s="7" t="s">
        <v>23</v>
      </c>
      <c r="M1275" s="7" t="s">
        <v>1215</v>
      </c>
    </row>
    <row r="1276" spans="1:13" x14ac:dyDescent="0.25">
      <c r="A1276" s="7" t="s">
        <v>6853</v>
      </c>
      <c r="B1276" s="4" t="s">
        <v>6852</v>
      </c>
      <c r="C1276" s="4" t="s">
        <v>1259</v>
      </c>
      <c r="D1276" s="7" t="s">
        <v>727</v>
      </c>
      <c r="E1276" s="8" t="str">
        <f>IF((COUNTIF(Mapping.BSub_to_DMS.BSub!A:A,Ckt_to_SwCtr!D1276))&lt;1,"NotFound",LOOKUP(Ckt_to_SwCtr!D1276,Mapping.BSub_to_DMS.BSub!A:A,Mapping.BSub_to_DMS.BSub!C:C))</f>
        <v>REPETTO</v>
      </c>
      <c r="F1276" s="8" t="s">
        <v>727</v>
      </c>
      <c r="G1276" s="4">
        <v>2219114</v>
      </c>
      <c r="H1276" s="4" t="s">
        <v>3306</v>
      </c>
      <c r="I1276" s="4" t="s">
        <v>3190</v>
      </c>
      <c r="J1276" s="4" t="str">
        <f>IF((COUNTIF(BSub_to_SwCtr!A:A,Ckt_to_SwCtr!F1276))&lt;1,"NotFound",LOOKUP(Ckt_to_SwCtr!F1276,BSub_to_SwCtr!A:A,BSub_to_SwCtr!B:B))</f>
        <v>MESA</v>
      </c>
      <c r="K1276" s="4" t="str">
        <f>IF((COUNTIF(BSub_to_SwCtr!A:A,Ckt_to_SwCtr!F1276))&lt;1,"NotFound",LOOKUP(Ckt_to_SwCtr!F1276,BSub_to_SwCtr!A:A,BSub_to_SwCtr!C:C))</f>
        <v>Mesa Switch Center</v>
      </c>
      <c r="L1276" s="7" t="s">
        <v>17</v>
      </c>
      <c r="M1276" s="7" t="s">
        <v>1229</v>
      </c>
    </row>
    <row r="1277" spans="1:13" x14ac:dyDescent="0.25">
      <c r="A1277" s="7" t="s">
        <v>10138</v>
      </c>
      <c r="B1277" s="4" t="s">
        <v>10137</v>
      </c>
      <c r="C1277" s="4" t="s">
        <v>1254</v>
      </c>
      <c r="D1277" s="7" t="s">
        <v>41</v>
      </c>
      <c r="E1277" s="8" t="str">
        <f>IF((COUNTIF(Mapping.BSub_to_DMS.BSub!A:A,Ckt_to_SwCtr!D1277))&lt;1,"NotFound",LOOKUP(Ckt_to_SwCtr!D1277,Mapping.BSub_to_DMS.BSub!A:A,Mapping.BSub_to_DMS.BSub!C:C))</f>
        <v>SANTIAGO</v>
      </c>
      <c r="F1277" s="8" t="s">
        <v>41</v>
      </c>
      <c r="G1277" s="4">
        <v>2211986</v>
      </c>
      <c r="H1277" s="4" t="s">
        <v>3910</v>
      </c>
      <c r="I1277" s="4" t="s">
        <v>3420</v>
      </c>
      <c r="J1277" s="4" t="str">
        <f>IF((COUNTIF(BSub_to_SwCtr!A:A,Ckt_to_SwCtr!F1277))&lt;1,"NotFound",LOOKUP(Ckt_to_SwCtr!F1277,BSub_to_SwCtr!A:A,BSub_to_SwCtr!B:B))</f>
        <v>SANTIAGO</v>
      </c>
      <c r="K1277" s="4" t="str">
        <f>IF((COUNTIF(BSub_to_SwCtr!A:A,Ckt_to_SwCtr!F1277))&lt;1,"NotFound",LOOKUP(Ckt_to_SwCtr!F1277,BSub_to_SwCtr!A:A,BSub_to_SwCtr!C:C))</f>
        <v>Orange County Switch Ctr</v>
      </c>
      <c r="L1277" s="7" t="s">
        <v>41</v>
      </c>
      <c r="M1277" s="7" t="s">
        <v>1223</v>
      </c>
    </row>
    <row r="1278" spans="1:13" x14ac:dyDescent="0.25">
      <c r="A1278" s="7" t="s">
        <v>3072</v>
      </c>
      <c r="B1278" s="4" t="s">
        <v>3071</v>
      </c>
      <c r="C1278" s="4" t="s">
        <v>1254</v>
      </c>
      <c r="D1278" s="7" t="s">
        <v>701</v>
      </c>
      <c r="E1278" s="8" t="str">
        <f>IF((COUNTIF(Mapping.BSub_to_DMS.BSub!A:A,Ckt_to_SwCtr!D1278))&lt;1,"NotFound",LOOKUP(Ckt_to_SwCtr!D1278,Mapping.BSub_to_DMS.BSub!A:A,Mapping.BSub_to_DMS.BSub!C:C))</f>
        <v>PORTERVILLE</v>
      </c>
      <c r="F1278" s="8" t="s">
        <v>701</v>
      </c>
      <c r="G1278" s="4">
        <v>2212530</v>
      </c>
      <c r="H1278" s="4" t="s">
        <v>1276</v>
      </c>
      <c r="I1278" s="4" t="s">
        <v>1273</v>
      </c>
      <c r="J1278" s="4" t="str">
        <f>IF((COUNTIF(BSub_to_SwCtr!A:A,Ckt_to_SwCtr!F1278))&lt;1,"NotFound",LOOKUP(Ckt_to_SwCtr!F1278,BSub_to_SwCtr!A:A,BSub_to_SwCtr!B:B))</f>
        <v>SPRINGVILLE</v>
      </c>
      <c r="K1278" s="4" t="str">
        <f>IF((COUNTIF(BSub_to_SwCtr!A:A,Ckt_to_SwCtr!F1278))&lt;1,"NotFound",LOOKUP(Ckt_to_SwCtr!F1278,BSub_to_SwCtr!A:A,BSub_to_SwCtr!C:C))</f>
        <v>Rector Switch Center</v>
      </c>
      <c r="L1278" s="7" t="s">
        <v>111</v>
      </c>
      <c r="M1278" s="7" t="s">
        <v>1224</v>
      </c>
    </row>
    <row r="1279" spans="1:13" x14ac:dyDescent="0.25">
      <c r="A1279" s="7" t="s">
        <v>10320</v>
      </c>
      <c r="B1279" s="4" t="s">
        <v>10319</v>
      </c>
      <c r="C1279" s="4" t="s">
        <v>1254</v>
      </c>
      <c r="D1279" s="7" t="s">
        <v>1142</v>
      </c>
      <c r="E1279" s="8" t="str">
        <f>IF((COUNTIF(Mapping.BSub_to_DMS.BSub!A:A,Ckt_to_SwCtr!D1279))&lt;1,"NotFound",LOOKUP(Ckt_to_SwCtr!D1279,Mapping.BSub_to_DMS.BSub!A:A,Mapping.BSub_to_DMS.BSub!C:C))</f>
        <v>SAN_BERNARDINO</v>
      </c>
      <c r="F1279" s="8" t="s">
        <v>45</v>
      </c>
      <c r="G1279" s="4">
        <v>2215864</v>
      </c>
      <c r="H1279" s="4" t="s">
        <v>10262</v>
      </c>
      <c r="I1279" s="4" t="s">
        <v>1745</v>
      </c>
      <c r="J1279" s="4" t="str">
        <f>IF((COUNTIF(BSub_to_SwCtr!A:A,Ckt_to_SwCtr!F1279))&lt;1,"NotFound",LOOKUP(Ckt_to_SwCtr!F1279,BSub_to_SwCtr!A:A,BSub_to_SwCtr!B:B))</f>
        <v>SAN BERNARDINO</v>
      </c>
      <c r="K1279" s="4" t="str">
        <f>IF((COUNTIF(BSub_to_SwCtr!A:A,Ckt_to_SwCtr!F1279))&lt;1,"NotFound",LOOKUP(Ckt_to_SwCtr!F1279,BSub_to_SwCtr!A:A,BSub_to_SwCtr!C:C))</f>
        <v>Vista Switch Center</v>
      </c>
      <c r="L1279" s="7" t="s">
        <v>1142</v>
      </c>
      <c r="M1279" s="7" t="s">
        <v>1230</v>
      </c>
    </row>
    <row r="1280" spans="1:13" x14ac:dyDescent="0.25">
      <c r="A1280" s="7" t="s">
        <v>3074</v>
      </c>
      <c r="B1280" s="4" t="s">
        <v>3073</v>
      </c>
      <c r="C1280" s="4" t="s">
        <v>1254</v>
      </c>
      <c r="D1280" s="7" t="s">
        <v>691</v>
      </c>
      <c r="E1280" s="8" t="str">
        <f>IF((COUNTIF(Mapping.BSub_to_DMS.BSub!A:A,Ckt_to_SwCtr!D1280))&lt;1,"NotFound",LOOKUP(Ckt_to_SwCtr!D1280,Mapping.BSub_to_DMS.BSub!A:A,Mapping.BSub_to_DMS.BSub!C:C))</f>
        <v>PIXLEY</v>
      </c>
      <c r="F1280" s="8" t="s">
        <v>691</v>
      </c>
      <c r="G1280" s="4">
        <v>2219454</v>
      </c>
      <c r="H1280" s="4" t="s">
        <v>1286</v>
      </c>
      <c r="I1280" s="4" t="s">
        <v>1273</v>
      </c>
      <c r="J1280" s="4" t="str">
        <f>IF((COUNTIF(BSub_to_SwCtr!A:A,Ckt_to_SwCtr!F1280))&lt;1,"NotFound",LOOKUP(Ckt_to_SwCtr!F1280,BSub_to_SwCtr!A:A,BSub_to_SwCtr!B:B))</f>
        <v>VESTAL</v>
      </c>
      <c r="K1280" s="4" t="str">
        <f>IF((COUNTIF(BSub_to_SwCtr!A:A,Ckt_to_SwCtr!F1280))&lt;1,"NotFound",LOOKUP(Ckt_to_SwCtr!F1280,BSub_to_SwCtr!A:A,BSub_to_SwCtr!C:C))</f>
        <v>Rector Switch Center</v>
      </c>
      <c r="L1280" s="7" t="s">
        <v>104</v>
      </c>
      <c r="M1280" s="7" t="s">
        <v>1224</v>
      </c>
    </row>
    <row r="1281" spans="1:13" x14ac:dyDescent="0.25">
      <c r="A1281" s="7" t="s">
        <v>6859</v>
      </c>
      <c r="B1281" s="4" t="s">
        <v>6858</v>
      </c>
      <c r="C1281" s="4" t="s">
        <v>1254</v>
      </c>
      <c r="D1281" s="7" t="s">
        <v>567</v>
      </c>
      <c r="E1281" s="8" t="str">
        <f>IF((COUNTIF(Mapping.BSub_to_DMS.BSub!A:A,Ckt_to_SwCtr!D1281))&lt;1,"NotFound",LOOKUP(Ckt_to_SwCtr!D1281,Mapping.BSub_to_DMS.BSub!A:A,Mapping.BSub_to_DMS.BSub!C:C))</f>
        <v>MILLIKEN</v>
      </c>
      <c r="F1281" s="8" t="s">
        <v>567</v>
      </c>
      <c r="G1281" s="4">
        <v>2215218</v>
      </c>
      <c r="H1281" s="4" t="s">
        <v>3182</v>
      </c>
      <c r="I1281" s="4" t="s">
        <v>1256</v>
      </c>
      <c r="J1281" s="4" t="str">
        <f>IF((COUNTIF(BSub_to_SwCtr!A:A,Ckt_to_SwCtr!F1281))&lt;1,"NotFound",LOOKUP(Ckt_to_SwCtr!F1281,BSub_to_SwCtr!A:A,BSub_to_SwCtr!B:B))</f>
        <v>MIRA LOMA</v>
      </c>
      <c r="K1281" s="4" t="str">
        <f>IF((COUNTIF(BSub_to_SwCtr!A:A,Ckt_to_SwCtr!F1281))&lt;1,"NotFound",LOOKUP(Ckt_to_SwCtr!F1281,BSub_to_SwCtr!A:A,BSub_to_SwCtr!C:C))</f>
        <v>Mira Loma Switch Center</v>
      </c>
      <c r="L1281" s="7" t="s">
        <v>1136</v>
      </c>
      <c r="M1281" s="7" t="s">
        <v>1227</v>
      </c>
    </row>
    <row r="1282" spans="1:13" x14ac:dyDescent="0.25">
      <c r="A1282" s="7" t="s">
        <v>5688</v>
      </c>
      <c r="B1282" s="4" t="s">
        <v>5687</v>
      </c>
      <c r="C1282" s="4" t="s">
        <v>1254</v>
      </c>
      <c r="D1282" s="7" t="s">
        <v>288</v>
      </c>
      <c r="E1282" s="8" t="str">
        <f>IF((COUNTIF(Mapping.BSub_to_DMS.BSub!A:A,Ckt_to_SwCtr!D1282))&lt;1,"NotFound",LOOKUP(Ckt_to_SwCtr!D1282,Mapping.BSub_to_DMS.BSub!A:A,Mapping.BSub_to_DMS.BSub!C:C))</f>
        <v>DIKE</v>
      </c>
      <c r="F1282" s="8" t="s">
        <v>288</v>
      </c>
      <c r="G1282" s="4">
        <v>2217614</v>
      </c>
      <c r="H1282" s="4" t="s">
        <v>5689</v>
      </c>
      <c r="I1282" s="4" t="s">
        <v>1339</v>
      </c>
      <c r="J1282" s="4" t="str">
        <f>IF((COUNTIF(BSub_to_SwCtr!A:A,Ckt_to_SwCtr!F1282))&lt;1,"NotFound",LOOKUP(Ckt_to_SwCtr!F1282,BSub_to_SwCtr!A:A,BSub_to_SwCtr!B:B))</f>
        <v>HINSON</v>
      </c>
      <c r="K1282" s="4" t="str">
        <f>IF((COUNTIF(BSub_to_SwCtr!A:A,Ckt_to_SwCtr!F1282))&lt;1,"NotFound",LOOKUP(Ckt_to_SwCtr!F1282,BSub_to_SwCtr!A:A,BSub_to_SwCtr!C:C))</f>
        <v>Lighthipe Switch Center</v>
      </c>
      <c r="L1282" s="7" t="s">
        <v>127</v>
      </c>
      <c r="M1282" s="7" t="s">
        <v>1215</v>
      </c>
    </row>
    <row r="1283" spans="1:13" x14ac:dyDescent="0.25">
      <c r="A1283" s="7" t="s">
        <v>6861</v>
      </c>
      <c r="B1283" s="4" t="s">
        <v>6860</v>
      </c>
      <c r="C1283" s="4" t="s">
        <v>1254</v>
      </c>
      <c r="D1283" s="7" t="s">
        <v>429</v>
      </c>
      <c r="E1283" s="8" t="str">
        <f>IF((COUNTIF(Mapping.BSub_to_DMS.BSub!A:A,Ckt_to_SwCtr!D1283))&lt;1,"NotFound",LOOKUP(Ckt_to_SwCtr!D1283,Mapping.BSub_to_DMS.BSub!A:A,Mapping.BSub_to_DMS.BSub!C:C))</f>
        <v>HOMART</v>
      </c>
      <c r="F1283" s="8" t="s">
        <v>429</v>
      </c>
      <c r="G1283" s="4">
        <v>2220488</v>
      </c>
      <c r="H1283" s="4" t="s">
        <v>3335</v>
      </c>
      <c r="I1283" s="4" t="s">
        <v>1745</v>
      </c>
      <c r="J1283" s="4" t="str">
        <f>IF((COUNTIF(BSub_to_SwCtr!A:A,Ckt_to_SwCtr!F1283))&lt;1,"NotFound",LOOKUP(Ckt_to_SwCtr!F1283,BSub_to_SwCtr!A:A,BSub_to_SwCtr!B:B))</f>
        <v>VISTA</v>
      </c>
      <c r="K1283" s="4" t="str">
        <f>IF((COUNTIF(BSub_to_SwCtr!A:A,Ckt_to_SwCtr!F1283))&lt;1,"NotFound",LOOKUP(Ckt_to_SwCtr!F1283,BSub_to_SwCtr!A:A,BSub_to_SwCtr!C:C))</f>
        <v>Vista Switch Center</v>
      </c>
      <c r="L1283" s="7" t="s">
        <v>19</v>
      </c>
      <c r="M1283" s="7" t="s">
        <v>1230</v>
      </c>
    </row>
    <row r="1284" spans="1:13" x14ac:dyDescent="0.25">
      <c r="A1284" s="7" t="s">
        <v>4453</v>
      </c>
      <c r="B1284" s="4" t="s">
        <v>4452</v>
      </c>
      <c r="C1284" s="4" t="s">
        <v>1254</v>
      </c>
      <c r="D1284" s="7" t="s">
        <v>145</v>
      </c>
      <c r="E1284" s="8" t="str">
        <f>IF((COUNTIF(Mapping.BSub_to_DMS.BSub!A:A,Ckt_to_SwCtr!D1284))&lt;1,"NotFound",LOOKUP(Ckt_to_SwCtr!D1284,Mapping.BSub_to_DMS.BSub!A:A,Mapping.BSub_to_DMS.BSub!C:C))</f>
        <v>BRYAN</v>
      </c>
      <c r="F1284" s="8" t="s">
        <v>145</v>
      </c>
      <c r="G1284" s="4">
        <v>2215480</v>
      </c>
      <c r="H1284" s="4" t="s">
        <v>4291</v>
      </c>
      <c r="I1284" s="4" t="s">
        <v>3411</v>
      </c>
      <c r="J1284" s="4" t="str">
        <f>IF((COUNTIF(BSub_to_SwCtr!A:A,Ckt_to_SwCtr!F1284))&lt;1,"NotFound",LOOKUP(Ckt_to_SwCtr!F1284,BSub_to_SwCtr!A:A,BSub_to_SwCtr!B:B))</f>
        <v>VILLA PARK</v>
      </c>
      <c r="K1284" s="4" t="str">
        <f>IF((COUNTIF(BSub_to_SwCtr!A:A,Ckt_to_SwCtr!F1284))&lt;1,"NotFound",LOOKUP(Ckt_to_SwCtr!F1284,BSub_to_SwCtr!A:A,BSub_to_SwCtr!C:C))</f>
        <v>Orange County Switch Ctr</v>
      </c>
      <c r="L1284" s="7" t="s">
        <v>1145</v>
      </c>
      <c r="M1284" s="7" t="s">
        <v>1223</v>
      </c>
    </row>
    <row r="1285" spans="1:13" x14ac:dyDescent="0.25">
      <c r="A1285" s="7" t="s">
        <v>5695</v>
      </c>
      <c r="B1285" s="4" t="s">
        <v>5694</v>
      </c>
      <c r="C1285" s="4" t="s">
        <v>1254</v>
      </c>
      <c r="D1285" s="7" t="s">
        <v>609</v>
      </c>
      <c r="E1285" s="8" t="str">
        <f>IF((COUNTIF(Mapping.BSub_to_DMS.BSub!A:A,Ckt_to_SwCtr!D1285))&lt;1,"NotFound",LOOKUP(Ckt_to_SwCtr!D1285,Mapping.BSub_to_DMS.BSub!A:A,Mapping.BSub_to_DMS.BSub!C:C))</f>
        <v>NEPTUNE</v>
      </c>
      <c r="F1285" s="8" t="s">
        <v>609</v>
      </c>
      <c r="G1285" s="4">
        <v>2220082</v>
      </c>
      <c r="H1285" s="4" t="s">
        <v>1401</v>
      </c>
      <c r="I1285" s="4" t="s">
        <v>1313</v>
      </c>
      <c r="J1285" s="4" t="str">
        <f>IF((COUNTIF(BSub_to_SwCtr!A:A,Ckt_to_SwCtr!F1285))&lt;1,"NotFound",LOOKUP(Ckt_to_SwCtr!F1285,BSub_to_SwCtr!A:A,BSub_to_SwCtr!B:B))</f>
        <v>HINSON</v>
      </c>
      <c r="K1285" s="4" t="str">
        <f>IF((COUNTIF(BSub_to_SwCtr!A:A,Ckt_to_SwCtr!F1285))&lt;1,"NotFound",LOOKUP(Ckt_to_SwCtr!F1285,BSub_to_SwCtr!A:A,BSub_to_SwCtr!C:C))</f>
        <v>Lighthipe Switch Center</v>
      </c>
      <c r="L1285" s="7" t="s">
        <v>127</v>
      </c>
      <c r="M1285" s="7" t="s">
        <v>1215</v>
      </c>
    </row>
    <row r="1286" spans="1:13" x14ac:dyDescent="0.25">
      <c r="A1286" s="7" t="s">
        <v>7840</v>
      </c>
      <c r="B1286" s="4" t="s">
        <v>7839</v>
      </c>
      <c r="C1286" s="4" t="s">
        <v>1254</v>
      </c>
      <c r="D1286" s="7" t="s">
        <v>910</v>
      </c>
      <c r="E1286" s="8" t="str">
        <f>IF((COUNTIF(Mapping.BSub_to_DMS.BSub!A:A,Ckt_to_SwCtr!D1286))&lt;1,"NotFound",LOOKUP(Ckt_to_SwCtr!D1286,Mapping.BSub_to_DMS.BSub!A:A,Mapping.BSub_to_DMS.BSub!C:C))</f>
        <v>WAVE</v>
      </c>
      <c r="F1286" s="8" t="s">
        <v>910</v>
      </c>
      <c r="G1286" s="4">
        <v>2213280</v>
      </c>
      <c r="H1286" s="4" t="s">
        <v>5908</v>
      </c>
      <c r="I1286" s="4" t="s">
        <v>3313</v>
      </c>
      <c r="J1286" s="4" t="str">
        <f>IF((COUNTIF(BSub_to_SwCtr!A:A,Ckt_to_SwCtr!F1286))&lt;1,"NotFound",LOOKUP(Ckt_to_SwCtr!F1286,BSub_to_SwCtr!A:A,BSub_to_SwCtr!B:B))</f>
        <v>ELLIS</v>
      </c>
      <c r="K1286" s="4" t="str">
        <f>IF((COUNTIF(BSub_to_SwCtr!A:A,Ckt_to_SwCtr!F1286))&lt;1,"NotFound",LOOKUP(Ckt_to_SwCtr!F1286,BSub_to_SwCtr!A:A,BSub_to_SwCtr!C:C))</f>
        <v>Orange County Switch Ctr</v>
      </c>
      <c r="L1286" s="7" t="s">
        <v>81</v>
      </c>
      <c r="M1286" s="7" t="s">
        <v>1223</v>
      </c>
    </row>
    <row r="1287" spans="1:13" x14ac:dyDescent="0.25">
      <c r="A1287" s="7" t="s">
        <v>5714</v>
      </c>
      <c r="B1287" s="4" t="s">
        <v>5713</v>
      </c>
      <c r="C1287" s="4" t="s">
        <v>1307</v>
      </c>
      <c r="D1287" s="7" t="s">
        <v>126</v>
      </c>
      <c r="E1287" s="8" t="str">
        <f>IF((COUNTIF(Mapping.BSub_to_DMS.BSub!A:A,Ckt_to_SwCtr!D1287))&lt;1,"NotFound",LOOKUP(Ckt_to_SwCtr!D1287,Mapping.BSub_to_DMS.BSub!A:A,Mapping.BSub_to_DMS.BSub!C:C))</f>
        <v>BOWL</v>
      </c>
      <c r="F1287" s="8" t="s">
        <v>126</v>
      </c>
      <c r="G1287" s="4">
        <v>2219942</v>
      </c>
      <c r="H1287" s="4" t="s">
        <v>1921</v>
      </c>
      <c r="I1287" s="4" t="s">
        <v>1339</v>
      </c>
      <c r="J1287" s="4" t="str">
        <f>IF((COUNTIF(BSub_to_SwCtr!A:A,Ckt_to_SwCtr!F1287))&lt;1,"NotFound",LOOKUP(Ckt_to_SwCtr!F1287,BSub_to_SwCtr!A:A,BSub_to_SwCtr!B:B))</f>
        <v>HINSON</v>
      </c>
      <c r="K1287" s="4" t="str">
        <f>IF((COUNTIF(BSub_to_SwCtr!A:A,Ckt_to_SwCtr!F1287))&lt;1,"NotFound",LOOKUP(Ckt_to_SwCtr!F1287,BSub_to_SwCtr!A:A,BSub_to_SwCtr!C:C))</f>
        <v>Lighthipe Switch Center</v>
      </c>
      <c r="L1287" s="7" t="s">
        <v>127</v>
      </c>
      <c r="M1287" s="7" t="s">
        <v>1215</v>
      </c>
    </row>
    <row r="1288" spans="1:13" x14ac:dyDescent="0.25">
      <c r="A1288" s="7" t="s">
        <v>7873</v>
      </c>
      <c r="B1288" s="4" t="s">
        <v>7872</v>
      </c>
      <c r="C1288" s="4" t="s">
        <v>1254</v>
      </c>
      <c r="D1288" s="7" t="s">
        <v>131</v>
      </c>
      <c r="E1288" s="8" t="str">
        <f>IF((COUNTIF(Mapping.BSub_to_DMS.BSub!A:A,Ckt_to_SwCtr!D1288))&lt;1,"NotFound",LOOKUP(Ckt_to_SwCtr!D1288,Mapping.BSub_to_DMS.BSub!A:A,Mapping.BSub_to_DMS.BSub!C:C))</f>
        <v>OLINDA</v>
      </c>
      <c r="F1288" s="8" t="s">
        <v>131</v>
      </c>
      <c r="G1288" s="4">
        <v>2214308</v>
      </c>
      <c r="H1288" s="4" t="s">
        <v>7874</v>
      </c>
      <c r="I1288" s="4" t="s">
        <v>3392</v>
      </c>
      <c r="J1288" s="4" t="str">
        <f>IF((COUNTIF(BSub_to_SwCtr!A:A,Ckt_to_SwCtr!F1288))&lt;1,"NotFound",LOOKUP(Ckt_to_SwCtr!F1288,BSub_to_SwCtr!A:A,BSub_to_SwCtr!B:B))</f>
        <v>OLINDA</v>
      </c>
      <c r="K1288" s="4" t="str">
        <f>IF((COUNTIF(BSub_to_SwCtr!A:A,Ckt_to_SwCtr!F1288))&lt;1,"NotFound",LOOKUP(Ckt_to_SwCtr!F1288,BSub_to_SwCtr!A:A,BSub_to_SwCtr!C:C))</f>
        <v>Orange County Switch Ctr</v>
      </c>
      <c r="L1288" s="7" t="s">
        <v>131</v>
      </c>
      <c r="M1288" s="7" t="s">
        <v>1223</v>
      </c>
    </row>
    <row r="1289" spans="1:13" x14ac:dyDescent="0.25">
      <c r="A1289" s="7" t="s">
        <v>3088</v>
      </c>
      <c r="B1289" s="4" t="s">
        <v>3087</v>
      </c>
      <c r="C1289" s="4" t="s">
        <v>1259</v>
      </c>
      <c r="D1289" s="7" t="s">
        <v>299</v>
      </c>
      <c r="E1289" s="8" t="str">
        <f>IF((COUNTIF(Mapping.BSub_to_DMS.BSub!A:A,Ckt_to_SwCtr!D1289))&lt;1,"NotFound",LOOKUP(Ckt_to_SwCtr!D1289,Mapping.BSub_to_DMS.BSub!A:A,Mapping.BSub_to_DMS.BSub!C:C))</f>
        <v>DRINKWATER P.T.</v>
      </c>
      <c r="F1289" s="8" t="s">
        <v>299</v>
      </c>
      <c r="G1289" s="4">
        <v>2123068</v>
      </c>
      <c r="H1289" s="4" t="s">
        <v>3089</v>
      </c>
      <c r="I1289" s="4" t="s">
        <v>1262</v>
      </c>
      <c r="J1289" s="4" t="str">
        <f>IF((COUNTIF(BSub_to_SwCtr!A:A,Ckt_to_SwCtr!F1289))&lt;1,"NotFound",LOOKUP(Ckt_to_SwCtr!F1289,BSub_to_SwCtr!A:A,BSub_to_SwCtr!B:B))</f>
        <v>LDWP SYSTEM</v>
      </c>
      <c r="K1289" s="4" t="str">
        <f>IF((COUNTIF(BSub_to_SwCtr!A:A,Ckt_to_SwCtr!F1289))&lt;1,"NotFound",LOOKUP(Ckt_to_SwCtr!F1289,BSub_to_SwCtr!A:A,BSub_to_SwCtr!C:C))</f>
        <v>Control Switch Center</v>
      </c>
      <c r="L1289" s="7" t="s">
        <v>1135</v>
      </c>
      <c r="M1289" s="7" t="s">
        <v>1235</v>
      </c>
    </row>
    <row r="1290" spans="1:13" x14ac:dyDescent="0.25">
      <c r="A1290" s="7" t="s">
        <v>3091</v>
      </c>
      <c r="B1290" s="4" t="s">
        <v>3090</v>
      </c>
      <c r="C1290" s="4" t="s">
        <v>1259</v>
      </c>
      <c r="D1290" s="7" t="s">
        <v>2361</v>
      </c>
      <c r="E1290" s="8" t="str">
        <f>IF((COUNTIF(Mapping.BSub_to_DMS.BSub!A:A,Ckt_to_SwCtr!D1290))&lt;1,"NotFound",LOOKUP(Ckt_to_SwCtr!D1290,Mapping.BSub_to_DMS.BSub!A:A,Mapping.BSub_to_DMS.BSub!C:C))</f>
        <v>SAN_MARCOS</v>
      </c>
      <c r="F1290" s="8" t="s">
        <v>766</v>
      </c>
      <c r="G1290" s="4">
        <v>2219744</v>
      </c>
      <c r="H1290" s="4" t="s">
        <v>2362</v>
      </c>
      <c r="I1290" s="4" t="s">
        <v>1267</v>
      </c>
      <c r="J1290" s="4" t="str">
        <f>IF((COUNTIF(BSub_to_SwCtr!A:A,Ckt_to_SwCtr!F1290))&lt;1,"NotFound",LOOKUP(Ckt_to_SwCtr!F1290,BSub_to_SwCtr!A:A,BSub_to_SwCtr!B:B))</f>
        <v>GOLETA</v>
      </c>
      <c r="K1290" s="4" t="str">
        <f>IF((COUNTIF(BSub_to_SwCtr!A:A,Ckt_to_SwCtr!F1290))&lt;1,"NotFound",LOOKUP(Ckt_to_SwCtr!F1290,BSub_to_SwCtr!A:A,BSub_to_SwCtr!C:C))</f>
        <v>Ventura Switch Center</v>
      </c>
      <c r="L1290" s="7" t="s">
        <v>51</v>
      </c>
      <c r="M1290" s="7" t="s">
        <v>1233</v>
      </c>
    </row>
    <row r="1291" spans="1:13" x14ac:dyDescent="0.25">
      <c r="A1291" s="7" t="s">
        <v>3108</v>
      </c>
      <c r="B1291" s="4" t="s">
        <v>3107</v>
      </c>
      <c r="C1291" s="4" t="s">
        <v>1254</v>
      </c>
      <c r="D1291" s="7" t="s">
        <v>447</v>
      </c>
      <c r="E1291" s="8" t="str">
        <f>IF((COUNTIF(Mapping.BSub_to_DMS.BSub!A:A,Ckt_to_SwCtr!D1291))&lt;1,"NotFound",LOOKUP(Ckt_to_SwCtr!D1291,Mapping.BSub_to_DMS.BSub!A:A,Mapping.BSub_to_DMS.BSub!C:C))</f>
        <v>INYOKERN</v>
      </c>
      <c r="F1291" s="8" t="s">
        <v>447</v>
      </c>
      <c r="G1291" s="4">
        <v>2214068</v>
      </c>
      <c r="H1291" s="4" t="s">
        <v>2801</v>
      </c>
      <c r="I1291" s="4" t="s">
        <v>1568</v>
      </c>
      <c r="J1291" s="4" t="str">
        <f>IF((COUNTIF(BSub_to_SwCtr!A:A,Ckt_to_SwCtr!F1291))&lt;1,"NotFound",LOOKUP(Ckt_to_SwCtr!F1291,BSub_to_SwCtr!A:A,BSub_to_SwCtr!B:B))</f>
        <v>KRAMER</v>
      </c>
      <c r="K1291" s="4" t="str">
        <f>IF((COUNTIF(BSub_to_SwCtr!A:A,Ckt_to_SwCtr!F1291))&lt;1,"NotFound",LOOKUP(Ckt_to_SwCtr!F1291,BSub_to_SwCtr!A:A,BSub_to_SwCtr!C:C))</f>
        <v>Lugo Switch Center</v>
      </c>
      <c r="L1291" s="7" t="s">
        <v>29</v>
      </c>
      <c r="M1291" s="7" t="s">
        <v>1236</v>
      </c>
    </row>
    <row r="1292" spans="1:13" x14ac:dyDescent="0.25">
      <c r="A1292" s="7" t="s">
        <v>3104</v>
      </c>
      <c r="B1292" s="4" t="s">
        <v>3103</v>
      </c>
      <c r="C1292" s="4" t="s">
        <v>1254</v>
      </c>
      <c r="D1292" s="7" t="s">
        <v>280</v>
      </c>
      <c r="E1292" s="8" t="str">
        <f>IF((COUNTIF(Mapping.BSub_to_DMS.BSub!A:A,Ckt_to_SwCtr!D1292))&lt;1,"NotFound",LOOKUP(Ckt_to_SwCtr!D1292,Mapping.BSub_to_DMS.BSub!A:A,Mapping.BSub_to_DMS.BSub!C:C))</f>
        <v>DELANO</v>
      </c>
      <c r="F1292" s="8" t="s">
        <v>280</v>
      </c>
      <c r="G1292" s="4">
        <v>2219412</v>
      </c>
      <c r="H1292" s="4" t="s">
        <v>1830</v>
      </c>
      <c r="I1292" s="4" t="s">
        <v>1273</v>
      </c>
      <c r="J1292" s="4" t="str">
        <f>IF((COUNTIF(BSub_to_SwCtr!A:A,Ckt_to_SwCtr!F1292))&lt;1,"NotFound",LOOKUP(Ckt_to_SwCtr!F1292,BSub_to_SwCtr!A:A,BSub_to_SwCtr!B:B))</f>
        <v>VESTAL</v>
      </c>
      <c r="K1292" s="4" t="str">
        <f>IF((COUNTIF(BSub_to_SwCtr!A:A,Ckt_to_SwCtr!F1292))&lt;1,"NotFound",LOOKUP(Ckt_to_SwCtr!F1292,BSub_to_SwCtr!A:A,BSub_to_SwCtr!C:C))</f>
        <v>Rector Switch Center</v>
      </c>
      <c r="L1292" s="7" t="s">
        <v>104</v>
      </c>
      <c r="M1292" s="7" t="s">
        <v>1224</v>
      </c>
    </row>
    <row r="1293" spans="1:13" x14ac:dyDescent="0.25">
      <c r="A1293" s="7" t="s">
        <v>10122</v>
      </c>
      <c r="B1293" s="4" t="s">
        <v>10121</v>
      </c>
      <c r="C1293" s="4" t="s">
        <v>1254</v>
      </c>
      <c r="D1293" s="7" t="s">
        <v>790</v>
      </c>
      <c r="E1293" s="8" t="str">
        <f>IF((COUNTIF(Mapping.BSub_to_DMS.BSub!A:A,Ckt_to_SwCtr!D1293))&lt;1,"NotFound",LOOKUP(Ckt_to_SwCtr!D1293,Mapping.BSub_to_DMS.BSub!A:A,Mapping.BSub_to_DMS.BSub!C:C))</f>
        <v>SHUTTLE</v>
      </c>
      <c r="F1293" s="8" t="s">
        <v>790</v>
      </c>
      <c r="G1293" s="4">
        <v>2212678</v>
      </c>
      <c r="H1293" s="4" t="s">
        <v>1450</v>
      </c>
      <c r="I1293" s="4" t="s">
        <v>1322</v>
      </c>
      <c r="J1293" s="4" t="str">
        <f>IF((COUNTIF(BSub_to_SwCtr!A:A,Ckt_to_SwCtr!F1293))&lt;1,"NotFound",LOOKUP(Ckt_to_SwCtr!F1293,BSub_to_SwCtr!A:A,BSub_to_SwCtr!B:B))</f>
        <v>ANTELOPE</v>
      </c>
      <c r="K1293" s="4" t="str">
        <f>IF((COUNTIF(BSub_to_SwCtr!A:A,Ckt_to_SwCtr!F1293))&lt;1,"NotFound",LOOKUP(Ckt_to_SwCtr!F1293,BSub_to_SwCtr!A:A,BSub_to_SwCtr!C:C))</f>
        <v>Vincent Switch Center</v>
      </c>
      <c r="L1293" s="7" t="s">
        <v>3</v>
      </c>
      <c r="M1293" s="7" t="s">
        <v>1222</v>
      </c>
    </row>
    <row r="1294" spans="1:13" x14ac:dyDescent="0.25">
      <c r="A1294" s="7" t="s">
        <v>10205</v>
      </c>
      <c r="B1294" s="4" t="s">
        <v>10204</v>
      </c>
      <c r="C1294" s="4" t="s">
        <v>1254</v>
      </c>
      <c r="D1294" s="7" t="s">
        <v>375</v>
      </c>
      <c r="E1294" s="8" t="str">
        <f>IF((COUNTIF(Mapping.BSub_to_DMS.BSub!A:A,Ckt_to_SwCtr!D1294))&lt;1,"NotFound",LOOKUP(Ckt_to_SwCtr!D1294,Mapping.BSub_to_DMS.BSub!A:A,Mapping.BSub_to_DMS.BSub!C:C))</f>
        <v>GENAMIC</v>
      </c>
      <c r="F1294" s="8" t="s">
        <v>375</v>
      </c>
      <c r="G1294" s="4">
        <v>2216742</v>
      </c>
      <c r="H1294" s="4" t="s">
        <v>7843</v>
      </c>
      <c r="I1294" s="4" t="s">
        <v>1256</v>
      </c>
      <c r="J1294" s="4" t="str">
        <f>IF((COUNTIF(BSub_to_SwCtr!A:A,Ckt_to_SwCtr!F1294))&lt;1,"NotFound",LOOKUP(Ckt_to_SwCtr!F1294,BSub_to_SwCtr!A:A,BSub_to_SwCtr!B:B))</f>
        <v>ETIWANDA</v>
      </c>
      <c r="K1294" s="4" t="str">
        <f>IF((COUNTIF(BSub_to_SwCtr!A:A,Ckt_to_SwCtr!F1294))&lt;1,"NotFound",LOOKUP(Ckt_to_SwCtr!F1294,BSub_to_SwCtr!A:A,BSub_to_SwCtr!C:C))</f>
        <v>Vista Switch Center</v>
      </c>
      <c r="L1294" s="7" t="s">
        <v>11</v>
      </c>
      <c r="M1294" s="7" t="s">
        <v>1230</v>
      </c>
    </row>
    <row r="1295" spans="1:13" x14ac:dyDescent="0.25">
      <c r="A1295" s="7" t="s">
        <v>7894</v>
      </c>
      <c r="B1295" s="4" t="s">
        <v>7893</v>
      </c>
      <c r="C1295" s="4" t="s">
        <v>1254</v>
      </c>
      <c r="D1295" s="7" t="s">
        <v>847</v>
      </c>
      <c r="E1295" s="8" t="str">
        <f>IF((COUNTIF(Mapping.BSub_to_DMS.BSub!A:A,Ckt_to_SwCtr!D1295))&lt;1,"NotFound",LOOKUP(Ckt_to_SwCtr!D1295,Mapping.BSub_to_DMS.BSub!A:A,Mapping.BSub_to_DMS.BSub!C:C))</f>
        <v>TELEGRAPH</v>
      </c>
      <c r="F1295" s="8" t="s">
        <v>847</v>
      </c>
      <c r="G1295" s="4">
        <v>2213396</v>
      </c>
      <c r="H1295" s="4" t="s">
        <v>3682</v>
      </c>
      <c r="I1295" s="4" t="s">
        <v>3392</v>
      </c>
      <c r="J1295" s="4" t="str">
        <f>IF((COUNTIF(BSub_to_SwCtr!A:A,Ckt_to_SwCtr!F1295))&lt;1,"NotFound",LOOKUP(Ckt_to_SwCtr!F1295,BSub_to_SwCtr!A:A,BSub_to_SwCtr!B:B))</f>
        <v>OLINDA</v>
      </c>
      <c r="K1295" s="4" t="str">
        <f>IF((COUNTIF(BSub_to_SwCtr!A:A,Ckt_to_SwCtr!F1295))&lt;1,"NotFound",LOOKUP(Ckt_to_SwCtr!F1295,BSub_to_SwCtr!A:A,BSub_to_SwCtr!C:C))</f>
        <v>Orange County Switch Ctr</v>
      </c>
      <c r="L1295" s="7" t="s">
        <v>131</v>
      </c>
      <c r="M1295" s="7" t="s">
        <v>1223</v>
      </c>
    </row>
    <row r="1296" spans="1:13" x14ac:dyDescent="0.25">
      <c r="A1296" s="7" t="s">
        <v>3116</v>
      </c>
      <c r="B1296" s="4" t="s">
        <v>3115</v>
      </c>
      <c r="C1296" s="4" t="s">
        <v>1259</v>
      </c>
      <c r="D1296" s="7" t="s">
        <v>233</v>
      </c>
      <c r="E1296" s="8" t="str">
        <f>IF((COUNTIF(Mapping.BSub_to_DMS.BSub!A:A,Ckt_to_SwCtr!D1296))&lt;1,"NotFound",LOOKUP(Ckt_to_SwCtr!D1296,Mapping.BSub_to_DMS.BSub!A:A,Mapping.BSub_to_DMS.BSub!C:C))</f>
        <v>SAUGUS</v>
      </c>
      <c r="F1296" s="8" t="s">
        <v>233</v>
      </c>
      <c r="G1296" s="4">
        <v>2211724</v>
      </c>
      <c r="H1296" s="4" t="s">
        <v>1727</v>
      </c>
      <c r="I1296" s="4" t="s">
        <v>1262</v>
      </c>
      <c r="J1296" s="4" t="str">
        <f>IF((COUNTIF(BSub_to_SwCtr!A:A,Ckt_to_SwCtr!F1296))&lt;1,"NotFound",LOOKUP(Ckt_to_SwCtr!F1296,BSub_to_SwCtr!A:A,BSub_to_SwCtr!B:B))</f>
        <v>SAUGUS</v>
      </c>
      <c r="K1296" s="4" t="str">
        <f>IF((COUNTIF(BSub_to_SwCtr!A:A,Ckt_to_SwCtr!F1296))&lt;1,"NotFound",LOOKUP(Ckt_to_SwCtr!F1296,BSub_to_SwCtr!A:A,BSub_to_SwCtr!C:C))</f>
        <v>Vincent Switch Center</v>
      </c>
      <c r="L1296" s="7" t="s">
        <v>233</v>
      </c>
      <c r="M1296" s="7" t="s">
        <v>1222</v>
      </c>
    </row>
    <row r="1297" spans="1:13" x14ac:dyDescent="0.25">
      <c r="A1297" s="7" t="s">
        <v>11353</v>
      </c>
      <c r="B1297" s="4" t="s">
        <v>11352</v>
      </c>
      <c r="C1297" s="4" t="s">
        <v>1316</v>
      </c>
      <c r="D1297" s="7" t="s">
        <v>251</v>
      </c>
      <c r="E1297" s="8" t="str">
        <f>IF((COUNTIF(Mapping.BSub_to_DMS.BSub!A:A,Ckt_to_SwCtr!D1297))&lt;1,"NotFound",LOOKUP(Ckt_to_SwCtr!D1297,Mapping.BSub_to_DMS.BSub!A:A,Mapping.BSub_to_DMS.BSub!C:C))</f>
        <v>COTTONWOOD</v>
      </c>
      <c r="F1297" s="8" t="s">
        <v>251</v>
      </c>
      <c r="G1297" s="4">
        <v>2218096</v>
      </c>
      <c r="H1297" s="4" t="s">
        <v>2260</v>
      </c>
      <c r="I1297" s="4" t="s">
        <v>1332</v>
      </c>
      <c r="J1297" s="4" t="str">
        <f>IF((COUNTIF(BSub_to_SwCtr!A:A,Ckt_to_SwCtr!F1297))&lt;1,"NotFound",LOOKUP(Ckt_to_SwCtr!F1297,BSub_to_SwCtr!A:A,BSub_to_SwCtr!B:B))</f>
        <v>VICTOR</v>
      </c>
      <c r="K1297" s="4" t="str">
        <f>IF((COUNTIF(BSub_to_SwCtr!A:A,Ckt_to_SwCtr!F1297))&lt;1,"NotFound",LOOKUP(Ckt_to_SwCtr!F1297,BSub_to_SwCtr!A:A,BSub_to_SwCtr!C:C))</f>
        <v>Lugo Switch Center</v>
      </c>
      <c r="L1297" s="7" t="s">
        <v>5</v>
      </c>
      <c r="M1297" s="7" t="s">
        <v>1236</v>
      </c>
    </row>
    <row r="1298" spans="1:13" x14ac:dyDescent="0.25">
      <c r="A1298" s="7" t="s">
        <v>7910</v>
      </c>
      <c r="B1298" s="4" t="s">
        <v>7909</v>
      </c>
      <c r="C1298" s="4" t="s">
        <v>1254</v>
      </c>
      <c r="D1298" s="7" t="s">
        <v>41</v>
      </c>
      <c r="E1298" s="8" t="str">
        <f>IF((COUNTIF(Mapping.BSub_to_DMS.BSub!A:A,Ckt_to_SwCtr!D1298))&lt;1,"NotFound",LOOKUP(Ckt_to_SwCtr!D1298,Mapping.BSub_to_DMS.BSub!A:A,Mapping.BSub_to_DMS.BSub!C:C))</f>
        <v>SANTIAGO</v>
      </c>
      <c r="F1298" s="8" t="s">
        <v>41</v>
      </c>
      <c r="G1298" s="4">
        <v>2211986</v>
      </c>
      <c r="H1298" s="4" t="s">
        <v>3910</v>
      </c>
      <c r="I1298" s="4" t="s">
        <v>3420</v>
      </c>
      <c r="J1298" s="4" t="str">
        <f>IF((COUNTIF(BSub_to_SwCtr!A:A,Ckt_to_SwCtr!F1298))&lt;1,"NotFound",LOOKUP(Ckt_to_SwCtr!F1298,BSub_to_SwCtr!A:A,BSub_to_SwCtr!B:B))</f>
        <v>SANTIAGO</v>
      </c>
      <c r="K1298" s="4" t="str">
        <f>IF((COUNTIF(BSub_to_SwCtr!A:A,Ckt_to_SwCtr!F1298))&lt;1,"NotFound",LOOKUP(Ckt_to_SwCtr!F1298,BSub_to_SwCtr!A:A,BSub_to_SwCtr!C:C))</f>
        <v>Orange County Switch Ctr</v>
      </c>
      <c r="L1298" s="7" t="s">
        <v>41</v>
      </c>
      <c r="M1298" s="7" t="s">
        <v>1223</v>
      </c>
    </row>
    <row r="1299" spans="1:13" x14ac:dyDescent="0.25">
      <c r="A1299" s="7" t="s">
        <v>3124</v>
      </c>
      <c r="B1299" s="4" t="s">
        <v>3123</v>
      </c>
      <c r="C1299" s="4" t="s">
        <v>1254</v>
      </c>
      <c r="D1299" s="7" t="s">
        <v>2898</v>
      </c>
      <c r="E1299" s="8" t="str">
        <f>IF((COUNTIF(Mapping.BSub_to_DMS.BSub!A:A,Ckt_to_SwCtr!D1299))&lt;1,"NotFound",LOOKUP(Ckt_to_SwCtr!D1299,Mapping.BSub_to_DMS.BSub!A:A,Mapping.BSub_to_DMS.BSub!C:C))</f>
        <v>TERRA_BELLA</v>
      </c>
      <c r="F1299" s="8" t="s">
        <v>854</v>
      </c>
      <c r="G1299" s="4">
        <v>2219476</v>
      </c>
      <c r="H1299" s="4" t="s">
        <v>2899</v>
      </c>
      <c r="I1299" s="4" t="s">
        <v>1273</v>
      </c>
      <c r="J1299" s="4" t="str">
        <f>IF((COUNTIF(BSub_to_SwCtr!A:A,Ckt_to_SwCtr!F1299))&lt;1,"NotFound",LOOKUP(Ckt_to_SwCtr!F1299,BSub_to_SwCtr!A:A,BSub_to_SwCtr!B:B))</f>
        <v>VESTAL</v>
      </c>
      <c r="K1299" s="4" t="str">
        <f>IF((COUNTIF(BSub_to_SwCtr!A:A,Ckt_to_SwCtr!F1299))&lt;1,"NotFound",LOOKUP(Ckt_to_SwCtr!F1299,BSub_to_SwCtr!A:A,BSub_to_SwCtr!C:C))</f>
        <v>Rector Switch Center</v>
      </c>
      <c r="L1299" s="7" t="s">
        <v>104</v>
      </c>
      <c r="M1299" s="7" t="s">
        <v>1224</v>
      </c>
    </row>
    <row r="1300" spans="1:13" x14ac:dyDescent="0.25">
      <c r="A1300" s="7" t="s">
        <v>7928</v>
      </c>
      <c r="B1300" s="4" t="s">
        <v>7927</v>
      </c>
      <c r="C1300" s="4" t="s">
        <v>1254</v>
      </c>
      <c r="D1300" s="7" t="s">
        <v>552</v>
      </c>
      <c r="E1300" s="8" t="str">
        <f>IF((COUNTIF(Mapping.BSub_to_DMS.BSub!A:A,Ckt_to_SwCtr!D1300))&lt;1,"NotFound",LOOKUP(Ckt_to_SwCtr!D1300,Mapping.BSub_to_DMS.BSub!A:A,Mapping.BSub_to_DMS.BSub!C:C))</f>
        <v>MAXWELL</v>
      </c>
      <c r="F1300" s="8" t="s">
        <v>552</v>
      </c>
      <c r="G1300" s="4">
        <v>2218074</v>
      </c>
      <c r="H1300" s="4" t="s">
        <v>4481</v>
      </c>
      <c r="I1300" s="4" t="s">
        <v>3340</v>
      </c>
      <c r="J1300" s="4" t="str">
        <f>IF((COUNTIF(BSub_to_SwCtr!A:A,Ckt_to_SwCtr!F1300))&lt;1,"NotFound",LOOKUP(Ckt_to_SwCtr!F1300,BSub_to_SwCtr!A:A,BSub_to_SwCtr!B:B))</f>
        <v>VALLEY</v>
      </c>
      <c r="K1300" s="4" t="str">
        <f>IF((COUNTIF(BSub_to_SwCtr!A:A,Ckt_to_SwCtr!F1300))&lt;1,"NotFound",LOOKUP(Ckt_to_SwCtr!F1300,BSub_to_SwCtr!A:A,BSub_to_SwCtr!C:C))</f>
        <v>Valley Switch Center</v>
      </c>
      <c r="L1300" s="7" t="s">
        <v>13</v>
      </c>
      <c r="M1300" s="7" t="s">
        <v>1237</v>
      </c>
    </row>
    <row r="1301" spans="1:13" x14ac:dyDescent="0.25">
      <c r="A1301" s="7" t="s">
        <v>3128</v>
      </c>
      <c r="B1301" s="4" t="s">
        <v>3127</v>
      </c>
      <c r="C1301" s="4" t="s">
        <v>1259</v>
      </c>
      <c r="D1301" s="7" t="s">
        <v>2361</v>
      </c>
      <c r="E1301" s="8" t="str">
        <f>IF((COUNTIF(Mapping.BSub_to_DMS.BSub!A:A,Ckt_to_SwCtr!D1301))&lt;1,"NotFound",LOOKUP(Ckt_to_SwCtr!D1301,Mapping.BSub_to_DMS.BSub!A:A,Mapping.BSub_to_DMS.BSub!C:C))</f>
        <v>SAN_MARCOS</v>
      </c>
      <c r="F1301" s="8" t="s">
        <v>766</v>
      </c>
      <c r="G1301" s="4">
        <v>2219744</v>
      </c>
      <c r="H1301" s="4" t="s">
        <v>2362</v>
      </c>
      <c r="I1301" s="4" t="s">
        <v>1267</v>
      </c>
      <c r="J1301" s="4" t="str">
        <f>IF((COUNTIF(BSub_to_SwCtr!A:A,Ckt_to_SwCtr!F1301))&lt;1,"NotFound",LOOKUP(Ckt_to_SwCtr!F1301,BSub_to_SwCtr!A:A,BSub_to_SwCtr!B:B))</f>
        <v>GOLETA</v>
      </c>
      <c r="K1301" s="4" t="str">
        <f>IF((COUNTIF(BSub_to_SwCtr!A:A,Ckt_to_SwCtr!F1301))&lt;1,"NotFound",LOOKUP(Ckt_to_SwCtr!F1301,BSub_to_SwCtr!A:A,BSub_to_SwCtr!C:C))</f>
        <v>Ventura Switch Center</v>
      </c>
      <c r="L1301" s="7" t="s">
        <v>51</v>
      </c>
      <c r="M1301" s="7" t="s">
        <v>1233</v>
      </c>
    </row>
    <row r="1302" spans="1:13" x14ac:dyDescent="0.25">
      <c r="A1302" s="7" t="s">
        <v>5724</v>
      </c>
      <c r="B1302" s="4" t="s">
        <v>5723</v>
      </c>
      <c r="C1302" s="4" t="s">
        <v>1307</v>
      </c>
      <c r="D1302" s="7" t="s">
        <v>303</v>
      </c>
      <c r="E1302" s="8" t="str">
        <f>IF((COUNTIF(Mapping.BSub_to_DMS.BSub!A:A,Ckt_to_SwCtr!D1302))&lt;1,"NotFound",LOOKUP(Ckt_to_SwCtr!D1302,Mapping.BSub_to_DMS.BSub!A:A,Mapping.BSub_to_DMS.BSub!C:C))</f>
        <v>DUHON P.T.</v>
      </c>
      <c r="F1302" s="8" t="s">
        <v>303</v>
      </c>
      <c r="G1302" s="4">
        <v>2122659</v>
      </c>
      <c r="H1302" s="4" t="s">
        <v>5725</v>
      </c>
      <c r="I1302" s="4" t="s">
        <v>1328</v>
      </c>
      <c r="J1302" s="4" t="str">
        <f>IF((COUNTIF(BSub_to_SwCtr!A:A,Ckt_to_SwCtr!F1302))&lt;1,"NotFound",LOOKUP(Ckt_to_SwCtr!F1302,BSub_to_SwCtr!A:A,BSub_to_SwCtr!B:B))</f>
        <v>LA FRESA</v>
      </c>
      <c r="K1302" s="4" t="str">
        <f>IF((COUNTIF(BSub_to_SwCtr!A:A,Ckt_to_SwCtr!F1302))&lt;1,"NotFound",LOOKUP(Ckt_to_SwCtr!F1302,BSub_to_SwCtr!A:A,BSub_to_SwCtr!C:C))</f>
        <v>El Nido Switch Center</v>
      </c>
      <c r="L1302" s="7" t="s">
        <v>1133</v>
      </c>
      <c r="M1302" s="7" t="s">
        <v>1231</v>
      </c>
    </row>
    <row r="1303" spans="1:13" x14ac:dyDescent="0.25">
      <c r="A1303" s="7" t="s">
        <v>6867</v>
      </c>
      <c r="B1303" s="4" t="s">
        <v>6866</v>
      </c>
      <c r="C1303" s="4" t="s">
        <v>1254</v>
      </c>
      <c r="D1303" s="7" t="s">
        <v>545</v>
      </c>
      <c r="E1303" s="8" t="str">
        <f>IF((COUNTIF(Mapping.BSub_to_DMS.BSub!A:A,Ckt_to_SwCtr!D1303))&lt;1,"NotFound",LOOKUP(Ckt_to_SwCtr!D1303,Mapping.BSub_to_DMS.BSub!A:A,Mapping.BSub_to_DMS.BSub!C:C))</f>
        <v>MARASCHINO</v>
      </c>
      <c r="F1303" s="8" t="s">
        <v>545</v>
      </c>
      <c r="G1303" s="4">
        <v>2220594</v>
      </c>
      <c r="H1303" s="4" t="s">
        <v>4511</v>
      </c>
      <c r="I1303" s="4" t="s">
        <v>1745</v>
      </c>
      <c r="J1303" s="4" t="str">
        <f>IF((COUNTIF(BSub_to_SwCtr!A:A,Ckt_to_SwCtr!F1303))&lt;1,"NotFound",LOOKUP(Ckt_to_SwCtr!F1303,BSub_to_SwCtr!A:A,BSub_to_SwCtr!B:B))</f>
        <v>VISTA</v>
      </c>
      <c r="K1303" s="4" t="str">
        <f>IF((COUNTIF(BSub_to_SwCtr!A:A,Ckt_to_SwCtr!F1303))&lt;1,"NotFound",LOOKUP(Ckt_to_SwCtr!F1303,BSub_to_SwCtr!A:A,BSub_to_SwCtr!C:C))</f>
        <v>Vista Switch Center</v>
      </c>
      <c r="L1303" s="7" t="s">
        <v>19</v>
      </c>
      <c r="M1303" s="7" t="s">
        <v>1230</v>
      </c>
    </row>
    <row r="1304" spans="1:13" x14ac:dyDescent="0.25">
      <c r="A1304" s="7" t="s">
        <v>6893</v>
      </c>
      <c r="B1304" s="4" t="s">
        <v>6892</v>
      </c>
      <c r="C1304" s="4" t="s">
        <v>1254</v>
      </c>
      <c r="D1304" s="7" t="s">
        <v>184</v>
      </c>
      <c r="E1304" s="8" t="str">
        <f>IF((COUNTIF(Mapping.BSub_to_DMS.BSub!A:A,Ckt_to_SwCtr!D1304))&lt;1,"NotFound",LOOKUP(Ckt_to_SwCtr!D1304,Mapping.BSub_to_DMS.BSub!A:A,Mapping.BSub_to_DMS.BSub!C:C))</f>
        <v>CARDIFF</v>
      </c>
      <c r="F1304" s="8" t="s">
        <v>184</v>
      </c>
      <c r="G1304" s="4">
        <v>2217428</v>
      </c>
      <c r="H1304" s="4" t="s">
        <v>3287</v>
      </c>
      <c r="I1304" s="4" t="s">
        <v>1745</v>
      </c>
      <c r="J1304" s="4" t="str">
        <f>IF((COUNTIF(BSub_to_SwCtr!A:A,Ckt_to_SwCtr!F1304))&lt;1,"NotFound",LOOKUP(Ckt_to_SwCtr!F1304,BSub_to_SwCtr!A:A,BSub_to_SwCtr!B:B))</f>
        <v>SAN BERNARDINO</v>
      </c>
      <c r="K1304" s="4" t="str">
        <f>IF((COUNTIF(BSub_to_SwCtr!A:A,Ckt_to_SwCtr!F1304))&lt;1,"NotFound",LOOKUP(Ckt_to_SwCtr!F1304,BSub_to_SwCtr!A:A,BSub_to_SwCtr!C:C))</f>
        <v>Vista Switch Center</v>
      </c>
      <c r="L1304" s="7" t="s">
        <v>1142</v>
      </c>
      <c r="M1304" s="7" t="s">
        <v>1230</v>
      </c>
    </row>
    <row r="1305" spans="1:13" x14ac:dyDescent="0.25">
      <c r="A1305" s="7" t="s">
        <v>5727</v>
      </c>
      <c r="B1305" s="4" t="s">
        <v>5726</v>
      </c>
      <c r="C1305" s="4" t="s">
        <v>1307</v>
      </c>
      <c r="D1305" s="7" t="s">
        <v>806</v>
      </c>
      <c r="E1305" s="8" t="str">
        <f>IF((COUNTIF(Mapping.BSub_to_DMS.BSub!A:A,Ckt_to_SwCtr!D1305))&lt;1,"NotFound",LOOKUP(Ckt_to_SwCtr!D1305,Mapping.BSub_to_DMS.BSub!A:A,Mapping.BSub_to_DMS.BSub!C:C))</f>
        <v>SOMERSET</v>
      </c>
      <c r="F1305" s="8" t="s">
        <v>806</v>
      </c>
      <c r="G1305" s="4">
        <v>2217696</v>
      </c>
      <c r="H1305" s="4" t="s">
        <v>1803</v>
      </c>
      <c r="I1305" s="4" t="s">
        <v>1313</v>
      </c>
      <c r="J1305" s="4" t="str">
        <f>IF((COUNTIF(BSub_to_SwCtr!A:A,Ckt_to_SwCtr!F1305))&lt;1,"NotFound",LOOKUP(Ckt_to_SwCtr!F1305,BSub_to_SwCtr!A:A,BSub_to_SwCtr!B:B))</f>
        <v>DEL AMO</v>
      </c>
      <c r="K1305" s="4" t="str">
        <f>IF((COUNTIF(BSub_to_SwCtr!A:A,Ckt_to_SwCtr!F1305))&lt;1,"NotFound",LOOKUP(Ckt_to_SwCtr!F1305,BSub_to_SwCtr!A:A,BSub_to_SwCtr!C:C))</f>
        <v>Lighthipe Switch Center</v>
      </c>
      <c r="L1305" s="7" t="s">
        <v>1127</v>
      </c>
      <c r="M1305" s="7" t="s">
        <v>1215</v>
      </c>
    </row>
    <row r="1306" spans="1:13" x14ac:dyDescent="0.25">
      <c r="A1306" s="7" t="s">
        <v>5760</v>
      </c>
      <c r="B1306" s="4" t="s">
        <v>5759</v>
      </c>
      <c r="C1306" s="4" t="s">
        <v>1307</v>
      </c>
      <c r="D1306" s="7" t="s">
        <v>2394</v>
      </c>
      <c r="E1306" s="8" t="str">
        <f>IF((COUNTIF(Mapping.BSub_to_DMS.BSub!A:A,Ckt_to_SwCtr!D1306))&lt;1,"NotFound",LOOKUP(Ckt_to_SwCtr!D1306,Mapping.BSub_to_DMS.BSub!A:A,Mapping.BSub_to_DMS.BSub!C:C))</f>
        <v>SOUTH_GATE</v>
      </c>
      <c r="F1306" s="8" t="s">
        <v>815</v>
      </c>
      <c r="G1306" s="4">
        <v>2220094</v>
      </c>
      <c r="H1306" s="4" t="s">
        <v>2395</v>
      </c>
      <c r="I1306" s="4" t="s">
        <v>1313</v>
      </c>
      <c r="J1306" s="4" t="str">
        <f>IF((COUNTIF(BSub_to_SwCtr!A:A,Ckt_to_SwCtr!F1306))&lt;1,"NotFound",LOOKUP(Ckt_to_SwCtr!F1306,BSub_to_SwCtr!A:A,BSub_to_SwCtr!B:B))</f>
        <v>LAGUNA BELL</v>
      </c>
      <c r="K1306" s="4" t="str">
        <f>IF((COUNTIF(BSub_to_SwCtr!A:A,Ckt_to_SwCtr!F1306))&lt;1,"NotFound",LOOKUP(Ckt_to_SwCtr!F1306,BSub_to_SwCtr!A:A,BSub_to_SwCtr!C:C))</f>
        <v>Lighthipe Switch Center</v>
      </c>
      <c r="L1306" s="7" t="s">
        <v>1134</v>
      </c>
      <c r="M1306" s="7" t="s">
        <v>1215</v>
      </c>
    </row>
    <row r="1307" spans="1:13" x14ac:dyDescent="0.25">
      <c r="A1307" s="7" t="s">
        <v>6901</v>
      </c>
      <c r="B1307" s="4" t="s">
        <v>6900</v>
      </c>
      <c r="C1307" s="4" t="s">
        <v>1259</v>
      </c>
      <c r="D1307" s="7" t="s">
        <v>903</v>
      </c>
      <c r="E1307" s="8" t="str">
        <f>IF((COUNTIF(Mapping.BSub_to_DMS.BSub!A:A,Ckt_to_SwCtr!D1307))&lt;1,"NotFound",LOOKUP(Ckt_to_SwCtr!D1307,Mapping.BSub_to_DMS.BSub!A:A,Mapping.BSub_to_DMS.BSub!C:C))</f>
        <v>WABASH</v>
      </c>
      <c r="F1307" s="8" t="s">
        <v>903</v>
      </c>
      <c r="G1307" s="4">
        <v>2216694</v>
      </c>
      <c r="H1307" s="4" t="s">
        <v>6429</v>
      </c>
      <c r="I1307" s="4" t="s">
        <v>3190</v>
      </c>
      <c r="J1307" s="4" t="str">
        <f>IF((COUNTIF(BSub_to_SwCtr!A:A,Ckt_to_SwCtr!F1307))&lt;1,"NotFound",LOOKUP(Ckt_to_SwCtr!F1307,BSub_to_SwCtr!A:A,BSub_to_SwCtr!B:B))</f>
        <v>MESA</v>
      </c>
      <c r="K1307" s="4" t="str">
        <f>IF((COUNTIF(BSub_to_SwCtr!A:A,Ckt_to_SwCtr!F1307))&lt;1,"NotFound",LOOKUP(Ckt_to_SwCtr!F1307,BSub_to_SwCtr!A:A,BSub_to_SwCtr!C:C))</f>
        <v>Mesa Switch Center</v>
      </c>
      <c r="L1307" s="7" t="s">
        <v>17</v>
      </c>
      <c r="M1307" s="7" t="s">
        <v>1229</v>
      </c>
    </row>
    <row r="1308" spans="1:13" x14ac:dyDescent="0.25">
      <c r="A1308" s="7" t="s">
        <v>3144</v>
      </c>
      <c r="B1308" s="4" t="s">
        <v>3143</v>
      </c>
      <c r="C1308" s="4" t="s">
        <v>1254</v>
      </c>
      <c r="D1308" s="7" t="s">
        <v>892</v>
      </c>
      <c r="E1308" s="8" t="str">
        <f>IF((COUNTIF(Mapping.BSub_to_DMS.BSub!A:A,Ckt_to_SwCtr!D1308))&lt;1,"NotFound",LOOKUP(Ckt_to_SwCtr!D1308,Mapping.BSub_to_DMS.BSub!A:A,Mapping.BSub_to_DMS.BSub!C:C))</f>
        <v>VENIDA</v>
      </c>
      <c r="F1308" s="8" t="s">
        <v>892</v>
      </c>
      <c r="G1308" s="4">
        <v>2217116</v>
      </c>
      <c r="H1308" s="4" t="s">
        <v>2902</v>
      </c>
      <c r="I1308" s="4" t="s">
        <v>1273</v>
      </c>
      <c r="J1308" s="4" t="str">
        <f>IF((COUNTIF(BSub_to_SwCtr!A:A,Ckt_to_SwCtr!F1308))&lt;1,"NotFound",LOOKUP(Ckt_to_SwCtr!F1308,BSub_to_SwCtr!A:A,BSub_to_SwCtr!B:B))</f>
        <v>RECTOR</v>
      </c>
      <c r="K1308" s="4" t="str">
        <f>IF((COUNTIF(BSub_to_SwCtr!A:A,Ckt_to_SwCtr!F1308))&lt;1,"NotFound",LOOKUP(Ckt_to_SwCtr!F1308,BSub_to_SwCtr!A:A,BSub_to_SwCtr!C:C))</f>
        <v>Rector Switch Center</v>
      </c>
      <c r="L1308" s="7" t="s">
        <v>94</v>
      </c>
      <c r="M1308" s="7" t="s">
        <v>1224</v>
      </c>
    </row>
    <row r="1309" spans="1:13" x14ac:dyDescent="0.25">
      <c r="A1309" s="7" t="s">
        <v>6903</v>
      </c>
      <c r="B1309" s="4" t="s">
        <v>6902</v>
      </c>
      <c r="C1309" s="4" t="s">
        <v>1254</v>
      </c>
      <c r="D1309" s="7" t="s">
        <v>706</v>
      </c>
      <c r="E1309" s="8" t="str">
        <f>IF((COUNTIF(Mapping.BSub_to_DMS.BSub!A:A,Ckt_to_SwCtr!D1309))&lt;1,"NotFound",LOOKUP(Ckt_to_SwCtr!D1309,Mapping.BSub_to_DMS.BSub!A:A,Mapping.BSub_to_DMS.BSub!C:C))</f>
        <v>PUENTE</v>
      </c>
      <c r="F1309" s="8" t="s">
        <v>706</v>
      </c>
      <c r="G1309" s="4">
        <v>2219180</v>
      </c>
      <c r="H1309" s="4" t="s">
        <v>3913</v>
      </c>
      <c r="I1309" s="4" t="s">
        <v>3162</v>
      </c>
      <c r="J1309" s="4" t="str">
        <f>IF((COUNTIF(BSub_to_SwCtr!A:A,Ckt_to_SwCtr!F1309))&lt;1,"NotFound",LOOKUP(Ckt_to_SwCtr!F1309,BSub_to_SwCtr!A:A,BSub_to_SwCtr!B:B))</f>
        <v>WALNUT</v>
      </c>
      <c r="K1309" s="4" t="str">
        <f>IF((COUNTIF(BSub_to_SwCtr!A:A,Ckt_to_SwCtr!F1309))&lt;1,"NotFound",LOOKUP(Ckt_to_SwCtr!F1309,BSub_to_SwCtr!A:A,BSub_to_SwCtr!C:C))</f>
        <v>Mira Loma Switch Center</v>
      </c>
      <c r="L1309" s="7" t="s">
        <v>77</v>
      </c>
      <c r="M1309" s="7" t="s">
        <v>1227</v>
      </c>
    </row>
    <row r="1310" spans="1:13" x14ac:dyDescent="0.25">
      <c r="A1310" s="7" t="s">
        <v>6879</v>
      </c>
      <c r="B1310" s="4" t="s">
        <v>6878</v>
      </c>
      <c r="C1310" s="4" t="s">
        <v>1254</v>
      </c>
      <c r="D1310" s="7" t="s">
        <v>429</v>
      </c>
      <c r="E1310" s="8" t="str">
        <f>IF((COUNTIF(Mapping.BSub_to_DMS.BSub!A:A,Ckt_to_SwCtr!D1310))&lt;1,"NotFound",LOOKUP(Ckt_to_SwCtr!D1310,Mapping.BSub_to_DMS.BSub!A:A,Mapping.BSub_to_DMS.BSub!C:C))</f>
        <v>HOMART</v>
      </c>
      <c r="F1310" s="8" t="s">
        <v>429</v>
      </c>
      <c r="G1310" s="4">
        <v>2220488</v>
      </c>
      <c r="H1310" s="4" t="s">
        <v>3335</v>
      </c>
      <c r="I1310" s="4" t="s">
        <v>1745</v>
      </c>
      <c r="J1310" s="4" t="str">
        <f>IF((COUNTIF(BSub_to_SwCtr!A:A,Ckt_to_SwCtr!F1310))&lt;1,"NotFound",LOOKUP(Ckt_to_SwCtr!F1310,BSub_to_SwCtr!A:A,BSub_to_SwCtr!B:B))</f>
        <v>VISTA</v>
      </c>
      <c r="K1310" s="4" t="str">
        <f>IF((COUNTIF(BSub_to_SwCtr!A:A,Ckt_to_SwCtr!F1310))&lt;1,"NotFound",LOOKUP(Ckt_to_SwCtr!F1310,BSub_to_SwCtr!A:A,BSub_to_SwCtr!C:C))</f>
        <v>Vista Switch Center</v>
      </c>
      <c r="L1310" s="7" t="s">
        <v>19</v>
      </c>
      <c r="M1310" s="7" t="s">
        <v>1230</v>
      </c>
    </row>
    <row r="1311" spans="1:13" x14ac:dyDescent="0.25">
      <c r="A1311" s="7" t="s">
        <v>6914</v>
      </c>
      <c r="B1311" s="4" t="s">
        <v>6913</v>
      </c>
      <c r="C1311" s="4" t="s">
        <v>1254</v>
      </c>
      <c r="D1311" s="7" t="s">
        <v>714</v>
      </c>
      <c r="E1311" s="8" t="str">
        <f>IF((COUNTIF(Mapping.BSub_to_DMS.BSub!A:A,Ckt_to_SwCtr!D1311))&lt;1,"NotFound",LOOKUP(Ckt_to_SwCtr!D1311,Mapping.BSub_to_DMS.BSub!A:A,Mapping.BSub_to_DMS.BSub!C:C))</f>
        <v>RANDALL</v>
      </c>
      <c r="F1311" s="8" t="s">
        <v>714</v>
      </c>
      <c r="G1311" s="4">
        <v>2215076</v>
      </c>
      <c r="H1311" s="4" t="s">
        <v>3752</v>
      </c>
      <c r="I1311" s="4" t="s">
        <v>3227</v>
      </c>
      <c r="J1311" s="4" t="str">
        <f>IF((COUNTIF(BSub_to_SwCtr!A:A,Ckt_to_SwCtr!F1311))&lt;1,"NotFound",LOOKUP(Ckt_to_SwCtr!F1311,BSub_to_SwCtr!A:A,BSub_to_SwCtr!B:B))</f>
        <v>ETIWANDA</v>
      </c>
      <c r="K1311" s="4" t="str">
        <f>IF((COUNTIF(BSub_to_SwCtr!A:A,Ckt_to_SwCtr!F1311))&lt;1,"NotFound",LOOKUP(Ckt_to_SwCtr!F1311,BSub_to_SwCtr!A:A,BSub_to_SwCtr!C:C))</f>
        <v>Vista Switch Center</v>
      </c>
      <c r="L1311" s="7" t="s">
        <v>11</v>
      </c>
      <c r="M1311" s="7" t="s">
        <v>1230</v>
      </c>
    </row>
    <row r="1312" spans="1:13" x14ac:dyDescent="0.25">
      <c r="A1312" s="7" t="s">
        <v>5768</v>
      </c>
      <c r="B1312" s="4" t="s">
        <v>5767</v>
      </c>
      <c r="C1312" s="4" t="s">
        <v>1307</v>
      </c>
      <c r="D1312" s="7" t="s">
        <v>932</v>
      </c>
      <c r="E1312" s="8" t="str">
        <f>IF((COUNTIF(Mapping.BSub_to_DMS.BSub!A:A,Ckt_to_SwCtr!D1312))&lt;1,"NotFound",LOOKUP(Ckt_to_SwCtr!D1312,Mapping.BSub_to_DMS.BSub!A:A,Mapping.BSub_to_DMS.BSub!C:C))</f>
        <v>WOODRUFF</v>
      </c>
      <c r="F1312" s="8" t="s">
        <v>932</v>
      </c>
      <c r="G1312" s="4">
        <v>2215410</v>
      </c>
      <c r="H1312" s="4" t="s">
        <v>1732</v>
      </c>
      <c r="I1312" s="4" t="s">
        <v>1313</v>
      </c>
      <c r="J1312" s="4" t="str">
        <f>IF((COUNTIF(BSub_to_SwCtr!A:A,Ckt_to_SwCtr!F1312))&lt;1,"NotFound",LOOKUP(Ckt_to_SwCtr!F1312,BSub_to_SwCtr!A:A,BSub_to_SwCtr!B:B))</f>
        <v>DEL AMO</v>
      </c>
      <c r="K1312" s="4" t="str">
        <f>IF((COUNTIF(BSub_to_SwCtr!A:A,Ckt_to_SwCtr!F1312))&lt;1,"NotFound",LOOKUP(Ckt_to_SwCtr!F1312,BSub_to_SwCtr!A:A,BSub_to_SwCtr!C:C))</f>
        <v>Lighthipe Switch Center</v>
      </c>
      <c r="L1312" s="7" t="s">
        <v>1127</v>
      </c>
      <c r="M1312" s="7" t="s">
        <v>1215</v>
      </c>
    </row>
    <row r="1313" spans="1:13" x14ac:dyDescent="0.25">
      <c r="A1313" s="7" t="s">
        <v>3146</v>
      </c>
      <c r="B1313" s="4" t="s">
        <v>3145</v>
      </c>
      <c r="C1313" s="4" t="s">
        <v>1254</v>
      </c>
      <c r="D1313" s="7" t="s">
        <v>607</v>
      </c>
      <c r="E1313" s="8" t="str">
        <f>IF((COUNTIF(Mapping.BSub_to_DMS.BSub!A:A,Ckt_to_SwCtr!D1313))&lt;1,"NotFound",LOOKUP(Ckt_to_SwCtr!D1313,Mapping.BSub_to_DMS.BSub!A:A,Mapping.BSub_to_DMS.BSub!C:C))</f>
        <v>NEENACH</v>
      </c>
      <c r="F1313" s="8" t="s">
        <v>607</v>
      </c>
      <c r="G1313" s="4">
        <v>2215002</v>
      </c>
      <c r="H1313" s="4" t="s">
        <v>1822</v>
      </c>
      <c r="I1313" s="4" t="s">
        <v>1322</v>
      </c>
      <c r="J1313" s="4" t="str">
        <f>IF((COUNTIF(BSub_to_SwCtr!A:A,Ckt_to_SwCtr!F1313))&lt;1,"NotFound",LOOKUP(Ckt_to_SwCtr!F1313,BSub_to_SwCtr!A:A,BSub_to_SwCtr!B:B))</f>
        <v>ANTELOPE</v>
      </c>
      <c r="K1313" s="4" t="str">
        <f>IF((COUNTIF(BSub_to_SwCtr!A:A,Ckt_to_SwCtr!F1313))&lt;1,"NotFound",LOOKUP(Ckt_to_SwCtr!F1313,BSub_to_SwCtr!A:A,BSub_to_SwCtr!C:C))</f>
        <v>Vincent Switch Center</v>
      </c>
      <c r="L1313" s="7" t="s">
        <v>3</v>
      </c>
      <c r="M1313" s="7" t="s">
        <v>1222</v>
      </c>
    </row>
    <row r="1314" spans="1:13" x14ac:dyDescent="0.25">
      <c r="A1314" s="7" t="s">
        <v>7934</v>
      </c>
      <c r="B1314" s="4" t="s">
        <v>7933</v>
      </c>
      <c r="C1314" s="4" t="s">
        <v>1254</v>
      </c>
      <c r="D1314" s="7" t="s">
        <v>153</v>
      </c>
      <c r="E1314" s="8" t="str">
        <f>IF((COUNTIF(Mapping.BSub_to_DMS.BSub!A:A,Ckt_to_SwCtr!D1314))&lt;1,"NotFound",LOOKUP(Ckt_to_SwCtr!D1314,Mapping.BSub_to_DMS.BSub!A:A,Mapping.BSub_to_DMS.BSub!C:C))</f>
        <v>CABRILLO</v>
      </c>
      <c r="F1314" s="8" t="s">
        <v>153</v>
      </c>
      <c r="G1314" s="4">
        <v>2220290</v>
      </c>
      <c r="H1314" s="4" t="s">
        <v>3607</v>
      </c>
      <c r="I1314" s="4" t="s">
        <v>3420</v>
      </c>
      <c r="J1314" s="4" t="str">
        <f>IF((COUNTIF(BSub_to_SwCtr!A:A,Ckt_to_SwCtr!F1314))&lt;1,"NotFound",LOOKUP(Ckt_to_SwCtr!F1314,BSub_to_SwCtr!A:A,BSub_to_SwCtr!B:B))</f>
        <v>JOHANNA</v>
      </c>
      <c r="K1314" s="4" t="str">
        <f>IF((COUNTIF(BSub_to_SwCtr!A:A,Ckt_to_SwCtr!F1314))&lt;1,"NotFound",LOOKUP(Ckt_to_SwCtr!F1314,BSub_to_SwCtr!A:A,BSub_to_SwCtr!C:C))</f>
        <v>Orange County Switch Ctr</v>
      </c>
      <c r="L1314" s="7" t="s">
        <v>139</v>
      </c>
      <c r="M1314" s="7" t="s">
        <v>1223</v>
      </c>
    </row>
    <row r="1315" spans="1:13" x14ac:dyDescent="0.25">
      <c r="A1315" s="7" t="s">
        <v>5788</v>
      </c>
      <c r="B1315" s="4" t="s">
        <v>5787</v>
      </c>
      <c r="C1315" s="4" t="s">
        <v>1307</v>
      </c>
      <c r="D1315" s="7" t="s">
        <v>265</v>
      </c>
      <c r="E1315" s="8" t="str">
        <f>IF((COUNTIF(Mapping.BSub_to_DMS.BSub!A:A,Ckt_to_SwCtr!D1315))&lt;1,"NotFound",LOOKUP(Ckt_to_SwCtr!D1315,Mapping.BSub_to_DMS.BSub!A:A,Mapping.BSub_to_DMS.BSub!C:C))</f>
        <v>CULVER</v>
      </c>
      <c r="F1315" s="8" t="s">
        <v>265</v>
      </c>
      <c r="G1315" s="4">
        <v>2212238</v>
      </c>
      <c r="H1315" s="4" t="s">
        <v>1709</v>
      </c>
      <c r="I1315" s="4" t="s">
        <v>1309</v>
      </c>
      <c r="J1315" s="4" t="str">
        <f>IF((COUNTIF(BSub_to_SwCtr!A:A,Ckt_to_SwCtr!F1315))&lt;1,"NotFound",LOOKUP(Ckt_to_SwCtr!F1315,BSub_to_SwCtr!A:A,BSub_to_SwCtr!B:B))</f>
        <v>LA CIENEGA</v>
      </c>
      <c r="K1315" s="4" t="str">
        <f>IF((COUNTIF(BSub_to_SwCtr!A:A,Ckt_to_SwCtr!F1315))&lt;1,"NotFound",LOOKUP(Ckt_to_SwCtr!F1315,BSub_to_SwCtr!A:A,BSub_to_SwCtr!C:C))</f>
        <v>El Nido Switch Center</v>
      </c>
      <c r="L1315" s="7" t="s">
        <v>1132</v>
      </c>
      <c r="M1315" s="7" t="s">
        <v>1231</v>
      </c>
    </row>
    <row r="1316" spans="1:13" x14ac:dyDescent="0.25">
      <c r="A1316" s="7" t="s">
        <v>6930</v>
      </c>
      <c r="B1316" s="4" t="s">
        <v>6929</v>
      </c>
      <c r="C1316" s="4" t="s">
        <v>1307</v>
      </c>
      <c r="D1316" s="7" t="s">
        <v>74</v>
      </c>
      <c r="E1316" s="8" t="str">
        <f>IF((COUNTIF(Mapping.BSub_to_DMS.BSub!A:A,Ckt_to_SwCtr!D1316))&lt;1,"NotFound",LOOKUP(Ckt_to_SwCtr!D1316,Mapping.BSub_to_DMS.BSub!A:A,Mapping.BSub_to_DMS.BSub!C:C))</f>
        <v>BARTOLO</v>
      </c>
      <c r="F1316" s="8" t="s">
        <v>74</v>
      </c>
      <c r="G1316" s="4">
        <v>2217932</v>
      </c>
      <c r="H1316" s="4" t="s">
        <v>4423</v>
      </c>
      <c r="I1316" s="4" t="s">
        <v>3190</v>
      </c>
      <c r="J1316" s="4" t="str">
        <f>IF((COUNTIF(BSub_to_SwCtr!A:A,Ckt_to_SwCtr!F1316))&lt;1,"NotFound",LOOKUP(Ckt_to_SwCtr!F1316,BSub_to_SwCtr!A:A,BSub_to_SwCtr!B:B))</f>
        <v>MESA</v>
      </c>
      <c r="K1316" s="4" t="str">
        <f>IF((COUNTIF(BSub_to_SwCtr!A:A,Ckt_to_SwCtr!F1316))&lt;1,"NotFound",LOOKUP(Ckt_to_SwCtr!F1316,BSub_to_SwCtr!A:A,BSub_to_SwCtr!C:C))</f>
        <v>Mesa Switch Center</v>
      </c>
      <c r="L1316" s="7" t="s">
        <v>17</v>
      </c>
      <c r="M1316" s="7" t="s">
        <v>1229</v>
      </c>
    </row>
    <row r="1317" spans="1:13" x14ac:dyDescent="0.25">
      <c r="A1317" s="7" t="s">
        <v>5805</v>
      </c>
      <c r="B1317" s="4" t="s">
        <v>5804</v>
      </c>
      <c r="C1317" s="4" t="s">
        <v>1254</v>
      </c>
      <c r="D1317" s="7" t="s">
        <v>125</v>
      </c>
      <c r="E1317" s="8" t="str">
        <f>IF((COUNTIF(Mapping.BSub_to_DMS.BSub!A:A,Ckt_to_SwCtr!D1317))&lt;1,"NotFound",LOOKUP(Ckt_to_SwCtr!D1317,Mapping.BSub_to_DMS.BSub!A:A,Mapping.BSub_to_DMS.BSub!C:C))</f>
        <v>BOVINE</v>
      </c>
      <c r="F1317" s="8" t="s">
        <v>125</v>
      </c>
      <c r="G1317" s="4">
        <v>2213188</v>
      </c>
      <c r="H1317" s="4" t="s">
        <v>1342</v>
      </c>
      <c r="I1317" s="4" t="s">
        <v>1339</v>
      </c>
      <c r="J1317" s="4" t="str">
        <f>IF((COUNTIF(BSub_to_SwCtr!A:A,Ckt_to_SwCtr!F1317))&lt;1,"NotFound",LOOKUP(Ckt_to_SwCtr!F1317,BSub_to_SwCtr!A:A,BSub_to_SwCtr!B:B))</f>
        <v>DEL AMO</v>
      </c>
      <c r="K1317" s="4" t="str">
        <f>IF((COUNTIF(BSub_to_SwCtr!A:A,Ckt_to_SwCtr!F1317))&lt;1,"NotFound",LOOKUP(Ckt_to_SwCtr!F1317,BSub_to_SwCtr!A:A,BSub_to_SwCtr!C:C))</f>
        <v>Lighthipe Switch Center</v>
      </c>
      <c r="L1317" s="7" t="s">
        <v>1127</v>
      </c>
      <c r="M1317" s="7" t="s">
        <v>1215</v>
      </c>
    </row>
    <row r="1318" spans="1:13" x14ac:dyDescent="0.25">
      <c r="A1318" s="7" t="s">
        <v>6932</v>
      </c>
      <c r="B1318" s="4" t="s">
        <v>6931</v>
      </c>
      <c r="C1318" s="4" t="s">
        <v>1254</v>
      </c>
      <c r="D1318" s="7" t="s">
        <v>863</v>
      </c>
      <c r="E1318" s="8" t="str">
        <f>IF((COUNTIF(Mapping.BSub_to_DMS.BSub!A:A,Ckt_to_SwCtr!D1318))&lt;1,"NotFound",LOOKUP(Ckt_to_SwCtr!D1318,Mapping.BSub_to_DMS.BSub!A:A,Mapping.BSub_to_DMS.BSub!C:C))</f>
        <v>TIMOTEO</v>
      </c>
      <c r="F1318" s="8" t="s">
        <v>863</v>
      </c>
      <c r="G1318" s="4">
        <v>2217420</v>
      </c>
      <c r="H1318" s="4" t="s">
        <v>3490</v>
      </c>
      <c r="I1318" s="4" t="s">
        <v>1745</v>
      </c>
      <c r="J1318" s="4" t="str">
        <f>IF((COUNTIF(BSub_to_SwCtr!A:A,Ckt_to_SwCtr!F1318))&lt;1,"NotFound",LOOKUP(Ckt_to_SwCtr!F1318,BSub_to_SwCtr!A:A,BSub_to_SwCtr!B:B))</f>
        <v>SAN BERNARDINO</v>
      </c>
      <c r="K1318" s="4" t="str">
        <f>IF((COUNTIF(BSub_to_SwCtr!A:A,Ckt_to_SwCtr!F1318))&lt;1,"NotFound",LOOKUP(Ckt_to_SwCtr!F1318,BSub_to_SwCtr!A:A,BSub_to_SwCtr!C:C))</f>
        <v>Vista Switch Center</v>
      </c>
      <c r="L1318" s="7" t="s">
        <v>1142</v>
      </c>
      <c r="M1318" s="7" t="s">
        <v>1230</v>
      </c>
    </row>
    <row r="1319" spans="1:13" x14ac:dyDescent="0.25">
      <c r="A1319" s="7" t="s">
        <v>6944</v>
      </c>
      <c r="B1319" s="4" t="s">
        <v>6943</v>
      </c>
      <c r="C1319" s="4" t="s">
        <v>1254</v>
      </c>
      <c r="D1319" s="7" t="s">
        <v>499</v>
      </c>
      <c r="E1319" s="8" t="str">
        <f>IF((COUNTIF(Mapping.BSub_to_DMS.BSub!A:A,Ckt_to_SwCtr!D1319))&lt;1,"NotFound",LOOKUP(Ckt_to_SwCtr!D1319,Mapping.BSub_to_DMS.BSub!A:A,Mapping.BSub_to_DMS.BSub!C:C))</f>
        <v>LAYFAIR</v>
      </c>
      <c r="F1319" s="8" t="s">
        <v>499</v>
      </c>
      <c r="G1319" s="4">
        <v>2217522</v>
      </c>
      <c r="H1319" s="4" t="s">
        <v>3317</v>
      </c>
      <c r="I1319" s="4" t="s">
        <v>3162</v>
      </c>
      <c r="J1319" s="4" t="str">
        <f>IF((COUNTIF(BSub_to_SwCtr!A:A,Ckt_to_SwCtr!F1319))&lt;1,"NotFound",LOOKUP(Ckt_to_SwCtr!F1319,BSub_to_SwCtr!A:A,BSub_to_SwCtr!B:B))</f>
        <v>PADUA</v>
      </c>
      <c r="K1319" s="4" t="str">
        <f>IF((COUNTIF(BSub_to_SwCtr!A:A,Ckt_to_SwCtr!F1319))&lt;1,"NotFound",LOOKUP(Ckt_to_SwCtr!F1319,BSub_to_SwCtr!A:A,BSub_to_SwCtr!C:C))</f>
        <v>Mira Loma Switch Center</v>
      </c>
      <c r="L1319" s="7" t="s">
        <v>171</v>
      </c>
      <c r="M1319" s="7" t="s">
        <v>1227</v>
      </c>
    </row>
    <row r="1320" spans="1:13" x14ac:dyDescent="0.25">
      <c r="A1320" s="7" t="s">
        <v>5834</v>
      </c>
      <c r="B1320" s="4" t="s">
        <v>5833</v>
      </c>
      <c r="C1320" s="4" t="s">
        <v>1254</v>
      </c>
      <c r="D1320" s="7" t="s">
        <v>211</v>
      </c>
      <c r="E1320" s="8" t="str">
        <f>IF((COUNTIF(Mapping.BSub_to_DMS.BSub!A:A,Ckt_to_SwCtr!D1320))&lt;1,"NotFound",LOOKUP(Ckt_to_SwCtr!D1320,Mapping.BSub_to_DMS.BSub!A:A,Mapping.BSub_to_DMS.BSub!C:C))</f>
        <v>CHERRY</v>
      </c>
      <c r="F1320" s="8" t="s">
        <v>211</v>
      </c>
      <c r="G1320" s="4">
        <v>2217778</v>
      </c>
      <c r="H1320" s="4" t="s">
        <v>1513</v>
      </c>
      <c r="I1320" s="4" t="s">
        <v>1339</v>
      </c>
      <c r="J1320" s="4" t="str">
        <f>IF((COUNTIF(BSub_to_SwCtr!A:A,Ckt_to_SwCtr!F1320))&lt;1,"NotFound",LOOKUP(Ckt_to_SwCtr!F1320,BSub_to_SwCtr!A:A,BSub_to_SwCtr!B:B))</f>
        <v>HINSON</v>
      </c>
      <c r="K1320" s="4" t="str">
        <f>IF((COUNTIF(BSub_to_SwCtr!A:A,Ckt_to_SwCtr!F1320))&lt;1,"NotFound",LOOKUP(Ckt_to_SwCtr!F1320,BSub_to_SwCtr!A:A,BSub_to_SwCtr!C:C))</f>
        <v>Lighthipe Switch Center</v>
      </c>
      <c r="L1320" s="7" t="s">
        <v>127</v>
      </c>
      <c r="M1320" s="7" t="s">
        <v>1215</v>
      </c>
    </row>
    <row r="1321" spans="1:13" x14ac:dyDescent="0.25">
      <c r="A1321" s="7" t="s">
        <v>6958</v>
      </c>
      <c r="B1321" s="4" t="s">
        <v>6957</v>
      </c>
      <c r="C1321" s="4" t="s">
        <v>1259</v>
      </c>
      <c r="D1321" s="7" t="s">
        <v>1141</v>
      </c>
      <c r="E1321" s="8" t="str">
        <f>IF((COUNTIF(Mapping.BSub_to_DMS.BSub!A:A,Ckt_to_SwCtr!D1321))&lt;1,"NotFound",LOOKUP(Ckt_to_SwCtr!D1321,Mapping.BSub_to_DMS.BSub!A:A,Mapping.BSub_to_DMS.BSub!C:C))</f>
        <v>RIO_HONDO</v>
      </c>
      <c r="F1321" s="8" t="s">
        <v>26</v>
      </c>
      <c r="G1321" s="4">
        <v>2213964</v>
      </c>
      <c r="H1321" s="4" t="s">
        <v>3493</v>
      </c>
      <c r="I1321" s="4" t="s">
        <v>3201</v>
      </c>
      <c r="J1321" s="4" t="str">
        <f>IF((COUNTIF(BSub_to_SwCtr!A:A,Ckt_to_SwCtr!F1321))&lt;1,"NotFound",LOOKUP(Ckt_to_SwCtr!F1321,BSub_to_SwCtr!A:A,BSub_to_SwCtr!B:B))</f>
        <v>RIO HONDO</v>
      </c>
      <c r="K1321" s="4" t="str">
        <f>IF((COUNTIF(BSub_to_SwCtr!A:A,Ckt_to_SwCtr!F1321))&lt;1,"NotFound",LOOKUP(Ckt_to_SwCtr!F1321,BSub_to_SwCtr!A:A,BSub_to_SwCtr!C:C))</f>
        <v>Mesa Switch Center</v>
      </c>
      <c r="L1321" s="7" t="s">
        <v>1141</v>
      </c>
      <c r="M1321" s="7" t="s">
        <v>1229</v>
      </c>
    </row>
    <row r="1322" spans="1:13" x14ac:dyDescent="0.25">
      <c r="A1322" s="7" t="s">
        <v>10568</v>
      </c>
      <c r="B1322" s="4" t="s">
        <v>10567</v>
      </c>
      <c r="C1322" s="4" t="s">
        <v>1254</v>
      </c>
      <c r="D1322" s="7" t="s">
        <v>1345</v>
      </c>
      <c r="E1322" s="8" t="str">
        <f>IF((COUNTIF(Mapping.BSub_to_DMS.BSub!A:A,Ckt_to_SwCtr!D1322))&lt;1,"NotFound",LOOKUP(Ckt_to_SwCtr!D1322,Mapping.BSub_to_DMS.BSub!A:A,Mapping.BSub_to_DMS.BSub!C:C))</f>
        <v>QUARTZ_HILL</v>
      </c>
      <c r="F1322" s="8" t="s">
        <v>707</v>
      </c>
      <c r="G1322" s="4">
        <v>2219714</v>
      </c>
      <c r="H1322" s="4" t="s">
        <v>1346</v>
      </c>
      <c r="I1322" s="4" t="s">
        <v>1322</v>
      </c>
      <c r="J1322" s="4" t="str">
        <f>IF((COUNTIF(BSub_to_SwCtr!A:A,Ckt_to_SwCtr!F1322))&lt;1,"NotFound",LOOKUP(Ckt_to_SwCtr!F1322,BSub_to_SwCtr!A:A,BSub_to_SwCtr!B:B))</f>
        <v>ANTELOPE</v>
      </c>
      <c r="K1322" s="4" t="str">
        <f>IF((COUNTIF(BSub_to_SwCtr!A:A,Ckt_to_SwCtr!F1322))&lt;1,"NotFound",LOOKUP(Ckt_to_SwCtr!F1322,BSub_to_SwCtr!A:A,BSub_to_SwCtr!C:C))</f>
        <v>Vincent Switch Center</v>
      </c>
      <c r="L1322" s="7" t="s">
        <v>3</v>
      </c>
      <c r="M1322" s="7" t="s">
        <v>1222</v>
      </c>
    </row>
    <row r="1323" spans="1:13" x14ac:dyDescent="0.25">
      <c r="A1323" s="7" t="s">
        <v>3084</v>
      </c>
      <c r="B1323" s="4" t="s">
        <v>3083</v>
      </c>
      <c r="C1323" s="4" t="s">
        <v>1394</v>
      </c>
      <c r="D1323" s="7" t="s">
        <v>3085</v>
      </c>
      <c r="E1323" s="8" t="str">
        <f>IF((COUNTIF(Mapping.BSub_to_DMS.BSub!A:A,Ckt_to_SwCtr!D1323))&lt;1,"NotFound",LOOKUP(Ckt_to_SwCtr!D1323,Mapping.BSub_to_DMS.BSub!A:A,Mapping.BSub_to_DMS.BSub!C:C))</f>
        <v>DWP_POWER_PLANT_1</v>
      </c>
      <c r="F1323" s="8" t="s">
        <v>306</v>
      </c>
      <c r="G1323" s="4">
        <v>2274128</v>
      </c>
      <c r="H1323" s="4" t="s">
        <v>3086</v>
      </c>
      <c r="I1323" s="4" t="s">
        <v>1262</v>
      </c>
      <c r="J1323" s="4" t="str">
        <f>IF((COUNTIF(BSub_to_SwCtr!A:A,Ckt_to_SwCtr!F1323))&lt;1,"NotFound",LOOKUP(Ckt_to_SwCtr!F1323,BSub_to_SwCtr!A:A,BSub_to_SwCtr!B:B))</f>
        <v>LDWP SYSTEM</v>
      </c>
      <c r="K1323" s="4" t="str">
        <f>IF((COUNTIF(BSub_to_SwCtr!A:A,Ckt_to_SwCtr!F1323))&lt;1,"NotFound",LOOKUP(Ckt_to_SwCtr!F1323,BSub_to_SwCtr!A:A,BSub_to_SwCtr!C:C))</f>
        <v>Control Switch Center</v>
      </c>
      <c r="L1323" s="7" t="s">
        <v>1135</v>
      </c>
      <c r="M1323" s="7" t="s">
        <v>1235</v>
      </c>
    </row>
    <row r="1324" spans="1:13" x14ac:dyDescent="0.25">
      <c r="A1324" s="7" t="s">
        <v>9876</v>
      </c>
      <c r="B1324" s="4" t="s">
        <v>9875</v>
      </c>
      <c r="C1324" s="4" t="s">
        <v>1254</v>
      </c>
      <c r="D1324" s="7" t="s">
        <v>375</v>
      </c>
      <c r="E1324" s="8" t="str">
        <f>IF((COUNTIF(Mapping.BSub_to_DMS.BSub!A:A,Ckt_to_SwCtr!D1324))&lt;1,"NotFound",LOOKUP(Ckt_to_SwCtr!D1324,Mapping.BSub_to_DMS.BSub!A:A,Mapping.BSub_to_DMS.BSub!C:C))</f>
        <v>GENAMIC</v>
      </c>
      <c r="F1324" s="8" t="s">
        <v>375</v>
      </c>
      <c r="G1324" s="4">
        <v>2216742</v>
      </c>
      <c r="H1324" s="4" t="s">
        <v>7843</v>
      </c>
      <c r="I1324" s="4" t="s">
        <v>1256</v>
      </c>
      <c r="J1324" s="4" t="str">
        <f>IF((COUNTIF(BSub_to_SwCtr!A:A,Ckt_to_SwCtr!F1324))&lt;1,"NotFound",LOOKUP(Ckt_to_SwCtr!F1324,BSub_to_SwCtr!A:A,BSub_to_SwCtr!B:B))</f>
        <v>ETIWANDA</v>
      </c>
      <c r="K1324" s="4" t="str">
        <f>IF((COUNTIF(BSub_to_SwCtr!A:A,Ckt_to_SwCtr!F1324))&lt;1,"NotFound",LOOKUP(Ckt_to_SwCtr!F1324,BSub_to_SwCtr!A:A,BSub_to_SwCtr!C:C))</f>
        <v>Vista Switch Center</v>
      </c>
      <c r="L1324" s="7" t="s">
        <v>11</v>
      </c>
      <c r="M1324" s="7" t="s">
        <v>1230</v>
      </c>
    </row>
    <row r="1325" spans="1:13" x14ac:dyDescent="0.25">
      <c r="A1325" s="7" t="s">
        <v>3150</v>
      </c>
      <c r="B1325" s="4" t="s">
        <v>3149</v>
      </c>
      <c r="C1325" s="4" t="s">
        <v>1259</v>
      </c>
      <c r="D1325" s="7" t="s">
        <v>536</v>
      </c>
      <c r="E1325" s="8" t="str">
        <f>IF((COUNTIF(Mapping.BSub_to_DMS.BSub!A:A,Ckt_to_SwCtr!D1325))&lt;1,"NotFound",LOOKUP(Ckt_to_SwCtr!D1325,Mapping.BSub_to_DMS.BSub!A:A,Mapping.BSub_to_DMS.BSub!C:C))</f>
        <v>LUNDY</v>
      </c>
      <c r="F1325" s="8" t="s">
        <v>536</v>
      </c>
      <c r="G1325" s="4">
        <v>2274010</v>
      </c>
      <c r="H1325" s="4" t="s">
        <v>2646</v>
      </c>
      <c r="I1325" s="4" t="s">
        <v>1351</v>
      </c>
      <c r="J1325" s="4" t="str">
        <f>IF((COUNTIF(BSub_to_SwCtr!A:A,Ckt_to_SwCtr!F1325))&lt;1,"NotFound",LOOKUP(Ckt_to_SwCtr!F1325,BSub_to_SwCtr!A:A,BSub_to_SwCtr!B:B))</f>
        <v>INYO SCE</v>
      </c>
      <c r="K1325" s="4" t="str">
        <f>IF((COUNTIF(BSub_to_SwCtr!A:A,Ckt_to_SwCtr!F1325))&lt;1,"NotFound",LOOKUP(Ckt_to_SwCtr!F1325,BSub_to_SwCtr!A:A,BSub_to_SwCtr!C:C))</f>
        <v>Control Switch Center</v>
      </c>
      <c r="L1325" s="7" t="s">
        <v>1131</v>
      </c>
      <c r="M1325" s="7" t="s">
        <v>1235</v>
      </c>
    </row>
    <row r="1326" spans="1:13" x14ac:dyDescent="0.25">
      <c r="A1326" s="7" t="s">
        <v>6960</v>
      </c>
      <c r="B1326" s="4" t="s">
        <v>6959</v>
      </c>
      <c r="C1326" s="4" t="s">
        <v>1254</v>
      </c>
      <c r="D1326" s="7" t="s">
        <v>307</v>
      </c>
      <c r="E1326" s="8" t="str">
        <f>IF((COUNTIF(Mapping.BSub_to_DMS.BSub!A:A,Ckt_to_SwCtr!D1326))&lt;1,"NotFound",LOOKUP(Ckt_to_SwCtr!D1326,Mapping.BSub_to_DMS.BSub!A:A,Mapping.BSub_to_DMS.BSub!C:C))</f>
        <v>DYSART P.T.</v>
      </c>
      <c r="F1326" s="8" t="s">
        <v>307</v>
      </c>
      <c r="G1326" s="4">
        <v>2123940</v>
      </c>
      <c r="H1326" s="4" t="s">
        <v>6961</v>
      </c>
      <c r="I1326" s="4" t="s">
        <v>1745</v>
      </c>
      <c r="J1326" s="4" t="str">
        <f>IF((COUNTIF(BSub_to_SwCtr!A:A,Ckt_to_SwCtr!F1326))&lt;1,"NotFound",LOOKUP(Ckt_to_SwCtr!F1326,BSub_to_SwCtr!A:A,BSub_to_SwCtr!B:B))</f>
        <v>DEVERS</v>
      </c>
      <c r="K1326" s="4" t="str">
        <f>IF((COUNTIF(BSub_to_SwCtr!A:A,Ckt_to_SwCtr!F1326))&lt;1,"NotFound",LOOKUP(Ckt_to_SwCtr!F1326,BSub_to_SwCtr!A:A,BSub_to_SwCtr!C:C))</f>
        <v>Devers Switch Center</v>
      </c>
      <c r="L1326" s="7" t="s">
        <v>31</v>
      </c>
      <c r="M1326" s="7" t="s">
        <v>1225</v>
      </c>
    </row>
    <row r="1327" spans="1:13" x14ac:dyDescent="0.25">
      <c r="A1327" s="7" t="s">
        <v>3152</v>
      </c>
      <c r="B1327" s="4" t="s">
        <v>3151</v>
      </c>
      <c r="C1327" s="4" t="s">
        <v>1316</v>
      </c>
      <c r="D1327" s="7" t="s">
        <v>29</v>
      </c>
      <c r="E1327" s="8" t="str">
        <f>IF((COUNTIF(Mapping.BSub_to_DMS.BSub!A:A,Ckt_to_SwCtr!D1327))&lt;1,"NotFound",LOOKUP(Ckt_to_SwCtr!D1327,Mapping.BSub_to_DMS.BSub!A:A,Mapping.BSub_to_DMS.BSub!C:C))</f>
        <v>KRAMER</v>
      </c>
      <c r="F1327" s="8" t="s">
        <v>29</v>
      </c>
      <c r="G1327" s="4">
        <v>2211688</v>
      </c>
      <c r="H1327" s="4" t="s">
        <v>1690</v>
      </c>
      <c r="I1327" s="4" t="s">
        <v>1568</v>
      </c>
      <c r="J1327" s="4" t="str">
        <f>IF((COUNTIF(BSub_to_SwCtr!A:A,Ckt_to_SwCtr!F1327))&lt;1,"NotFound",LOOKUP(Ckt_to_SwCtr!F1327,BSub_to_SwCtr!A:A,BSub_to_SwCtr!B:B))</f>
        <v>KRAMER</v>
      </c>
      <c r="K1327" s="4" t="str">
        <f>IF((COUNTIF(BSub_to_SwCtr!A:A,Ckt_to_SwCtr!F1327))&lt;1,"NotFound",LOOKUP(Ckt_to_SwCtr!F1327,BSub_to_SwCtr!A:A,BSub_to_SwCtr!C:C))</f>
        <v>Lugo Switch Center</v>
      </c>
      <c r="L1327" s="7" t="s">
        <v>29</v>
      </c>
      <c r="M1327" s="7" t="s">
        <v>1236</v>
      </c>
    </row>
    <row r="1328" spans="1:13" x14ac:dyDescent="0.25">
      <c r="A1328" s="7" t="s">
        <v>7115</v>
      </c>
      <c r="B1328" s="4" t="s">
        <v>7114</v>
      </c>
      <c r="C1328" s="4" t="s">
        <v>1307</v>
      </c>
      <c r="D1328" s="7" t="s">
        <v>824</v>
      </c>
      <c r="E1328" s="8" t="str">
        <f>IF((COUNTIF(Mapping.BSub_to_DMS.BSub!A:A,Ckt_to_SwCtr!D1328))&lt;1,"NotFound",LOOKUP(Ckt_to_SwCtr!D1328,Mapping.BSub_to_DMS.BSub!A:A,Mapping.BSub_to_DMS.BSub!C:C))</f>
        <v>STODDARD</v>
      </c>
      <c r="F1328" s="8" t="s">
        <v>824</v>
      </c>
      <c r="G1328" s="4">
        <v>2215156</v>
      </c>
      <c r="H1328" s="4" t="s">
        <v>3657</v>
      </c>
      <c r="I1328" s="4" t="s">
        <v>1745</v>
      </c>
      <c r="J1328" s="4" t="str">
        <f>IF((COUNTIF(BSub_to_SwCtr!A:A,Ckt_to_SwCtr!F1328))&lt;1,"NotFound",LOOKUP(Ckt_to_SwCtr!F1328,BSub_to_SwCtr!A:A,BSub_to_SwCtr!B:B))</f>
        <v>SAN BERNARDINO</v>
      </c>
      <c r="K1328" s="4" t="str">
        <f>IF((COUNTIF(BSub_to_SwCtr!A:A,Ckt_to_SwCtr!F1328))&lt;1,"NotFound",LOOKUP(Ckt_to_SwCtr!F1328,BSub_to_SwCtr!A:A,BSub_to_SwCtr!C:C))</f>
        <v>Vista Switch Center</v>
      </c>
      <c r="L1328" s="7" t="s">
        <v>1142</v>
      </c>
      <c r="M1328" s="7" t="s">
        <v>1230</v>
      </c>
    </row>
    <row r="1329" spans="1:13" x14ac:dyDescent="0.25">
      <c r="A1329" s="7" t="s">
        <v>7944</v>
      </c>
      <c r="B1329" s="4" t="s">
        <v>7943</v>
      </c>
      <c r="C1329" s="4" t="s">
        <v>1254</v>
      </c>
      <c r="D1329" s="7" t="s">
        <v>840</v>
      </c>
      <c r="E1329" s="8" t="str">
        <f>IF((COUNTIF(Mapping.BSub_to_DMS.BSub!A:A,Ckt_to_SwCtr!D1329))&lt;1,"NotFound",LOOKUP(Ckt_to_SwCtr!D1329,Mapping.BSub_to_DMS.BSub!A:A,Mapping.BSub_to_DMS.BSub!C:C))</f>
        <v>TALBERT</v>
      </c>
      <c r="F1329" s="8" t="s">
        <v>840</v>
      </c>
      <c r="G1329" s="4">
        <v>2213328</v>
      </c>
      <c r="H1329" s="4" t="s">
        <v>6414</v>
      </c>
      <c r="I1329" s="4" t="s">
        <v>3411</v>
      </c>
      <c r="J1329" s="4" t="str">
        <f>IF((COUNTIF(BSub_to_SwCtr!A:A,Ckt_to_SwCtr!F1329))&lt;1,"NotFound",LOOKUP(Ckt_to_SwCtr!F1329,BSub_to_SwCtr!A:A,BSub_to_SwCtr!B:B))</f>
        <v>ELLIS</v>
      </c>
      <c r="K1329" s="4" t="str">
        <f>IF((COUNTIF(BSub_to_SwCtr!A:A,Ckt_to_SwCtr!F1329))&lt;1,"NotFound",LOOKUP(Ckt_to_SwCtr!F1329,BSub_to_SwCtr!A:A,BSub_to_SwCtr!C:C))</f>
        <v>Orange County Switch Ctr</v>
      </c>
      <c r="L1329" s="7" t="s">
        <v>81</v>
      </c>
      <c r="M1329" s="7" t="s">
        <v>1223</v>
      </c>
    </row>
    <row r="1330" spans="1:13" x14ac:dyDescent="0.25">
      <c r="A1330" s="7" t="s">
        <v>11359</v>
      </c>
      <c r="B1330" s="4" t="s">
        <v>11358</v>
      </c>
      <c r="C1330" s="4" t="s">
        <v>1254</v>
      </c>
      <c r="D1330" s="7" t="s">
        <v>11360</v>
      </c>
      <c r="E1330" s="8" t="str">
        <f>IF((COUNTIF(Mapping.BSub_to_DMS.BSub!A:A,Ckt_to_SwCtr!D1330))&lt;1,"NotFound",LOOKUP(Ckt_to_SwCtr!D1330,Mapping.BSub_to_DMS.BSub!A:A,Mapping.BSub_to_DMS.BSub!C:C))</f>
        <v>NotFound</v>
      </c>
      <c r="F1330" s="8" t="s">
        <v>11433</v>
      </c>
      <c r="G1330" s="4">
        <v>26553879</v>
      </c>
      <c r="H1330" s="4" t="s">
        <v>11361</v>
      </c>
      <c r="I1330" s="4" t="s">
        <v>3340</v>
      </c>
      <c r="J1330" s="4" t="str">
        <f>IF((COUNTIF(BSub_to_SwCtr!A:A,Ckt_to_SwCtr!F1330))&lt;1,"NotFound",LOOKUP(Ckt_to_SwCtr!F1330,BSub_to_SwCtr!A:A,BSub_to_SwCtr!B:B))</f>
        <v>NotFound</v>
      </c>
      <c r="K1330" s="4" t="str">
        <f>IF((COUNTIF(BSub_to_SwCtr!A:A,Ckt_to_SwCtr!F1330))&lt;1,"NotFound",LOOKUP(Ckt_to_SwCtr!F1330,BSub_to_SwCtr!A:A,BSub_to_SwCtr!C:C))</f>
        <v>NotFound</v>
      </c>
      <c r="L1330" s="7" t="s">
        <v>11433</v>
      </c>
      <c r="M1330" s="7" t="s">
        <v>11433</v>
      </c>
    </row>
    <row r="1331" spans="1:13" x14ac:dyDescent="0.25">
      <c r="A1331" s="7" t="s">
        <v>10705</v>
      </c>
      <c r="B1331" s="4" t="s">
        <v>10704</v>
      </c>
      <c r="C1331" s="4" t="s">
        <v>1254</v>
      </c>
      <c r="D1331" s="7" t="s">
        <v>5</v>
      </c>
      <c r="E1331" s="8" t="str">
        <f>IF((COUNTIF(Mapping.BSub_to_DMS.BSub!A:A,Ckt_to_SwCtr!D1331))&lt;1,"NotFound",LOOKUP(Ckt_to_SwCtr!D1331,Mapping.BSub_to_DMS.BSub!A:A,Mapping.BSub_to_DMS.BSub!C:C))</f>
        <v>VICTOR</v>
      </c>
      <c r="F1331" s="8" t="s">
        <v>5</v>
      </c>
      <c r="G1331" s="4">
        <v>2220516</v>
      </c>
      <c r="H1331" s="4" t="s">
        <v>1331</v>
      </c>
      <c r="I1331" s="4" t="s">
        <v>1332</v>
      </c>
      <c r="J1331" s="4" t="str">
        <f>IF((COUNTIF(BSub_to_SwCtr!A:A,Ckt_to_SwCtr!F1331))&lt;1,"NotFound",LOOKUP(Ckt_to_SwCtr!F1331,BSub_to_SwCtr!A:A,BSub_to_SwCtr!B:B))</f>
        <v>VICTOR</v>
      </c>
      <c r="K1331" s="4" t="str">
        <f>IF((COUNTIF(BSub_to_SwCtr!A:A,Ckt_to_SwCtr!F1331))&lt;1,"NotFound",LOOKUP(Ckt_to_SwCtr!F1331,BSub_to_SwCtr!A:A,BSub_to_SwCtr!C:C))</f>
        <v>Lugo Switch Center</v>
      </c>
      <c r="L1331" s="7" t="s">
        <v>5</v>
      </c>
      <c r="M1331" s="7" t="s">
        <v>1236</v>
      </c>
    </row>
    <row r="1332" spans="1:13" x14ac:dyDescent="0.25">
      <c r="A1332" s="7" t="s">
        <v>5836</v>
      </c>
      <c r="B1332" s="4" t="s">
        <v>5835</v>
      </c>
      <c r="C1332" s="4" t="s">
        <v>1307</v>
      </c>
      <c r="D1332" s="7" t="s">
        <v>126</v>
      </c>
      <c r="E1332" s="8" t="str">
        <f>IF((COUNTIF(Mapping.BSub_to_DMS.BSub!A:A,Ckt_to_SwCtr!D1332))&lt;1,"NotFound",LOOKUP(Ckt_to_SwCtr!D1332,Mapping.BSub_to_DMS.BSub!A:A,Mapping.BSub_to_DMS.BSub!C:C))</f>
        <v>BOWL</v>
      </c>
      <c r="F1332" s="8" t="s">
        <v>126</v>
      </c>
      <c r="G1332" s="4">
        <v>2219942</v>
      </c>
      <c r="H1332" s="4" t="s">
        <v>1921</v>
      </c>
      <c r="I1332" s="4" t="s">
        <v>1339</v>
      </c>
      <c r="J1332" s="4" t="str">
        <f>IF((COUNTIF(BSub_to_SwCtr!A:A,Ckt_to_SwCtr!F1332))&lt;1,"NotFound",LOOKUP(Ckt_to_SwCtr!F1332,BSub_to_SwCtr!A:A,BSub_to_SwCtr!B:B))</f>
        <v>HINSON</v>
      </c>
      <c r="K1332" s="4" t="str">
        <f>IF((COUNTIF(BSub_to_SwCtr!A:A,Ckt_to_SwCtr!F1332))&lt;1,"NotFound",LOOKUP(Ckt_to_SwCtr!F1332,BSub_to_SwCtr!A:A,BSub_to_SwCtr!C:C))</f>
        <v>Lighthipe Switch Center</v>
      </c>
      <c r="L1332" s="7" t="s">
        <v>127</v>
      </c>
      <c r="M1332" s="7" t="s">
        <v>1215</v>
      </c>
    </row>
    <row r="1333" spans="1:13" x14ac:dyDescent="0.25">
      <c r="A1333" s="7" t="s">
        <v>3154</v>
      </c>
      <c r="B1333" s="4" t="s">
        <v>3153</v>
      </c>
      <c r="C1333" s="4" t="s">
        <v>1394</v>
      </c>
      <c r="D1333" s="7" t="s">
        <v>3155</v>
      </c>
      <c r="E1333" s="8" t="str">
        <f>IF((COUNTIF(Mapping.BSub_to_DMS.BSub!A:A,Ckt_to_SwCtr!D1333))&lt;1,"NotFound",LOOKUP(Ckt_to_SwCtr!D1333,Mapping.BSub_to_DMS.BSub!A:A,Mapping.BSub_to_DMS.BSub!C:C))</f>
        <v>BISHOP_CREEK_NO.4</v>
      </c>
      <c r="F1333" s="8" t="s">
        <v>107</v>
      </c>
      <c r="G1333" s="4">
        <v>2274050</v>
      </c>
      <c r="H1333" s="4" t="s">
        <v>3156</v>
      </c>
      <c r="I1333" s="4" t="s">
        <v>1351</v>
      </c>
      <c r="J1333" s="4" t="str">
        <f>IF((COUNTIF(BSub_to_SwCtr!A:A,Ckt_to_SwCtr!F1333))&lt;1,"NotFound",LOOKUP(Ckt_to_SwCtr!F1333,BSub_to_SwCtr!A:A,BSub_to_SwCtr!B:B))</f>
        <v>INYO SCE</v>
      </c>
      <c r="K1333" s="4" t="str">
        <f>IF((COUNTIF(BSub_to_SwCtr!A:A,Ckt_to_SwCtr!F1333))&lt;1,"NotFound",LOOKUP(Ckt_to_SwCtr!F1333,BSub_to_SwCtr!A:A,BSub_to_SwCtr!C:C))</f>
        <v>Control Switch Center</v>
      </c>
      <c r="L1333" s="7" t="s">
        <v>1131</v>
      </c>
      <c r="M1333" s="7" t="s">
        <v>1235</v>
      </c>
    </row>
    <row r="1334" spans="1:13" x14ac:dyDescent="0.25">
      <c r="A1334" s="7" t="s">
        <v>6963</v>
      </c>
      <c r="B1334" s="4" t="s">
        <v>6962</v>
      </c>
      <c r="C1334" s="4" t="s">
        <v>1254</v>
      </c>
      <c r="D1334" s="7" t="s">
        <v>263</v>
      </c>
      <c r="E1334" s="8" t="str">
        <f>IF((COUNTIF(Mapping.BSub_to_DMS.BSub!A:A,Ckt_to_SwCtr!D1334))&lt;1,"NotFound",LOOKUP(Ckt_to_SwCtr!D1334,Mapping.BSub_to_DMS.BSub!A:A,Mapping.BSub_to_DMS.BSub!C:C))</f>
        <v>CUCAMONGA</v>
      </c>
      <c r="F1334" s="8" t="s">
        <v>263</v>
      </c>
      <c r="G1334" s="4">
        <v>2219902</v>
      </c>
      <c r="H1334" s="4" t="s">
        <v>3590</v>
      </c>
      <c r="I1334" s="4" t="s">
        <v>1256</v>
      </c>
      <c r="J1334" s="4" t="str">
        <f>IF((COUNTIF(BSub_to_SwCtr!A:A,Ckt_to_SwCtr!F1334))&lt;1,"NotFound",LOOKUP(Ckt_to_SwCtr!F1334,BSub_to_SwCtr!A:A,BSub_to_SwCtr!B:B))</f>
        <v>PADUA</v>
      </c>
      <c r="K1334" s="4" t="str">
        <f>IF((COUNTIF(BSub_to_SwCtr!A:A,Ckt_to_SwCtr!F1334))&lt;1,"NotFound",LOOKUP(Ckt_to_SwCtr!F1334,BSub_to_SwCtr!A:A,BSub_to_SwCtr!C:C))</f>
        <v>Mira Loma Switch Center</v>
      </c>
      <c r="L1334" s="7" t="s">
        <v>171</v>
      </c>
      <c r="M1334" s="7" t="s">
        <v>1227</v>
      </c>
    </row>
    <row r="1335" spans="1:13" x14ac:dyDescent="0.25">
      <c r="A1335" s="7" t="s">
        <v>3158</v>
      </c>
      <c r="B1335" s="4" t="s">
        <v>3157</v>
      </c>
      <c r="C1335" s="4" t="s">
        <v>1254</v>
      </c>
      <c r="D1335" s="7" t="s">
        <v>1670</v>
      </c>
      <c r="E1335" s="8" t="str">
        <f>IF((COUNTIF(Mapping.BSub_to_DMS.BSub!A:A,Ckt_to_SwCtr!D1335))&lt;1,"NotFound",LOOKUP(Ckt_to_SwCtr!D1335,Mapping.BSub_to_DMS.BSub!A:A,Mapping.BSub_to_DMS.BSub!C:C))</f>
        <v>MOUNTAIN_PASS</v>
      </c>
      <c r="F1335" s="8" t="s">
        <v>590</v>
      </c>
      <c r="G1335" s="4">
        <v>2215780</v>
      </c>
      <c r="H1335" s="4" t="s">
        <v>1671</v>
      </c>
      <c r="I1335" s="4" t="s">
        <v>1318</v>
      </c>
      <c r="J1335" s="4" t="str">
        <f>IF((COUNTIF(BSub_to_SwCtr!A:A,Ckt_to_SwCtr!F1335))&lt;1,"NotFound",LOOKUP(Ckt_to_SwCtr!F1335,BSub_to_SwCtr!A:A,BSub_to_SwCtr!B:B))</f>
        <v>ELDORADO</v>
      </c>
      <c r="K1335" s="4" t="str">
        <f>IF((COUNTIF(BSub_to_SwCtr!A:A,Ckt_to_SwCtr!F1335))&lt;1,"NotFound",LOOKUP(Ckt_to_SwCtr!F1335,BSub_to_SwCtr!A:A,BSub_to_SwCtr!C:C))</f>
        <v>Eldorado Switch Center</v>
      </c>
      <c r="L1335" s="7" t="s">
        <v>67</v>
      </c>
      <c r="M1335" s="7" t="s">
        <v>1232</v>
      </c>
    </row>
    <row r="1336" spans="1:13" x14ac:dyDescent="0.25">
      <c r="A1336" s="7" t="s">
        <v>3167</v>
      </c>
      <c r="B1336" s="4" t="s">
        <v>3166</v>
      </c>
      <c r="C1336" s="4" t="s">
        <v>1307</v>
      </c>
      <c r="D1336" s="7" t="s">
        <v>280</v>
      </c>
      <c r="E1336" s="8" t="str">
        <f>IF((COUNTIF(Mapping.BSub_to_DMS.BSub!A:A,Ckt_to_SwCtr!D1336))&lt;1,"NotFound",LOOKUP(Ckt_to_SwCtr!D1336,Mapping.BSub_to_DMS.BSub!A:A,Mapping.BSub_to_DMS.BSub!C:C))</f>
        <v>DELANO</v>
      </c>
      <c r="F1336" s="8" t="s">
        <v>280</v>
      </c>
      <c r="G1336" s="4">
        <v>2212478</v>
      </c>
      <c r="H1336" s="4" t="s">
        <v>1830</v>
      </c>
      <c r="I1336" s="4" t="s">
        <v>1273</v>
      </c>
      <c r="J1336" s="4" t="str">
        <f>IF((COUNTIF(BSub_to_SwCtr!A:A,Ckt_to_SwCtr!F1336))&lt;1,"NotFound",LOOKUP(Ckt_to_SwCtr!F1336,BSub_to_SwCtr!A:A,BSub_to_SwCtr!B:B))</f>
        <v>VESTAL</v>
      </c>
      <c r="K1336" s="4" t="str">
        <f>IF((COUNTIF(BSub_to_SwCtr!A:A,Ckt_to_SwCtr!F1336))&lt;1,"NotFound",LOOKUP(Ckt_to_SwCtr!F1336,BSub_to_SwCtr!A:A,BSub_to_SwCtr!C:C))</f>
        <v>Rector Switch Center</v>
      </c>
      <c r="L1336" s="7" t="s">
        <v>104</v>
      </c>
      <c r="M1336" s="7" t="s">
        <v>1224</v>
      </c>
    </row>
    <row r="1337" spans="1:13" x14ac:dyDescent="0.25">
      <c r="A1337" s="7" t="s">
        <v>6970</v>
      </c>
      <c r="B1337" s="4" t="s">
        <v>6969</v>
      </c>
      <c r="C1337" s="4" t="s">
        <v>1254</v>
      </c>
      <c r="D1337" s="7" t="s">
        <v>681</v>
      </c>
      <c r="E1337" s="8" t="str">
        <f>IF((COUNTIF(Mapping.BSub_to_DMS.BSub!A:A,Ckt_to_SwCtr!D1337))&lt;1,"NotFound",LOOKUP(Ckt_to_SwCtr!D1337,Mapping.BSub_to_DMS.BSub!A:A,Mapping.BSub_to_DMS.BSub!C:C))</f>
        <v>PEYTON</v>
      </c>
      <c r="F1337" s="8" t="s">
        <v>681</v>
      </c>
      <c r="G1337" s="4">
        <v>2215106</v>
      </c>
      <c r="H1337" s="4" t="s">
        <v>1442</v>
      </c>
      <c r="I1337" s="4" t="s">
        <v>1256</v>
      </c>
      <c r="J1337" s="4" t="str">
        <f>IF((COUNTIF(BSub_to_SwCtr!A:A,Ckt_to_SwCtr!F1337))&lt;1,"NotFound",LOOKUP(Ckt_to_SwCtr!F1337,BSub_to_SwCtr!A:A,BSub_to_SwCtr!B:B))</f>
        <v>CHINO</v>
      </c>
      <c r="K1337" s="4" t="str">
        <f>IF((COUNTIF(BSub_to_SwCtr!A:A,Ckt_to_SwCtr!F1337))&lt;1,"NotFound",LOOKUP(Ckt_to_SwCtr!F1337,BSub_to_SwCtr!A:A,BSub_to_SwCtr!C:C))</f>
        <v>Mira Loma Switch Center</v>
      </c>
      <c r="L1337" s="7" t="s">
        <v>216</v>
      </c>
      <c r="M1337" s="7" t="s">
        <v>1227</v>
      </c>
    </row>
    <row r="1338" spans="1:13" x14ac:dyDescent="0.25">
      <c r="A1338" s="7" t="s">
        <v>5885</v>
      </c>
      <c r="B1338" s="4" t="s">
        <v>5884</v>
      </c>
      <c r="C1338" s="4" t="s">
        <v>1307</v>
      </c>
      <c r="D1338" s="7" t="s">
        <v>3139</v>
      </c>
      <c r="E1338" s="8" t="str">
        <f>IF((COUNTIF(Mapping.BSub_to_DMS.BSub!A:A,Ckt_to_SwCtr!D1338))&lt;1,"NotFound",LOOKUP(Ckt_to_SwCtr!D1338,Mapping.BSub_to_DMS.BSub!A:A,Mapping.BSub_to_DMS.BSub!C:C))</f>
        <v>SAN_VICENTE</v>
      </c>
      <c r="F1338" s="8" t="s">
        <v>769</v>
      </c>
      <c r="G1338" s="4">
        <v>2216928</v>
      </c>
      <c r="H1338" s="4" t="s">
        <v>3140</v>
      </c>
      <c r="I1338" s="4" t="s">
        <v>1309</v>
      </c>
      <c r="J1338" s="4" t="str">
        <f>IF((COUNTIF(BSub_to_SwCtr!A:A,Ckt_to_SwCtr!F1338))&lt;1,"NotFound",LOOKUP(Ckt_to_SwCtr!F1338,BSub_to_SwCtr!A:A,BSub_to_SwCtr!B:B))</f>
        <v>LA CIENEGA</v>
      </c>
      <c r="K1338" s="4" t="str">
        <f>IF((COUNTIF(BSub_to_SwCtr!A:A,Ckt_to_SwCtr!F1338))&lt;1,"NotFound",LOOKUP(Ckt_to_SwCtr!F1338,BSub_to_SwCtr!A:A,BSub_to_SwCtr!C:C))</f>
        <v>El Nido Switch Center</v>
      </c>
      <c r="L1338" s="7" t="s">
        <v>1132</v>
      </c>
      <c r="M1338" s="7" t="s">
        <v>1231</v>
      </c>
    </row>
    <row r="1339" spans="1:13" x14ac:dyDescent="0.25">
      <c r="A1339" s="7" t="s">
        <v>7961</v>
      </c>
      <c r="B1339" s="4" t="s">
        <v>7960</v>
      </c>
      <c r="C1339" s="4" t="s">
        <v>1254</v>
      </c>
      <c r="D1339" s="7" t="s">
        <v>608</v>
      </c>
      <c r="E1339" s="8" t="str">
        <f>IF((COUNTIF(Mapping.BSub_to_DMS.BSub!A:A,Ckt_to_SwCtr!D1339))&lt;1,"NotFound",LOOKUP(Ckt_to_SwCtr!D1339,Mapping.BSub_to_DMS.BSub!A:A,Mapping.BSub_to_DMS.BSub!C:C))</f>
        <v>NELSON</v>
      </c>
      <c r="F1339" s="8" t="s">
        <v>608</v>
      </c>
      <c r="G1339" s="4">
        <v>2215814</v>
      </c>
      <c r="H1339" s="4" t="s">
        <v>3796</v>
      </c>
      <c r="I1339" s="4" t="s">
        <v>3340</v>
      </c>
      <c r="J1339" s="4" t="str">
        <f>IF((COUNTIF(BSub_to_SwCtr!A:A,Ckt_to_SwCtr!F1339))&lt;1,"NotFound",LOOKUP(Ckt_to_SwCtr!F1339,BSub_to_SwCtr!A:A,BSub_to_SwCtr!B:B))</f>
        <v>VALLEY</v>
      </c>
      <c r="K1339" s="4" t="str">
        <f>IF((COUNTIF(BSub_to_SwCtr!A:A,Ckt_to_SwCtr!F1339))&lt;1,"NotFound",LOOKUP(Ckt_to_SwCtr!F1339,BSub_to_SwCtr!A:A,BSub_to_SwCtr!C:C))</f>
        <v>Valley Switch Center</v>
      </c>
      <c r="L1339" s="7" t="s">
        <v>13</v>
      </c>
      <c r="M1339" s="7" t="s">
        <v>1237</v>
      </c>
    </row>
    <row r="1340" spans="1:13" x14ac:dyDescent="0.25">
      <c r="A1340" s="7" t="s">
        <v>5857</v>
      </c>
      <c r="B1340" s="4" t="s">
        <v>5856</v>
      </c>
      <c r="C1340" s="4" t="s">
        <v>1307</v>
      </c>
      <c r="D1340" s="7" t="s">
        <v>823</v>
      </c>
      <c r="E1340" s="8" t="str">
        <f>IF((COUNTIF(Mapping.BSub_to_DMS.BSub!A:A,Ckt_to_SwCtr!D1340))&lt;1,"NotFound",LOOKUP(Ckt_to_SwCtr!D1340,Mapping.BSub_to_DMS.BSub!A:A,Mapping.BSub_to_DMS.BSub!C:C))</f>
        <v>STIRRUP</v>
      </c>
      <c r="F1340" s="8" t="s">
        <v>823</v>
      </c>
      <c r="G1340" s="4">
        <v>2217006</v>
      </c>
      <c r="H1340" s="4" t="s">
        <v>2609</v>
      </c>
      <c r="I1340" s="4" t="s">
        <v>1328</v>
      </c>
      <c r="J1340" s="4" t="str">
        <f>IF((COUNTIF(BSub_to_SwCtr!A:A,Ckt_to_SwCtr!F1340))&lt;1,"NotFound",LOOKUP(Ckt_to_SwCtr!F1340,BSub_to_SwCtr!A:A,BSub_to_SwCtr!B:B))</f>
        <v>LA FRESA</v>
      </c>
      <c r="K1340" s="4" t="str">
        <f>IF((COUNTIF(BSub_to_SwCtr!A:A,Ckt_to_SwCtr!F1340))&lt;1,"NotFound",LOOKUP(Ckt_to_SwCtr!F1340,BSub_to_SwCtr!A:A,BSub_to_SwCtr!C:C))</f>
        <v>El Nido Switch Center</v>
      </c>
      <c r="L1340" s="7" t="s">
        <v>1133</v>
      </c>
      <c r="M1340" s="7" t="s">
        <v>1231</v>
      </c>
    </row>
    <row r="1341" spans="1:13" x14ac:dyDescent="0.25">
      <c r="A1341" s="7" t="s">
        <v>5873</v>
      </c>
      <c r="B1341" s="4" t="s">
        <v>5872</v>
      </c>
      <c r="C1341" s="4" t="s">
        <v>1259</v>
      </c>
      <c r="D1341" s="7" t="s">
        <v>68</v>
      </c>
      <c r="E1341" s="8" t="str">
        <f>IF((COUNTIF(Mapping.BSub_to_DMS.BSub!A:A,Ckt_to_SwCtr!D1341))&lt;1,"NotFound",LOOKUP(Ckt_to_SwCtr!D1341,Mapping.BSub_to_DMS.BSub!A:A,Mapping.BSub_to_DMS.BSub!C:C))</f>
        <v>BANDINI</v>
      </c>
      <c r="F1341" s="8" t="s">
        <v>68</v>
      </c>
      <c r="G1341" s="4">
        <v>2214362</v>
      </c>
      <c r="H1341" s="4" t="s">
        <v>2715</v>
      </c>
      <c r="I1341" s="4" t="s">
        <v>1313</v>
      </c>
      <c r="J1341" s="4" t="str">
        <f>IF((COUNTIF(BSub_to_SwCtr!A:A,Ckt_to_SwCtr!F1341))&lt;1,"NotFound",LOOKUP(Ckt_to_SwCtr!F1341,BSub_to_SwCtr!A:A,BSub_to_SwCtr!B:B))</f>
        <v>LAGUNA BELL</v>
      </c>
      <c r="K1341" s="4" t="str">
        <f>IF((COUNTIF(BSub_to_SwCtr!A:A,Ckt_to_SwCtr!F1341))&lt;1,"NotFound",LOOKUP(Ckt_to_SwCtr!F1341,BSub_to_SwCtr!A:A,BSub_to_SwCtr!C:C))</f>
        <v>Lighthipe Switch Center</v>
      </c>
      <c r="L1341" s="7" t="s">
        <v>1134</v>
      </c>
      <c r="M1341" s="7" t="s">
        <v>1215</v>
      </c>
    </row>
    <row r="1342" spans="1:13" x14ac:dyDescent="0.25">
      <c r="A1342" s="7" t="s">
        <v>6972</v>
      </c>
      <c r="B1342" s="4" t="s">
        <v>6971</v>
      </c>
      <c r="C1342" s="4" t="s">
        <v>1307</v>
      </c>
      <c r="D1342" s="7" t="s">
        <v>92</v>
      </c>
      <c r="E1342" s="8" t="str">
        <f>IF((COUNTIF(Mapping.BSub_to_DMS.BSub!A:A,Ckt_to_SwCtr!D1342))&lt;1,"NotFound",LOOKUP(Ckt_to_SwCtr!D1342,Mapping.BSub_to_DMS.BSub!A:A,Mapping.BSub_to_DMS.BSub!C:C))</f>
        <v>BICKNELL</v>
      </c>
      <c r="F1342" s="8" t="s">
        <v>92</v>
      </c>
      <c r="G1342" s="4">
        <v>2216692</v>
      </c>
      <c r="H1342" s="4" t="s">
        <v>5176</v>
      </c>
      <c r="I1342" s="4" t="s">
        <v>3190</v>
      </c>
      <c r="J1342" s="4" t="str">
        <f>IF((COUNTIF(BSub_to_SwCtr!A:A,Ckt_to_SwCtr!F1342))&lt;1,"NotFound",LOOKUP(Ckt_to_SwCtr!F1342,BSub_to_SwCtr!A:A,BSub_to_SwCtr!B:B))</f>
        <v>MESA</v>
      </c>
      <c r="K1342" s="4" t="str">
        <f>IF((COUNTIF(BSub_to_SwCtr!A:A,Ckt_to_SwCtr!F1342))&lt;1,"NotFound",LOOKUP(Ckt_to_SwCtr!F1342,BSub_to_SwCtr!A:A,BSub_to_SwCtr!C:C))</f>
        <v>Mesa Switch Center</v>
      </c>
      <c r="L1342" s="7" t="s">
        <v>17</v>
      </c>
      <c r="M1342" s="7" t="s">
        <v>1229</v>
      </c>
    </row>
    <row r="1343" spans="1:13" x14ac:dyDescent="0.25">
      <c r="A1343" s="7" t="s">
        <v>3174</v>
      </c>
      <c r="B1343" s="4" t="s">
        <v>3173</v>
      </c>
      <c r="C1343" s="4" t="s">
        <v>1254</v>
      </c>
      <c r="D1343" s="7" t="s">
        <v>928</v>
      </c>
      <c r="E1343" s="8" t="str">
        <f>IF((COUNTIF(Mapping.BSub_to_DMS.BSub!A:A,Ckt_to_SwCtr!D1343))&lt;1,"NotFound",LOOKUP(Ckt_to_SwCtr!D1343,Mapping.BSub_to_DMS.BSub!A:A,Mapping.BSub_to_DMS.BSub!C:C))</f>
        <v>WILSONA</v>
      </c>
      <c r="F1343" s="8" t="s">
        <v>928</v>
      </c>
      <c r="G1343" s="4">
        <v>2215024</v>
      </c>
      <c r="H1343" s="4" t="s">
        <v>3175</v>
      </c>
      <c r="I1343" s="4" t="s">
        <v>1322</v>
      </c>
      <c r="J1343" s="4" t="str">
        <f>IF((COUNTIF(BSub_to_SwCtr!A:A,Ckt_to_SwCtr!F1343))&lt;1,"NotFound",LOOKUP(Ckt_to_SwCtr!F1343,BSub_to_SwCtr!A:A,BSub_to_SwCtr!B:B))</f>
        <v>ANTELOPE</v>
      </c>
      <c r="K1343" s="4" t="str">
        <f>IF((COUNTIF(BSub_to_SwCtr!A:A,Ckt_to_SwCtr!F1343))&lt;1,"NotFound",LOOKUP(Ckt_to_SwCtr!F1343,BSub_to_SwCtr!A:A,BSub_to_SwCtr!C:C))</f>
        <v>Vincent Switch Center</v>
      </c>
      <c r="L1343" s="7" t="s">
        <v>3</v>
      </c>
      <c r="M1343" s="7" t="s">
        <v>1222</v>
      </c>
    </row>
    <row r="1344" spans="1:13" x14ac:dyDescent="0.25">
      <c r="A1344" s="7" t="s">
        <v>5901</v>
      </c>
      <c r="B1344" s="4" t="s">
        <v>5900</v>
      </c>
      <c r="C1344" s="4" t="s">
        <v>1307</v>
      </c>
      <c r="D1344" s="7" t="s">
        <v>2019</v>
      </c>
      <c r="E1344" s="8" t="str">
        <f>IF((COUNTIF(Mapping.BSub_to_DMS.BSub!A:A,Ckt_to_SwCtr!D1344))&lt;1,"NotFound",LOOKUP(Ckt_to_SwCtr!D1344,Mapping.BSub_to_DMS.BSub!A:A,Mapping.BSub_to_DMS.BSub!C:C))</f>
        <v>DAVIDSON_CITY</v>
      </c>
      <c r="F1344" s="8" t="s">
        <v>274</v>
      </c>
      <c r="G1344" s="4">
        <v>2217738</v>
      </c>
      <c r="H1344" s="4" t="s">
        <v>2020</v>
      </c>
      <c r="I1344" s="4" t="s">
        <v>1339</v>
      </c>
      <c r="J1344" s="4" t="str">
        <f>IF((COUNTIF(BSub_to_SwCtr!A:A,Ckt_to_SwCtr!F1344))&lt;1,"NotFound",LOOKUP(Ckt_to_SwCtr!F1344,BSub_to_SwCtr!A:A,BSub_to_SwCtr!B:B))</f>
        <v>HINSON</v>
      </c>
      <c r="K1344" s="4" t="str">
        <f>IF((COUNTIF(BSub_to_SwCtr!A:A,Ckt_to_SwCtr!F1344))&lt;1,"NotFound",LOOKUP(Ckt_to_SwCtr!F1344,BSub_to_SwCtr!A:A,BSub_to_SwCtr!C:C))</f>
        <v>Lighthipe Switch Center</v>
      </c>
      <c r="L1344" s="7" t="s">
        <v>127</v>
      </c>
      <c r="M1344" s="7" t="s">
        <v>1215</v>
      </c>
    </row>
    <row r="1345" spans="1:13" x14ac:dyDescent="0.25">
      <c r="A1345" s="7" t="s">
        <v>5918</v>
      </c>
      <c r="B1345" s="4" t="s">
        <v>5917</v>
      </c>
      <c r="C1345" s="4" t="s">
        <v>1254</v>
      </c>
      <c r="D1345" s="7" t="s">
        <v>685</v>
      </c>
      <c r="E1345" s="8" t="str">
        <f>IF((COUNTIF(Mapping.BSub_to_DMS.BSub!A:A,Ckt_to_SwCtr!D1345))&lt;1,"NotFound",LOOKUP(Ckt_to_SwCtr!D1345,Mapping.BSub_to_DMS.BSub!A:A,Mapping.BSub_to_DMS.BSub!C:C))</f>
        <v>PICO</v>
      </c>
      <c r="F1345" s="8" t="s">
        <v>685</v>
      </c>
      <c r="G1345" s="4">
        <v>2219974</v>
      </c>
      <c r="H1345" s="4" t="s">
        <v>1478</v>
      </c>
      <c r="I1345" s="4" t="s">
        <v>1339</v>
      </c>
      <c r="J1345" s="4" t="str">
        <f>IF((COUNTIF(BSub_to_SwCtr!A:A,Ckt_to_SwCtr!F1345))&lt;1,"NotFound",LOOKUP(Ckt_to_SwCtr!F1345,BSub_to_SwCtr!A:A,BSub_to_SwCtr!B:B))</f>
        <v>HINSON</v>
      </c>
      <c r="K1345" s="4" t="str">
        <f>IF((COUNTIF(BSub_to_SwCtr!A:A,Ckt_to_SwCtr!F1345))&lt;1,"NotFound",LOOKUP(Ckt_to_SwCtr!F1345,BSub_to_SwCtr!A:A,BSub_to_SwCtr!C:C))</f>
        <v>Lighthipe Switch Center</v>
      </c>
      <c r="L1345" s="7" t="s">
        <v>127</v>
      </c>
      <c r="M1345" s="7" t="s">
        <v>1215</v>
      </c>
    </row>
    <row r="1346" spans="1:13" x14ac:dyDescent="0.25">
      <c r="A1346" s="7" t="s">
        <v>5955</v>
      </c>
      <c r="B1346" s="4" t="s">
        <v>5954</v>
      </c>
      <c r="C1346" s="4" t="s">
        <v>1307</v>
      </c>
      <c r="D1346" s="7" t="s">
        <v>488</v>
      </c>
      <c r="E1346" s="8" t="str">
        <f>IF((COUNTIF(Mapping.BSub_to_DMS.BSub!A:A,Ckt_to_SwCtr!D1346))&lt;1,"NotFound",LOOKUP(Ckt_to_SwCtr!D1346,Mapping.BSub_to_DMS.BSub!A:A,Mapping.BSub_to_DMS.BSub!C:C))</f>
        <v>LAKEWOOD</v>
      </c>
      <c r="F1346" s="8" t="s">
        <v>488</v>
      </c>
      <c r="G1346" s="4">
        <v>2215320</v>
      </c>
      <c r="H1346" s="4" t="s">
        <v>1717</v>
      </c>
      <c r="I1346" s="4" t="s">
        <v>1339</v>
      </c>
      <c r="J1346" s="4" t="str">
        <f>IF((COUNTIF(BSub_to_SwCtr!A:A,Ckt_to_SwCtr!F1346))&lt;1,"NotFound",LOOKUP(Ckt_to_SwCtr!F1346,BSub_to_SwCtr!A:A,BSub_to_SwCtr!B:B))</f>
        <v>DEL AMO</v>
      </c>
      <c r="K1346" s="4" t="str">
        <f>IF((COUNTIF(BSub_to_SwCtr!A:A,Ckt_to_SwCtr!F1346))&lt;1,"NotFound",LOOKUP(Ckt_to_SwCtr!F1346,BSub_to_SwCtr!A:A,BSub_to_SwCtr!C:C))</f>
        <v>Lighthipe Switch Center</v>
      </c>
      <c r="L1346" s="7" t="s">
        <v>1127</v>
      </c>
      <c r="M1346" s="7" t="s">
        <v>1215</v>
      </c>
    </row>
    <row r="1347" spans="1:13" x14ac:dyDescent="0.25">
      <c r="A1347" s="7" t="s">
        <v>11054</v>
      </c>
      <c r="B1347" s="4" t="s">
        <v>11053</v>
      </c>
      <c r="C1347" s="4" t="s">
        <v>1254</v>
      </c>
      <c r="D1347" s="7" t="s">
        <v>350</v>
      </c>
      <c r="E1347" s="8" t="str">
        <f>IF((COUNTIF(Mapping.BSub_to_DMS.BSub!A:A,Ckt_to_SwCtr!D1347))&lt;1,"NotFound",LOOKUP(Ckt_to_SwCtr!D1347,Mapping.BSub_to_DMS.BSub!A:A,Mapping.BSub_to_DMS.BSub!C:C))</f>
        <v>FOGARTY</v>
      </c>
      <c r="F1347" s="8" t="s">
        <v>350</v>
      </c>
      <c r="G1347" s="4">
        <v>1440627</v>
      </c>
      <c r="H1347" s="4" t="s">
        <v>11048</v>
      </c>
      <c r="I1347" s="4" t="s">
        <v>3596</v>
      </c>
      <c r="J1347" s="4" t="str">
        <f>IF((COUNTIF(BSub_to_SwCtr!A:A,Ckt_to_SwCtr!F1347))&lt;1,"NotFound",LOOKUP(Ckt_to_SwCtr!F1347,BSub_to_SwCtr!A:A,BSub_to_SwCtr!B:B))</f>
        <v>DEVERS</v>
      </c>
      <c r="K1347" s="4" t="str">
        <f>IF((COUNTIF(BSub_to_SwCtr!A:A,Ckt_to_SwCtr!F1347))&lt;1,"NotFound",LOOKUP(Ckt_to_SwCtr!F1347,BSub_to_SwCtr!A:A,BSub_to_SwCtr!C:C))</f>
        <v>Devers Switch Center</v>
      </c>
      <c r="L1347" s="7" t="s">
        <v>31</v>
      </c>
      <c r="M1347" s="7" t="s">
        <v>1225</v>
      </c>
    </row>
    <row r="1348" spans="1:13" x14ac:dyDescent="0.25">
      <c r="A1348" s="7" t="s">
        <v>5924</v>
      </c>
      <c r="B1348" s="4" t="s">
        <v>5923</v>
      </c>
      <c r="C1348" s="4" t="s">
        <v>1259</v>
      </c>
      <c r="D1348" s="7" t="s">
        <v>870</v>
      </c>
      <c r="E1348" s="8" t="str">
        <f>IF((COUNTIF(Mapping.BSub_to_DMS.BSub!A:A,Ckt_to_SwCtr!D1348))&lt;1,"NotFound",LOOKUP(Ckt_to_SwCtr!D1348,Mapping.BSub_to_DMS.BSub!A:A,Mapping.BSub_to_DMS.BSub!C:C))</f>
        <v>TORRANCE</v>
      </c>
      <c r="F1348" s="8" t="s">
        <v>870</v>
      </c>
      <c r="G1348" s="4">
        <v>2212418</v>
      </c>
      <c r="H1348" s="4" t="s">
        <v>1575</v>
      </c>
      <c r="I1348" s="4" t="s">
        <v>1328</v>
      </c>
      <c r="J1348" s="4" t="str">
        <f>IF((COUNTIF(BSub_to_SwCtr!A:A,Ckt_to_SwCtr!F1348))&lt;1,"NotFound",LOOKUP(Ckt_to_SwCtr!F1348,BSub_to_SwCtr!A:A,BSub_to_SwCtr!B:B))</f>
        <v>LA FRESA</v>
      </c>
      <c r="K1348" s="4" t="str">
        <f>IF((COUNTIF(BSub_to_SwCtr!A:A,Ckt_to_SwCtr!F1348))&lt;1,"NotFound",LOOKUP(Ckt_to_SwCtr!F1348,BSub_to_SwCtr!A:A,BSub_to_SwCtr!C:C))</f>
        <v>El Nido Switch Center</v>
      </c>
      <c r="L1348" s="7" t="s">
        <v>1133</v>
      </c>
      <c r="M1348" s="7" t="s">
        <v>1231</v>
      </c>
    </row>
    <row r="1349" spans="1:13" x14ac:dyDescent="0.25">
      <c r="A1349" s="7" t="s">
        <v>6976</v>
      </c>
      <c r="B1349" s="4" t="s">
        <v>6975</v>
      </c>
      <c r="C1349" s="4" t="s">
        <v>1254</v>
      </c>
      <c r="D1349" s="7" t="s">
        <v>3454</v>
      </c>
      <c r="E1349" s="8" t="str">
        <f>IF((COUNTIF(Mapping.BSub_to_DMS.BSub!A:A,Ckt_to_SwCtr!D1349))&lt;1,"NotFound",LOOKUP(Ckt_to_SwCtr!D1349,Mapping.BSub_to_DMS.BSub!A:A,Mapping.BSub_to_DMS.BSub!C:C))</f>
        <v>DEL_ROSA</v>
      </c>
      <c r="F1349" s="8" t="s">
        <v>282</v>
      </c>
      <c r="G1349" s="4">
        <v>2219894</v>
      </c>
      <c r="H1349" s="4" t="s">
        <v>3455</v>
      </c>
      <c r="I1349" s="4" t="s">
        <v>1745</v>
      </c>
      <c r="J1349" s="4" t="str">
        <f>IF((COUNTIF(BSub_to_SwCtr!A:A,Ckt_to_SwCtr!F1349))&lt;1,"NotFound",LOOKUP(Ckt_to_SwCtr!F1349,BSub_to_SwCtr!A:A,BSub_to_SwCtr!B:B))</f>
        <v>SAN BERNARDINO</v>
      </c>
      <c r="K1349" s="4" t="str">
        <f>IF((COUNTIF(BSub_to_SwCtr!A:A,Ckt_to_SwCtr!F1349))&lt;1,"NotFound",LOOKUP(Ckt_to_SwCtr!F1349,BSub_to_SwCtr!A:A,BSub_to_SwCtr!C:C))</f>
        <v>Vista Switch Center</v>
      </c>
      <c r="L1349" s="7" t="s">
        <v>1142</v>
      </c>
      <c r="M1349" s="7" t="s">
        <v>1230</v>
      </c>
    </row>
    <row r="1350" spans="1:13" x14ac:dyDescent="0.25">
      <c r="A1350" s="7" t="s">
        <v>7975</v>
      </c>
      <c r="B1350" s="4" t="s">
        <v>7974</v>
      </c>
      <c r="C1350" s="4" t="s">
        <v>1254</v>
      </c>
      <c r="D1350" s="7" t="s">
        <v>334</v>
      </c>
      <c r="E1350" s="8" t="str">
        <f>IF((COUNTIF(Mapping.BSub_to_DMS.BSub!A:A,Ckt_to_SwCtr!D1350))&lt;1,"NotFound",LOOKUP(Ckt_to_SwCtr!D1350,Mapping.BSub_to_DMS.BSub!A:A,Mapping.BSub_to_DMS.BSub!C:C))</f>
        <v>ESTRELLA</v>
      </c>
      <c r="F1350" s="8" t="s">
        <v>334</v>
      </c>
      <c r="G1350" s="4">
        <v>2213342</v>
      </c>
      <c r="H1350" s="4" t="s">
        <v>3880</v>
      </c>
      <c r="I1350" s="4" t="s">
        <v>3420</v>
      </c>
      <c r="J1350" s="4" t="str">
        <f>IF((COUNTIF(BSub_to_SwCtr!A:A,Ckt_to_SwCtr!F1350))&lt;1,"NotFound",LOOKUP(Ckt_to_SwCtr!F1350,BSub_to_SwCtr!A:A,BSub_to_SwCtr!B:B))</f>
        <v>SANTIAGO</v>
      </c>
      <c r="K1350" s="4" t="str">
        <f>IF((COUNTIF(BSub_to_SwCtr!A:A,Ckt_to_SwCtr!F1350))&lt;1,"NotFound",LOOKUP(Ckt_to_SwCtr!F1350,BSub_to_SwCtr!A:A,BSub_to_SwCtr!C:C))</f>
        <v>Orange County Switch Ctr</v>
      </c>
      <c r="L1350" s="7" t="s">
        <v>41</v>
      </c>
      <c r="M1350" s="7" t="s">
        <v>1223</v>
      </c>
    </row>
    <row r="1351" spans="1:13" x14ac:dyDescent="0.25">
      <c r="A1351" s="7" t="s">
        <v>7987</v>
      </c>
      <c r="B1351" s="4" t="s">
        <v>7986</v>
      </c>
      <c r="C1351" s="4" t="s">
        <v>1254</v>
      </c>
      <c r="D1351" s="7" t="s">
        <v>321</v>
      </c>
      <c r="E1351" s="8" t="str">
        <f>IF((COUNTIF(Mapping.BSub_to_DMS.BSub!A:A,Ckt_to_SwCtr!D1351))&lt;1,"NotFound",LOOKUP(Ckt_to_SwCtr!D1351,Mapping.BSub_to_DMS.BSub!A:A,Mapping.BSub_to_DMS.BSub!C:C))</f>
        <v>ELY</v>
      </c>
      <c r="F1351" s="8" t="s">
        <v>321</v>
      </c>
      <c r="G1351" s="4">
        <v>2213258</v>
      </c>
      <c r="H1351" s="4" t="s">
        <v>5286</v>
      </c>
      <c r="I1351" s="4" t="s">
        <v>3392</v>
      </c>
      <c r="J1351" s="4" t="str">
        <f>IF((COUNTIF(BSub_to_SwCtr!A:A,Ckt_to_SwCtr!F1351))&lt;1,"NotFound",LOOKUP(Ckt_to_SwCtr!F1351,BSub_to_SwCtr!A:A,BSub_to_SwCtr!B:B))</f>
        <v>BARRE</v>
      </c>
      <c r="K1351" s="4" t="str">
        <f>IF((COUNTIF(BSub_to_SwCtr!A:A,Ckt_to_SwCtr!F1351))&lt;1,"NotFound",LOOKUP(Ckt_to_SwCtr!F1351,BSub_to_SwCtr!A:A,BSub_to_SwCtr!C:C))</f>
        <v>Orange County Switch Ctr</v>
      </c>
      <c r="L1351" s="7" t="s">
        <v>72</v>
      </c>
      <c r="M1351" s="7" t="s">
        <v>1223</v>
      </c>
    </row>
    <row r="1352" spans="1:13" x14ac:dyDescent="0.25">
      <c r="A1352" s="7" t="s">
        <v>3179</v>
      </c>
      <c r="B1352" s="4" t="s">
        <v>3178</v>
      </c>
      <c r="C1352" s="4" t="s">
        <v>1254</v>
      </c>
      <c r="D1352" s="7" t="s">
        <v>865</v>
      </c>
      <c r="E1352" s="8" t="str">
        <f>IF((COUNTIF(Mapping.BSub_to_DMS.BSub!A:A,Ckt_to_SwCtr!D1352))&lt;1,"NotFound",LOOKUP(Ckt_to_SwCtr!D1352,Mapping.BSub_to_DMS.BSub!A:A,Mapping.BSub_to_DMS.BSub!C:C))</f>
        <v>TIPTON</v>
      </c>
      <c r="F1352" s="8" t="s">
        <v>865</v>
      </c>
      <c r="G1352" s="4">
        <v>2214782</v>
      </c>
      <c r="H1352" s="4" t="s">
        <v>2224</v>
      </c>
      <c r="I1352" s="4" t="s">
        <v>1273</v>
      </c>
      <c r="J1352" s="4" t="str">
        <f>IF((COUNTIF(BSub_to_SwCtr!A:A,Ckt_to_SwCtr!F1352))&lt;1,"NotFound",LOOKUP(Ckt_to_SwCtr!F1352,BSub_to_SwCtr!A:A,BSub_to_SwCtr!B:B))</f>
        <v>null</v>
      </c>
      <c r="K1352" s="4" t="str">
        <f>IF((COUNTIF(BSub_to_SwCtr!A:A,Ckt_to_SwCtr!F1352))&lt;1,"NotFound",LOOKUP(Ckt_to_SwCtr!F1352,BSub_to_SwCtr!A:A,BSub_to_SwCtr!C:C))</f>
        <v>null</v>
      </c>
      <c r="L1352" s="7" t="s">
        <v>1240</v>
      </c>
      <c r="M1352" s="7" t="s">
        <v>1240</v>
      </c>
    </row>
    <row r="1353" spans="1:13" x14ac:dyDescent="0.25">
      <c r="A1353" s="7" t="s">
        <v>5984</v>
      </c>
      <c r="B1353" s="4" t="s">
        <v>5983</v>
      </c>
      <c r="C1353" s="4" t="s">
        <v>1254</v>
      </c>
      <c r="D1353" s="7" t="s">
        <v>22</v>
      </c>
      <c r="E1353" s="8" t="str">
        <f>IF((COUNTIF(Mapping.BSub_to_DMS.BSub!A:A,Ckt_to_SwCtr!D1353))&lt;1,"NotFound",LOOKUP(Ckt_to_SwCtr!D1353,Mapping.BSub_to_DMS.BSub!A:A,Mapping.BSub_to_DMS.BSub!C:C))</f>
        <v>ALON</v>
      </c>
      <c r="F1353" s="8" t="s">
        <v>22</v>
      </c>
      <c r="G1353" s="4">
        <v>2219924</v>
      </c>
      <c r="H1353" s="4" t="s">
        <v>2294</v>
      </c>
      <c r="I1353" s="4" t="s">
        <v>1313</v>
      </c>
      <c r="J1353" s="4" t="str">
        <f>IF((COUNTIF(BSub_to_SwCtr!A:A,Ckt_to_SwCtr!F1353))&lt;1,"NotFound",LOOKUP(Ckt_to_SwCtr!F1353,BSub_to_SwCtr!A:A,BSub_to_SwCtr!B:B))</f>
        <v>LIGHTHIPE</v>
      </c>
      <c r="K1353" s="4" t="str">
        <f>IF((COUNTIF(BSub_to_SwCtr!A:A,Ckt_to_SwCtr!F1353))&lt;1,"NotFound",LOOKUP(Ckt_to_SwCtr!F1353,BSub_to_SwCtr!A:A,BSub_to_SwCtr!C:C))</f>
        <v>Lighthipe Switch Center</v>
      </c>
      <c r="L1353" s="7" t="s">
        <v>23</v>
      </c>
      <c r="M1353" s="7" t="s">
        <v>1215</v>
      </c>
    </row>
    <row r="1354" spans="1:13" x14ac:dyDescent="0.25">
      <c r="A1354" s="7" t="s">
        <v>5996</v>
      </c>
      <c r="B1354" s="4" t="s">
        <v>5995</v>
      </c>
      <c r="C1354" s="4" t="s">
        <v>1259</v>
      </c>
      <c r="D1354" s="7" t="s">
        <v>338</v>
      </c>
      <c r="E1354" s="8" t="str">
        <f>IF((COUNTIF(Mapping.BSub_to_DMS.BSub!A:A,Ckt_to_SwCtr!D1354))&lt;1,"NotFound",LOOKUP(Ckt_to_SwCtr!D1354,Mapping.BSub_to_DMS.BSub!A:A,Mapping.BSub_to_DMS.BSub!C:C))</f>
        <v>FAIRFAX</v>
      </c>
      <c r="F1354" s="8" t="s">
        <v>338</v>
      </c>
      <c r="G1354" s="4">
        <v>2214546</v>
      </c>
      <c r="H1354" s="4" t="s">
        <v>2938</v>
      </c>
      <c r="I1354" s="4" t="s">
        <v>1309</v>
      </c>
      <c r="J1354" s="4" t="str">
        <f>IF((COUNTIF(BSub_to_SwCtr!A:A,Ckt_to_SwCtr!F1354))&lt;1,"NotFound",LOOKUP(Ckt_to_SwCtr!F1354,BSub_to_SwCtr!A:A,BSub_to_SwCtr!B:B))</f>
        <v>EAGLE ROCK</v>
      </c>
      <c r="K1354" s="4" t="str">
        <f>IF((COUNTIF(BSub_to_SwCtr!A:A,Ckt_to_SwCtr!F1354))&lt;1,"NotFound",LOOKUP(Ckt_to_SwCtr!F1354,BSub_to_SwCtr!A:A,BSub_to_SwCtr!C:C))</f>
        <v>Mesa Switch Center</v>
      </c>
      <c r="L1354" s="7" t="s">
        <v>1129</v>
      </c>
      <c r="M1354" s="7" t="s">
        <v>1229</v>
      </c>
    </row>
    <row r="1355" spans="1:13" x14ac:dyDescent="0.25">
      <c r="A1355" s="7" t="s">
        <v>6986</v>
      </c>
      <c r="B1355" s="4" t="s">
        <v>6985</v>
      </c>
      <c r="C1355" s="4" t="s">
        <v>1307</v>
      </c>
      <c r="D1355" s="7" t="s">
        <v>454</v>
      </c>
      <c r="E1355" s="8" t="str">
        <f>IF((COUNTIF(Mapping.BSub_to_DMS.BSub!A:A,Ckt_to_SwCtr!D1355))&lt;1,"NotFound",LOOKUP(Ckt_to_SwCtr!D1355,Mapping.BSub_to_DMS.BSub!A:A,Mapping.BSub_to_DMS.BSub!C:C))</f>
        <v>IVAR</v>
      </c>
      <c r="F1355" s="8" t="s">
        <v>454</v>
      </c>
      <c r="G1355" s="4">
        <v>2214448</v>
      </c>
      <c r="H1355" s="4" t="s">
        <v>3482</v>
      </c>
      <c r="I1355" s="4" t="s">
        <v>3190</v>
      </c>
      <c r="J1355" s="4" t="str">
        <f>IF((COUNTIF(BSub_to_SwCtr!A:A,Ckt_to_SwCtr!F1355))&lt;1,"NotFound",LOOKUP(Ckt_to_SwCtr!F1355,BSub_to_SwCtr!A:A,BSub_to_SwCtr!B:B))</f>
        <v>MESA</v>
      </c>
      <c r="K1355" s="4" t="str">
        <f>IF((COUNTIF(BSub_to_SwCtr!A:A,Ckt_to_SwCtr!F1355))&lt;1,"NotFound",LOOKUP(Ckt_to_SwCtr!F1355,BSub_to_SwCtr!A:A,BSub_to_SwCtr!C:C))</f>
        <v>Mesa Switch Center</v>
      </c>
      <c r="L1355" s="7" t="s">
        <v>17</v>
      </c>
      <c r="M1355" s="7" t="s">
        <v>1229</v>
      </c>
    </row>
    <row r="1356" spans="1:13" x14ac:dyDescent="0.25">
      <c r="A1356" s="7" t="s">
        <v>8003</v>
      </c>
      <c r="B1356" s="4" t="s">
        <v>8002</v>
      </c>
      <c r="C1356" s="4" t="s">
        <v>1254</v>
      </c>
      <c r="D1356" s="7" t="s">
        <v>895</v>
      </c>
      <c r="E1356" s="8" t="str">
        <f>IF((COUNTIF(Mapping.BSub_to_DMS.BSub!A:A,Ckt_to_SwCtr!D1356))&lt;1,"NotFound",LOOKUP(Ckt_to_SwCtr!D1356,Mapping.BSub_to_DMS.BSub!A:A,Mapping.BSub_to_DMS.BSub!C:C))</f>
        <v>VERA</v>
      </c>
      <c r="F1356" s="8" t="s">
        <v>895</v>
      </c>
      <c r="G1356" s="4">
        <v>2217782</v>
      </c>
      <c r="H1356" s="4" t="s">
        <v>4168</v>
      </c>
      <c r="I1356" s="4" t="s">
        <v>3411</v>
      </c>
      <c r="J1356" s="4" t="str">
        <f>IF((COUNTIF(BSub_to_SwCtr!A:A,Ckt_to_SwCtr!F1356))&lt;1,"NotFound",LOOKUP(Ckt_to_SwCtr!F1356,BSub_to_SwCtr!A:A,BSub_to_SwCtr!B:B))</f>
        <v>ELLIS</v>
      </c>
      <c r="K1356" s="4" t="str">
        <f>IF((COUNTIF(BSub_to_SwCtr!A:A,Ckt_to_SwCtr!F1356))&lt;1,"NotFound",LOOKUP(Ckt_to_SwCtr!F1356,BSub_to_SwCtr!A:A,BSub_to_SwCtr!C:C))</f>
        <v>Orange County Switch Ctr</v>
      </c>
      <c r="L1356" s="7" t="s">
        <v>81</v>
      </c>
      <c r="M1356" s="7" t="s">
        <v>1223</v>
      </c>
    </row>
    <row r="1357" spans="1:13" x14ac:dyDescent="0.25">
      <c r="A1357" s="7" t="s">
        <v>8013</v>
      </c>
      <c r="B1357" s="4" t="s">
        <v>8012</v>
      </c>
      <c r="C1357" s="4" t="s">
        <v>1254</v>
      </c>
      <c r="D1357" s="7" t="s">
        <v>12</v>
      </c>
      <c r="E1357" s="8" t="str">
        <f>IF((COUNTIF(Mapping.BSub_to_DMS.BSub!A:A,Ckt_to_SwCtr!D1357))&lt;1,"NotFound",LOOKUP(Ckt_to_SwCtr!D1357,Mapping.BSub_to_DMS.BSub!A:A,Mapping.BSub_to_DMS.BSub!C:C))</f>
        <v>ALESSANDRO</v>
      </c>
      <c r="F1357" s="8" t="s">
        <v>12</v>
      </c>
      <c r="G1357" s="4">
        <v>2218086</v>
      </c>
      <c r="H1357" s="4" t="s">
        <v>3755</v>
      </c>
      <c r="I1357" s="4" t="s">
        <v>3340</v>
      </c>
      <c r="J1357" s="4" t="str">
        <f>IF((COUNTIF(BSub_to_SwCtr!A:A,Ckt_to_SwCtr!F1357))&lt;1,"NotFound",LOOKUP(Ckt_to_SwCtr!F1357,BSub_to_SwCtr!A:A,BSub_to_SwCtr!B:B))</f>
        <v>VALLEY</v>
      </c>
      <c r="K1357" s="4" t="str">
        <f>IF((COUNTIF(BSub_to_SwCtr!A:A,Ckt_to_SwCtr!F1357))&lt;1,"NotFound",LOOKUP(Ckt_to_SwCtr!F1357,BSub_to_SwCtr!A:A,BSub_to_SwCtr!C:C))</f>
        <v>Valley Switch Center</v>
      </c>
      <c r="L1357" s="7" t="s">
        <v>13</v>
      </c>
      <c r="M1357" s="7" t="s">
        <v>1237</v>
      </c>
    </row>
    <row r="1358" spans="1:13" x14ac:dyDescent="0.25">
      <c r="A1358" s="7" t="s">
        <v>10399</v>
      </c>
      <c r="B1358" s="4" t="s">
        <v>10398</v>
      </c>
      <c r="C1358" s="4" t="s">
        <v>1254</v>
      </c>
      <c r="D1358" s="7" t="s">
        <v>1302</v>
      </c>
      <c r="E1358" s="8" t="str">
        <f>IF((COUNTIF(Mapping.BSub_to_DMS.BSub!A:A,Ckt_to_SwCtr!D1358))&lt;1,"NotFound",LOOKUP(Ckt_to_SwCtr!D1358,Mapping.BSub_to_DMS.BSub!A:A,Mapping.BSub_to_DMS.BSub!C:C))</f>
        <v>OAK_GROVE</v>
      </c>
      <c r="F1358" s="8" t="s">
        <v>630</v>
      </c>
      <c r="G1358" s="4">
        <v>2217124</v>
      </c>
      <c r="H1358" s="4" t="s">
        <v>1303</v>
      </c>
      <c r="I1358" s="4" t="s">
        <v>1273</v>
      </c>
      <c r="J1358" s="4" t="str">
        <f>IF((COUNTIF(BSub_to_SwCtr!A:A,Ckt_to_SwCtr!F1358))&lt;1,"NotFound",LOOKUP(Ckt_to_SwCtr!F1358,BSub_to_SwCtr!A:A,BSub_to_SwCtr!B:B))</f>
        <v>RECTOR</v>
      </c>
      <c r="K1358" s="4" t="str">
        <f>IF((COUNTIF(BSub_to_SwCtr!A:A,Ckt_to_SwCtr!F1358))&lt;1,"NotFound",LOOKUP(Ckt_to_SwCtr!F1358,BSub_to_SwCtr!A:A,BSub_to_SwCtr!C:C))</f>
        <v>Rector Switch Center</v>
      </c>
      <c r="L1358" s="7" t="s">
        <v>94</v>
      </c>
      <c r="M1358" s="7" t="s">
        <v>1224</v>
      </c>
    </row>
    <row r="1359" spans="1:13" x14ac:dyDescent="0.25">
      <c r="A1359" s="7" t="s">
        <v>6992</v>
      </c>
      <c r="B1359" s="4" t="s">
        <v>6991</v>
      </c>
      <c r="C1359" s="4" t="s">
        <v>1307</v>
      </c>
      <c r="D1359" s="7" t="s">
        <v>82</v>
      </c>
      <c r="E1359" s="8" t="str">
        <f>IF((COUNTIF(Mapping.BSub_to_DMS.BSub!A:A,Ckt_to_SwCtr!D1359))&lt;1,"NotFound",LOOKUP(Ckt_to_SwCtr!D1359,Mapping.BSub_to_DMS.BSub!A:A,Mapping.BSub_to_DMS.BSub!C:C))</f>
        <v>BEAUMONT</v>
      </c>
      <c r="F1359" s="8" t="s">
        <v>82</v>
      </c>
      <c r="G1359" s="4">
        <v>2212858</v>
      </c>
      <c r="H1359" s="4" t="s">
        <v>6993</v>
      </c>
      <c r="I1359" s="4" t="s">
        <v>1745</v>
      </c>
      <c r="J1359" s="4" t="str">
        <f>IF((COUNTIF(BSub_to_SwCtr!A:A,Ckt_to_SwCtr!F1359))&lt;1,"NotFound",LOOKUP(Ckt_to_SwCtr!F1359,BSub_to_SwCtr!A:A,BSub_to_SwCtr!B:B))</f>
        <v>VISTA</v>
      </c>
      <c r="K1359" s="4" t="str">
        <f>IF((COUNTIF(BSub_to_SwCtr!A:A,Ckt_to_SwCtr!F1359))&lt;1,"NotFound",LOOKUP(Ckt_to_SwCtr!F1359,BSub_to_SwCtr!A:A,BSub_to_SwCtr!C:C))</f>
        <v>Vista Switch Center</v>
      </c>
      <c r="L1359" s="7" t="s">
        <v>19</v>
      </c>
      <c r="M1359" s="7" t="s">
        <v>1230</v>
      </c>
    </row>
    <row r="1360" spans="1:13" x14ac:dyDescent="0.25">
      <c r="A1360" s="7" t="s">
        <v>11035</v>
      </c>
      <c r="B1360" s="4" t="s">
        <v>11034</v>
      </c>
      <c r="C1360" s="4" t="s">
        <v>1254</v>
      </c>
      <c r="D1360" s="7" t="s">
        <v>246</v>
      </c>
      <c r="E1360" s="8" t="str">
        <f>IF((COUNTIF(Mapping.BSub_to_DMS.BSub!A:A,Ckt_to_SwCtr!D1360))&lt;1,"NotFound",LOOKUP(Ckt_to_SwCtr!D1360,Mapping.BSub_to_DMS.BSub!A:A,Mapping.BSub_to_DMS.BSub!C:C))</f>
        <v>CORTEZ</v>
      </c>
      <c r="F1360" s="8" t="s">
        <v>246</v>
      </c>
      <c r="G1360" s="4">
        <v>2214504</v>
      </c>
      <c r="H1360" s="4" t="s">
        <v>3161</v>
      </c>
      <c r="I1360" s="4" t="s">
        <v>3162</v>
      </c>
      <c r="J1360" s="4" t="str">
        <f>IF((COUNTIF(BSub_to_SwCtr!A:A,Ckt_to_SwCtr!F1360))&lt;1,"NotFound",LOOKUP(Ckt_to_SwCtr!F1360,BSub_to_SwCtr!A:A,BSub_to_SwCtr!B:B))</f>
        <v>WALNUT</v>
      </c>
      <c r="K1360" s="4" t="str">
        <f>IF((COUNTIF(BSub_to_SwCtr!A:A,Ckt_to_SwCtr!F1360))&lt;1,"NotFound",LOOKUP(Ckt_to_SwCtr!F1360,BSub_to_SwCtr!A:A,BSub_to_SwCtr!C:C))</f>
        <v>Mira Loma Switch Center</v>
      </c>
      <c r="L1360" s="7" t="s">
        <v>77</v>
      </c>
      <c r="M1360" s="7" t="s">
        <v>1227</v>
      </c>
    </row>
    <row r="1361" spans="1:13" x14ac:dyDescent="0.25">
      <c r="A1361" s="7" t="s">
        <v>7003</v>
      </c>
      <c r="B1361" s="4" t="s">
        <v>7002</v>
      </c>
      <c r="C1361" s="4" t="s">
        <v>1254</v>
      </c>
      <c r="D1361" s="7" t="s">
        <v>735</v>
      </c>
      <c r="E1361" s="8" t="str">
        <f>IF((COUNTIF(Mapping.BSub_to_DMS.BSub!A:A,Ckt_to_SwCtr!D1361))&lt;1,"NotFound",LOOKUP(Ckt_to_SwCtr!D1361,Mapping.BSub_to_DMS.BSub!A:A,Mapping.BSub_to_DMS.BSub!C:C))</f>
        <v>RIPLEY</v>
      </c>
      <c r="F1361" s="8" t="s">
        <v>735</v>
      </c>
      <c r="G1361" s="4">
        <v>2216056</v>
      </c>
      <c r="H1361" s="4" t="s">
        <v>7004</v>
      </c>
      <c r="I1361" s="4" t="s">
        <v>3235</v>
      </c>
      <c r="J1361" s="4" t="str">
        <f>IF((COUNTIF(BSub_to_SwCtr!A:A,Ckt_to_SwCtr!F1361))&lt;1,"NotFound",LOOKUP(Ckt_to_SwCtr!F1361,BSub_to_SwCtr!A:A,BSub_to_SwCtr!B:B))</f>
        <v>BLYTHE WALC</v>
      </c>
      <c r="K1361" s="4" t="str">
        <f>IF((COUNTIF(BSub_to_SwCtr!A:A,Ckt_to_SwCtr!F1361))&lt;1,"NotFound",LOOKUP(Ckt_to_SwCtr!F1361,BSub_to_SwCtr!A:A,BSub_to_SwCtr!C:C))</f>
        <v>Devers Switch Center</v>
      </c>
      <c r="L1361" s="7" t="s">
        <v>1126</v>
      </c>
      <c r="M1361" s="7" t="s">
        <v>1225</v>
      </c>
    </row>
    <row r="1362" spans="1:13" x14ac:dyDescent="0.25">
      <c r="A1362" s="7" t="s">
        <v>6012</v>
      </c>
      <c r="B1362" s="4" t="s">
        <v>6011</v>
      </c>
      <c r="C1362" s="4" t="s">
        <v>1254</v>
      </c>
      <c r="D1362" s="7" t="s">
        <v>571</v>
      </c>
      <c r="E1362" s="8" t="str">
        <f>IF((COUNTIF(Mapping.BSub_to_DMS.BSub!A:A,Ckt_to_SwCtr!D1362))&lt;1,"NotFound",LOOKUP(Ckt_to_SwCtr!D1362,Mapping.BSub_to_DMS.BSub!A:A,Mapping.BSub_to_DMS.BSub!C:C))</f>
        <v>MOBILOIL</v>
      </c>
      <c r="F1362" s="8" t="s">
        <v>571</v>
      </c>
      <c r="G1362" s="4">
        <v>2212312</v>
      </c>
      <c r="H1362" s="4" t="s">
        <v>1391</v>
      </c>
      <c r="I1362" s="4" t="s">
        <v>1328</v>
      </c>
      <c r="J1362" s="4" t="str">
        <f>IF((COUNTIF(BSub_to_SwCtr!A:A,Ckt_to_SwCtr!F1362))&lt;1,"NotFound",LOOKUP(Ckt_to_SwCtr!F1362,BSub_to_SwCtr!A:A,BSub_to_SwCtr!B:B))</f>
        <v>LA FRESA</v>
      </c>
      <c r="K1362" s="4" t="str">
        <f>IF((COUNTIF(BSub_to_SwCtr!A:A,Ckt_to_SwCtr!F1362))&lt;1,"NotFound",LOOKUP(Ckt_to_SwCtr!F1362,BSub_to_SwCtr!A:A,BSub_to_SwCtr!C:C))</f>
        <v>El Nido Switch Center</v>
      </c>
      <c r="L1362" s="7" t="s">
        <v>1133</v>
      </c>
      <c r="M1362" s="7" t="s">
        <v>1231</v>
      </c>
    </row>
    <row r="1363" spans="1:13" x14ac:dyDescent="0.25">
      <c r="A1363" s="7" t="s">
        <v>7009</v>
      </c>
      <c r="B1363" s="4" t="s">
        <v>7008</v>
      </c>
      <c r="C1363" s="4" t="s">
        <v>1307</v>
      </c>
      <c r="D1363" s="7" t="s">
        <v>3473</v>
      </c>
      <c r="E1363" s="8" t="str">
        <f>IF((COUNTIF(Mapping.BSub_to_DMS.BSub!A:A,Ckt_to_SwCtr!D1363))&lt;1,"NotFound",LOOKUP(Ckt_to_SwCtr!D1363,Mapping.BSub_to_DMS.BSub!A:A,Mapping.BSub_to_DMS.BSub!C:C))</f>
        <v>PALM_CANYON</v>
      </c>
      <c r="F1363" s="8" t="s">
        <v>655</v>
      </c>
      <c r="G1363" s="4">
        <v>2216032</v>
      </c>
      <c r="H1363" s="4" t="s">
        <v>3474</v>
      </c>
      <c r="I1363" s="4" t="s">
        <v>3215</v>
      </c>
      <c r="J1363" s="4" t="str">
        <f>IF((COUNTIF(BSub_to_SwCtr!A:A,Ckt_to_SwCtr!F1363))&lt;1,"NotFound",LOOKUP(Ckt_to_SwCtr!F1363,BSub_to_SwCtr!A:A,BSub_to_SwCtr!B:B))</f>
        <v>DEVERS</v>
      </c>
      <c r="K1363" s="4" t="str">
        <f>IF((COUNTIF(BSub_to_SwCtr!A:A,Ckt_to_SwCtr!F1363))&lt;1,"NotFound",LOOKUP(Ckt_to_SwCtr!F1363,BSub_to_SwCtr!A:A,BSub_to_SwCtr!C:C))</f>
        <v>Devers Switch Center</v>
      </c>
      <c r="L1363" s="7" t="s">
        <v>31</v>
      </c>
      <c r="M1363" s="7" t="s">
        <v>1225</v>
      </c>
    </row>
    <row r="1364" spans="1:13" x14ac:dyDescent="0.25">
      <c r="A1364" s="7" t="s">
        <v>7011</v>
      </c>
      <c r="B1364" s="4" t="s">
        <v>7010</v>
      </c>
      <c r="C1364" s="4" t="s">
        <v>1307</v>
      </c>
      <c r="D1364" s="7" t="s">
        <v>370</v>
      </c>
      <c r="E1364" s="8" t="str">
        <f>IF((COUNTIF(Mapping.BSub_to_DMS.BSub!A:A,Ckt_to_SwCtr!D1364))&lt;1,"NotFound",LOOKUP(Ckt_to_SwCtr!D1364,Mapping.BSub_to_DMS.BSub!A:A,Mapping.BSub_to_DMS.BSub!C:C))</f>
        <v>GARFIELD</v>
      </c>
      <c r="F1364" s="8" t="s">
        <v>370</v>
      </c>
      <c r="G1364" s="4">
        <v>2219022</v>
      </c>
      <c r="H1364" s="4" t="s">
        <v>3251</v>
      </c>
      <c r="I1364" s="4" t="s">
        <v>3201</v>
      </c>
      <c r="J1364" s="4" t="str">
        <f>IF((COUNTIF(BSub_to_SwCtr!A:A,Ckt_to_SwCtr!F1364))&lt;1,"NotFound",LOOKUP(Ckt_to_SwCtr!F1364,BSub_to_SwCtr!A:A,BSub_to_SwCtr!B:B))</f>
        <v>MESA</v>
      </c>
      <c r="K1364" s="4" t="str">
        <f>IF((COUNTIF(BSub_to_SwCtr!A:A,Ckt_to_SwCtr!F1364))&lt;1,"NotFound",LOOKUP(Ckt_to_SwCtr!F1364,BSub_to_SwCtr!A:A,BSub_to_SwCtr!C:C))</f>
        <v>Mesa Switch Center</v>
      </c>
      <c r="L1364" s="7" t="s">
        <v>17</v>
      </c>
      <c r="M1364" s="7" t="s">
        <v>1229</v>
      </c>
    </row>
    <row r="1365" spans="1:13" x14ac:dyDescent="0.25">
      <c r="A1365" s="7" t="s">
        <v>3253</v>
      </c>
      <c r="B1365" s="4" t="s">
        <v>3252</v>
      </c>
      <c r="C1365" s="4" t="s">
        <v>1254</v>
      </c>
      <c r="D1365" s="7" t="s">
        <v>825</v>
      </c>
      <c r="E1365" s="8" t="str">
        <f>IF((COUNTIF(Mapping.BSub_to_DMS.BSub!A:A,Ckt_to_SwCtr!D1365))&lt;1,"NotFound",LOOKUP(Ckt_to_SwCtr!D1365,Mapping.BSub_to_DMS.BSub!A:A,Mapping.BSub_to_DMS.BSub!C:C))</f>
        <v>STRATHMORE</v>
      </c>
      <c r="F1365" s="8" t="s">
        <v>825</v>
      </c>
      <c r="G1365" s="4">
        <v>2217102</v>
      </c>
      <c r="H1365" s="4" t="s">
        <v>1938</v>
      </c>
      <c r="I1365" s="4" t="s">
        <v>1273</v>
      </c>
      <c r="J1365" s="4" t="str">
        <f>IF((COUNTIF(BSub_to_SwCtr!A:A,Ckt_to_SwCtr!F1365))&lt;1,"NotFound",LOOKUP(Ckt_to_SwCtr!F1365,BSub_to_SwCtr!A:A,BSub_to_SwCtr!B:B))</f>
        <v>SPRINGVILLE</v>
      </c>
      <c r="K1365" s="4" t="str">
        <f>IF((COUNTIF(BSub_to_SwCtr!A:A,Ckt_to_SwCtr!F1365))&lt;1,"NotFound",LOOKUP(Ckt_to_SwCtr!F1365,BSub_to_SwCtr!A:A,BSub_to_SwCtr!C:C))</f>
        <v>Rector Switch Center</v>
      </c>
      <c r="L1365" s="7" t="s">
        <v>111</v>
      </c>
      <c r="M1365" s="7" t="s">
        <v>1224</v>
      </c>
    </row>
    <row r="1366" spans="1:13" x14ac:dyDescent="0.25">
      <c r="A1366" s="7" t="s">
        <v>7051</v>
      </c>
      <c r="B1366" s="4" t="s">
        <v>7050</v>
      </c>
      <c r="C1366" s="4" t="s">
        <v>1307</v>
      </c>
      <c r="D1366" s="7" t="s">
        <v>25</v>
      </c>
      <c r="E1366" s="8" t="str">
        <f>IF((COUNTIF(Mapping.BSub_to_DMS.BSub!A:A,Ckt_to_SwCtr!D1366))&lt;1,"NotFound",LOOKUP(Ckt_to_SwCtr!D1366,Mapping.BSub_to_DMS.BSub!A:A,Mapping.BSub_to_DMS.BSub!C:C))</f>
        <v>AMADOR</v>
      </c>
      <c r="F1366" s="8" t="s">
        <v>25</v>
      </c>
      <c r="G1366" s="4">
        <v>2214462</v>
      </c>
      <c r="H1366" s="4" t="s">
        <v>3731</v>
      </c>
      <c r="I1366" s="4" t="s">
        <v>3190</v>
      </c>
      <c r="J1366" s="4" t="str">
        <f>IF((COUNTIF(BSub_to_SwCtr!A:A,Ckt_to_SwCtr!F1366))&lt;1,"NotFound",LOOKUP(Ckt_to_SwCtr!F1366,BSub_to_SwCtr!A:A,BSub_to_SwCtr!B:B))</f>
        <v>RIO HONDO</v>
      </c>
      <c r="K1366" s="4" t="str">
        <f>IF((COUNTIF(BSub_to_SwCtr!A:A,Ckt_to_SwCtr!F1366))&lt;1,"NotFound",LOOKUP(Ckt_to_SwCtr!F1366,BSub_to_SwCtr!A:A,BSub_to_SwCtr!C:C))</f>
        <v>Mesa Switch Center</v>
      </c>
      <c r="L1366" s="7" t="s">
        <v>1141</v>
      </c>
      <c r="M1366" s="7" t="s">
        <v>1229</v>
      </c>
    </row>
    <row r="1367" spans="1:13" x14ac:dyDescent="0.25">
      <c r="A1367" s="7" t="s">
        <v>6131</v>
      </c>
      <c r="B1367" s="4" t="s">
        <v>6130</v>
      </c>
      <c r="C1367" s="4" t="s">
        <v>1307</v>
      </c>
      <c r="D1367" s="7" t="s">
        <v>723</v>
      </c>
      <c r="E1367" s="8" t="str">
        <f>IF((COUNTIF(Mapping.BSub_to_DMS.BSub!A:A,Ckt_to_SwCtr!D1367))&lt;1,"NotFound",LOOKUP(Ckt_to_SwCtr!D1367,Mapping.BSub_to_DMS.BSub!A:A,Mapping.BSub_to_DMS.BSub!C:C))</f>
        <v>REDONDO</v>
      </c>
      <c r="F1367" s="8" t="s">
        <v>723</v>
      </c>
      <c r="G1367" s="4">
        <v>2214594</v>
      </c>
      <c r="H1367" s="4" t="s">
        <v>2447</v>
      </c>
      <c r="I1367" s="4" t="s">
        <v>1328</v>
      </c>
      <c r="J1367" s="4" t="str">
        <f>IF((COUNTIF(BSub_to_SwCtr!A:A,Ckt_to_SwCtr!F1367))&lt;1,"NotFound",LOOKUP(Ckt_to_SwCtr!F1367,BSub_to_SwCtr!A:A,BSub_to_SwCtr!B:B))</f>
        <v>LA FRESA</v>
      </c>
      <c r="K1367" s="4" t="str">
        <f>IF((COUNTIF(BSub_to_SwCtr!A:A,Ckt_to_SwCtr!F1367))&lt;1,"NotFound",LOOKUP(Ckt_to_SwCtr!F1367,BSub_to_SwCtr!A:A,BSub_to_SwCtr!C:C))</f>
        <v>El Nido Switch Center</v>
      </c>
      <c r="L1367" s="7" t="s">
        <v>1133</v>
      </c>
      <c r="M1367" s="7" t="s">
        <v>1231</v>
      </c>
    </row>
    <row r="1368" spans="1:13" x14ac:dyDescent="0.25">
      <c r="A1368" s="7" t="s">
        <v>3289</v>
      </c>
      <c r="B1368" s="4" t="s">
        <v>3288</v>
      </c>
      <c r="C1368" s="4" t="s">
        <v>1307</v>
      </c>
      <c r="D1368" s="7" t="s">
        <v>651</v>
      </c>
      <c r="E1368" s="8" t="str">
        <f>IF((COUNTIF(Mapping.BSub_to_DMS.BSub!A:A,Ckt_to_SwCtr!D1368))&lt;1,"NotFound",LOOKUP(Ckt_to_SwCtr!D1368,Mapping.BSub_to_DMS.BSub!A:A,Mapping.BSub_to_DMS.BSub!C:C))</f>
        <v>OXNARD</v>
      </c>
      <c r="F1368" s="8" t="s">
        <v>651</v>
      </c>
      <c r="G1368" s="4">
        <v>2214938</v>
      </c>
      <c r="H1368" s="4" t="s">
        <v>2350</v>
      </c>
      <c r="I1368" s="4" t="s">
        <v>1378</v>
      </c>
      <c r="J1368" s="4" t="str">
        <f>IF((COUNTIF(BSub_to_SwCtr!A:A,Ckt_to_SwCtr!F1368))&lt;1,"NotFound",LOOKUP(Ckt_to_SwCtr!F1368,BSub_to_SwCtr!A:A,BSub_to_SwCtr!B:B))</f>
        <v>SANTA CLARA</v>
      </c>
      <c r="K1368" s="4" t="str">
        <f>IF((COUNTIF(BSub_to_SwCtr!A:A,Ckt_to_SwCtr!F1368))&lt;1,"NotFound",LOOKUP(Ckt_to_SwCtr!F1368,BSub_to_SwCtr!A:A,BSub_to_SwCtr!C:C))</f>
        <v>Ventura Switch Center</v>
      </c>
      <c r="L1368" s="7" t="s">
        <v>1143</v>
      </c>
      <c r="M1368" s="7" t="s">
        <v>1233</v>
      </c>
    </row>
    <row r="1369" spans="1:13" x14ac:dyDescent="0.25">
      <c r="A1369" s="7" t="s">
        <v>8126</v>
      </c>
      <c r="B1369" s="4" t="s">
        <v>8125</v>
      </c>
      <c r="C1369" s="4" t="s">
        <v>1254</v>
      </c>
      <c r="D1369" s="7" t="s">
        <v>450</v>
      </c>
      <c r="E1369" s="8" t="str">
        <f>IF((COUNTIF(Mapping.BSub_to_DMS.BSub!A:A,Ckt_to_SwCtr!D1369))&lt;1,"NotFound",LOOKUP(Ckt_to_SwCtr!D1369,Mapping.BSub_to_DMS.BSub!A:A,Mapping.BSub_to_DMS.BSub!C:C))</f>
        <v>IRVINE</v>
      </c>
      <c r="F1369" s="8" t="s">
        <v>450</v>
      </c>
      <c r="G1369" s="4">
        <v>2217856</v>
      </c>
      <c r="H1369" s="4" t="s">
        <v>3599</v>
      </c>
      <c r="I1369" s="4" t="s">
        <v>3420</v>
      </c>
      <c r="J1369" s="4" t="str">
        <f>IF((COUNTIF(BSub_to_SwCtr!A:A,Ckt_to_SwCtr!F1369))&lt;1,"NotFound",LOOKUP(Ckt_to_SwCtr!F1369,BSub_to_SwCtr!A:A,BSub_to_SwCtr!B:B))</f>
        <v>SANTIAGO</v>
      </c>
      <c r="K1369" s="4" t="str">
        <f>IF((COUNTIF(BSub_to_SwCtr!A:A,Ckt_to_SwCtr!F1369))&lt;1,"NotFound",LOOKUP(Ckt_to_SwCtr!F1369,BSub_to_SwCtr!A:A,BSub_to_SwCtr!C:C))</f>
        <v>Orange County Switch Ctr</v>
      </c>
      <c r="L1369" s="7" t="s">
        <v>41</v>
      </c>
      <c r="M1369" s="7" t="s">
        <v>1223</v>
      </c>
    </row>
    <row r="1370" spans="1:13" x14ac:dyDescent="0.25">
      <c r="A1370" s="7" t="s">
        <v>3194</v>
      </c>
      <c r="B1370" s="4" t="s">
        <v>3193</v>
      </c>
      <c r="C1370" s="4" t="s">
        <v>1394</v>
      </c>
      <c r="D1370" s="7" t="s">
        <v>317</v>
      </c>
      <c r="E1370" s="8" t="str">
        <f>IF((COUNTIF(Mapping.BSub_to_DMS.BSub!A:A,Ckt_to_SwCtr!D1370))&lt;1,"NotFound",LOOKUP(Ckt_to_SwCtr!D1370,Mapping.BSub_to_DMS.BSub!A:A,Mapping.BSub_to_DMS.BSub!C:C))</f>
        <v>ELAINE P.T.</v>
      </c>
      <c r="F1370" s="8" t="s">
        <v>317</v>
      </c>
      <c r="G1370" s="4">
        <v>2123639</v>
      </c>
      <c r="H1370" s="4" t="s">
        <v>3195</v>
      </c>
      <c r="I1370" s="4" t="s">
        <v>1378</v>
      </c>
      <c r="J1370" s="4" t="str">
        <f>IF((COUNTIF(BSub_to_SwCtr!A:A,Ckt_to_SwCtr!F1370))&lt;1,"NotFound",LOOKUP(Ckt_to_SwCtr!F1370,BSub_to_SwCtr!A:A,BSub_to_SwCtr!B:B))</f>
        <v>SANTA CLARA</v>
      </c>
      <c r="K1370" s="4" t="str">
        <f>IF((COUNTIF(BSub_to_SwCtr!A:A,Ckt_to_SwCtr!F1370))&lt;1,"NotFound",LOOKUP(Ckt_to_SwCtr!F1370,BSub_to_SwCtr!A:A,BSub_to_SwCtr!C:C))</f>
        <v>Ventura Switch Center</v>
      </c>
      <c r="L1370" s="7" t="s">
        <v>1143</v>
      </c>
      <c r="M1370" s="7" t="s">
        <v>1233</v>
      </c>
    </row>
    <row r="1371" spans="1:13" x14ac:dyDescent="0.25">
      <c r="A1371" s="7" t="s">
        <v>8057</v>
      </c>
      <c r="B1371" s="4" t="s">
        <v>8056</v>
      </c>
      <c r="C1371" s="4" t="s">
        <v>1254</v>
      </c>
      <c r="D1371" s="7" t="s">
        <v>450</v>
      </c>
      <c r="E1371" s="8" t="str">
        <f>IF((COUNTIF(Mapping.BSub_to_DMS.BSub!A:A,Ckt_to_SwCtr!D1371))&lt;1,"NotFound",LOOKUP(Ckt_to_SwCtr!D1371,Mapping.BSub_to_DMS.BSub!A:A,Mapping.BSub_to_DMS.BSub!C:C))</f>
        <v>IRVINE</v>
      </c>
      <c r="F1371" s="8" t="s">
        <v>450</v>
      </c>
      <c r="G1371" s="4">
        <v>2217856</v>
      </c>
      <c r="H1371" s="4" t="s">
        <v>3599</v>
      </c>
      <c r="I1371" s="4" t="s">
        <v>3420</v>
      </c>
      <c r="J1371" s="4" t="str">
        <f>IF((COUNTIF(BSub_to_SwCtr!A:A,Ckt_to_SwCtr!F1371))&lt;1,"NotFound",LOOKUP(Ckt_to_SwCtr!F1371,BSub_to_SwCtr!A:A,BSub_to_SwCtr!B:B))</f>
        <v>SANTIAGO</v>
      </c>
      <c r="K1371" s="4" t="str">
        <f>IF((COUNTIF(BSub_to_SwCtr!A:A,Ckt_to_SwCtr!F1371))&lt;1,"NotFound",LOOKUP(Ckt_to_SwCtr!F1371,BSub_to_SwCtr!A:A,BSub_to_SwCtr!C:C))</f>
        <v>Orange County Switch Ctr</v>
      </c>
      <c r="L1371" s="7" t="s">
        <v>41</v>
      </c>
      <c r="M1371" s="7" t="s">
        <v>1223</v>
      </c>
    </row>
    <row r="1372" spans="1:13" x14ac:dyDescent="0.25">
      <c r="A1372" s="7" t="s">
        <v>7013</v>
      </c>
      <c r="B1372" s="4" t="s">
        <v>7012</v>
      </c>
      <c r="C1372" s="4" t="s">
        <v>1254</v>
      </c>
      <c r="D1372" s="7" t="s">
        <v>730</v>
      </c>
      <c r="E1372" s="8" t="str">
        <f>IF((COUNTIF(Mapping.BSub_to_DMS.BSub!A:A,Ckt_to_SwCtr!D1372))&lt;1,"NotFound",LOOKUP(Ckt_to_SwCtr!D1372,Mapping.BSub_to_DMS.BSub!A:A,Mapping.BSub_to_DMS.BSub!C:C))</f>
        <v>RIALTO</v>
      </c>
      <c r="F1372" s="8" t="s">
        <v>730</v>
      </c>
      <c r="G1372" s="4">
        <v>2218372</v>
      </c>
      <c r="H1372" s="4" t="s">
        <v>6921</v>
      </c>
      <c r="I1372" s="4" t="s">
        <v>3227</v>
      </c>
      <c r="J1372" s="4" t="str">
        <f>IF((COUNTIF(BSub_to_SwCtr!A:A,Ckt_to_SwCtr!F1372))&lt;1,"NotFound",LOOKUP(Ckt_to_SwCtr!F1372,BSub_to_SwCtr!A:A,BSub_to_SwCtr!B:B))</f>
        <v>VISTA</v>
      </c>
      <c r="K1372" s="4" t="str">
        <f>IF((COUNTIF(BSub_to_SwCtr!A:A,Ckt_to_SwCtr!F1372))&lt;1,"NotFound",LOOKUP(Ckt_to_SwCtr!F1372,BSub_to_SwCtr!A:A,BSub_to_SwCtr!C:C))</f>
        <v>Vista Switch Center</v>
      </c>
      <c r="L1372" s="7" t="s">
        <v>19</v>
      </c>
      <c r="M1372" s="7" t="s">
        <v>1230</v>
      </c>
    </row>
    <row r="1373" spans="1:13" x14ac:dyDescent="0.25">
      <c r="A1373" s="7" t="s">
        <v>6014</v>
      </c>
      <c r="B1373" s="4" t="s">
        <v>6013</v>
      </c>
      <c r="C1373" s="4" t="s">
        <v>1307</v>
      </c>
      <c r="D1373" s="7" t="s">
        <v>2510</v>
      </c>
      <c r="E1373" s="8" t="str">
        <f>IF((COUNTIF(Mapping.BSub_to_DMS.BSub!A:A,Ckt_to_SwCtr!D1373))&lt;1,"NotFound",LOOKUP(Ckt_to_SwCtr!D1373,Mapping.BSub_to_DMS.BSub!A:A,Mapping.BSub_to_DMS.BSub!C:C))</f>
        <v>LOS_CERRITOS</v>
      </c>
      <c r="F1373" s="8" t="s">
        <v>530</v>
      </c>
      <c r="G1373" s="4">
        <v>2217658</v>
      </c>
      <c r="H1373" s="4" t="s">
        <v>2511</v>
      </c>
      <c r="I1373" s="4" t="s">
        <v>1339</v>
      </c>
      <c r="J1373" s="4" t="str">
        <f>IF((COUNTIF(BSub_to_SwCtr!A:A,Ckt_to_SwCtr!F1373))&lt;1,"NotFound",LOOKUP(Ckt_to_SwCtr!F1373,BSub_to_SwCtr!A:A,BSub_to_SwCtr!B:B))</f>
        <v>HINSON</v>
      </c>
      <c r="K1373" s="4" t="str">
        <f>IF((COUNTIF(BSub_to_SwCtr!A:A,Ckt_to_SwCtr!F1373))&lt;1,"NotFound",LOOKUP(Ckt_to_SwCtr!F1373,BSub_to_SwCtr!A:A,BSub_to_SwCtr!C:C))</f>
        <v>Lighthipe Switch Center</v>
      </c>
      <c r="L1373" s="7" t="s">
        <v>127</v>
      </c>
      <c r="M1373" s="7" t="s">
        <v>1215</v>
      </c>
    </row>
    <row r="1374" spans="1:13" x14ac:dyDescent="0.25">
      <c r="A1374" s="7" t="s">
        <v>7024</v>
      </c>
      <c r="B1374" s="4" t="s">
        <v>7023</v>
      </c>
      <c r="C1374" s="4" t="s">
        <v>1254</v>
      </c>
      <c r="D1374" s="7" t="s">
        <v>4102</v>
      </c>
      <c r="E1374" s="8" t="str">
        <f>IF((COUNTIF(Mapping.BSub_to_DMS.BSub!A:A,Ckt_to_SwCtr!D1374))&lt;1,"NotFound",LOOKUP(Ckt_to_SwCtr!D1374,Mapping.BSub_to_DMS.BSub!A:A,Mapping.BSub_to_DMS.BSub!C:C))</f>
        <v>LARK_ELLEN</v>
      </c>
      <c r="F1374" s="8" t="s">
        <v>494</v>
      </c>
      <c r="G1374" s="4">
        <v>2219172</v>
      </c>
      <c r="H1374" s="4" t="s">
        <v>4103</v>
      </c>
      <c r="I1374" s="4" t="s">
        <v>3162</v>
      </c>
      <c r="J1374" s="4" t="str">
        <f>IF((COUNTIF(BSub_to_SwCtr!A:A,Ckt_to_SwCtr!F1374))&lt;1,"NotFound",LOOKUP(Ckt_to_SwCtr!F1374,BSub_to_SwCtr!A:A,BSub_to_SwCtr!B:B))</f>
        <v>RIO HONDO</v>
      </c>
      <c r="K1374" s="4" t="str">
        <f>IF((COUNTIF(BSub_to_SwCtr!A:A,Ckt_to_SwCtr!F1374))&lt;1,"NotFound",LOOKUP(Ckt_to_SwCtr!F1374,BSub_to_SwCtr!A:A,BSub_to_SwCtr!C:C))</f>
        <v>Mesa Switch Center</v>
      </c>
      <c r="L1374" s="7" t="s">
        <v>1141</v>
      </c>
      <c r="M1374" s="7" t="s">
        <v>1229</v>
      </c>
    </row>
    <row r="1375" spans="1:13" x14ac:dyDescent="0.25">
      <c r="A1375" s="7" t="s">
        <v>3203</v>
      </c>
      <c r="B1375" s="4" t="s">
        <v>3202</v>
      </c>
      <c r="C1375" s="4" t="s">
        <v>1259</v>
      </c>
      <c r="D1375" s="7" t="s">
        <v>524</v>
      </c>
      <c r="E1375" s="8" t="str">
        <f>IF((COUNTIF(Mapping.BSub_to_DMS.BSub!A:A,Ckt_to_SwCtr!D1375))&lt;1,"NotFound",LOOKUP(Ckt_to_SwCtr!D1375,Mapping.BSub_to_DMS.BSub!A:A,Mapping.BSub_to_DMS.BSub!C:C))</f>
        <v>LOCKHEED</v>
      </c>
      <c r="F1375" s="8" t="s">
        <v>524</v>
      </c>
      <c r="G1375" s="4">
        <v>2217354</v>
      </c>
      <c r="H1375" s="4" t="s">
        <v>1662</v>
      </c>
      <c r="I1375" s="4" t="s">
        <v>1262</v>
      </c>
      <c r="J1375" s="4" t="str">
        <f>IF((COUNTIF(BSub_to_SwCtr!A:A,Ckt_to_SwCtr!F1375))&lt;1,"NotFound",LOOKUP(Ckt_to_SwCtr!F1375,BSub_to_SwCtr!A:A,BSub_to_SwCtr!B:B))</f>
        <v>SAUGUS</v>
      </c>
      <c r="K1375" s="4" t="str">
        <f>IF((COUNTIF(BSub_to_SwCtr!A:A,Ckt_to_SwCtr!F1375))&lt;1,"NotFound",LOOKUP(Ckt_to_SwCtr!F1375,BSub_to_SwCtr!A:A,BSub_to_SwCtr!C:C))</f>
        <v>Vincent Switch Center</v>
      </c>
      <c r="L1375" s="7" t="s">
        <v>233</v>
      </c>
      <c r="M1375" s="7" t="s">
        <v>1222</v>
      </c>
    </row>
    <row r="1376" spans="1:13" x14ac:dyDescent="0.25">
      <c r="A1376" s="7" t="s">
        <v>6042</v>
      </c>
      <c r="B1376" s="4" t="s">
        <v>6041</v>
      </c>
      <c r="C1376" s="4" t="s">
        <v>1259</v>
      </c>
      <c r="D1376" s="7" t="s">
        <v>265</v>
      </c>
      <c r="E1376" s="8" t="str">
        <f>IF((COUNTIF(Mapping.BSub_to_DMS.BSub!A:A,Ckt_to_SwCtr!D1376))&lt;1,"NotFound",LOOKUP(Ckt_to_SwCtr!D1376,Mapping.BSub_to_DMS.BSub!A:A,Mapping.BSub_to_DMS.BSub!C:C))</f>
        <v>CULVER</v>
      </c>
      <c r="F1376" s="8" t="s">
        <v>265</v>
      </c>
      <c r="G1376" s="4">
        <v>2214532</v>
      </c>
      <c r="H1376" s="4" t="s">
        <v>1709</v>
      </c>
      <c r="I1376" s="4" t="s">
        <v>1309</v>
      </c>
      <c r="J1376" s="4" t="str">
        <f>IF((COUNTIF(BSub_to_SwCtr!A:A,Ckt_to_SwCtr!F1376))&lt;1,"NotFound",LOOKUP(Ckt_to_SwCtr!F1376,BSub_to_SwCtr!A:A,BSub_to_SwCtr!B:B))</f>
        <v>LA CIENEGA</v>
      </c>
      <c r="K1376" s="4" t="str">
        <f>IF((COUNTIF(BSub_to_SwCtr!A:A,Ckt_to_SwCtr!F1376))&lt;1,"NotFound",LOOKUP(Ckt_to_SwCtr!F1376,BSub_to_SwCtr!A:A,BSub_to_SwCtr!C:C))</f>
        <v>El Nido Switch Center</v>
      </c>
      <c r="L1376" s="7" t="s">
        <v>1132</v>
      </c>
      <c r="M1376" s="7" t="s">
        <v>1231</v>
      </c>
    </row>
    <row r="1377" spans="1:13" x14ac:dyDescent="0.25">
      <c r="A1377" s="7" t="s">
        <v>10740</v>
      </c>
      <c r="B1377" s="4" t="s">
        <v>10739</v>
      </c>
      <c r="C1377" s="4" t="s">
        <v>1307</v>
      </c>
      <c r="D1377" s="7" t="s">
        <v>318</v>
      </c>
      <c r="E1377" s="8" t="str">
        <f>IF((COUNTIF(Mapping.BSub_to_DMS.BSub!A:A,Ckt_to_SwCtr!D1377))&lt;1,"NotFound",LOOKUP(Ckt_to_SwCtr!D1377,Mapping.BSub_to_DMS.BSub!A:A,Mapping.BSub_to_DMS.BSub!C:C))</f>
        <v>ELEMENTARY P.T.</v>
      </c>
      <c r="F1377" s="8" t="s">
        <v>318</v>
      </c>
      <c r="G1377" s="4">
        <v>2123702</v>
      </c>
      <c r="H1377" s="4" t="s">
        <v>10741</v>
      </c>
      <c r="I1377" s="4" t="s">
        <v>3190</v>
      </c>
      <c r="J1377" s="4" t="str">
        <f>IF((COUNTIF(BSub_to_SwCtr!A:A,Ckt_to_SwCtr!F1377))&lt;1,"NotFound",LOOKUP(Ckt_to_SwCtr!F1377,BSub_to_SwCtr!A:A,BSub_to_SwCtr!B:B))</f>
        <v>MESA</v>
      </c>
      <c r="K1377" s="4" t="str">
        <f>IF((COUNTIF(BSub_to_SwCtr!A:A,Ckt_to_SwCtr!F1377))&lt;1,"NotFound",LOOKUP(Ckt_to_SwCtr!F1377,BSub_to_SwCtr!A:A,BSub_to_SwCtr!C:C))</f>
        <v>Mesa Switch Center</v>
      </c>
      <c r="L1377" s="7" t="s">
        <v>17</v>
      </c>
      <c r="M1377" s="7" t="s">
        <v>1229</v>
      </c>
    </row>
    <row r="1378" spans="1:13" x14ac:dyDescent="0.25">
      <c r="A1378" s="7" t="s">
        <v>8089</v>
      </c>
      <c r="B1378" s="4" t="s">
        <v>8088</v>
      </c>
      <c r="C1378" s="4" t="s">
        <v>1254</v>
      </c>
      <c r="D1378" s="7" t="s">
        <v>489</v>
      </c>
      <c r="E1378" s="8" t="str">
        <f>IF((COUNTIF(Mapping.BSub_to_DMS.BSub!A:A,Ckt_to_SwCtr!D1378))&lt;1,"NotFound",LOOKUP(Ckt_to_SwCtr!D1378,Mapping.BSub_to_DMS.BSub!A:A,Mapping.BSub_to_DMS.BSub!C:C))</f>
        <v>LAMPSON</v>
      </c>
      <c r="F1378" s="8" t="s">
        <v>489</v>
      </c>
      <c r="G1378" s="4">
        <v>2213356</v>
      </c>
      <c r="H1378" s="4" t="s">
        <v>4413</v>
      </c>
      <c r="I1378" s="4" t="s">
        <v>3411</v>
      </c>
      <c r="J1378" s="4" t="str">
        <f>IF((COUNTIF(BSub_to_SwCtr!A:A,Ckt_to_SwCtr!F1378))&lt;1,"NotFound",LOOKUP(Ckt_to_SwCtr!F1378,BSub_to_SwCtr!A:A,BSub_to_SwCtr!B:B))</f>
        <v>BARRE</v>
      </c>
      <c r="K1378" s="4" t="str">
        <f>IF((COUNTIF(BSub_to_SwCtr!A:A,Ckt_to_SwCtr!F1378))&lt;1,"NotFound",LOOKUP(Ckt_to_SwCtr!F1378,BSub_to_SwCtr!A:A,BSub_to_SwCtr!C:C))</f>
        <v>Orange County Switch Ctr</v>
      </c>
      <c r="L1378" s="7" t="s">
        <v>72</v>
      </c>
      <c r="M1378" s="7" t="s">
        <v>1223</v>
      </c>
    </row>
    <row r="1379" spans="1:13" x14ac:dyDescent="0.25">
      <c r="A1379" s="7" t="s">
        <v>6046</v>
      </c>
      <c r="B1379" s="4" t="s">
        <v>6045</v>
      </c>
      <c r="C1379" s="4" t="s">
        <v>1307</v>
      </c>
      <c r="D1379" s="7" t="s">
        <v>91</v>
      </c>
      <c r="E1379" s="8" t="str">
        <f>IF((COUNTIF(Mapping.BSub_to_DMS.BSub!A:A,Ckt_to_SwCtr!D1379))&lt;1,"NotFound",LOOKUP(Ckt_to_SwCtr!D1379,Mapping.BSub_to_DMS.BSub!A:A,Mapping.BSub_to_DMS.BSub!C:C))</f>
        <v>BEVERLY</v>
      </c>
      <c r="F1379" s="8" t="s">
        <v>91</v>
      </c>
      <c r="G1379" s="4">
        <v>2219196</v>
      </c>
      <c r="H1379" s="4" t="s">
        <v>1456</v>
      </c>
      <c r="I1379" s="4" t="s">
        <v>1309</v>
      </c>
      <c r="J1379" s="4" t="str">
        <f>IF((COUNTIF(BSub_to_SwCtr!A:A,Ckt_to_SwCtr!F1379))&lt;1,"NotFound",LOOKUP(Ckt_to_SwCtr!F1379,BSub_to_SwCtr!A:A,BSub_to_SwCtr!B:B))</f>
        <v>LA CIENEGA</v>
      </c>
      <c r="K1379" s="4" t="str">
        <f>IF((COUNTIF(BSub_to_SwCtr!A:A,Ckt_to_SwCtr!F1379))&lt;1,"NotFound",LOOKUP(Ckt_to_SwCtr!F1379,BSub_to_SwCtr!A:A,BSub_to_SwCtr!C:C))</f>
        <v>El Nido Switch Center</v>
      </c>
      <c r="L1379" s="7" t="s">
        <v>1132</v>
      </c>
      <c r="M1379" s="7" t="s">
        <v>1231</v>
      </c>
    </row>
    <row r="1380" spans="1:13" x14ac:dyDescent="0.25">
      <c r="A1380" s="7" t="s">
        <v>7033</v>
      </c>
      <c r="B1380" s="4" t="s">
        <v>7032</v>
      </c>
      <c r="C1380" s="4" t="s">
        <v>1307</v>
      </c>
      <c r="D1380" s="7" t="s">
        <v>389</v>
      </c>
      <c r="E1380" s="8" t="str">
        <f>IF((COUNTIF(Mapping.BSub_to_DMS.BSub!A:A,Ckt_to_SwCtr!D1380))&lt;1,"NotFound",LOOKUP(Ckt_to_SwCtr!D1380,Mapping.BSub_to_DMS.BSub!A:A,Mapping.BSub_to_DMS.BSub!C:C))</f>
        <v>GRANADA</v>
      </c>
      <c r="F1380" s="8" t="s">
        <v>389</v>
      </c>
      <c r="G1380" s="4">
        <v>2216720</v>
      </c>
      <c r="H1380" s="4" t="s">
        <v>6246</v>
      </c>
      <c r="I1380" s="4" t="s">
        <v>3190</v>
      </c>
      <c r="J1380" s="4" t="str">
        <f>IF((COUNTIF(BSub_to_SwCtr!A:A,Ckt_to_SwCtr!F1380))&lt;1,"NotFound",LOOKUP(Ckt_to_SwCtr!F1380,BSub_to_SwCtr!A:A,BSub_to_SwCtr!B:B))</f>
        <v>EAGLE ROCK</v>
      </c>
      <c r="K1380" s="4" t="str">
        <f>IF((COUNTIF(BSub_to_SwCtr!A:A,Ckt_to_SwCtr!F1380))&lt;1,"NotFound",LOOKUP(Ckt_to_SwCtr!F1380,BSub_to_SwCtr!A:A,BSub_to_SwCtr!C:C))</f>
        <v>Mesa Switch Center</v>
      </c>
      <c r="L1380" s="7" t="s">
        <v>1129</v>
      </c>
      <c r="M1380" s="7" t="s">
        <v>1229</v>
      </c>
    </row>
    <row r="1381" spans="1:13" x14ac:dyDescent="0.25">
      <c r="A1381" s="7" t="s">
        <v>6995</v>
      </c>
      <c r="B1381" s="4" t="s">
        <v>6994</v>
      </c>
      <c r="C1381" s="4" t="s">
        <v>1825</v>
      </c>
      <c r="D1381" s="7" t="s">
        <v>4298</v>
      </c>
      <c r="E1381" s="8" t="str">
        <f>IF((COUNTIF(Mapping.BSub_to_DMS.BSub!A:A,Ckt_to_SwCtr!D1381))&lt;1,"NotFound",LOOKUP(Ckt_to_SwCtr!D1381,Mapping.BSub_to_DMS.BSub!A:A,Mapping.BSub_to_DMS.BSub!C:C))</f>
        <v>NotFound</v>
      </c>
      <c r="F1381" s="8" t="s">
        <v>11433</v>
      </c>
      <c r="G1381" s="4">
        <v>2215936</v>
      </c>
      <c r="H1381" s="4" t="s">
        <v>4299</v>
      </c>
      <c r="I1381" s="4" t="s">
        <v>3235</v>
      </c>
      <c r="J1381" s="4" t="str">
        <f>IF((COUNTIF(BSub_to_SwCtr!A:A,Ckt_to_SwCtr!F1381))&lt;1,"NotFound",LOOKUP(Ckt_to_SwCtr!F1381,BSub_to_SwCtr!A:A,BSub_to_SwCtr!B:B))</f>
        <v>NotFound</v>
      </c>
      <c r="K1381" s="4" t="str">
        <f>IF((COUNTIF(BSub_to_SwCtr!A:A,Ckt_to_SwCtr!F1381))&lt;1,"NotFound",LOOKUP(Ckt_to_SwCtr!F1381,BSub_to_SwCtr!A:A,BSub_to_SwCtr!C:C))</f>
        <v>NotFound</v>
      </c>
      <c r="L1381" s="7" t="s">
        <v>11433</v>
      </c>
      <c r="M1381" s="7" t="s">
        <v>11433</v>
      </c>
    </row>
    <row r="1382" spans="1:13" x14ac:dyDescent="0.25">
      <c r="A1382" s="7" t="s">
        <v>3223</v>
      </c>
      <c r="B1382" s="4" t="s">
        <v>3222</v>
      </c>
      <c r="C1382" s="4" t="s">
        <v>1254</v>
      </c>
      <c r="D1382" s="7" t="s">
        <v>638</v>
      </c>
      <c r="E1382" s="8" t="str">
        <f>IF((COUNTIF(Mapping.BSub_to_DMS.BSub!A:A,Ckt_to_SwCtr!D1382))&lt;1,"NotFound",LOOKUP(Ckt_to_SwCtr!D1382,Mapping.BSub_to_DMS.BSub!A:A,Mapping.BSub_to_DMS.BSub!C:C))</f>
        <v>OCTOL</v>
      </c>
      <c r="F1382" s="8" t="s">
        <v>638</v>
      </c>
      <c r="G1382" s="4">
        <v>2214766</v>
      </c>
      <c r="H1382" s="4" t="s">
        <v>1609</v>
      </c>
      <c r="I1382" s="4" t="s">
        <v>1273</v>
      </c>
      <c r="J1382" s="4" t="str">
        <f>IF((COUNTIF(BSub_to_SwCtr!A:A,Ckt_to_SwCtr!F1382))&lt;1,"NotFound",LOOKUP(Ckt_to_SwCtr!F1382,BSub_to_SwCtr!A:A,BSub_to_SwCtr!B:B))</f>
        <v>RECTOR</v>
      </c>
      <c r="K1382" s="4" t="str">
        <f>IF((COUNTIF(BSub_to_SwCtr!A:A,Ckt_to_SwCtr!F1382))&lt;1,"NotFound",LOOKUP(Ckt_to_SwCtr!F1382,BSub_to_SwCtr!A:A,BSub_to_SwCtr!C:C))</f>
        <v>Rector Switch Center</v>
      </c>
      <c r="L1382" s="7" t="s">
        <v>94</v>
      </c>
      <c r="M1382" s="7" t="s">
        <v>1224</v>
      </c>
    </row>
    <row r="1383" spans="1:13" x14ac:dyDescent="0.25">
      <c r="A1383" s="7" t="s">
        <v>6063</v>
      </c>
      <c r="B1383" s="4" t="s">
        <v>6062</v>
      </c>
      <c r="C1383" s="4" t="s">
        <v>1307</v>
      </c>
      <c r="D1383" s="7" t="s">
        <v>86</v>
      </c>
      <c r="E1383" s="8" t="str">
        <f>IF((COUNTIF(Mapping.BSub_to_DMS.BSub!A:A,Ckt_to_SwCtr!D1383))&lt;1,"NotFound",LOOKUP(Ckt_to_SwCtr!D1383,Mapping.BSub_to_DMS.BSub!A:A,Mapping.BSub_to_DMS.BSub!C:C))</f>
        <v>BELMONT</v>
      </c>
      <c r="F1383" s="8" t="s">
        <v>86</v>
      </c>
      <c r="G1383" s="4">
        <v>2219932</v>
      </c>
      <c r="H1383" s="4" t="s">
        <v>4335</v>
      </c>
      <c r="I1383" s="4" t="s">
        <v>1339</v>
      </c>
      <c r="J1383" s="4" t="str">
        <f>IF((COUNTIF(BSub_to_SwCtr!A:A,Ckt_to_SwCtr!F1383))&lt;1,"NotFound",LOOKUP(Ckt_to_SwCtr!F1383,BSub_to_SwCtr!A:A,BSub_to_SwCtr!B:B))</f>
        <v>ALAMITOS</v>
      </c>
      <c r="K1383" s="4" t="str">
        <f>IF((COUNTIF(BSub_to_SwCtr!A:A,Ckt_to_SwCtr!F1383))&lt;1,"NotFound",LOOKUP(Ckt_to_SwCtr!F1383,BSub_to_SwCtr!A:A,BSub_to_SwCtr!C:C))</f>
        <v>Lighthipe Switch Center</v>
      </c>
      <c r="L1383" s="7" t="s">
        <v>87</v>
      </c>
      <c r="M1383" s="7" t="s">
        <v>1215</v>
      </c>
    </row>
    <row r="1384" spans="1:13" x14ac:dyDescent="0.25">
      <c r="A1384" s="7" t="s">
        <v>6083</v>
      </c>
      <c r="B1384" s="4" t="s">
        <v>6082</v>
      </c>
      <c r="C1384" s="4" t="s">
        <v>1254</v>
      </c>
      <c r="D1384" s="7" t="s">
        <v>532</v>
      </c>
      <c r="E1384" s="8" t="str">
        <f>IF((COUNTIF(Mapping.BSub_to_DMS.BSub!A:A,Ckt_to_SwCtr!D1384))&lt;1,"NotFound",LOOKUP(Ckt_to_SwCtr!D1384,Mapping.BSub_to_DMS.BSub!A:A,Mapping.BSub_to_DMS.BSub!C:C))</f>
        <v>LUCAS</v>
      </c>
      <c r="F1384" s="8" t="s">
        <v>532</v>
      </c>
      <c r="G1384" s="4">
        <v>2220062</v>
      </c>
      <c r="H1384" s="4" t="s">
        <v>2198</v>
      </c>
      <c r="I1384" s="4" t="s">
        <v>1339</v>
      </c>
      <c r="J1384" s="4" t="str">
        <f>IF((COUNTIF(BSub_to_SwCtr!A:A,Ckt_to_SwCtr!F1384))&lt;1,"NotFound",LOOKUP(Ckt_to_SwCtr!F1384,BSub_to_SwCtr!A:A,BSub_to_SwCtr!B:B))</f>
        <v>DEL AMO</v>
      </c>
      <c r="K1384" s="4" t="str">
        <f>IF((COUNTIF(BSub_to_SwCtr!A:A,Ckt_to_SwCtr!F1384))&lt;1,"NotFound",LOOKUP(Ckt_to_SwCtr!F1384,BSub_to_SwCtr!A:A,BSub_to_SwCtr!C:C))</f>
        <v>Lighthipe Switch Center</v>
      </c>
      <c r="L1384" s="7" t="s">
        <v>1127</v>
      </c>
      <c r="M1384" s="7" t="s">
        <v>1215</v>
      </c>
    </row>
    <row r="1385" spans="1:13" x14ac:dyDescent="0.25">
      <c r="A1385" s="7" t="s">
        <v>6111</v>
      </c>
      <c r="B1385" s="4" t="s">
        <v>6110</v>
      </c>
      <c r="C1385" s="4" t="s">
        <v>1259</v>
      </c>
      <c r="D1385" s="7" t="s">
        <v>1357</v>
      </c>
      <c r="E1385" s="8" t="str">
        <f>IF((COUNTIF(Mapping.BSub_to_DMS.BSub!A:A,Ckt_to_SwCtr!D1385))&lt;1,"NotFound",LOOKUP(Ckt_to_SwCtr!D1385,Mapping.BSub_to_DMS.BSub!A:A,Mapping.BSub_to_DMS.BSub!C:C))</f>
        <v>ROLLING_HILLS</v>
      </c>
      <c r="F1385" s="8" t="s">
        <v>742</v>
      </c>
      <c r="G1385" s="4">
        <v>2216994</v>
      </c>
      <c r="H1385" s="4" t="s">
        <v>1358</v>
      </c>
      <c r="I1385" s="4" t="s">
        <v>1328</v>
      </c>
      <c r="J1385" s="4" t="str">
        <f>IF((COUNTIF(BSub_to_SwCtr!A:A,Ckt_to_SwCtr!F1385))&lt;1,"NotFound",LOOKUP(Ckt_to_SwCtr!F1385,BSub_to_SwCtr!A:A,BSub_to_SwCtr!B:B))</f>
        <v>LA FRESA</v>
      </c>
      <c r="K1385" s="4" t="str">
        <f>IF((COUNTIF(BSub_to_SwCtr!A:A,Ckt_to_SwCtr!F1385))&lt;1,"NotFound",LOOKUP(Ckt_to_SwCtr!F1385,BSub_to_SwCtr!A:A,BSub_to_SwCtr!C:C))</f>
        <v>El Nido Switch Center</v>
      </c>
      <c r="L1385" s="7" t="s">
        <v>1133</v>
      </c>
      <c r="M1385" s="7" t="s">
        <v>1231</v>
      </c>
    </row>
    <row r="1386" spans="1:13" x14ac:dyDescent="0.25">
      <c r="A1386" s="7" t="s">
        <v>3221</v>
      </c>
      <c r="B1386" s="4" t="s">
        <v>3220</v>
      </c>
      <c r="C1386" s="4" t="s">
        <v>1254</v>
      </c>
      <c r="D1386" s="7" t="s">
        <v>280</v>
      </c>
      <c r="E1386" s="8" t="str">
        <f>IF((COUNTIF(Mapping.BSub_to_DMS.BSub!A:A,Ckt_to_SwCtr!D1386))&lt;1,"NotFound",LOOKUP(Ckt_to_SwCtr!D1386,Mapping.BSub_to_DMS.BSub!A:A,Mapping.BSub_to_DMS.BSub!C:C))</f>
        <v>DELANO</v>
      </c>
      <c r="F1386" s="8" t="s">
        <v>280</v>
      </c>
      <c r="G1386" s="4">
        <v>2219412</v>
      </c>
      <c r="H1386" s="4" t="s">
        <v>1830</v>
      </c>
      <c r="I1386" s="4" t="s">
        <v>1273</v>
      </c>
      <c r="J1386" s="4" t="str">
        <f>IF((COUNTIF(BSub_to_SwCtr!A:A,Ckt_to_SwCtr!F1386))&lt;1,"NotFound",LOOKUP(Ckt_to_SwCtr!F1386,BSub_to_SwCtr!A:A,BSub_to_SwCtr!B:B))</f>
        <v>VESTAL</v>
      </c>
      <c r="K1386" s="4" t="str">
        <f>IF((COUNTIF(BSub_to_SwCtr!A:A,Ckt_to_SwCtr!F1386))&lt;1,"NotFound",LOOKUP(Ckt_to_SwCtr!F1386,BSub_to_SwCtr!A:A,BSub_to_SwCtr!C:C))</f>
        <v>Rector Switch Center</v>
      </c>
      <c r="L1386" s="7" t="s">
        <v>104</v>
      </c>
      <c r="M1386" s="7" t="s">
        <v>1224</v>
      </c>
    </row>
    <row r="1387" spans="1:13" x14ac:dyDescent="0.25">
      <c r="A1387" s="7" t="s">
        <v>7039</v>
      </c>
      <c r="B1387" s="4" t="s">
        <v>7038</v>
      </c>
      <c r="C1387" s="4" t="s">
        <v>1307</v>
      </c>
      <c r="D1387" s="7" t="s">
        <v>44</v>
      </c>
      <c r="E1387" s="8" t="str">
        <f>IF((COUNTIF(Mapping.BSub_to_DMS.BSub!A:A,Ckt_to_SwCtr!D1387))&lt;1,"NotFound",LOOKUP(Ckt_to_SwCtr!D1387,Mapping.BSub_to_DMS.BSub!A:A,Mapping.BSub_to_DMS.BSub!C:C))</f>
        <v>ARRO</v>
      </c>
      <c r="F1387" s="8" t="s">
        <v>44</v>
      </c>
      <c r="G1387" s="4">
        <v>2219768</v>
      </c>
      <c r="H1387" s="4" t="s">
        <v>3284</v>
      </c>
      <c r="I1387" s="4" t="s">
        <v>1745</v>
      </c>
      <c r="J1387" s="4" t="str">
        <f>IF((COUNTIF(BSub_to_SwCtr!A:A,Ckt_to_SwCtr!F1387))&lt;1,"NotFound",LOOKUP(Ckt_to_SwCtr!F1387,BSub_to_SwCtr!A:A,BSub_to_SwCtr!B:B))</f>
        <v>SAN BERNARDINO</v>
      </c>
      <c r="K1387" s="4" t="str">
        <f>IF((COUNTIF(BSub_to_SwCtr!A:A,Ckt_to_SwCtr!F1387))&lt;1,"NotFound",LOOKUP(Ckt_to_SwCtr!F1387,BSub_to_SwCtr!A:A,BSub_to_SwCtr!C:C))</f>
        <v>Vista Switch Center</v>
      </c>
      <c r="L1387" s="7" t="s">
        <v>1142</v>
      </c>
      <c r="M1387" s="7" t="s">
        <v>1230</v>
      </c>
    </row>
    <row r="1388" spans="1:13" x14ac:dyDescent="0.25">
      <c r="A1388" s="7" t="s">
        <v>3243</v>
      </c>
      <c r="B1388" s="4" t="s">
        <v>3242</v>
      </c>
      <c r="C1388" s="4" t="s">
        <v>1307</v>
      </c>
      <c r="D1388" s="7" t="s">
        <v>490</v>
      </c>
      <c r="E1388" s="8" t="str">
        <f>IF((COUNTIF(Mapping.BSub_to_DMS.BSub!A:A,Ckt_to_SwCtr!D1388))&lt;1,"NotFound",LOOKUP(Ckt_to_SwCtr!D1388,Mapping.BSub_to_DMS.BSub!A:A,Mapping.BSub_to_DMS.BSub!C:C))</f>
        <v>LANCASTER</v>
      </c>
      <c r="F1388" s="8" t="s">
        <v>490</v>
      </c>
      <c r="G1388" s="4">
        <v>2212654</v>
      </c>
      <c r="H1388" s="4" t="s">
        <v>1361</v>
      </c>
      <c r="I1388" s="4" t="s">
        <v>1322</v>
      </c>
      <c r="J1388" s="4" t="str">
        <f>IF((COUNTIF(BSub_to_SwCtr!A:A,Ckt_to_SwCtr!F1388))&lt;1,"NotFound",LOOKUP(Ckt_to_SwCtr!F1388,BSub_to_SwCtr!A:A,BSub_to_SwCtr!B:B))</f>
        <v>ANTELOPE</v>
      </c>
      <c r="K1388" s="4" t="str">
        <f>IF((COUNTIF(BSub_to_SwCtr!A:A,Ckt_to_SwCtr!F1388))&lt;1,"NotFound",LOOKUP(Ckt_to_SwCtr!F1388,BSub_to_SwCtr!A:A,BSub_to_SwCtr!C:C))</f>
        <v>Vincent Switch Center</v>
      </c>
      <c r="L1388" s="7" t="s">
        <v>3</v>
      </c>
      <c r="M1388" s="7" t="s">
        <v>1222</v>
      </c>
    </row>
    <row r="1389" spans="1:13" x14ac:dyDescent="0.25">
      <c r="A1389" s="7" t="s">
        <v>7041</v>
      </c>
      <c r="B1389" s="4" t="s">
        <v>7040</v>
      </c>
      <c r="C1389" s="4" t="s">
        <v>1259</v>
      </c>
      <c r="D1389" s="7" t="s">
        <v>311</v>
      </c>
      <c r="E1389" s="8" t="str">
        <f>IF((COUNTIF(Mapping.BSub_to_DMS.BSub!A:A,Ckt_to_SwCtr!D1389))&lt;1,"NotFound",LOOKUP(Ckt_to_SwCtr!D1389,Mapping.BSub_to_DMS.BSub!A:A,Mapping.BSub_to_DMS.BSub!C:C))</f>
        <v>EATON</v>
      </c>
      <c r="F1389" s="8" t="s">
        <v>311</v>
      </c>
      <c r="G1389" s="4">
        <v>2214374</v>
      </c>
      <c r="H1389" s="4" t="s">
        <v>3960</v>
      </c>
      <c r="I1389" s="4" t="s">
        <v>3201</v>
      </c>
      <c r="J1389" s="4" t="str">
        <f>IF((COUNTIF(BSub_to_SwCtr!A:A,Ckt_to_SwCtr!F1389))&lt;1,"NotFound",LOOKUP(Ckt_to_SwCtr!F1389,BSub_to_SwCtr!A:A,BSub_to_SwCtr!B:B))</f>
        <v>MESA</v>
      </c>
      <c r="K1389" s="4" t="str">
        <f>IF((COUNTIF(BSub_to_SwCtr!A:A,Ckt_to_SwCtr!F1389))&lt;1,"NotFound",LOOKUP(Ckt_to_SwCtr!F1389,BSub_to_SwCtr!A:A,BSub_to_SwCtr!C:C))</f>
        <v>Mesa Switch Center</v>
      </c>
      <c r="L1389" s="7" t="s">
        <v>17</v>
      </c>
      <c r="M1389" s="7" t="s">
        <v>1229</v>
      </c>
    </row>
    <row r="1390" spans="1:13" x14ac:dyDescent="0.25">
      <c r="A1390" s="7" t="s">
        <v>8103</v>
      </c>
      <c r="B1390" s="4" t="s">
        <v>8102</v>
      </c>
      <c r="C1390" s="4" t="s">
        <v>1307</v>
      </c>
      <c r="D1390" s="7" t="s">
        <v>6017</v>
      </c>
      <c r="E1390" s="8" t="str">
        <f>IF((COUNTIF(Mapping.BSub_to_DMS.BSub!A:A,Ckt_to_SwCtr!D1390))&lt;1,"NotFound",LOOKUP(Ckt_to_SwCtr!D1390,Mapping.BSub_to_DMS.BSub!A:A,Mapping.BSub_to_DMS.BSub!C:C))</f>
        <v>COSTA_MESA</v>
      </c>
      <c r="F1390" s="8" t="s">
        <v>249</v>
      </c>
      <c r="G1390" s="4">
        <v>2220158</v>
      </c>
      <c r="H1390" s="4" t="s">
        <v>6018</v>
      </c>
      <c r="I1390" s="4" t="s">
        <v>3313</v>
      </c>
      <c r="J1390" s="4" t="str">
        <f>IF((COUNTIF(BSub_to_SwCtr!A:A,Ckt_to_SwCtr!F1390))&lt;1,"NotFound",LOOKUP(Ckt_to_SwCtr!F1390,BSub_to_SwCtr!A:A,BSub_to_SwCtr!B:B))</f>
        <v>ELLIS</v>
      </c>
      <c r="K1390" s="4" t="str">
        <f>IF((COUNTIF(BSub_to_SwCtr!A:A,Ckt_to_SwCtr!F1390))&lt;1,"NotFound",LOOKUP(Ckt_to_SwCtr!F1390,BSub_to_SwCtr!A:A,BSub_to_SwCtr!C:C))</f>
        <v>Orange County Switch Ctr</v>
      </c>
      <c r="L1390" s="7" t="s">
        <v>81</v>
      </c>
      <c r="M1390" s="7" t="s">
        <v>1223</v>
      </c>
    </row>
    <row r="1391" spans="1:13" x14ac:dyDescent="0.25">
      <c r="A1391" s="7" t="s">
        <v>3245</v>
      </c>
      <c r="B1391" s="4" t="s">
        <v>3244</v>
      </c>
      <c r="C1391" s="4" t="s">
        <v>1254</v>
      </c>
      <c r="D1391" s="7" t="s">
        <v>144</v>
      </c>
      <c r="E1391" s="8" t="str">
        <f>IF((COUNTIF(Mapping.BSub_to_DMS.BSub!A:A,Ckt_to_SwCtr!D1391))&lt;1,"NotFound",LOOKUP(Ckt_to_SwCtr!D1391,Mapping.BSub_to_DMS.BSub!A:A,Mapping.BSub_to_DMS.BSub!C:C))</f>
        <v>BROWNING</v>
      </c>
      <c r="F1391" s="8" t="s">
        <v>144</v>
      </c>
      <c r="G1391" s="4">
        <v>2214730</v>
      </c>
      <c r="H1391" s="4" t="s">
        <v>2316</v>
      </c>
      <c r="I1391" s="4" t="s">
        <v>1273</v>
      </c>
      <c r="J1391" s="4" t="str">
        <f>IF((COUNTIF(BSub_to_SwCtr!A:A,Ckt_to_SwCtr!F1391))&lt;1,"NotFound",LOOKUP(Ckt_to_SwCtr!F1391,BSub_to_SwCtr!A:A,BSub_to_SwCtr!B:B))</f>
        <v>VESTAL</v>
      </c>
      <c r="K1391" s="4" t="str">
        <f>IF((COUNTIF(BSub_to_SwCtr!A:A,Ckt_to_SwCtr!F1391))&lt;1,"NotFound",LOOKUP(Ckt_to_SwCtr!F1391,BSub_to_SwCtr!A:A,BSub_to_SwCtr!C:C))</f>
        <v>Rector Switch Center</v>
      </c>
      <c r="L1391" s="7" t="s">
        <v>104</v>
      </c>
      <c r="M1391" s="7" t="s">
        <v>1224</v>
      </c>
    </row>
    <row r="1392" spans="1:13" x14ac:dyDescent="0.25">
      <c r="A1392" s="7" t="s">
        <v>3273</v>
      </c>
      <c r="B1392" s="4" t="s">
        <v>3272</v>
      </c>
      <c r="C1392" s="4" t="s">
        <v>1254</v>
      </c>
      <c r="D1392" s="7" t="s">
        <v>1302</v>
      </c>
      <c r="E1392" s="8" t="str">
        <f>IF((COUNTIF(Mapping.BSub_to_DMS.BSub!A:A,Ckt_to_SwCtr!D1392))&lt;1,"NotFound",LOOKUP(Ckt_to_SwCtr!D1392,Mapping.BSub_to_DMS.BSub!A:A,Mapping.BSub_to_DMS.BSub!C:C))</f>
        <v>OAK_GROVE</v>
      </c>
      <c r="F1392" s="8" t="s">
        <v>630</v>
      </c>
      <c r="G1392" s="4">
        <v>2217124</v>
      </c>
      <c r="H1392" s="4" t="s">
        <v>1303</v>
      </c>
      <c r="I1392" s="4" t="s">
        <v>1273</v>
      </c>
      <c r="J1392" s="4" t="str">
        <f>IF((COUNTIF(BSub_to_SwCtr!A:A,Ckt_to_SwCtr!F1392))&lt;1,"NotFound",LOOKUP(Ckt_to_SwCtr!F1392,BSub_to_SwCtr!A:A,BSub_to_SwCtr!B:B))</f>
        <v>RECTOR</v>
      </c>
      <c r="K1392" s="4" t="str">
        <f>IF((COUNTIF(BSub_to_SwCtr!A:A,Ckt_to_SwCtr!F1392))&lt;1,"NotFound",LOOKUP(Ckt_to_SwCtr!F1392,BSub_to_SwCtr!A:A,BSub_to_SwCtr!C:C))</f>
        <v>Rector Switch Center</v>
      </c>
      <c r="L1392" s="7" t="s">
        <v>94</v>
      </c>
      <c r="M1392" s="7" t="s">
        <v>1224</v>
      </c>
    </row>
    <row r="1393" spans="1:13" x14ac:dyDescent="0.25">
      <c r="A1393" s="7" t="s">
        <v>8120</v>
      </c>
      <c r="B1393" s="4" t="s">
        <v>8119</v>
      </c>
      <c r="C1393" s="4" t="s">
        <v>1254</v>
      </c>
      <c r="D1393" s="7" t="s">
        <v>153</v>
      </c>
      <c r="E1393" s="8" t="str">
        <f>IF((COUNTIF(Mapping.BSub_to_DMS.BSub!A:A,Ckt_to_SwCtr!D1393))&lt;1,"NotFound",LOOKUP(Ckt_to_SwCtr!D1393,Mapping.BSub_to_DMS.BSub!A:A,Mapping.BSub_to_DMS.BSub!C:C))</f>
        <v>CABRILLO</v>
      </c>
      <c r="F1393" s="8" t="s">
        <v>153</v>
      </c>
      <c r="G1393" s="4">
        <v>2220290</v>
      </c>
      <c r="H1393" s="4" t="s">
        <v>3607</v>
      </c>
      <c r="I1393" s="4" t="s">
        <v>3420</v>
      </c>
      <c r="J1393" s="4" t="str">
        <f>IF((COUNTIF(BSub_to_SwCtr!A:A,Ckt_to_SwCtr!F1393))&lt;1,"NotFound",LOOKUP(Ckt_to_SwCtr!F1393,BSub_to_SwCtr!A:A,BSub_to_SwCtr!B:B))</f>
        <v>JOHANNA</v>
      </c>
      <c r="K1393" s="4" t="str">
        <f>IF((COUNTIF(BSub_to_SwCtr!A:A,Ckt_to_SwCtr!F1393))&lt;1,"NotFound",LOOKUP(Ckt_to_SwCtr!F1393,BSub_to_SwCtr!A:A,BSub_to_SwCtr!C:C))</f>
        <v>Orange County Switch Ctr</v>
      </c>
      <c r="L1393" s="7" t="s">
        <v>139</v>
      </c>
      <c r="M1393" s="7" t="s">
        <v>1223</v>
      </c>
    </row>
    <row r="1394" spans="1:13" x14ac:dyDescent="0.25">
      <c r="A1394" s="7" t="s">
        <v>7057</v>
      </c>
      <c r="B1394" s="4" t="s">
        <v>7056</v>
      </c>
      <c r="C1394" s="4" t="s">
        <v>1254</v>
      </c>
      <c r="D1394" s="7" t="s">
        <v>811</v>
      </c>
      <c r="E1394" s="8" t="str">
        <f>IF((COUNTIF(Mapping.BSub_to_DMS.BSub!A:A,Ckt_to_SwCtr!D1394))&lt;1,"NotFound",LOOKUP(Ckt_to_SwCtr!D1394,Mapping.BSub_to_DMS.BSub!A:A,Mapping.BSub_to_DMS.BSub!C:C))</f>
        <v>SOQUEL</v>
      </c>
      <c r="F1394" s="8" t="s">
        <v>811</v>
      </c>
      <c r="G1394" s="4">
        <v>2215254</v>
      </c>
      <c r="H1394" s="4" t="s">
        <v>3443</v>
      </c>
      <c r="I1394" s="4" t="s">
        <v>1256</v>
      </c>
      <c r="J1394" s="4" t="str">
        <f>IF((COUNTIF(BSub_to_SwCtr!A:A,Ckt_to_SwCtr!F1394))&lt;1,"NotFound",LOOKUP(Ckt_to_SwCtr!F1394,BSub_to_SwCtr!A:A,BSub_to_SwCtr!B:B))</f>
        <v>CHINO</v>
      </c>
      <c r="K1394" s="4" t="str">
        <f>IF((COUNTIF(BSub_to_SwCtr!A:A,Ckt_to_SwCtr!F1394))&lt;1,"NotFound",LOOKUP(Ckt_to_SwCtr!F1394,BSub_to_SwCtr!A:A,BSub_to_SwCtr!C:C))</f>
        <v>Mira Loma Switch Center</v>
      </c>
      <c r="L1394" s="7" t="s">
        <v>216</v>
      </c>
      <c r="M1394" s="7" t="s">
        <v>1227</v>
      </c>
    </row>
    <row r="1395" spans="1:13" x14ac:dyDescent="0.25">
      <c r="A1395" s="7" t="s">
        <v>6139</v>
      </c>
      <c r="B1395" s="4" t="s">
        <v>6138</v>
      </c>
      <c r="C1395" s="4" t="s">
        <v>1259</v>
      </c>
      <c r="D1395" s="7" t="s">
        <v>1133</v>
      </c>
      <c r="E1395" s="8" t="str">
        <f>IF((COUNTIF(Mapping.BSub_to_DMS.BSub!A:A,Ckt_to_SwCtr!D1395))&lt;1,"NotFound",LOOKUP(Ckt_to_SwCtr!D1395,Mapping.BSub_to_DMS.BSub!A:A,Mapping.BSub_to_DMS.BSub!C:C))</f>
        <v>LA_FRESA</v>
      </c>
      <c r="F1395" s="8" t="s">
        <v>61</v>
      </c>
      <c r="G1395" s="4">
        <v>2211620</v>
      </c>
      <c r="H1395" s="4" t="s">
        <v>1974</v>
      </c>
      <c r="I1395" s="4" t="s">
        <v>1328</v>
      </c>
      <c r="J1395" s="4" t="str">
        <f>IF((COUNTIF(BSub_to_SwCtr!A:A,Ckt_to_SwCtr!F1395))&lt;1,"NotFound",LOOKUP(Ckt_to_SwCtr!F1395,BSub_to_SwCtr!A:A,BSub_to_SwCtr!B:B))</f>
        <v>LA FRESA</v>
      </c>
      <c r="K1395" s="4" t="str">
        <f>IF((COUNTIF(BSub_to_SwCtr!A:A,Ckt_to_SwCtr!F1395))&lt;1,"NotFound",LOOKUP(Ckt_to_SwCtr!F1395,BSub_to_SwCtr!A:A,BSub_to_SwCtr!C:C))</f>
        <v>El Nido Switch Center</v>
      </c>
      <c r="L1395" s="7" t="s">
        <v>1133</v>
      </c>
      <c r="M1395" s="7" t="s">
        <v>1231</v>
      </c>
    </row>
    <row r="1396" spans="1:13" x14ac:dyDescent="0.25">
      <c r="A1396" s="7" t="s">
        <v>3302</v>
      </c>
      <c r="B1396" s="4" t="s">
        <v>3301</v>
      </c>
      <c r="C1396" s="4" t="s">
        <v>1254</v>
      </c>
      <c r="D1396" s="7" t="s">
        <v>128</v>
      </c>
      <c r="E1396" s="8" t="str">
        <f>IF((COUNTIF(Mapping.BSub_to_DMS.BSub!A:A,Ckt_to_SwCtr!D1396))&lt;1,"NotFound",LOOKUP(Ckt_to_SwCtr!D1396,Mapping.BSub_to_DMS.BSub!A:A,Mapping.BSub_to_DMS.BSub!C:C))</f>
        <v>BOXWOOD</v>
      </c>
      <c r="F1396" s="8" t="s">
        <v>128</v>
      </c>
      <c r="G1396" s="4">
        <v>2219530</v>
      </c>
      <c r="H1396" s="4" t="s">
        <v>3303</v>
      </c>
      <c r="I1396" s="4" t="s">
        <v>1273</v>
      </c>
      <c r="J1396" s="4" t="str">
        <f>IF((COUNTIF(BSub_to_SwCtr!A:A,Ckt_to_SwCtr!F1396))&lt;1,"NotFound",LOOKUP(Ckt_to_SwCtr!F1396,BSub_to_SwCtr!A:A,BSub_to_SwCtr!B:B))</f>
        <v>SPRINGVILLE</v>
      </c>
      <c r="K1396" s="4" t="str">
        <f>IF((COUNTIF(BSub_to_SwCtr!A:A,Ckt_to_SwCtr!F1396))&lt;1,"NotFound",LOOKUP(Ckt_to_SwCtr!F1396,BSub_to_SwCtr!A:A,BSub_to_SwCtr!C:C))</f>
        <v>Rector Switch Center</v>
      </c>
      <c r="L1396" s="7" t="s">
        <v>111</v>
      </c>
      <c r="M1396" s="7" t="s">
        <v>1224</v>
      </c>
    </row>
    <row r="1397" spans="1:13" x14ac:dyDescent="0.25">
      <c r="A1397" s="7" t="s">
        <v>10386</v>
      </c>
      <c r="B1397" s="4" t="s">
        <v>10385</v>
      </c>
      <c r="C1397" s="4" t="s">
        <v>1254</v>
      </c>
      <c r="D1397" s="7" t="s">
        <v>12</v>
      </c>
      <c r="E1397" s="8" t="str">
        <f>IF((COUNTIF(Mapping.BSub_to_DMS.BSub!A:A,Ckt_to_SwCtr!D1397))&lt;1,"NotFound",LOOKUP(Ckt_to_SwCtr!D1397,Mapping.BSub_to_DMS.BSub!A:A,Mapping.BSub_to_DMS.BSub!C:C))</f>
        <v>ALESSANDRO</v>
      </c>
      <c r="F1397" s="8" t="s">
        <v>12</v>
      </c>
      <c r="G1397" s="4">
        <v>2218086</v>
      </c>
      <c r="H1397" s="4" t="s">
        <v>3755</v>
      </c>
      <c r="I1397" s="4" t="s">
        <v>3340</v>
      </c>
      <c r="J1397" s="4" t="str">
        <f>IF((COUNTIF(BSub_to_SwCtr!A:A,Ckt_to_SwCtr!F1397))&lt;1,"NotFound",LOOKUP(Ckt_to_SwCtr!F1397,BSub_to_SwCtr!A:A,BSub_to_SwCtr!B:B))</f>
        <v>VALLEY</v>
      </c>
      <c r="K1397" s="4" t="str">
        <f>IF((COUNTIF(BSub_to_SwCtr!A:A,Ckt_to_SwCtr!F1397))&lt;1,"NotFound",LOOKUP(Ckt_to_SwCtr!F1397,BSub_to_SwCtr!A:A,BSub_to_SwCtr!C:C))</f>
        <v>Valley Switch Center</v>
      </c>
      <c r="L1397" s="7" t="s">
        <v>13</v>
      </c>
      <c r="M1397" s="7" t="s">
        <v>1237</v>
      </c>
    </row>
    <row r="1398" spans="1:13" x14ac:dyDescent="0.25">
      <c r="A1398" s="7" t="s">
        <v>3319</v>
      </c>
      <c r="B1398" s="4" t="s">
        <v>3318</v>
      </c>
      <c r="C1398" s="4" t="s">
        <v>1254</v>
      </c>
      <c r="D1398" s="7" t="s">
        <v>327</v>
      </c>
      <c r="E1398" s="8" t="str">
        <f>IF((COUNTIF(Mapping.BSub_to_DMS.BSub!A:A,Ckt_to_SwCtr!D1398))&lt;1,"NotFound",LOOKUP(Ckt_to_SwCtr!D1398,Mapping.BSub_to_DMS.BSub!A:A,Mapping.BSub_to_DMS.BSub!C:C))</f>
        <v>EMIGRANT P.T.</v>
      </c>
      <c r="F1398" s="8" t="s">
        <v>327</v>
      </c>
      <c r="G1398" s="4">
        <v>2123648</v>
      </c>
      <c r="H1398" s="4" t="s">
        <v>3320</v>
      </c>
      <c r="I1398" s="4" t="s">
        <v>1568</v>
      </c>
      <c r="J1398" s="4" t="str">
        <f>IF((COUNTIF(BSub_to_SwCtr!A:A,Ckt_to_SwCtr!F1398))&lt;1,"NotFound",LOOKUP(Ckt_to_SwCtr!F1398,BSub_to_SwCtr!A:A,BSub_to_SwCtr!B:B))</f>
        <v>LDWP SYSTEM</v>
      </c>
      <c r="K1398" s="4" t="str">
        <f>IF((COUNTIF(BSub_to_SwCtr!A:A,Ckt_to_SwCtr!F1398))&lt;1,"NotFound",LOOKUP(Ckt_to_SwCtr!F1398,BSub_to_SwCtr!A:A,BSub_to_SwCtr!C:C))</f>
        <v>Control Switch Center</v>
      </c>
      <c r="L1398" s="7" t="s">
        <v>1135</v>
      </c>
      <c r="M1398" s="7" t="s">
        <v>1235</v>
      </c>
    </row>
    <row r="1399" spans="1:13" x14ac:dyDescent="0.25">
      <c r="A1399" s="7" t="s">
        <v>6163</v>
      </c>
      <c r="B1399" s="4" t="s">
        <v>6162</v>
      </c>
      <c r="C1399" s="4" t="s">
        <v>1254</v>
      </c>
      <c r="D1399" s="7" t="s">
        <v>821</v>
      </c>
      <c r="E1399" s="8" t="str">
        <f>IF((COUNTIF(Mapping.BSub_to_DMS.BSub!A:A,Ckt_to_SwCtr!D1399))&lt;1,"NotFound",LOOKUP(Ckt_to_SwCtr!D1399,Mapping.BSub_to_DMS.BSub!A:A,Mapping.BSub_to_DMS.BSub!C:C))</f>
        <v>STEWART</v>
      </c>
      <c r="F1399" s="8" t="s">
        <v>821</v>
      </c>
      <c r="G1399" s="4">
        <v>2217904</v>
      </c>
      <c r="H1399" s="4" t="s">
        <v>3807</v>
      </c>
      <c r="I1399" s="4" t="s">
        <v>1482</v>
      </c>
      <c r="J1399" s="4" t="str">
        <f>IF((COUNTIF(BSub_to_SwCtr!A:A,Ckt_to_SwCtr!F1399))&lt;1,"NotFound",LOOKUP(Ckt_to_SwCtr!F1399,BSub_to_SwCtr!A:A,BSub_to_SwCtr!B:B))</f>
        <v>CENTER</v>
      </c>
      <c r="K1399" s="4" t="str">
        <f>IF((COUNTIF(BSub_to_SwCtr!A:A,Ckt_to_SwCtr!F1399))&lt;1,"NotFound",LOOKUP(Ckt_to_SwCtr!F1399,BSub_to_SwCtr!A:A,BSub_to_SwCtr!C:C))</f>
        <v>Lighthipe Switch Center</v>
      </c>
      <c r="L1399" s="7" t="s">
        <v>204</v>
      </c>
      <c r="M1399" s="7" t="s">
        <v>1215</v>
      </c>
    </row>
    <row r="1400" spans="1:13" x14ac:dyDescent="0.25">
      <c r="A1400" s="7" t="s">
        <v>3322</v>
      </c>
      <c r="B1400" s="4" t="s">
        <v>3321</v>
      </c>
      <c r="C1400" s="4" t="s">
        <v>1259</v>
      </c>
      <c r="D1400" s="7" t="s">
        <v>2361</v>
      </c>
      <c r="E1400" s="8" t="str">
        <f>IF((COUNTIF(Mapping.BSub_to_DMS.BSub!A:A,Ckt_to_SwCtr!D1400))&lt;1,"NotFound",LOOKUP(Ckt_to_SwCtr!D1400,Mapping.BSub_to_DMS.BSub!A:A,Mapping.BSub_to_DMS.BSub!C:C))</f>
        <v>SAN_MARCOS</v>
      </c>
      <c r="F1400" s="8" t="s">
        <v>766</v>
      </c>
      <c r="G1400" s="4">
        <v>2219744</v>
      </c>
      <c r="H1400" s="4" t="s">
        <v>2362</v>
      </c>
      <c r="I1400" s="4" t="s">
        <v>1267</v>
      </c>
      <c r="J1400" s="4" t="str">
        <f>IF((COUNTIF(BSub_to_SwCtr!A:A,Ckt_to_SwCtr!F1400))&lt;1,"NotFound",LOOKUP(Ckt_to_SwCtr!F1400,BSub_to_SwCtr!A:A,BSub_to_SwCtr!B:B))</f>
        <v>GOLETA</v>
      </c>
      <c r="K1400" s="4" t="str">
        <f>IF((COUNTIF(BSub_to_SwCtr!A:A,Ckt_to_SwCtr!F1400))&lt;1,"NotFound",LOOKUP(Ckt_to_SwCtr!F1400,BSub_to_SwCtr!A:A,BSub_to_SwCtr!C:C))</f>
        <v>Ventura Switch Center</v>
      </c>
      <c r="L1400" s="7" t="s">
        <v>51</v>
      </c>
      <c r="M1400" s="7" t="s">
        <v>1233</v>
      </c>
    </row>
    <row r="1401" spans="1:13" x14ac:dyDescent="0.25">
      <c r="A1401" s="7" t="s">
        <v>7061</v>
      </c>
      <c r="B1401" s="4" t="s">
        <v>7060</v>
      </c>
      <c r="C1401" s="4" t="s">
        <v>1307</v>
      </c>
      <c r="D1401" s="7" t="s">
        <v>644</v>
      </c>
      <c r="E1401" s="8" t="str">
        <f>IF((COUNTIF(Mapping.BSub_to_DMS.BSub!A:A,Ckt_to_SwCtr!D1401))&lt;1,"NotFound",LOOKUP(Ckt_to_SwCtr!D1401,Mapping.BSub_to_DMS.BSub!A:A,Mapping.BSub_to_DMS.BSub!C:C))</f>
        <v>ONTARIO</v>
      </c>
      <c r="F1401" s="8" t="s">
        <v>644</v>
      </c>
      <c r="G1401" s="4">
        <v>2215130</v>
      </c>
      <c r="H1401" s="4" t="s">
        <v>3842</v>
      </c>
      <c r="I1401" s="4" t="s">
        <v>1256</v>
      </c>
      <c r="J1401" s="4" t="str">
        <f>IF((COUNTIF(BSub_to_SwCtr!A:A,Ckt_to_SwCtr!F1401))&lt;1,"NotFound",LOOKUP(Ckt_to_SwCtr!F1401,BSub_to_SwCtr!A:A,BSub_to_SwCtr!B:B))</f>
        <v>CHINO</v>
      </c>
      <c r="K1401" s="4" t="str">
        <f>IF((COUNTIF(BSub_to_SwCtr!A:A,Ckt_to_SwCtr!F1401))&lt;1,"NotFound",LOOKUP(Ckt_to_SwCtr!F1401,BSub_to_SwCtr!A:A,BSub_to_SwCtr!C:C))</f>
        <v>Mira Loma Switch Center</v>
      </c>
      <c r="L1401" s="7" t="s">
        <v>216</v>
      </c>
      <c r="M1401" s="7" t="s">
        <v>1227</v>
      </c>
    </row>
    <row r="1402" spans="1:13" x14ac:dyDescent="0.25">
      <c r="A1402" s="7" t="s">
        <v>8143</v>
      </c>
      <c r="B1402" s="4" t="s">
        <v>8142</v>
      </c>
      <c r="C1402" s="4" t="s">
        <v>1254</v>
      </c>
      <c r="D1402" s="7" t="s">
        <v>643</v>
      </c>
      <c r="E1402" s="8" t="str">
        <f>IF((COUNTIF(Mapping.BSub_to_DMS.BSub!A:A,Ckt_to_SwCtr!D1402))&lt;1,"NotFound",LOOKUP(Ckt_to_SwCtr!D1402,Mapping.BSub_to_DMS.BSub!A:A,Mapping.BSub_to_DMS.BSub!C:C))</f>
        <v>ONEILL</v>
      </c>
      <c r="F1402" s="8" t="s">
        <v>643</v>
      </c>
      <c r="G1402" s="4">
        <v>2216200</v>
      </c>
      <c r="H1402" s="4" t="s">
        <v>4141</v>
      </c>
      <c r="I1402" s="4" t="s">
        <v>3420</v>
      </c>
      <c r="J1402" s="4" t="str">
        <f>IF((COUNTIF(BSub_to_SwCtr!A:A,Ckt_to_SwCtr!F1402))&lt;1,"NotFound",LOOKUP(Ckt_to_SwCtr!F1402,BSub_to_SwCtr!A:A,BSub_to_SwCtr!B:B))</f>
        <v>VIEJO</v>
      </c>
      <c r="K1402" s="4" t="str">
        <f>IF((COUNTIF(BSub_to_SwCtr!A:A,Ckt_to_SwCtr!F1402))&lt;1,"NotFound",LOOKUP(Ckt_to_SwCtr!F1402,BSub_to_SwCtr!A:A,BSub_to_SwCtr!C:C))</f>
        <v>Orange County Switch Ctr</v>
      </c>
      <c r="L1402" s="7" t="s">
        <v>123</v>
      </c>
      <c r="M1402" s="7" t="s">
        <v>1223</v>
      </c>
    </row>
    <row r="1403" spans="1:13" x14ac:dyDescent="0.25">
      <c r="A1403" s="7" t="s">
        <v>6183</v>
      </c>
      <c r="B1403" s="4" t="s">
        <v>6182</v>
      </c>
      <c r="C1403" s="4" t="s">
        <v>1259</v>
      </c>
      <c r="D1403" s="7" t="s">
        <v>361</v>
      </c>
      <c r="E1403" s="8" t="str">
        <f>IF((COUNTIF(Mapping.BSub_to_DMS.BSub!A:A,Ckt_to_SwCtr!D1403))&lt;1,"NotFound",LOOKUP(Ckt_to_SwCtr!D1403,Mapping.BSub_to_DMS.BSub!A:A,Mapping.BSub_to_DMS.BSub!C:C))</f>
        <v>FRUITLAND</v>
      </c>
      <c r="F1403" s="8" t="s">
        <v>361</v>
      </c>
      <c r="G1403" s="4">
        <v>2215290</v>
      </c>
      <c r="H1403" s="4" t="s">
        <v>2488</v>
      </c>
      <c r="I1403" s="4" t="s">
        <v>1313</v>
      </c>
      <c r="J1403" s="4" t="str">
        <f>IF((COUNTIF(BSub_to_SwCtr!A:A,Ckt_to_SwCtr!F1403))&lt;1,"NotFound",LOOKUP(Ckt_to_SwCtr!F1403,BSub_to_SwCtr!A:A,BSub_to_SwCtr!B:B))</f>
        <v>LAGUNA BELL</v>
      </c>
      <c r="K1403" s="4" t="str">
        <f>IF((COUNTIF(BSub_to_SwCtr!A:A,Ckt_to_SwCtr!F1403))&lt;1,"NotFound",LOOKUP(Ckt_to_SwCtr!F1403,BSub_to_SwCtr!A:A,BSub_to_SwCtr!C:C))</f>
        <v>Lighthipe Switch Center</v>
      </c>
      <c r="L1403" s="7" t="s">
        <v>1134</v>
      </c>
      <c r="M1403" s="7" t="s">
        <v>1215</v>
      </c>
    </row>
    <row r="1404" spans="1:13" x14ac:dyDescent="0.25">
      <c r="A1404" s="7" t="s">
        <v>3346</v>
      </c>
      <c r="B1404" s="4" t="s">
        <v>3345</v>
      </c>
      <c r="C1404" s="4" t="s">
        <v>1259</v>
      </c>
      <c r="D1404" s="7" t="s">
        <v>2422</v>
      </c>
      <c r="E1404" s="8" t="str">
        <f>IF((COUNTIF(Mapping.BSub_to_DMS.BSub!A:A,Ckt_to_SwCtr!D1404))&lt;1,"NotFound",LOOKUP(Ckt_to_SwCtr!D1404,Mapping.BSub_to_DMS.BSub!A:A,Mapping.BSub_to_DMS.BSub!C:C))</f>
        <v>ISLA_VISTA</v>
      </c>
      <c r="F1404" s="8" t="s">
        <v>453</v>
      </c>
      <c r="G1404" s="4">
        <v>2215066</v>
      </c>
      <c r="H1404" s="4" t="s">
        <v>2423</v>
      </c>
      <c r="I1404" s="4" t="s">
        <v>1267</v>
      </c>
      <c r="J1404" s="4" t="str">
        <f>IF((COUNTIF(BSub_to_SwCtr!A:A,Ckt_to_SwCtr!F1404))&lt;1,"NotFound",LOOKUP(Ckt_to_SwCtr!F1404,BSub_to_SwCtr!A:A,BSub_to_SwCtr!B:B))</f>
        <v>GOLETA</v>
      </c>
      <c r="K1404" s="4" t="str">
        <f>IF((COUNTIF(BSub_to_SwCtr!A:A,Ckt_to_SwCtr!F1404))&lt;1,"NotFound",LOOKUP(Ckt_to_SwCtr!F1404,BSub_to_SwCtr!A:A,BSub_to_SwCtr!C:C))</f>
        <v>Ventura Switch Center</v>
      </c>
      <c r="L1404" s="7" t="s">
        <v>51</v>
      </c>
      <c r="M1404" s="7" t="s">
        <v>1233</v>
      </c>
    </row>
    <row r="1405" spans="1:13" x14ac:dyDescent="0.25">
      <c r="A1405" s="7" t="s">
        <v>3365</v>
      </c>
      <c r="B1405" s="4" t="s">
        <v>3364</v>
      </c>
      <c r="C1405" s="4" t="s">
        <v>1259</v>
      </c>
      <c r="D1405" s="7" t="s">
        <v>747</v>
      </c>
      <c r="E1405" s="8" t="str">
        <f>IF((COUNTIF(Mapping.BSub_to_DMS.BSub!A:A,Ckt_to_SwCtr!D1405))&lt;1,"NotFound",LOOKUP(Ckt_to_SwCtr!D1405,Mapping.BSub_to_DMS.BSub!A:A,Mapping.BSub_to_DMS.BSub!C:C))</f>
        <v>ROYAL</v>
      </c>
      <c r="F1405" s="8" t="s">
        <v>747</v>
      </c>
      <c r="G1405" s="4">
        <v>2212820</v>
      </c>
      <c r="H1405" s="4" t="s">
        <v>1289</v>
      </c>
      <c r="I1405" s="4" t="s">
        <v>1290</v>
      </c>
      <c r="J1405" s="4" t="str">
        <f>IF((COUNTIF(BSub_to_SwCtr!A:A,Ckt_to_SwCtr!F1405))&lt;1,"NotFound",LOOKUP(Ckt_to_SwCtr!F1405,BSub_to_SwCtr!A:A,BSub_to_SwCtr!B:B))</f>
        <v>MOORPARK</v>
      </c>
      <c r="K1405" s="4" t="str">
        <f>IF((COUNTIF(BSub_to_SwCtr!A:A,Ckt_to_SwCtr!F1405))&lt;1,"NotFound",LOOKUP(Ckt_to_SwCtr!F1405,BSub_to_SwCtr!A:A,BSub_to_SwCtr!C:C))</f>
        <v>Ventura Switch Center</v>
      </c>
      <c r="L1405" s="7" t="s">
        <v>192</v>
      </c>
      <c r="M1405" s="7" t="s">
        <v>1233</v>
      </c>
    </row>
    <row r="1406" spans="1:13" x14ac:dyDescent="0.25">
      <c r="A1406" s="7" t="s">
        <v>7063</v>
      </c>
      <c r="B1406" s="4" t="s">
        <v>7062</v>
      </c>
      <c r="C1406" s="4" t="s">
        <v>1307</v>
      </c>
      <c r="D1406" s="7" t="s">
        <v>328</v>
      </c>
      <c r="E1406" s="8" t="str">
        <f>IF((COUNTIF(Mapping.BSub_to_DMS.BSub!A:A,Ckt_to_SwCtr!D1406))&lt;1,"NotFound",LOOKUP(Ckt_to_SwCtr!D1406,Mapping.BSub_to_DMS.BSub!A:A,Mapping.BSub_to_DMS.BSub!C:C))</f>
        <v>ENCINAS P.T.</v>
      </c>
      <c r="F1406" s="8" t="s">
        <v>328</v>
      </c>
      <c r="G1406" s="4">
        <v>2123656</v>
      </c>
      <c r="H1406" s="4" t="s">
        <v>7064</v>
      </c>
      <c r="I1406" s="4" t="s">
        <v>3201</v>
      </c>
      <c r="J1406" s="4" t="str">
        <f>IF((COUNTIF(BSub_to_SwCtr!A:A,Ckt_to_SwCtr!F1406))&lt;1,"NotFound",LOOKUP(Ckt_to_SwCtr!F1406,BSub_to_SwCtr!A:A,BSub_to_SwCtr!B:B))</f>
        <v>GOULD</v>
      </c>
      <c r="K1406" s="4" t="str">
        <f>IF((COUNTIF(BSub_to_SwCtr!A:A,Ckt_to_SwCtr!F1406))&lt;1,"NotFound",LOOKUP(Ckt_to_SwCtr!F1406,BSub_to_SwCtr!A:A,BSub_to_SwCtr!C:C))</f>
        <v>Mesa Switch Center</v>
      </c>
      <c r="L1406" s="7" t="s">
        <v>48</v>
      </c>
      <c r="M1406" s="7" t="s">
        <v>1229</v>
      </c>
    </row>
    <row r="1407" spans="1:13" x14ac:dyDescent="0.25">
      <c r="A1407" s="7" t="s">
        <v>7066</v>
      </c>
      <c r="B1407" s="4" t="s">
        <v>7065</v>
      </c>
      <c r="C1407" s="4" t="s">
        <v>1307</v>
      </c>
      <c r="D1407" s="7" t="s">
        <v>718</v>
      </c>
      <c r="E1407" s="8" t="str">
        <f>IF((COUNTIF(Mapping.BSub_to_DMS.BSub!A:A,Ckt_to_SwCtr!D1407))&lt;1,"NotFound",LOOKUP(Ckt_to_SwCtr!D1407,Mapping.BSub_to_DMS.BSub!A:A,Mapping.BSub_to_DMS.BSub!C:C))</f>
        <v>RAVENDALE</v>
      </c>
      <c r="F1407" s="8" t="s">
        <v>718</v>
      </c>
      <c r="G1407" s="4">
        <v>2219146</v>
      </c>
      <c r="H1407" s="4" t="s">
        <v>3547</v>
      </c>
      <c r="I1407" s="4" t="s">
        <v>3201</v>
      </c>
      <c r="J1407" s="4" t="str">
        <f>IF((COUNTIF(BSub_to_SwCtr!A:A,Ckt_to_SwCtr!F1407))&lt;1,"NotFound",LOOKUP(Ckt_to_SwCtr!F1407,BSub_to_SwCtr!A:A,BSub_to_SwCtr!B:B))</f>
        <v>MESA</v>
      </c>
      <c r="K1407" s="4" t="str">
        <f>IF((COUNTIF(BSub_to_SwCtr!A:A,Ckt_to_SwCtr!F1407))&lt;1,"NotFound",LOOKUP(Ckt_to_SwCtr!F1407,BSub_to_SwCtr!A:A,BSub_to_SwCtr!C:C))</f>
        <v>Mesa Switch Center</v>
      </c>
      <c r="L1407" s="7" t="s">
        <v>17</v>
      </c>
      <c r="M1407" s="7" t="s">
        <v>1229</v>
      </c>
    </row>
    <row r="1408" spans="1:13" x14ac:dyDescent="0.25">
      <c r="A1408" s="7" t="s">
        <v>10247</v>
      </c>
      <c r="B1408" s="4" t="s">
        <v>10246</v>
      </c>
      <c r="C1408" s="4" t="s">
        <v>1254</v>
      </c>
      <c r="D1408" s="7" t="s">
        <v>790</v>
      </c>
      <c r="E1408" s="8" t="str">
        <f>IF((COUNTIF(Mapping.BSub_to_DMS.BSub!A:A,Ckt_to_SwCtr!D1408))&lt;1,"NotFound",LOOKUP(Ckt_to_SwCtr!D1408,Mapping.BSub_to_DMS.BSub!A:A,Mapping.BSub_to_DMS.BSub!C:C))</f>
        <v>SHUTTLE</v>
      </c>
      <c r="F1408" s="8" t="s">
        <v>790</v>
      </c>
      <c r="G1408" s="4">
        <v>2212678</v>
      </c>
      <c r="H1408" s="4" t="s">
        <v>1450</v>
      </c>
      <c r="I1408" s="4" t="s">
        <v>1322</v>
      </c>
      <c r="J1408" s="4" t="str">
        <f>IF((COUNTIF(BSub_to_SwCtr!A:A,Ckt_to_SwCtr!F1408))&lt;1,"NotFound",LOOKUP(Ckt_to_SwCtr!F1408,BSub_to_SwCtr!A:A,BSub_to_SwCtr!B:B))</f>
        <v>ANTELOPE</v>
      </c>
      <c r="K1408" s="4" t="str">
        <f>IF((COUNTIF(BSub_to_SwCtr!A:A,Ckt_to_SwCtr!F1408))&lt;1,"NotFound",LOOKUP(Ckt_to_SwCtr!F1408,BSub_to_SwCtr!A:A,BSub_to_SwCtr!C:C))</f>
        <v>Vincent Switch Center</v>
      </c>
      <c r="L1408" s="7" t="s">
        <v>3</v>
      </c>
      <c r="M1408" s="7" t="s">
        <v>1222</v>
      </c>
    </row>
    <row r="1409" spans="1:13" x14ac:dyDescent="0.25">
      <c r="A1409" s="7" t="s">
        <v>3378</v>
      </c>
      <c r="B1409" s="4" t="s">
        <v>3377</v>
      </c>
      <c r="C1409" s="4" t="s">
        <v>1259</v>
      </c>
      <c r="D1409" s="7" t="s">
        <v>210</v>
      </c>
      <c r="E1409" s="8" t="str">
        <f>IF((COUNTIF(Mapping.BSub_to_DMS.BSub!A:A,Ckt_to_SwCtr!D1409))&lt;1,"NotFound",LOOKUP(Ckt_to_SwCtr!D1409,Mapping.BSub_to_DMS.BSub!A:A,Mapping.BSub_to_DMS.BSub!C:C))</f>
        <v>CHATSWORTH</v>
      </c>
      <c r="F1409" s="8" t="s">
        <v>210</v>
      </c>
      <c r="G1409" s="4">
        <v>2217324</v>
      </c>
      <c r="H1409" s="4" t="s">
        <v>1755</v>
      </c>
      <c r="I1409" s="4" t="s">
        <v>1290</v>
      </c>
      <c r="J1409" s="4" t="str">
        <f>IF((COUNTIF(BSub_to_SwCtr!A:A,Ckt_to_SwCtr!F1409))&lt;1,"NotFound",LOOKUP(Ckt_to_SwCtr!F1409,BSub_to_SwCtr!A:A,BSub_to_SwCtr!B:B))</f>
        <v>MOORPARK</v>
      </c>
      <c r="K1409" s="4" t="str">
        <f>IF((COUNTIF(BSub_to_SwCtr!A:A,Ckt_to_SwCtr!F1409))&lt;1,"NotFound",LOOKUP(Ckt_to_SwCtr!F1409,BSub_to_SwCtr!A:A,BSub_to_SwCtr!C:C))</f>
        <v>Ventura Switch Center</v>
      </c>
      <c r="L1409" s="7" t="s">
        <v>192</v>
      </c>
      <c r="M1409" s="7" t="s">
        <v>1233</v>
      </c>
    </row>
    <row r="1410" spans="1:13" x14ac:dyDescent="0.25">
      <c r="A1410" s="7" t="s">
        <v>7074</v>
      </c>
      <c r="B1410" s="4" t="s">
        <v>7073</v>
      </c>
      <c r="C1410" s="4" t="s">
        <v>1254</v>
      </c>
      <c r="D1410" s="7" t="s">
        <v>710</v>
      </c>
      <c r="E1410" s="8" t="str">
        <f>IF((COUNTIF(Mapping.BSub_to_DMS.BSub!A:A,Ckt_to_SwCtr!D1410))&lt;1,"NotFound",LOOKUP(Ckt_to_SwCtr!D1410,Mapping.BSub_to_DMS.BSub!A:A,Mapping.BSub_to_DMS.BSub!C:C))</f>
        <v>RAILROAD</v>
      </c>
      <c r="F1410" s="8" t="s">
        <v>710</v>
      </c>
      <c r="G1410" s="4">
        <v>2216842</v>
      </c>
      <c r="H1410" s="4" t="s">
        <v>3541</v>
      </c>
      <c r="I1410" s="4" t="s">
        <v>3162</v>
      </c>
      <c r="J1410" s="4" t="str">
        <f>IF((COUNTIF(BSub_to_SwCtr!A:A,Ckt_to_SwCtr!F1410))&lt;1,"NotFound",LOOKUP(Ckt_to_SwCtr!F1410,BSub_to_SwCtr!A:A,BSub_to_SwCtr!B:B))</f>
        <v>WALNUT</v>
      </c>
      <c r="K1410" s="4" t="str">
        <f>IF((COUNTIF(BSub_to_SwCtr!A:A,Ckt_to_SwCtr!F1410))&lt;1,"NotFound",LOOKUP(Ckt_to_SwCtr!F1410,BSub_to_SwCtr!A:A,BSub_to_SwCtr!C:C))</f>
        <v>Mira Loma Switch Center</v>
      </c>
      <c r="L1410" s="7" t="s">
        <v>77</v>
      </c>
      <c r="M1410" s="7" t="s">
        <v>1227</v>
      </c>
    </row>
    <row r="1411" spans="1:13" x14ac:dyDescent="0.25">
      <c r="A1411" s="7" t="s">
        <v>6205</v>
      </c>
      <c r="B1411" s="4" t="s">
        <v>6204</v>
      </c>
      <c r="C1411" s="4" t="s">
        <v>1307</v>
      </c>
      <c r="D1411" s="7" t="s">
        <v>446</v>
      </c>
      <c r="E1411" s="8" t="str">
        <f>IF((COUNTIF(Mapping.BSub_to_DMS.BSub!A:A,Ckt_to_SwCtr!D1411))&lt;1,"NotFound",LOOKUP(Ckt_to_SwCtr!D1411,Mapping.BSub_to_DMS.BSub!A:A,Mapping.BSub_to_DMS.BSub!C:C))</f>
        <v>INGLEWOOD</v>
      </c>
      <c r="F1411" s="8" t="s">
        <v>446</v>
      </c>
      <c r="G1411" s="4">
        <v>2212266</v>
      </c>
      <c r="H1411" s="4" t="s">
        <v>1335</v>
      </c>
      <c r="I1411" s="4" t="s">
        <v>1328</v>
      </c>
      <c r="J1411" s="4" t="str">
        <f>IF((COUNTIF(BSub_to_SwCtr!A:A,Ckt_to_SwCtr!F1411))&lt;1,"NotFound",LOOKUP(Ckt_to_SwCtr!F1411,BSub_to_SwCtr!A:A,BSub_to_SwCtr!B:B))</f>
        <v>EL NIDO</v>
      </c>
      <c r="K1411" s="4" t="str">
        <f>IF((COUNTIF(BSub_to_SwCtr!A:A,Ckt_to_SwCtr!F1411))&lt;1,"NotFound",LOOKUP(Ckt_to_SwCtr!F1411,BSub_to_SwCtr!A:A,BSub_to_SwCtr!C:C))</f>
        <v>El Nido Switch Center</v>
      </c>
      <c r="L1411" s="7" t="s">
        <v>1130</v>
      </c>
      <c r="M1411" s="7" t="s">
        <v>1231</v>
      </c>
    </row>
    <row r="1412" spans="1:13" x14ac:dyDescent="0.25">
      <c r="A1412" s="7" t="s">
        <v>8158</v>
      </c>
      <c r="B1412" s="4" t="s">
        <v>8157</v>
      </c>
      <c r="C1412" s="4" t="s">
        <v>1254</v>
      </c>
      <c r="D1412" s="7" t="s">
        <v>830</v>
      </c>
      <c r="E1412" s="8" t="str">
        <f>IF((COUNTIF(Mapping.BSub_to_DMS.BSub!A:A,Ckt_to_SwCtr!D1412))&lt;1,"NotFound",LOOKUP(Ckt_to_SwCtr!D1412,Mapping.BSub_to_DMS.BSub!A:A,Mapping.BSub_to_DMS.BSub!C:C))</f>
        <v>SULLIVAN</v>
      </c>
      <c r="F1412" s="8" t="s">
        <v>830</v>
      </c>
      <c r="G1412" s="4">
        <v>2213338</v>
      </c>
      <c r="H1412" s="4" t="s">
        <v>3410</v>
      </c>
      <c r="I1412" s="4" t="s">
        <v>3411</v>
      </c>
      <c r="J1412" s="4" t="str">
        <f>IF((COUNTIF(BSub_to_SwCtr!A:A,Ckt_to_SwCtr!F1412))&lt;1,"NotFound",LOOKUP(Ckt_to_SwCtr!F1412,BSub_to_SwCtr!A:A,BSub_to_SwCtr!B:B))</f>
        <v>ELLIS</v>
      </c>
      <c r="K1412" s="4" t="str">
        <f>IF((COUNTIF(BSub_to_SwCtr!A:A,Ckt_to_SwCtr!F1412))&lt;1,"NotFound",LOOKUP(Ckt_to_SwCtr!F1412,BSub_to_SwCtr!A:A,BSub_to_SwCtr!C:C))</f>
        <v>Orange County Switch Ctr</v>
      </c>
      <c r="L1412" s="7" t="s">
        <v>81</v>
      </c>
      <c r="M1412" s="7" t="s">
        <v>1223</v>
      </c>
    </row>
    <row r="1413" spans="1:13" x14ac:dyDescent="0.25">
      <c r="A1413" s="7" t="s">
        <v>7084</v>
      </c>
      <c r="B1413" s="4" t="s">
        <v>7083</v>
      </c>
      <c r="C1413" s="4" t="s">
        <v>1254</v>
      </c>
      <c r="D1413" s="7" t="s">
        <v>272</v>
      </c>
      <c r="E1413" s="8" t="str">
        <f>IF((COUNTIF(Mapping.BSub_to_DMS.BSub!A:A,Ckt_to_SwCtr!D1413))&lt;1,"NotFound",LOOKUP(Ckt_to_SwCtr!D1413,Mapping.BSub_to_DMS.BSub!A:A,Mapping.BSub_to_DMS.BSub!C:C))</f>
        <v>DALTON</v>
      </c>
      <c r="F1413" s="8" t="s">
        <v>272</v>
      </c>
      <c r="G1413" s="4">
        <v>2216828</v>
      </c>
      <c r="H1413" s="4" t="s">
        <v>3370</v>
      </c>
      <c r="I1413" s="4" t="s">
        <v>3201</v>
      </c>
      <c r="J1413" s="4" t="str">
        <f>IF((COUNTIF(BSub_to_SwCtr!A:A,Ckt_to_SwCtr!F1413))&lt;1,"NotFound",LOOKUP(Ckt_to_SwCtr!F1413,BSub_to_SwCtr!A:A,BSub_to_SwCtr!B:B))</f>
        <v>RIO HONDO</v>
      </c>
      <c r="K1413" s="4" t="str">
        <f>IF((COUNTIF(BSub_to_SwCtr!A:A,Ckt_to_SwCtr!F1413))&lt;1,"NotFound",LOOKUP(Ckt_to_SwCtr!F1413,BSub_to_SwCtr!A:A,BSub_to_SwCtr!C:C))</f>
        <v>Mesa Switch Center</v>
      </c>
      <c r="L1413" s="7" t="s">
        <v>1141</v>
      </c>
      <c r="M1413" s="7" t="s">
        <v>1229</v>
      </c>
    </row>
    <row r="1414" spans="1:13" x14ac:dyDescent="0.25">
      <c r="A1414" s="7" t="s">
        <v>7086</v>
      </c>
      <c r="B1414" s="4" t="s">
        <v>7085</v>
      </c>
      <c r="C1414" s="4" t="s">
        <v>1259</v>
      </c>
      <c r="D1414" s="7" t="s">
        <v>25</v>
      </c>
      <c r="E1414" s="8" t="str">
        <f>IF((COUNTIF(Mapping.BSub_to_DMS.BSub!A:A,Ckt_to_SwCtr!D1414))&lt;1,"NotFound",LOOKUP(Ckt_to_SwCtr!D1414,Mapping.BSub_to_DMS.BSub!A:A,Mapping.BSub_to_DMS.BSub!C:C))</f>
        <v>AMADOR</v>
      </c>
      <c r="F1414" s="8" t="s">
        <v>25</v>
      </c>
      <c r="G1414" s="4">
        <v>2212150</v>
      </c>
      <c r="H1414" s="4" t="s">
        <v>3731</v>
      </c>
      <c r="I1414" s="4" t="s">
        <v>3190</v>
      </c>
      <c r="J1414" s="4" t="str">
        <f>IF((COUNTIF(BSub_to_SwCtr!A:A,Ckt_to_SwCtr!F1414))&lt;1,"NotFound",LOOKUP(Ckt_to_SwCtr!F1414,BSub_to_SwCtr!A:A,BSub_to_SwCtr!B:B))</f>
        <v>RIO HONDO</v>
      </c>
      <c r="K1414" s="4" t="str">
        <f>IF((COUNTIF(BSub_to_SwCtr!A:A,Ckt_to_SwCtr!F1414))&lt;1,"NotFound",LOOKUP(Ckt_to_SwCtr!F1414,BSub_to_SwCtr!A:A,BSub_to_SwCtr!C:C))</f>
        <v>Mesa Switch Center</v>
      </c>
      <c r="L1414" s="7" t="s">
        <v>1141</v>
      </c>
      <c r="M1414" s="7" t="s">
        <v>1229</v>
      </c>
    </row>
    <row r="1415" spans="1:13" x14ac:dyDescent="0.25">
      <c r="A1415" s="7" t="s">
        <v>6223</v>
      </c>
      <c r="B1415" s="4" t="s">
        <v>6222</v>
      </c>
      <c r="C1415" s="4" t="s">
        <v>1307</v>
      </c>
      <c r="D1415" s="7" t="s">
        <v>2299</v>
      </c>
      <c r="E1415" s="8" t="str">
        <f>IF((COUNTIF(Mapping.BSub_to_DMS.BSub!A:A,Ckt_to_SwCtr!D1415))&lt;1,"NotFound",LOOKUP(Ckt_to_SwCtr!D1415,Mapping.BSub_to_DMS.BSub!A:A,Mapping.BSub_to_DMS.BSub!C:C))</f>
        <v>HUNTINGTON_PARK</v>
      </c>
      <c r="F1415" s="8" t="s">
        <v>437</v>
      </c>
      <c r="G1415" s="4">
        <v>2219992</v>
      </c>
      <c r="H1415" s="4" t="s">
        <v>2300</v>
      </c>
      <c r="I1415" s="4" t="s">
        <v>1313</v>
      </c>
      <c r="J1415" s="4" t="str">
        <f>IF((COUNTIF(BSub_to_SwCtr!A:A,Ckt_to_SwCtr!F1415))&lt;1,"NotFound",LOOKUP(Ckt_to_SwCtr!F1415,BSub_to_SwCtr!A:A,BSub_to_SwCtr!B:B))</f>
        <v>LAGUNA BELL</v>
      </c>
      <c r="K1415" s="4" t="str">
        <f>IF((COUNTIF(BSub_to_SwCtr!A:A,Ckt_to_SwCtr!F1415))&lt;1,"NotFound",LOOKUP(Ckt_to_SwCtr!F1415,BSub_to_SwCtr!A:A,BSub_to_SwCtr!C:C))</f>
        <v>Lighthipe Switch Center</v>
      </c>
      <c r="L1415" s="7" t="s">
        <v>1134</v>
      </c>
      <c r="M1415" s="7" t="s">
        <v>1215</v>
      </c>
    </row>
    <row r="1416" spans="1:13" x14ac:dyDescent="0.25">
      <c r="A1416" s="7" t="s">
        <v>3380</v>
      </c>
      <c r="B1416" s="4" t="s">
        <v>3379</v>
      </c>
      <c r="C1416" s="4" t="s">
        <v>1259</v>
      </c>
      <c r="D1416" s="7" t="s">
        <v>512</v>
      </c>
      <c r="E1416" s="8" t="str">
        <f>IF((COUNTIF(Mapping.BSub_to_DMS.BSub!A:A,Ckt_to_SwCtr!D1416))&lt;1,"NotFound",LOOKUP(Ckt_to_SwCtr!D1416,Mapping.BSub_to_DMS.BSub!A:A,Mapping.BSub_to_DMS.BSub!C:C))</f>
        <v>LEVY</v>
      </c>
      <c r="F1416" s="8" t="s">
        <v>512</v>
      </c>
      <c r="G1416" s="4">
        <v>2217318</v>
      </c>
      <c r="H1416" s="4" t="s">
        <v>1534</v>
      </c>
      <c r="I1416" s="4" t="s">
        <v>1378</v>
      </c>
      <c r="J1416" s="4" t="str">
        <f>IF((COUNTIF(BSub_to_SwCtr!A:A,Ckt_to_SwCtr!F1416))&lt;1,"NotFound",LOOKUP(Ckt_to_SwCtr!F1416,BSub_to_SwCtr!A:A,BSub_to_SwCtr!B:B))</f>
        <v>SANTA CLARA</v>
      </c>
      <c r="K1416" s="4" t="str">
        <f>IF((COUNTIF(BSub_to_SwCtr!A:A,Ckt_to_SwCtr!F1416))&lt;1,"NotFound",LOOKUP(Ckt_to_SwCtr!F1416,BSub_to_SwCtr!A:A,BSub_to_SwCtr!C:C))</f>
        <v>Ventura Switch Center</v>
      </c>
      <c r="L1416" s="7" t="s">
        <v>1143</v>
      </c>
      <c r="M1416" s="7" t="s">
        <v>1233</v>
      </c>
    </row>
    <row r="1417" spans="1:13" x14ac:dyDescent="0.25">
      <c r="A1417" s="7" t="s">
        <v>7100</v>
      </c>
      <c r="B1417" s="4" t="s">
        <v>7099</v>
      </c>
      <c r="C1417" s="4" t="s">
        <v>1254</v>
      </c>
      <c r="D1417" s="7" t="s">
        <v>855</v>
      </c>
      <c r="E1417" s="8" t="str">
        <f>IF((COUNTIF(Mapping.BSub_to_DMS.BSub!A:A,Ckt_to_SwCtr!D1417))&lt;1,"NotFound",LOOKUP(Ckt_to_SwCtr!D1417,Mapping.BSub_to_DMS.BSub!A:A,Mapping.BSub_to_DMS.BSub!C:C))</f>
        <v>THORNHILL</v>
      </c>
      <c r="F1417" s="8" t="s">
        <v>855</v>
      </c>
      <c r="G1417" s="4">
        <v>2220356</v>
      </c>
      <c r="H1417" s="4" t="s">
        <v>4997</v>
      </c>
      <c r="I1417" s="4" t="s">
        <v>3215</v>
      </c>
      <c r="J1417" s="4" t="str">
        <f>IF((COUNTIF(BSub_to_SwCtr!A:A,Ckt_to_SwCtr!F1417))&lt;1,"NotFound",LOOKUP(Ckt_to_SwCtr!F1417,BSub_to_SwCtr!A:A,BSub_to_SwCtr!B:B))</f>
        <v>DEVERS</v>
      </c>
      <c r="K1417" s="4" t="str">
        <f>IF((COUNTIF(BSub_to_SwCtr!A:A,Ckt_to_SwCtr!F1417))&lt;1,"NotFound",LOOKUP(Ckt_to_SwCtr!F1417,BSub_to_SwCtr!A:A,BSub_to_SwCtr!C:C))</f>
        <v>Devers Switch Center</v>
      </c>
      <c r="L1417" s="7" t="s">
        <v>31</v>
      </c>
      <c r="M1417" s="7" t="s">
        <v>1225</v>
      </c>
    </row>
    <row r="1418" spans="1:13" x14ac:dyDescent="0.25">
      <c r="A1418" s="7" t="s">
        <v>6231</v>
      </c>
      <c r="B1418" s="4" t="s">
        <v>6230</v>
      </c>
      <c r="C1418" s="4" t="s">
        <v>1259</v>
      </c>
      <c r="D1418" s="7" t="s">
        <v>190</v>
      </c>
      <c r="E1418" s="8" t="str">
        <f>IF((COUNTIF(Mapping.BSub_to_DMS.BSub!A:A,Ckt_to_SwCtr!D1418))&lt;1,"NotFound",LOOKUP(Ckt_to_SwCtr!D1418,Mapping.BSub_to_DMS.BSub!A:A,Mapping.BSub_to_DMS.BSub!C:C))</f>
        <v>CARSON</v>
      </c>
      <c r="F1418" s="8" t="s">
        <v>190</v>
      </c>
      <c r="G1418" s="4">
        <v>2217602</v>
      </c>
      <c r="H1418" s="4" t="s">
        <v>4403</v>
      </c>
      <c r="I1418" s="4" t="s">
        <v>1313</v>
      </c>
      <c r="J1418" s="4" t="str">
        <f>IF((COUNTIF(BSub_to_SwCtr!A:A,Ckt_to_SwCtr!F1418))&lt;1,"NotFound",LOOKUP(Ckt_to_SwCtr!F1418,BSub_to_SwCtr!A:A,BSub_to_SwCtr!B:B))</f>
        <v>LIGHTHIPE</v>
      </c>
      <c r="K1418" s="4" t="str">
        <f>IF((COUNTIF(BSub_to_SwCtr!A:A,Ckt_to_SwCtr!F1418))&lt;1,"NotFound",LOOKUP(Ckt_to_SwCtr!F1418,BSub_to_SwCtr!A:A,BSub_to_SwCtr!C:C))</f>
        <v>Lighthipe Switch Center</v>
      </c>
      <c r="L1418" s="7" t="s">
        <v>23</v>
      </c>
      <c r="M1418" s="7" t="s">
        <v>1215</v>
      </c>
    </row>
    <row r="1419" spans="1:13" x14ac:dyDescent="0.25">
      <c r="A1419" s="7" t="s">
        <v>10923</v>
      </c>
      <c r="B1419" s="4" t="s">
        <v>10922</v>
      </c>
      <c r="C1419" s="4" t="s">
        <v>1254</v>
      </c>
      <c r="D1419" s="7" t="s">
        <v>9144</v>
      </c>
      <c r="E1419" s="8" t="str">
        <f>IF((COUNTIF(Mapping.BSub_to_DMS.BSub!A:A,Ckt_to_SwCtr!D1419))&lt;1,"NotFound",LOOKUP(Ckt_to_SwCtr!D1419,Mapping.BSub_to_DMS.BSub!A:A,Mapping.BSub_to_DMS.BSub!C:C))</f>
        <v>SUN_CITY</v>
      </c>
      <c r="F1419" s="8" t="s">
        <v>835</v>
      </c>
      <c r="G1419" s="4">
        <v>2220556</v>
      </c>
      <c r="H1419" s="4" t="s">
        <v>9145</v>
      </c>
      <c r="I1419" s="4" t="s">
        <v>3340</v>
      </c>
      <c r="J1419" s="4" t="str">
        <f>IF((COUNTIF(BSub_to_SwCtr!A:A,Ckt_to_SwCtr!F1419))&lt;1,"NotFound",LOOKUP(Ckt_to_SwCtr!F1419,BSub_to_SwCtr!A:A,BSub_to_SwCtr!B:B))</f>
        <v>VALLEY</v>
      </c>
      <c r="K1419" s="4" t="str">
        <f>IF((COUNTIF(BSub_to_SwCtr!A:A,Ckt_to_SwCtr!F1419))&lt;1,"NotFound",LOOKUP(Ckt_to_SwCtr!F1419,BSub_to_SwCtr!A:A,BSub_to_SwCtr!C:C))</f>
        <v>Valley Switch Center</v>
      </c>
      <c r="L1419" s="7" t="s">
        <v>13</v>
      </c>
      <c r="M1419" s="7" t="s">
        <v>1237</v>
      </c>
    </row>
    <row r="1420" spans="1:13" x14ac:dyDescent="0.25">
      <c r="A1420" s="7" t="s">
        <v>6243</v>
      </c>
      <c r="B1420" s="4" t="s">
        <v>6242</v>
      </c>
      <c r="C1420" s="4" t="s">
        <v>1307</v>
      </c>
      <c r="D1420" s="7" t="s">
        <v>126</v>
      </c>
      <c r="E1420" s="8" t="str">
        <f>IF((COUNTIF(Mapping.BSub_to_DMS.BSub!A:A,Ckt_to_SwCtr!D1420))&lt;1,"NotFound",LOOKUP(Ckt_to_SwCtr!D1420,Mapping.BSub_to_DMS.BSub!A:A,Mapping.BSub_to_DMS.BSub!C:C))</f>
        <v>BOWL</v>
      </c>
      <c r="F1420" s="8" t="s">
        <v>126</v>
      </c>
      <c r="G1420" s="4">
        <v>2219942</v>
      </c>
      <c r="H1420" s="4" t="s">
        <v>1921</v>
      </c>
      <c r="I1420" s="4" t="s">
        <v>1339</v>
      </c>
      <c r="J1420" s="4" t="str">
        <f>IF((COUNTIF(BSub_to_SwCtr!A:A,Ckt_to_SwCtr!F1420))&lt;1,"NotFound",LOOKUP(Ckt_to_SwCtr!F1420,BSub_to_SwCtr!A:A,BSub_to_SwCtr!B:B))</f>
        <v>HINSON</v>
      </c>
      <c r="K1420" s="4" t="str">
        <f>IF((COUNTIF(BSub_to_SwCtr!A:A,Ckt_to_SwCtr!F1420))&lt;1,"NotFound",LOOKUP(Ckt_to_SwCtr!F1420,BSub_to_SwCtr!A:A,BSub_to_SwCtr!C:C))</f>
        <v>Lighthipe Switch Center</v>
      </c>
      <c r="L1420" s="7" t="s">
        <v>127</v>
      </c>
      <c r="M1420" s="7" t="s">
        <v>1215</v>
      </c>
    </row>
    <row r="1421" spans="1:13" x14ac:dyDescent="0.25">
      <c r="A1421" s="7" t="s">
        <v>8170</v>
      </c>
      <c r="B1421" s="4" t="s">
        <v>8169</v>
      </c>
      <c r="C1421" s="4" t="s">
        <v>1254</v>
      </c>
      <c r="D1421" s="7" t="s">
        <v>553</v>
      </c>
      <c r="E1421" s="8" t="str">
        <f>IF((COUNTIF(Mapping.BSub_to_DMS.BSub!A:A,Ckt_to_SwCtr!D1421))&lt;1,"NotFound",LOOKUP(Ckt_to_SwCtr!D1421,Mapping.BSub_to_DMS.BSub!A:A,Mapping.BSub_to_DMS.BSub!C:C))</f>
        <v>MAYBERRY</v>
      </c>
      <c r="F1421" s="8" t="s">
        <v>553</v>
      </c>
      <c r="G1421" s="4">
        <v>2215898</v>
      </c>
      <c r="H1421" s="4" t="s">
        <v>3339</v>
      </c>
      <c r="I1421" s="4" t="s">
        <v>3340</v>
      </c>
      <c r="J1421" s="4" t="str">
        <f>IF((COUNTIF(BSub_to_SwCtr!A:A,Ckt_to_SwCtr!F1421))&lt;1,"NotFound",LOOKUP(Ckt_to_SwCtr!F1421,BSub_to_SwCtr!A:A,BSub_to_SwCtr!B:B))</f>
        <v>VALLEY</v>
      </c>
      <c r="K1421" s="4" t="str">
        <f>IF((COUNTIF(BSub_to_SwCtr!A:A,Ckt_to_SwCtr!F1421))&lt;1,"NotFound",LOOKUP(Ckt_to_SwCtr!F1421,BSub_to_SwCtr!A:A,BSub_to_SwCtr!C:C))</f>
        <v>Valley Switch Center</v>
      </c>
      <c r="L1421" s="7" t="s">
        <v>13</v>
      </c>
      <c r="M1421" s="7" t="s">
        <v>1237</v>
      </c>
    </row>
    <row r="1422" spans="1:13" x14ac:dyDescent="0.25">
      <c r="A1422" s="7" t="s">
        <v>3404</v>
      </c>
      <c r="B1422" s="4" t="s">
        <v>3403</v>
      </c>
      <c r="C1422" s="4" t="s">
        <v>1259</v>
      </c>
      <c r="D1422" s="7" t="s">
        <v>747</v>
      </c>
      <c r="E1422" s="8" t="str">
        <f>IF((COUNTIF(Mapping.BSub_to_DMS.BSub!A:A,Ckt_to_SwCtr!D1422))&lt;1,"NotFound",LOOKUP(Ckt_to_SwCtr!D1422,Mapping.BSub_to_DMS.BSub!A:A,Mapping.BSub_to_DMS.BSub!C:C))</f>
        <v>ROYAL</v>
      </c>
      <c r="F1422" s="8" t="s">
        <v>747</v>
      </c>
      <c r="G1422" s="4">
        <v>2212820</v>
      </c>
      <c r="H1422" s="4" t="s">
        <v>1289</v>
      </c>
      <c r="I1422" s="4" t="s">
        <v>1290</v>
      </c>
      <c r="J1422" s="4" t="str">
        <f>IF((COUNTIF(BSub_to_SwCtr!A:A,Ckt_to_SwCtr!F1422))&lt;1,"NotFound",LOOKUP(Ckt_to_SwCtr!F1422,BSub_to_SwCtr!A:A,BSub_to_SwCtr!B:B))</f>
        <v>MOORPARK</v>
      </c>
      <c r="K1422" s="4" t="str">
        <f>IF((COUNTIF(BSub_to_SwCtr!A:A,Ckt_to_SwCtr!F1422))&lt;1,"NotFound",LOOKUP(Ckt_to_SwCtr!F1422,BSub_to_SwCtr!A:A,BSub_to_SwCtr!C:C))</f>
        <v>Ventura Switch Center</v>
      </c>
      <c r="L1422" s="7" t="s">
        <v>192</v>
      </c>
      <c r="M1422" s="7" t="s">
        <v>1233</v>
      </c>
    </row>
    <row r="1423" spans="1:13" x14ac:dyDescent="0.25">
      <c r="A1423" s="7" t="s">
        <v>3438</v>
      </c>
      <c r="B1423" s="4" t="s">
        <v>3437</v>
      </c>
      <c r="C1423" s="4" t="s">
        <v>1254</v>
      </c>
      <c r="D1423" s="7" t="s">
        <v>452</v>
      </c>
      <c r="E1423" s="8" t="str">
        <f>IF((COUNTIF(Mapping.BSub_to_DMS.BSub!A:A,Ckt_to_SwCtr!D1423))&lt;1,"NotFound",LOOKUP(Ckt_to_SwCtr!D1423,Mapping.BSub_to_DMS.BSub!A:A,Mapping.BSub_to_DMS.BSub!C:C))</f>
        <v>ISABELLA</v>
      </c>
      <c r="F1423" s="8" t="s">
        <v>452</v>
      </c>
      <c r="G1423" s="4">
        <v>2217138</v>
      </c>
      <c r="H1423" s="4" t="s">
        <v>1487</v>
      </c>
      <c r="I1423" s="4" t="s">
        <v>1488</v>
      </c>
      <c r="J1423" s="4" t="str">
        <f>IF((COUNTIF(BSub_to_SwCtr!A:A,Ckt_to_SwCtr!F1423))&lt;1,"NotFound",LOOKUP(Ckt_to_SwCtr!F1423,BSub_to_SwCtr!A:A,BSub_to_SwCtr!B:B))</f>
        <v>RECTOR</v>
      </c>
      <c r="K1423" s="4" t="str">
        <f>IF((COUNTIF(BSub_to_SwCtr!A:A,Ckt_to_SwCtr!F1423))&lt;1,"NotFound",LOOKUP(Ckt_to_SwCtr!F1423,BSub_to_SwCtr!A:A,BSub_to_SwCtr!C:C))</f>
        <v>Rector Switch Center</v>
      </c>
      <c r="L1423" s="7" t="s">
        <v>94</v>
      </c>
      <c r="M1423" s="7" t="s">
        <v>1224</v>
      </c>
    </row>
    <row r="1424" spans="1:13" x14ac:dyDescent="0.25">
      <c r="A1424" s="7" t="s">
        <v>10694</v>
      </c>
      <c r="B1424" s="4" t="s">
        <v>10693</v>
      </c>
      <c r="C1424" s="4" t="s">
        <v>1254</v>
      </c>
      <c r="D1424" s="7" t="s">
        <v>330</v>
      </c>
      <c r="E1424" s="8" t="str">
        <f>IF((COUNTIF(Mapping.BSub_to_DMS.BSub!A:A,Ckt_to_SwCtr!D1424))&lt;1,"NotFound",LOOKUP(Ckt_to_SwCtr!D1424,Mapping.BSub_to_DMS.BSub!A:A,Mapping.BSub_to_DMS.BSub!C:C))</f>
        <v>ESCALA P.T.</v>
      </c>
      <c r="F1424" s="8" t="s">
        <v>330</v>
      </c>
      <c r="G1424" s="4">
        <v>2123175</v>
      </c>
      <c r="H1424" s="4" t="s">
        <v>10695</v>
      </c>
      <c r="I1424" s="4" t="s">
        <v>3596</v>
      </c>
      <c r="J1424" s="4" t="str">
        <f>IF((COUNTIF(BSub_to_SwCtr!A:A,Ckt_to_SwCtr!F1424))&lt;1,"NotFound",LOOKUP(Ckt_to_SwCtr!F1424,BSub_to_SwCtr!A:A,BSub_to_SwCtr!B:B))</f>
        <v>VALLEY</v>
      </c>
      <c r="K1424" s="4" t="str">
        <f>IF((COUNTIF(BSub_to_SwCtr!A:A,Ckt_to_SwCtr!F1424))&lt;1,"NotFound",LOOKUP(Ckt_to_SwCtr!F1424,BSub_to_SwCtr!A:A,BSub_to_SwCtr!C:C))</f>
        <v>Valley Switch Center</v>
      </c>
      <c r="L1424" s="7" t="s">
        <v>13</v>
      </c>
      <c r="M1424" s="7" t="s">
        <v>1237</v>
      </c>
    </row>
    <row r="1425" spans="1:13" x14ac:dyDescent="0.25">
      <c r="A1425" s="7" t="s">
        <v>6264</v>
      </c>
      <c r="B1425" s="4" t="s">
        <v>6263</v>
      </c>
      <c r="C1425" s="4" t="s">
        <v>1254</v>
      </c>
      <c r="D1425" s="7" t="s">
        <v>2117</v>
      </c>
      <c r="E1425" s="8" t="str">
        <f>IF((COUNTIF(Mapping.BSub_to_DMS.BSub!A:A,Ckt_to_SwCtr!D1425))&lt;1,"NotFound",LOOKUP(Ckt_to_SwCtr!D1425,Mapping.BSub_to_DMS.BSub!A:A,Mapping.BSub_to_DMS.BSub!C:C))</f>
        <v>LA_MIRADA</v>
      </c>
      <c r="F1425" s="8" t="s">
        <v>506</v>
      </c>
      <c r="G1425" s="4">
        <v>2220206</v>
      </c>
      <c r="H1425" s="4" t="s">
        <v>2118</v>
      </c>
      <c r="I1425" s="4" t="s">
        <v>1482</v>
      </c>
      <c r="J1425" s="4" t="str">
        <f>IF((COUNTIF(BSub_to_SwCtr!A:A,Ckt_to_SwCtr!F1425))&lt;1,"NotFound",LOOKUP(Ckt_to_SwCtr!F1425,BSub_to_SwCtr!A:A,BSub_to_SwCtr!B:B))</f>
        <v>DEL AMO</v>
      </c>
      <c r="K1425" s="4" t="str">
        <f>IF((COUNTIF(BSub_to_SwCtr!A:A,Ckt_to_SwCtr!F1425))&lt;1,"NotFound",LOOKUP(Ckt_to_SwCtr!F1425,BSub_to_SwCtr!A:A,BSub_to_SwCtr!C:C))</f>
        <v>Lighthipe Switch Center</v>
      </c>
      <c r="L1425" s="7" t="s">
        <v>1127</v>
      </c>
      <c r="M1425" s="7" t="s">
        <v>1215</v>
      </c>
    </row>
    <row r="1426" spans="1:13" x14ac:dyDescent="0.25">
      <c r="A1426" s="7" t="s">
        <v>10949</v>
      </c>
      <c r="B1426" s="4" t="s">
        <v>10948</v>
      </c>
      <c r="C1426" s="4" t="s">
        <v>1254</v>
      </c>
      <c r="D1426" s="7" t="s">
        <v>604</v>
      </c>
      <c r="E1426" s="8" t="str">
        <f>IF((COUNTIF(Mapping.BSub_to_DMS.BSub!A:A,Ckt_to_SwCtr!D1426))&lt;1,"NotFound",LOOKUP(Ckt_to_SwCtr!D1426,Mapping.BSub_to_DMS.BSub!A:A,Mapping.BSub_to_DMS.BSub!C:C))</f>
        <v>NARROWS</v>
      </c>
      <c r="F1426" s="8" t="s">
        <v>604</v>
      </c>
      <c r="G1426" s="4">
        <v>2220218</v>
      </c>
      <c r="H1426" s="4" t="s">
        <v>3993</v>
      </c>
      <c r="I1426" s="4" t="s">
        <v>3190</v>
      </c>
      <c r="J1426" s="4" t="str">
        <f>IF((COUNTIF(BSub_to_SwCtr!A:A,Ckt_to_SwCtr!F1426))&lt;1,"NotFound",LOOKUP(Ckt_to_SwCtr!F1426,BSub_to_SwCtr!A:A,BSub_to_SwCtr!B:B))</f>
        <v>MESA</v>
      </c>
      <c r="K1426" s="4" t="str">
        <f>IF((COUNTIF(BSub_to_SwCtr!A:A,Ckt_to_SwCtr!F1426))&lt;1,"NotFound",LOOKUP(Ckt_to_SwCtr!F1426,BSub_to_SwCtr!A:A,BSub_to_SwCtr!C:C))</f>
        <v>Mesa Switch Center</v>
      </c>
      <c r="L1426" s="7" t="s">
        <v>17</v>
      </c>
      <c r="M1426" s="7" t="s">
        <v>1229</v>
      </c>
    </row>
    <row r="1427" spans="1:13" x14ac:dyDescent="0.25">
      <c r="A1427" s="7" t="s">
        <v>10766</v>
      </c>
      <c r="B1427" s="4" t="s">
        <v>10765</v>
      </c>
      <c r="C1427" s="4" t="s">
        <v>1254</v>
      </c>
      <c r="D1427" s="7" t="s">
        <v>237</v>
      </c>
      <c r="E1427" s="8" t="str">
        <f>IF((COUNTIF(Mapping.BSub_to_DMS.BSub!A:A,Ckt_to_SwCtr!D1427))&lt;1,"NotFound",LOOKUP(Ckt_to_SwCtr!D1427,Mapping.BSub_to_DMS.BSub!A:A,Mapping.BSub_to_DMS.BSub!C:C))</f>
        <v>COMPRESS</v>
      </c>
      <c r="F1427" s="8" t="s">
        <v>237</v>
      </c>
      <c r="G1427" s="4">
        <v>2213924</v>
      </c>
      <c r="H1427" s="4" t="s">
        <v>9296</v>
      </c>
      <c r="I1427" s="4" t="s">
        <v>1328</v>
      </c>
      <c r="J1427" s="4" t="str">
        <f>IF((COUNTIF(BSub_to_SwCtr!A:A,Ckt_to_SwCtr!F1427))&lt;1,"NotFound",LOOKUP(Ckt_to_SwCtr!F1427,BSub_to_SwCtr!A:A,BSub_to_SwCtr!B:B))</f>
        <v>LA FRESA</v>
      </c>
      <c r="K1427" s="4" t="str">
        <f>IF((COUNTIF(BSub_to_SwCtr!A:A,Ckt_to_SwCtr!F1427))&lt;1,"NotFound",LOOKUP(Ckt_to_SwCtr!F1427,BSub_to_SwCtr!A:A,BSub_to_SwCtr!C:C))</f>
        <v>El Nido Switch Center</v>
      </c>
      <c r="L1427" s="7" t="s">
        <v>1133</v>
      </c>
      <c r="M1427" s="7" t="s">
        <v>1231</v>
      </c>
    </row>
    <row r="1428" spans="1:13" x14ac:dyDescent="0.25">
      <c r="A1428" s="7" t="s">
        <v>10774</v>
      </c>
      <c r="B1428" s="4" t="s">
        <v>10773</v>
      </c>
      <c r="C1428" s="4" t="s">
        <v>1254</v>
      </c>
      <c r="D1428" s="7" t="s">
        <v>237</v>
      </c>
      <c r="E1428" s="8" t="str">
        <f>IF((COUNTIF(Mapping.BSub_to_DMS.BSub!A:A,Ckt_to_SwCtr!D1428))&lt;1,"NotFound",LOOKUP(Ckt_to_SwCtr!D1428,Mapping.BSub_to_DMS.BSub!A:A,Mapping.BSub_to_DMS.BSub!C:C))</f>
        <v>COMPRESS</v>
      </c>
      <c r="F1428" s="8" t="s">
        <v>237</v>
      </c>
      <c r="G1428" s="4">
        <v>2213924</v>
      </c>
      <c r="H1428" s="4" t="s">
        <v>9296</v>
      </c>
      <c r="I1428" s="4" t="s">
        <v>1328</v>
      </c>
      <c r="J1428" s="4" t="str">
        <f>IF((COUNTIF(BSub_to_SwCtr!A:A,Ckt_to_SwCtr!F1428))&lt;1,"NotFound",LOOKUP(Ckt_to_SwCtr!F1428,BSub_to_SwCtr!A:A,BSub_to_SwCtr!B:B))</f>
        <v>LA FRESA</v>
      </c>
      <c r="K1428" s="4" t="str">
        <f>IF((COUNTIF(BSub_to_SwCtr!A:A,Ckt_to_SwCtr!F1428))&lt;1,"NotFound",LOOKUP(Ckt_to_SwCtr!F1428,BSub_to_SwCtr!A:A,BSub_to_SwCtr!C:C))</f>
        <v>El Nido Switch Center</v>
      </c>
      <c r="L1428" s="7" t="s">
        <v>1133</v>
      </c>
      <c r="M1428" s="7" t="s">
        <v>1231</v>
      </c>
    </row>
    <row r="1429" spans="1:13" x14ac:dyDescent="0.25">
      <c r="A1429" s="7" t="s">
        <v>10478</v>
      </c>
      <c r="B1429" s="4" t="s">
        <v>10477</v>
      </c>
      <c r="C1429" s="4" t="s">
        <v>1254</v>
      </c>
      <c r="D1429" s="7" t="s">
        <v>227</v>
      </c>
      <c r="E1429" s="8" t="str">
        <f>IF((COUNTIF(Mapping.BSub_to_DMS.BSub!A:A,Ckt_to_SwCtr!D1429))&lt;1,"NotFound",LOOKUP(Ckt_to_SwCtr!D1429,Mapping.BSub_to_DMS.BSub!A:A,Mapping.BSub_to_DMS.BSub!C:C))</f>
        <v>COFFEE</v>
      </c>
      <c r="F1429" s="8" t="s">
        <v>227</v>
      </c>
      <c r="G1429" s="4">
        <v>2220662</v>
      </c>
      <c r="H1429" s="4" t="s">
        <v>4652</v>
      </c>
      <c r="I1429" s="4" t="s">
        <v>3215</v>
      </c>
      <c r="J1429" s="4" t="str">
        <f>IF((COUNTIF(BSub_to_SwCtr!A:A,Ckt_to_SwCtr!F1429))&lt;1,"NotFound",LOOKUP(Ckt_to_SwCtr!F1429,BSub_to_SwCtr!A:A,BSub_to_SwCtr!B:B))</f>
        <v>DEVERS</v>
      </c>
      <c r="K1429" s="4" t="str">
        <f>IF((COUNTIF(BSub_to_SwCtr!A:A,Ckt_to_SwCtr!F1429))&lt;1,"NotFound",LOOKUP(Ckt_to_SwCtr!F1429,BSub_to_SwCtr!A:A,BSub_to_SwCtr!C:C))</f>
        <v>Devers Switch Center</v>
      </c>
      <c r="L1429" s="7" t="s">
        <v>31</v>
      </c>
      <c r="M1429" s="7" t="s">
        <v>1225</v>
      </c>
    </row>
    <row r="1430" spans="1:13" x14ac:dyDescent="0.25">
      <c r="A1430" s="7" t="s">
        <v>8191</v>
      </c>
      <c r="B1430" s="4" t="s">
        <v>8190</v>
      </c>
      <c r="C1430" s="4" t="s">
        <v>1254</v>
      </c>
      <c r="D1430" s="7" t="s">
        <v>895</v>
      </c>
      <c r="E1430" s="8" t="str">
        <f>IF((COUNTIF(Mapping.BSub_to_DMS.BSub!A:A,Ckt_to_SwCtr!D1430))&lt;1,"NotFound",LOOKUP(Ckt_to_SwCtr!D1430,Mapping.BSub_to_DMS.BSub!A:A,Mapping.BSub_to_DMS.BSub!C:C))</f>
        <v>VERA</v>
      </c>
      <c r="F1430" s="8" t="s">
        <v>895</v>
      </c>
      <c r="G1430" s="4">
        <v>2217782</v>
      </c>
      <c r="H1430" s="4" t="s">
        <v>4168</v>
      </c>
      <c r="I1430" s="4" t="s">
        <v>3411</v>
      </c>
      <c r="J1430" s="4" t="str">
        <f>IF((COUNTIF(BSub_to_SwCtr!A:A,Ckt_to_SwCtr!F1430))&lt;1,"NotFound",LOOKUP(Ckt_to_SwCtr!F1430,BSub_to_SwCtr!A:A,BSub_to_SwCtr!B:B))</f>
        <v>ELLIS</v>
      </c>
      <c r="K1430" s="4" t="str">
        <f>IF((COUNTIF(BSub_to_SwCtr!A:A,Ckt_to_SwCtr!F1430))&lt;1,"NotFound",LOOKUP(Ckt_to_SwCtr!F1430,BSub_to_SwCtr!A:A,BSub_to_SwCtr!C:C))</f>
        <v>Orange County Switch Ctr</v>
      </c>
      <c r="L1430" s="7" t="s">
        <v>81</v>
      </c>
      <c r="M1430" s="7" t="s">
        <v>1223</v>
      </c>
    </row>
    <row r="1431" spans="1:13" x14ac:dyDescent="0.25">
      <c r="A1431" s="7" t="s">
        <v>3470</v>
      </c>
      <c r="B1431" s="4" t="s">
        <v>3469</v>
      </c>
      <c r="C1431" s="4" t="s">
        <v>1259</v>
      </c>
      <c r="D1431" s="7" t="s">
        <v>807</v>
      </c>
      <c r="E1431" s="8" t="str">
        <f>IF((COUNTIF(Mapping.BSub_to_DMS.BSub!A:A,Ckt_to_SwCtr!D1431))&lt;1,"NotFound",LOOKUP(Ckt_to_SwCtr!D1431,Mapping.BSub_to_DMS.BSub!A:A,Mapping.BSub_to_DMS.BSub!C:C))</f>
        <v>SOMIS</v>
      </c>
      <c r="F1431" s="8" t="s">
        <v>807</v>
      </c>
      <c r="G1431" s="4">
        <v>2212720</v>
      </c>
      <c r="H1431" s="4" t="s">
        <v>2554</v>
      </c>
      <c r="I1431" s="4" t="s">
        <v>1378</v>
      </c>
      <c r="J1431" s="4" t="str">
        <f>IF((COUNTIF(BSub_to_SwCtr!A:A,Ckt_to_SwCtr!F1431))&lt;1,"NotFound",LOOKUP(Ckt_to_SwCtr!F1431,BSub_to_SwCtr!A:A,BSub_to_SwCtr!B:B))</f>
        <v>SANTA CLARA</v>
      </c>
      <c r="K1431" s="4" t="str">
        <f>IF((COUNTIF(BSub_to_SwCtr!A:A,Ckt_to_SwCtr!F1431))&lt;1,"NotFound",LOOKUP(Ckt_to_SwCtr!F1431,BSub_to_SwCtr!A:A,BSub_to_SwCtr!C:C))</f>
        <v>Ventura Switch Center</v>
      </c>
      <c r="L1431" s="7" t="s">
        <v>1143</v>
      </c>
      <c r="M1431" s="7" t="s">
        <v>1233</v>
      </c>
    </row>
    <row r="1432" spans="1:13" x14ac:dyDescent="0.25">
      <c r="A1432" s="7" t="s">
        <v>7117</v>
      </c>
      <c r="B1432" s="4" t="s">
        <v>7116</v>
      </c>
      <c r="C1432" s="4" t="s">
        <v>1307</v>
      </c>
      <c r="D1432" s="7" t="s">
        <v>727</v>
      </c>
      <c r="E1432" s="8" t="str">
        <f>IF((COUNTIF(Mapping.BSub_to_DMS.BSub!A:A,Ckt_to_SwCtr!D1432))&lt;1,"NotFound",LOOKUP(Ckt_to_SwCtr!D1432,Mapping.BSub_to_DMS.BSub!A:A,Mapping.BSub_to_DMS.BSub!C:C))</f>
        <v>REPETTO</v>
      </c>
      <c r="F1432" s="8" t="s">
        <v>727</v>
      </c>
      <c r="G1432" s="4">
        <v>2216782</v>
      </c>
      <c r="H1432" s="4" t="s">
        <v>3306</v>
      </c>
      <c r="I1432" s="4" t="s">
        <v>3190</v>
      </c>
      <c r="J1432" s="4" t="str">
        <f>IF((COUNTIF(BSub_to_SwCtr!A:A,Ckt_to_SwCtr!F1432))&lt;1,"NotFound",LOOKUP(Ckt_to_SwCtr!F1432,BSub_to_SwCtr!A:A,BSub_to_SwCtr!B:B))</f>
        <v>MESA</v>
      </c>
      <c r="K1432" s="4" t="str">
        <f>IF((COUNTIF(BSub_to_SwCtr!A:A,Ckt_to_SwCtr!F1432))&lt;1,"NotFound",LOOKUP(Ckt_to_SwCtr!F1432,BSub_to_SwCtr!A:A,BSub_to_SwCtr!C:C))</f>
        <v>Mesa Switch Center</v>
      </c>
      <c r="L1432" s="7" t="s">
        <v>17</v>
      </c>
      <c r="M1432" s="7" t="s">
        <v>1229</v>
      </c>
    </row>
    <row r="1433" spans="1:13" x14ac:dyDescent="0.25">
      <c r="A1433" s="7" t="s">
        <v>6272</v>
      </c>
      <c r="B1433" s="4" t="s">
        <v>6271</v>
      </c>
      <c r="C1433" s="4" t="s">
        <v>1307</v>
      </c>
      <c r="D1433" s="7" t="s">
        <v>126</v>
      </c>
      <c r="E1433" s="8" t="str">
        <f>IF((COUNTIF(Mapping.BSub_to_DMS.BSub!A:A,Ckt_to_SwCtr!D1433))&lt;1,"NotFound",LOOKUP(Ckt_to_SwCtr!D1433,Mapping.BSub_to_DMS.BSub!A:A,Mapping.BSub_to_DMS.BSub!C:C))</f>
        <v>BOWL</v>
      </c>
      <c r="F1433" s="8" t="s">
        <v>126</v>
      </c>
      <c r="G1433" s="4">
        <v>2219942</v>
      </c>
      <c r="H1433" s="4" t="s">
        <v>1921</v>
      </c>
      <c r="I1433" s="4" t="s">
        <v>1339</v>
      </c>
      <c r="J1433" s="4" t="str">
        <f>IF((COUNTIF(BSub_to_SwCtr!A:A,Ckt_to_SwCtr!F1433))&lt;1,"NotFound",LOOKUP(Ckt_to_SwCtr!F1433,BSub_to_SwCtr!A:A,BSub_to_SwCtr!B:B))</f>
        <v>HINSON</v>
      </c>
      <c r="K1433" s="4" t="str">
        <f>IF((COUNTIF(BSub_to_SwCtr!A:A,Ckt_to_SwCtr!F1433))&lt;1,"NotFound",LOOKUP(Ckt_to_SwCtr!F1433,BSub_to_SwCtr!A:A,BSub_to_SwCtr!C:C))</f>
        <v>Lighthipe Switch Center</v>
      </c>
      <c r="L1433" s="7" t="s">
        <v>127</v>
      </c>
      <c r="M1433" s="7" t="s">
        <v>1215</v>
      </c>
    </row>
    <row r="1434" spans="1:13" x14ac:dyDescent="0.25">
      <c r="A1434" s="7" t="s">
        <v>10161</v>
      </c>
      <c r="B1434" s="4" t="s">
        <v>10160</v>
      </c>
      <c r="C1434" s="4" t="s">
        <v>1254</v>
      </c>
      <c r="D1434" s="7" t="s">
        <v>13</v>
      </c>
      <c r="E1434" s="8" t="str">
        <f>IF((COUNTIF(Mapping.BSub_to_DMS.BSub!A:A,Ckt_to_SwCtr!D1434))&lt;1,"NotFound",LOOKUP(Ckt_to_SwCtr!D1434,Mapping.BSub_to_DMS.BSub!A:A,Mapping.BSub_to_DMS.BSub!C:C))</f>
        <v>VALLEY</v>
      </c>
      <c r="F1434" s="8" t="s">
        <v>13</v>
      </c>
      <c r="G1434" s="4">
        <v>2211862</v>
      </c>
      <c r="H1434" s="4" t="s">
        <v>3338</v>
      </c>
      <c r="I1434" s="4" t="s">
        <v>3340</v>
      </c>
      <c r="J1434" s="4" t="str">
        <f>IF((COUNTIF(BSub_to_SwCtr!A:A,Ckt_to_SwCtr!F1434))&lt;1,"NotFound",LOOKUP(Ckt_to_SwCtr!F1434,BSub_to_SwCtr!A:A,BSub_to_SwCtr!B:B))</f>
        <v>VALLEY</v>
      </c>
      <c r="K1434" s="4" t="str">
        <f>IF((COUNTIF(BSub_to_SwCtr!A:A,Ckt_to_SwCtr!F1434))&lt;1,"NotFound",LOOKUP(Ckt_to_SwCtr!F1434,BSub_to_SwCtr!A:A,BSub_to_SwCtr!C:C))</f>
        <v>Valley Switch Center</v>
      </c>
      <c r="L1434" s="7" t="s">
        <v>13</v>
      </c>
      <c r="M1434" s="7" t="s">
        <v>1237</v>
      </c>
    </row>
    <row r="1435" spans="1:13" x14ac:dyDescent="0.25">
      <c r="A1435" s="7" t="s">
        <v>3495</v>
      </c>
      <c r="B1435" s="4" t="s">
        <v>3494</v>
      </c>
      <c r="C1435" s="4" t="s">
        <v>1307</v>
      </c>
      <c r="D1435" s="7" t="s">
        <v>335</v>
      </c>
      <c r="E1435" s="8" t="str">
        <f>IF((COUNTIF(Mapping.BSub_to_DMS.BSub!A:A,Ckt_to_SwCtr!D1435))&lt;1,"NotFound",LOOKUP(Ckt_to_SwCtr!D1435,Mapping.BSub_to_DMS.BSub!A:A,Mapping.BSub_to_DMS.BSub!C:C))</f>
        <v>ETTALEE P.T.</v>
      </c>
      <c r="F1435" s="8" t="s">
        <v>335</v>
      </c>
      <c r="G1435" s="4">
        <v>2122703</v>
      </c>
      <c r="H1435" s="4" t="s">
        <v>3496</v>
      </c>
      <c r="I1435" s="4" t="s">
        <v>1568</v>
      </c>
      <c r="J1435" s="4" t="str">
        <f>IF((COUNTIF(BSub_to_SwCtr!A:A,Ckt_to_SwCtr!F1435))&lt;1,"NotFound",LOOKUP(Ckt_to_SwCtr!F1435,BSub_to_SwCtr!A:A,BSub_to_SwCtr!B:B))</f>
        <v>NEVADA POWER</v>
      </c>
      <c r="K1435" s="4" t="str">
        <f>IF((COUNTIF(BSub_to_SwCtr!A:A,Ckt_to_SwCtr!F1435))&lt;1,"NotFound",LOOKUP(Ckt_to_SwCtr!F1435,BSub_to_SwCtr!A:A,BSub_to_SwCtr!C:C))</f>
        <v>Eldorado Switch Center</v>
      </c>
      <c r="L1435" s="7" t="s">
        <v>1138</v>
      </c>
      <c r="M1435" s="7" t="s">
        <v>1232</v>
      </c>
    </row>
    <row r="1436" spans="1:13" x14ac:dyDescent="0.25">
      <c r="A1436" s="7" t="s">
        <v>3498</v>
      </c>
      <c r="B1436" s="4" t="s">
        <v>3497</v>
      </c>
      <c r="C1436" s="4" t="s">
        <v>1259</v>
      </c>
      <c r="D1436" s="7" t="s">
        <v>512</v>
      </c>
      <c r="E1436" s="8" t="str">
        <f>IF((COUNTIF(Mapping.BSub_to_DMS.BSub!A:A,Ckt_to_SwCtr!D1436))&lt;1,"NotFound",LOOKUP(Ckt_to_SwCtr!D1436,Mapping.BSub_to_DMS.BSub!A:A,Mapping.BSub_to_DMS.BSub!C:C))</f>
        <v>LEVY</v>
      </c>
      <c r="F1436" s="8" t="s">
        <v>512</v>
      </c>
      <c r="G1436" s="4">
        <v>2217318</v>
      </c>
      <c r="H1436" s="4" t="s">
        <v>1534</v>
      </c>
      <c r="I1436" s="4" t="s">
        <v>1378</v>
      </c>
      <c r="J1436" s="4" t="str">
        <f>IF((COUNTIF(BSub_to_SwCtr!A:A,Ckt_to_SwCtr!F1436))&lt;1,"NotFound",LOOKUP(Ckt_to_SwCtr!F1436,BSub_to_SwCtr!A:A,BSub_to_SwCtr!B:B))</f>
        <v>SANTA CLARA</v>
      </c>
      <c r="K1436" s="4" t="str">
        <f>IF((COUNTIF(BSub_to_SwCtr!A:A,Ckt_to_SwCtr!F1436))&lt;1,"NotFound",LOOKUP(Ckt_to_SwCtr!F1436,BSub_to_SwCtr!A:A,BSub_to_SwCtr!C:C))</f>
        <v>Ventura Switch Center</v>
      </c>
      <c r="L1436" s="7" t="s">
        <v>1143</v>
      </c>
      <c r="M1436" s="7" t="s">
        <v>1233</v>
      </c>
    </row>
    <row r="1437" spans="1:13" x14ac:dyDescent="0.25">
      <c r="A1437" s="7" t="s">
        <v>7124</v>
      </c>
      <c r="B1437" s="4" t="s">
        <v>7123</v>
      </c>
      <c r="C1437" s="4" t="s">
        <v>1254</v>
      </c>
      <c r="D1437" s="7" t="s">
        <v>681</v>
      </c>
      <c r="E1437" s="8" t="str">
        <f>IF((COUNTIF(Mapping.BSub_to_DMS.BSub!A:A,Ckt_to_SwCtr!D1437))&lt;1,"NotFound",LOOKUP(Ckt_to_SwCtr!D1437,Mapping.BSub_to_DMS.BSub!A:A,Mapping.BSub_to_DMS.BSub!C:C))</f>
        <v>PEYTON</v>
      </c>
      <c r="F1437" s="8" t="s">
        <v>681</v>
      </c>
      <c r="G1437" s="4">
        <v>2215106</v>
      </c>
      <c r="H1437" s="4" t="s">
        <v>1442</v>
      </c>
      <c r="I1437" s="4" t="s">
        <v>1256</v>
      </c>
      <c r="J1437" s="4" t="str">
        <f>IF((COUNTIF(BSub_to_SwCtr!A:A,Ckt_to_SwCtr!F1437))&lt;1,"NotFound",LOOKUP(Ckt_to_SwCtr!F1437,BSub_to_SwCtr!A:A,BSub_to_SwCtr!B:B))</f>
        <v>CHINO</v>
      </c>
      <c r="K1437" s="4" t="str">
        <f>IF((COUNTIF(BSub_to_SwCtr!A:A,Ckt_to_SwCtr!F1437))&lt;1,"NotFound",LOOKUP(Ckt_to_SwCtr!F1437,BSub_to_SwCtr!A:A,BSub_to_SwCtr!C:C))</f>
        <v>Mira Loma Switch Center</v>
      </c>
      <c r="L1437" s="7" t="s">
        <v>216</v>
      </c>
      <c r="M1437" s="7" t="s">
        <v>1227</v>
      </c>
    </row>
    <row r="1438" spans="1:13" x14ac:dyDescent="0.25">
      <c r="A1438" s="7" t="s">
        <v>11250</v>
      </c>
      <c r="B1438" s="4" t="s">
        <v>11249</v>
      </c>
      <c r="C1438" s="4" t="s">
        <v>1254</v>
      </c>
      <c r="D1438" s="7" t="s">
        <v>1141</v>
      </c>
      <c r="E1438" s="8" t="str">
        <f>IF((COUNTIF(Mapping.BSub_to_DMS.BSub!A:A,Ckt_to_SwCtr!D1438))&lt;1,"NotFound",LOOKUP(Ckt_to_SwCtr!D1438,Mapping.BSub_to_DMS.BSub!A:A,Mapping.BSub_to_DMS.BSub!C:C))</f>
        <v>RIO_HONDO</v>
      </c>
      <c r="F1438" s="8" t="s">
        <v>26</v>
      </c>
      <c r="G1438" s="4">
        <v>2218550</v>
      </c>
      <c r="H1438" s="4" t="s">
        <v>3493</v>
      </c>
      <c r="I1438" s="4" t="s">
        <v>3201</v>
      </c>
      <c r="J1438" s="4" t="str">
        <f>IF((COUNTIF(BSub_to_SwCtr!A:A,Ckt_to_SwCtr!F1438))&lt;1,"NotFound",LOOKUP(Ckt_to_SwCtr!F1438,BSub_to_SwCtr!A:A,BSub_to_SwCtr!B:B))</f>
        <v>RIO HONDO</v>
      </c>
      <c r="K1438" s="4" t="str">
        <f>IF((COUNTIF(BSub_to_SwCtr!A:A,Ckt_to_SwCtr!F1438))&lt;1,"NotFound",LOOKUP(Ckt_to_SwCtr!F1438,BSub_to_SwCtr!A:A,BSub_to_SwCtr!C:C))</f>
        <v>Mesa Switch Center</v>
      </c>
      <c r="L1438" s="7" t="s">
        <v>1141</v>
      </c>
      <c r="M1438" s="7" t="s">
        <v>1229</v>
      </c>
    </row>
    <row r="1439" spans="1:13" x14ac:dyDescent="0.25">
      <c r="A1439" s="7" t="s">
        <v>8202</v>
      </c>
      <c r="B1439" s="4" t="s">
        <v>8201</v>
      </c>
      <c r="C1439" s="4" t="s">
        <v>1254</v>
      </c>
      <c r="D1439" s="7" t="s">
        <v>41</v>
      </c>
      <c r="E1439" s="8" t="str">
        <f>IF((COUNTIF(Mapping.BSub_to_DMS.BSub!A:A,Ckt_to_SwCtr!D1439))&lt;1,"NotFound",LOOKUP(Ckt_to_SwCtr!D1439,Mapping.BSub_to_DMS.BSub!A:A,Mapping.BSub_to_DMS.BSub!C:C))</f>
        <v>SANTIAGO</v>
      </c>
      <c r="F1439" s="8" t="s">
        <v>41</v>
      </c>
      <c r="G1439" s="4">
        <v>2211986</v>
      </c>
      <c r="H1439" s="4" t="s">
        <v>3910</v>
      </c>
      <c r="I1439" s="4" t="s">
        <v>3420</v>
      </c>
      <c r="J1439" s="4" t="str">
        <f>IF((COUNTIF(BSub_to_SwCtr!A:A,Ckt_to_SwCtr!F1439))&lt;1,"NotFound",LOOKUP(Ckt_to_SwCtr!F1439,BSub_to_SwCtr!A:A,BSub_to_SwCtr!B:B))</f>
        <v>SANTIAGO</v>
      </c>
      <c r="K1439" s="4" t="str">
        <f>IF((COUNTIF(BSub_to_SwCtr!A:A,Ckt_to_SwCtr!F1439))&lt;1,"NotFound",LOOKUP(Ckt_to_SwCtr!F1439,BSub_to_SwCtr!A:A,BSub_to_SwCtr!C:C))</f>
        <v>Orange County Switch Ctr</v>
      </c>
      <c r="L1439" s="7" t="s">
        <v>41</v>
      </c>
      <c r="M1439" s="7" t="s">
        <v>1223</v>
      </c>
    </row>
    <row r="1440" spans="1:13" x14ac:dyDescent="0.25">
      <c r="A1440" s="7" t="s">
        <v>6278</v>
      </c>
      <c r="B1440" s="4" t="s">
        <v>6277</v>
      </c>
      <c r="C1440" s="4" t="s">
        <v>1259</v>
      </c>
      <c r="D1440" s="7" t="s">
        <v>1357</v>
      </c>
      <c r="E1440" s="8" t="str">
        <f>IF((COUNTIF(Mapping.BSub_to_DMS.BSub!A:A,Ckt_to_SwCtr!D1440))&lt;1,"NotFound",LOOKUP(Ckt_to_SwCtr!D1440,Mapping.BSub_to_DMS.BSub!A:A,Mapping.BSub_to_DMS.BSub!C:C))</f>
        <v>ROLLING_HILLS</v>
      </c>
      <c r="F1440" s="8" t="s">
        <v>742</v>
      </c>
      <c r="G1440" s="4">
        <v>2216994</v>
      </c>
      <c r="H1440" s="4" t="s">
        <v>1358</v>
      </c>
      <c r="I1440" s="4" t="s">
        <v>1328</v>
      </c>
      <c r="J1440" s="4" t="str">
        <f>IF((COUNTIF(BSub_to_SwCtr!A:A,Ckt_to_SwCtr!F1440))&lt;1,"NotFound",LOOKUP(Ckt_to_SwCtr!F1440,BSub_to_SwCtr!A:A,BSub_to_SwCtr!B:B))</f>
        <v>LA FRESA</v>
      </c>
      <c r="K1440" s="4" t="str">
        <f>IF((COUNTIF(BSub_to_SwCtr!A:A,Ckt_to_SwCtr!F1440))&lt;1,"NotFound",LOOKUP(Ckt_to_SwCtr!F1440,BSub_to_SwCtr!A:A,BSub_to_SwCtr!C:C))</f>
        <v>El Nido Switch Center</v>
      </c>
      <c r="L1440" s="7" t="s">
        <v>1133</v>
      </c>
      <c r="M1440" s="7" t="s">
        <v>1231</v>
      </c>
    </row>
    <row r="1441" spans="1:13" x14ac:dyDescent="0.25">
      <c r="A1441" s="7" t="s">
        <v>10268</v>
      </c>
      <c r="B1441" s="4" t="s">
        <v>10267</v>
      </c>
      <c r="C1441" s="4" t="s">
        <v>1254</v>
      </c>
      <c r="D1441" s="7" t="s">
        <v>1136</v>
      </c>
      <c r="E1441" s="8" t="str">
        <f>IF((COUNTIF(Mapping.BSub_to_DMS.BSub!A:A,Ckt_to_SwCtr!D1441))&lt;1,"NotFound",LOOKUP(Ckt_to_SwCtr!D1441,Mapping.BSub_to_DMS.BSub!A:A,Mapping.BSub_to_DMS.BSub!C:C))</f>
        <v>MIRA_LOMA</v>
      </c>
      <c r="F1441" s="8" t="s">
        <v>38</v>
      </c>
      <c r="G1441" s="4">
        <v>2214212</v>
      </c>
      <c r="H1441" s="4" t="s">
        <v>1253</v>
      </c>
      <c r="I1441" s="4" t="s">
        <v>1256</v>
      </c>
      <c r="J1441" s="4" t="str">
        <f>IF((COUNTIF(BSub_to_SwCtr!A:A,Ckt_to_SwCtr!F1441))&lt;1,"NotFound",LOOKUP(Ckt_to_SwCtr!F1441,BSub_to_SwCtr!A:A,BSub_to_SwCtr!B:B))</f>
        <v>MIRA LOMA</v>
      </c>
      <c r="K1441" s="4" t="str">
        <f>IF((COUNTIF(BSub_to_SwCtr!A:A,Ckt_to_SwCtr!F1441))&lt;1,"NotFound",LOOKUP(Ckt_to_SwCtr!F1441,BSub_to_SwCtr!A:A,BSub_to_SwCtr!C:C))</f>
        <v>Mira Loma Switch Center</v>
      </c>
      <c r="L1441" s="7" t="s">
        <v>1136</v>
      </c>
      <c r="M1441" s="7" t="s">
        <v>1227</v>
      </c>
    </row>
    <row r="1442" spans="1:13" x14ac:dyDescent="0.25">
      <c r="A1442" s="7" t="s">
        <v>3531</v>
      </c>
      <c r="B1442" s="4" t="s">
        <v>3530</v>
      </c>
      <c r="C1442" s="4" t="s">
        <v>1259</v>
      </c>
      <c r="D1442" s="7" t="s">
        <v>192</v>
      </c>
      <c r="E1442" s="8" t="str">
        <f>IF((COUNTIF(Mapping.BSub_to_DMS.BSub!A:A,Ckt_to_SwCtr!D1442))&lt;1,"NotFound",LOOKUP(Ckt_to_SwCtr!D1442,Mapping.BSub_to_DMS.BSub!A:A,Mapping.BSub_to_DMS.BSub!C:C))</f>
        <v>MOORPARK</v>
      </c>
      <c r="F1442" s="8" t="s">
        <v>192</v>
      </c>
      <c r="G1442" s="4">
        <v>2211770</v>
      </c>
      <c r="H1442" s="4" t="s">
        <v>1645</v>
      </c>
      <c r="I1442" s="4" t="s">
        <v>1290</v>
      </c>
      <c r="J1442" s="4" t="str">
        <f>IF((COUNTIF(BSub_to_SwCtr!A:A,Ckt_to_SwCtr!F1442))&lt;1,"NotFound",LOOKUP(Ckt_to_SwCtr!F1442,BSub_to_SwCtr!A:A,BSub_to_SwCtr!B:B))</f>
        <v>MOORPARK</v>
      </c>
      <c r="K1442" s="4" t="str">
        <f>IF((COUNTIF(BSub_to_SwCtr!A:A,Ckt_to_SwCtr!F1442))&lt;1,"NotFound",LOOKUP(Ckt_to_SwCtr!F1442,BSub_to_SwCtr!A:A,BSub_to_SwCtr!C:C))</f>
        <v>Ventura Switch Center</v>
      </c>
      <c r="L1442" s="7" t="s">
        <v>192</v>
      </c>
      <c r="M1442" s="7" t="s">
        <v>1233</v>
      </c>
    </row>
    <row r="1443" spans="1:13" x14ac:dyDescent="0.25">
      <c r="A1443" s="7" t="s">
        <v>6304</v>
      </c>
      <c r="B1443" s="4" t="s">
        <v>6303</v>
      </c>
      <c r="C1443" s="4" t="s">
        <v>1307</v>
      </c>
      <c r="D1443" s="7" t="s">
        <v>2394</v>
      </c>
      <c r="E1443" s="8" t="str">
        <f>IF((COUNTIF(Mapping.BSub_to_DMS.BSub!A:A,Ckt_to_SwCtr!D1443))&lt;1,"NotFound",LOOKUP(Ckt_to_SwCtr!D1443,Mapping.BSub_to_DMS.BSub!A:A,Mapping.BSub_to_DMS.BSub!C:C))</f>
        <v>SOUTH_GATE</v>
      </c>
      <c r="F1443" s="8" t="s">
        <v>815</v>
      </c>
      <c r="G1443" s="4">
        <v>2220094</v>
      </c>
      <c r="H1443" s="4" t="s">
        <v>2395</v>
      </c>
      <c r="I1443" s="4" t="s">
        <v>1313</v>
      </c>
      <c r="J1443" s="4" t="str">
        <f>IF((COUNTIF(BSub_to_SwCtr!A:A,Ckt_to_SwCtr!F1443))&lt;1,"NotFound",LOOKUP(Ckt_to_SwCtr!F1443,BSub_to_SwCtr!A:A,BSub_to_SwCtr!B:B))</f>
        <v>LAGUNA BELL</v>
      </c>
      <c r="K1443" s="4" t="str">
        <f>IF((COUNTIF(BSub_to_SwCtr!A:A,Ckt_to_SwCtr!F1443))&lt;1,"NotFound",LOOKUP(Ckt_to_SwCtr!F1443,BSub_to_SwCtr!A:A,BSub_to_SwCtr!C:C))</f>
        <v>Lighthipe Switch Center</v>
      </c>
      <c r="L1443" s="7" t="s">
        <v>1134</v>
      </c>
      <c r="M1443" s="7" t="s">
        <v>1215</v>
      </c>
    </row>
    <row r="1444" spans="1:13" x14ac:dyDescent="0.25">
      <c r="A1444" s="7" t="s">
        <v>3505</v>
      </c>
      <c r="B1444" s="4" t="s">
        <v>3504</v>
      </c>
      <c r="C1444" s="4" t="s">
        <v>1259</v>
      </c>
      <c r="D1444" s="7" t="s">
        <v>163</v>
      </c>
      <c r="E1444" s="8" t="str">
        <f>IF((COUNTIF(Mapping.BSub_to_DMS.BSub!A:A,Ckt_to_SwCtr!D1444))&lt;1,"NotFound",LOOKUP(Ckt_to_SwCtr!D1444,Mapping.BSub_to_DMS.BSub!A:A,Mapping.BSub_to_DMS.BSub!C:C))</f>
        <v>CAMARILLO</v>
      </c>
      <c r="F1444" s="8" t="s">
        <v>163</v>
      </c>
      <c r="G1444" s="4">
        <v>2219612</v>
      </c>
      <c r="H1444" s="4" t="s">
        <v>1377</v>
      </c>
      <c r="I1444" s="4" t="s">
        <v>1378</v>
      </c>
      <c r="J1444" s="4" t="str">
        <f>IF((COUNTIF(BSub_to_SwCtr!A:A,Ckt_to_SwCtr!F1444))&lt;1,"NotFound",LOOKUP(Ckt_to_SwCtr!F1444,BSub_to_SwCtr!A:A,BSub_to_SwCtr!B:B))</f>
        <v>SANTA CLARA</v>
      </c>
      <c r="K1444" s="4" t="str">
        <f>IF((COUNTIF(BSub_to_SwCtr!A:A,Ckt_to_SwCtr!F1444))&lt;1,"NotFound",LOOKUP(Ckt_to_SwCtr!F1444,BSub_to_SwCtr!A:A,BSub_to_SwCtr!C:C))</f>
        <v>Ventura Switch Center</v>
      </c>
      <c r="L1444" s="7" t="s">
        <v>1143</v>
      </c>
      <c r="M1444" s="7" t="s">
        <v>1233</v>
      </c>
    </row>
    <row r="1445" spans="1:13" x14ac:dyDescent="0.25">
      <c r="A1445" s="7" t="s">
        <v>6324</v>
      </c>
      <c r="B1445" s="4" t="s">
        <v>6323</v>
      </c>
      <c r="C1445" s="4" t="s">
        <v>1307</v>
      </c>
      <c r="D1445" s="7" t="s">
        <v>688</v>
      </c>
      <c r="E1445" s="8" t="str">
        <f>IF((COUNTIF(Mapping.BSub_to_DMS.BSub!A:A,Ckt_to_SwCtr!D1445))&lt;1,"NotFound",LOOKUP(Ckt_to_SwCtr!D1445,Mapping.BSub_to_DMS.BSub!A:A,Mapping.BSub_to_DMS.BSub!C:C))</f>
        <v>PIONEER</v>
      </c>
      <c r="F1445" s="8" t="s">
        <v>688</v>
      </c>
      <c r="G1445" s="4">
        <v>2217976</v>
      </c>
      <c r="H1445" s="4" t="s">
        <v>2570</v>
      </c>
      <c r="I1445" s="4" t="s">
        <v>1482</v>
      </c>
      <c r="J1445" s="4" t="str">
        <f>IF((COUNTIF(BSub_to_SwCtr!A:A,Ckt_to_SwCtr!F1445))&lt;1,"NotFound",LOOKUP(Ckt_to_SwCtr!F1445,BSub_to_SwCtr!A:A,BSub_to_SwCtr!B:B))</f>
        <v>CENTER</v>
      </c>
      <c r="K1445" s="4" t="str">
        <f>IF((COUNTIF(BSub_to_SwCtr!A:A,Ckt_to_SwCtr!F1445))&lt;1,"NotFound",LOOKUP(Ckt_to_SwCtr!F1445,BSub_to_SwCtr!A:A,BSub_to_SwCtr!C:C))</f>
        <v>Lighthipe Switch Center</v>
      </c>
      <c r="L1445" s="7" t="s">
        <v>204</v>
      </c>
      <c r="M1445" s="7" t="s">
        <v>1215</v>
      </c>
    </row>
    <row r="1446" spans="1:13" x14ac:dyDescent="0.25">
      <c r="A1446" s="7" t="s">
        <v>6316</v>
      </c>
      <c r="B1446" s="4" t="s">
        <v>6315</v>
      </c>
      <c r="C1446" s="4" t="s">
        <v>1259</v>
      </c>
      <c r="D1446" s="7" t="s">
        <v>91</v>
      </c>
      <c r="E1446" s="8" t="str">
        <f>IF((COUNTIF(Mapping.BSub_to_DMS.BSub!A:A,Ckt_to_SwCtr!D1446))&lt;1,"NotFound",LOOKUP(Ckt_to_SwCtr!D1446,Mapping.BSub_to_DMS.BSub!A:A,Mapping.BSub_to_DMS.BSub!C:C))</f>
        <v>BEVERLY</v>
      </c>
      <c r="F1446" s="8" t="s">
        <v>91</v>
      </c>
      <c r="G1446" s="4">
        <v>2216848</v>
      </c>
      <c r="H1446" s="4" t="s">
        <v>1456</v>
      </c>
      <c r="I1446" s="4" t="s">
        <v>1309</v>
      </c>
      <c r="J1446" s="4" t="str">
        <f>IF((COUNTIF(BSub_to_SwCtr!A:A,Ckt_to_SwCtr!F1446))&lt;1,"NotFound",LOOKUP(Ckt_to_SwCtr!F1446,BSub_to_SwCtr!A:A,BSub_to_SwCtr!B:B))</f>
        <v>LA CIENEGA</v>
      </c>
      <c r="K1446" s="4" t="str">
        <f>IF((COUNTIF(BSub_to_SwCtr!A:A,Ckt_to_SwCtr!F1446))&lt;1,"NotFound",LOOKUP(Ckt_to_SwCtr!F1446,BSub_to_SwCtr!A:A,BSub_to_SwCtr!C:C))</f>
        <v>El Nido Switch Center</v>
      </c>
      <c r="L1446" s="7" t="s">
        <v>1132</v>
      </c>
      <c r="M1446" s="7" t="s">
        <v>1231</v>
      </c>
    </row>
    <row r="1447" spans="1:13" x14ac:dyDescent="0.25">
      <c r="A1447" s="7" t="s">
        <v>7137</v>
      </c>
      <c r="B1447" s="4" t="s">
        <v>7136</v>
      </c>
      <c r="C1447" s="4" t="s">
        <v>1259</v>
      </c>
      <c r="D1447" s="7" t="s">
        <v>25</v>
      </c>
      <c r="E1447" s="8" t="str">
        <f>IF((COUNTIF(Mapping.BSub_to_DMS.BSub!A:A,Ckt_to_SwCtr!D1447))&lt;1,"NotFound",LOOKUP(Ckt_to_SwCtr!D1447,Mapping.BSub_to_DMS.BSub!A:A,Mapping.BSub_to_DMS.BSub!C:C))</f>
        <v>AMADOR</v>
      </c>
      <c r="F1447" s="8" t="s">
        <v>25</v>
      </c>
      <c r="G1447" s="4">
        <v>2212150</v>
      </c>
      <c r="H1447" s="4" t="s">
        <v>3731</v>
      </c>
      <c r="I1447" s="4" t="s">
        <v>3190</v>
      </c>
      <c r="J1447" s="4" t="str">
        <f>IF((COUNTIF(BSub_to_SwCtr!A:A,Ckt_to_SwCtr!F1447))&lt;1,"NotFound",LOOKUP(Ckt_to_SwCtr!F1447,BSub_to_SwCtr!A:A,BSub_to_SwCtr!B:B))</f>
        <v>RIO HONDO</v>
      </c>
      <c r="K1447" s="4" t="str">
        <f>IF((COUNTIF(BSub_to_SwCtr!A:A,Ckt_to_SwCtr!F1447))&lt;1,"NotFound",LOOKUP(Ckt_to_SwCtr!F1447,BSub_to_SwCtr!A:A,BSub_to_SwCtr!C:C))</f>
        <v>Mesa Switch Center</v>
      </c>
      <c r="L1447" s="7" t="s">
        <v>1141</v>
      </c>
      <c r="M1447" s="7" t="s">
        <v>1229</v>
      </c>
    </row>
    <row r="1448" spans="1:13" x14ac:dyDescent="0.25">
      <c r="A1448" s="7" t="s">
        <v>8218</v>
      </c>
      <c r="B1448" s="4" t="s">
        <v>8217</v>
      </c>
      <c r="C1448" s="4" t="s">
        <v>1254</v>
      </c>
      <c r="D1448" s="7" t="s">
        <v>378</v>
      </c>
      <c r="E1448" s="8" t="str">
        <f>IF((COUNTIF(Mapping.BSub_to_DMS.BSub!A:A,Ckt_to_SwCtr!D1448))&lt;1,"NotFound",LOOKUP(Ckt_to_SwCtr!D1448,Mapping.BSub_to_DMS.BSub!A:A,Mapping.BSub_to_DMS.BSub!C:C))</f>
        <v>GISLER</v>
      </c>
      <c r="F1448" s="8" t="s">
        <v>378</v>
      </c>
      <c r="G1448" s="4">
        <v>2220234</v>
      </c>
      <c r="H1448" s="4" t="s">
        <v>3501</v>
      </c>
      <c r="I1448" s="4" t="s">
        <v>3313</v>
      </c>
      <c r="J1448" s="4" t="str">
        <f>IF((COUNTIF(BSub_to_SwCtr!A:A,Ckt_to_SwCtr!F1448))&lt;1,"NotFound",LOOKUP(Ckt_to_SwCtr!F1448,BSub_to_SwCtr!A:A,BSub_to_SwCtr!B:B))</f>
        <v>ELLIS</v>
      </c>
      <c r="K1448" s="4" t="str">
        <f>IF((COUNTIF(BSub_to_SwCtr!A:A,Ckt_to_SwCtr!F1448))&lt;1,"NotFound",LOOKUP(Ckt_to_SwCtr!F1448,BSub_to_SwCtr!A:A,BSub_to_SwCtr!C:C))</f>
        <v>Orange County Switch Ctr</v>
      </c>
      <c r="L1448" s="7" t="s">
        <v>81</v>
      </c>
      <c r="M1448" s="7" t="s">
        <v>1223</v>
      </c>
    </row>
    <row r="1449" spans="1:13" x14ac:dyDescent="0.25">
      <c r="A1449" s="7" t="s">
        <v>7162</v>
      </c>
      <c r="B1449" s="4" t="s">
        <v>7161</v>
      </c>
      <c r="C1449" s="4" t="s">
        <v>1307</v>
      </c>
      <c r="D1449" s="7" t="s">
        <v>824</v>
      </c>
      <c r="E1449" s="8" t="str">
        <f>IF((COUNTIF(Mapping.BSub_to_DMS.BSub!A:A,Ckt_to_SwCtr!D1449))&lt;1,"NotFound",LOOKUP(Ckt_to_SwCtr!D1449,Mapping.BSub_to_DMS.BSub!A:A,Mapping.BSub_to_DMS.BSub!C:C))</f>
        <v>STODDARD</v>
      </c>
      <c r="F1449" s="8" t="s">
        <v>824</v>
      </c>
      <c r="G1449" s="4">
        <v>2215156</v>
      </c>
      <c r="H1449" s="4" t="s">
        <v>3657</v>
      </c>
      <c r="I1449" s="4" t="s">
        <v>1745</v>
      </c>
      <c r="J1449" s="4" t="str">
        <f>IF((COUNTIF(BSub_to_SwCtr!A:A,Ckt_to_SwCtr!F1449))&lt;1,"NotFound",LOOKUP(Ckt_to_SwCtr!F1449,BSub_to_SwCtr!A:A,BSub_to_SwCtr!B:B))</f>
        <v>SAN BERNARDINO</v>
      </c>
      <c r="K1449" s="4" t="str">
        <f>IF((COUNTIF(BSub_to_SwCtr!A:A,Ckt_to_SwCtr!F1449))&lt;1,"NotFound",LOOKUP(Ckt_to_SwCtr!F1449,BSub_to_SwCtr!A:A,BSub_to_SwCtr!C:C))</f>
        <v>Vista Switch Center</v>
      </c>
      <c r="L1449" s="7" t="s">
        <v>1142</v>
      </c>
      <c r="M1449" s="7" t="s">
        <v>1230</v>
      </c>
    </row>
    <row r="1450" spans="1:13" x14ac:dyDescent="0.25">
      <c r="A1450" s="7" t="s">
        <v>3549</v>
      </c>
      <c r="B1450" s="4" t="s">
        <v>3548</v>
      </c>
      <c r="C1450" s="4" t="s">
        <v>1316</v>
      </c>
      <c r="D1450" s="7" t="s">
        <v>73</v>
      </c>
      <c r="E1450" s="8" t="str">
        <f>IF((COUNTIF(Mapping.BSub_to_DMS.BSub!A:A,Ckt_to_SwCtr!D1450))&lt;1,"NotFound",LOOKUP(Ckt_to_SwCtr!D1450,Mapping.BSub_to_DMS.BSub!A:A,Mapping.BSub_to_DMS.BSub!C:C))</f>
        <v>BARSTOW</v>
      </c>
      <c r="F1450" s="8" t="s">
        <v>73</v>
      </c>
      <c r="G1450" s="4">
        <v>2273806</v>
      </c>
      <c r="H1450" s="4" t="s">
        <v>1317</v>
      </c>
      <c r="I1450" s="4" t="s">
        <v>1318</v>
      </c>
      <c r="J1450" s="4" t="str">
        <f>IF((COUNTIF(BSub_to_SwCtr!A:A,Ckt_to_SwCtr!F1450))&lt;1,"NotFound",LOOKUP(Ckt_to_SwCtr!F1450,BSub_to_SwCtr!A:A,BSub_to_SwCtr!B:B))</f>
        <v>ELDORADO</v>
      </c>
      <c r="K1450" s="4" t="str">
        <f>IF((COUNTIF(BSub_to_SwCtr!A:A,Ckt_to_SwCtr!F1450))&lt;1,"NotFound",LOOKUP(Ckt_to_SwCtr!F1450,BSub_to_SwCtr!A:A,BSub_to_SwCtr!C:C))</f>
        <v>Eldorado Switch Center</v>
      </c>
      <c r="L1450" s="7" t="s">
        <v>67</v>
      </c>
      <c r="M1450" s="7" t="s">
        <v>1232</v>
      </c>
    </row>
    <row r="1451" spans="1:13" x14ac:dyDescent="0.25">
      <c r="A1451" s="7" t="s">
        <v>10684</v>
      </c>
      <c r="B1451" s="4" t="s">
        <v>10683</v>
      </c>
      <c r="C1451" s="4" t="s">
        <v>1254</v>
      </c>
      <c r="D1451" s="7" t="s">
        <v>346</v>
      </c>
      <c r="E1451" s="8" t="str">
        <f>IF((COUNTIF(Mapping.BSub_to_DMS.BSub!A:A,Ckt_to_SwCtr!D1451))&lt;1,"NotFound",LOOKUP(Ckt_to_SwCtr!D1451,Mapping.BSub_to_DMS.BSub!A:A,Mapping.BSub_to_DMS.BSub!C:C))</f>
        <v>FIREHOUSE</v>
      </c>
      <c r="F1451" s="8" t="s">
        <v>346</v>
      </c>
      <c r="G1451" s="4">
        <v>2215118</v>
      </c>
      <c r="H1451" s="4" t="s">
        <v>4046</v>
      </c>
      <c r="I1451" s="4" t="s">
        <v>1256</v>
      </c>
      <c r="J1451" s="4" t="str">
        <f>IF((COUNTIF(BSub_to_SwCtr!A:A,Ckt_to_SwCtr!F1451))&lt;1,"NotFound",LOOKUP(Ckt_to_SwCtr!F1451,BSub_to_SwCtr!A:A,BSub_to_SwCtr!B:B))</f>
        <v>CHINO</v>
      </c>
      <c r="K1451" s="4" t="str">
        <f>IF((COUNTIF(BSub_to_SwCtr!A:A,Ckt_to_SwCtr!F1451))&lt;1,"NotFound",LOOKUP(Ckt_to_SwCtr!F1451,BSub_to_SwCtr!A:A,BSub_to_SwCtr!C:C))</f>
        <v>Mira Loma Switch Center</v>
      </c>
      <c r="L1451" s="7" t="s">
        <v>216</v>
      </c>
      <c r="M1451" s="7" t="s">
        <v>1227</v>
      </c>
    </row>
    <row r="1452" spans="1:13" x14ac:dyDescent="0.25">
      <c r="A1452" s="7" t="s">
        <v>6554</v>
      </c>
      <c r="B1452" s="4" t="s">
        <v>6553</v>
      </c>
      <c r="C1452" s="4" t="s">
        <v>1307</v>
      </c>
      <c r="D1452" s="7" t="s">
        <v>134</v>
      </c>
      <c r="E1452" s="8" t="str">
        <f>IF((COUNTIF(Mapping.BSub_to_DMS.BSub!A:A,Ckt_to_SwCtr!D1452))&lt;1,"NotFound",LOOKUP(Ckt_to_SwCtr!D1452,Mapping.BSub_to_DMS.BSub!A:A,Mapping.BSub_to_DMS.BSub!C:C))</f>
        <v>BRIDGE</v>
      </c>
      <c r="F1452" s="8" t="s">
        <v>134</v>
      </c>
      <c r="G1452" s="4">
        <v>2212394</v>
      </c>
      <c r="H1452" s="4" t="s">
        <v>2242</v>
      </c>
      <c r="I1452" s="4" t="s">
        <v>1328</v>
      </c>
      <c r="J1452" s="4" t="str">
        <f>IF((COUNTIF(BSub_to_SwCtr!A:A,Ckt_to_SwCtr!F1452))&lt;1,"NotFound",LOOKUP(Ckt_to_SwCtr!F1452,BSub_to_SwCtr!A:A,BSub_to_SwCtr!B:B))</f>
        <v>LA FRESA</v>
      </c>
      <c r="K1452" s="4" t="str">
        <f>IF((COUNTIF(BSub_to_SwCtr!A:A,Ckt_to_SwCtr!F1452))&lt;1,"NotFound",LOOKUP(Ckt_to_SwCtr!F1452,BSub_to_SwCtr!A:A,BSub_to_SwCtr!C:C))</f>
        <v>El Nido Switch Center</v>
      </c>
      <c r="L1452" s="7" t="s">
        <v>1133</v>
      </c>
      <c r="M1452" s="7" t="s">
        <v>1231</v>
      </c>
    </row>
    <row r="1453" spans="1:13" x14ac:dyDescent="0.25">
      <c r="A1453" s="7" t="s">
        <v>8228</v>
      </c>
      <c r="B1453" s="4" t="s">
        <v>8227</v>
      </c>
      <c r="C1453" s="4" t="s">
        <v>1254</v>
      </c>
      <c r="D1453" s="7" t="s">
        <v>818</v>
      </c>
      <c r="E1453" s="8" t="str">
        <f>IF((COUNTIF(Mapping.BSub_to_DMS.BSub!A:A,Ckt_to_SwCtr!D1453))&lt;1,"NotFound",LOOKUP(Ckt_to_SwCtr!D1453,Mapping.BSub_to_DMS.BSub!A:A,Mapping.BSub_to_DMS.BSub!C:C))</f>
        <v>STADLER</v>
      </c>
      <c r="F1453" s="8" t="s">
        <v>818</v>
      </c>
      <c r="G1453" s="4">
        <v>2215704</v>
      </c>
      <c r="H1453" s="4" t="s">
        <v>4504</v>
      </c>
      <c r="I1453" s="4" t="s">
        <v>3596</v>
      </c>
      <c r="J1453" s="4" t="str">
        <f>IF((COUNTIF(BSub_to_SwCtr!A:A,Ckt_to_SwCtr!F1453))&lt;1,"NotFound",LOOKUP(Ckt_to_SwCtr!F1453,BSub_to_SwCtr!A:A,BSub_to_SwCtr!B:B))</f>
        <v>VALLEY</v>
      </c>
      <c r="K1453" s="4" t="str">
        <f>IF((COUNTIF(BSub_to_SwCtr!A:A,Ckt_to_SwCtr!F1453))&lt;1,"NotFound",LOOKUP(Ckt_to_SwCtr!F1453,BSub_to_SwCtr!A:A,BSub_to_SwCtr!C:C))</f>
        <v>Valley Switch Center</v>
      </c>
      <c r="L1453" s="7" t="s">
        <v>13</v>
      </c>
      <c r="M1453" s="7" t="s">
        <v>1237</v>
      </c>
    </row>
    <row r="1454" spans="1:13" x14ac:dyDescent="0.25">
      <c r="A1454" s="7" t="s">
        <v>6572</v>
      </c>
      <c r="B1454" s="4" t="s">
        <v>6571</v>
      </c>
      <c r="C1454" s="4" t="s">
        <v>1259</v>
      </c>
      <c r="D1454" s="7" t="s">
        <v>940</v>
      </c>
      <c r="E1454" s="8" t="str">
        <f>IF((COUNTIF(Mapping.BSub_to_DMS.BSub!A:A,Ckt_to_SwCtr!D1454))&lt;1,"NotFound",LOOKUP(Ckt_to_SwCtr!D1454,Mapping.BSub_to_DMS.BSub!A:A,Mapping.BSub_to_DMS.BSub!C:C))</f>
        <v>YUKON</v>
      </c>
      <c r="F1454" s="8" t="s">
        <v>940</v>
      </c>
      <c r="G1454" s="4">
        <v>2212348</v>
      </c>
      <c r="H1454" s="4" t="s">
        <v>1435</v>
      </c>
      <c r="I1454" s="4" t="s">
        <v>1328</v>
      </c>
      <c r="J1454" s="4" t="str">
        <f>IF((COUNTIF(BSub_to_SwCtr!A:A,Ckt_to_SwCtr!F1454))&lt;1,"NotFound",LOOKUP(Ckt_to_SwCtr!F1454,BSub_to_SwCtr!A:A,BSub_to_SwCtr!B:B))</f>
        <v>LA FRESA</v>
      </c>
      <c r="K1454" s="4" t="str">
        <f>IF((COUNTIF(BSub_to_SwCtr!A:A,Ckt_to_SwCtr!F1454))&lt;1,"NotFound",LOOKUP(Ckt_to_SwCtr!F1454,BSub_to_SwCtr!A:A,BSub_to_SwCtr!C:C))</f>
        <v>El Nido Switch Center</v>
      </c>
      <c r="L1454" s="7" t="s">
        <v>1133</v>
      </c>
      <c r="M1454" s="7" t="s">
        <v>1231</v>
      </c>
    </row>
    <row r="1455" spans="1:13" x14ac:dyDescent="0.25">
      <c r="A1455" s="7" t="s">
        <v>7166</v>
      </c>
      <c r="B1455" s="4" t="s">
        <v>7165</v>
      </c>
      <c r="C1455" s="4" t="s">
        <v>1254</v>
      </c>
      <c r="D1455" s="7" t="s">
        <v>77</v>
      </c>
      <c r="E1455" s="8" t="str">
        <f>IF((COUNTIF(Mapping.BSub_to_DMS.BSub!A:A,Ckt_to_SwCtr!D1455))&lt;1,"NotFound",LOOKUP(Ckt_to_SwCtr!D1455,Mapping.BSub_to_DMS.BSub!A:A,Mapping.BSub_to_DMS.BSub!C:C))</f>
        <v>WALNUT</v>
      </c>
      <c r="F1455" s="8" t="s">
        <v>77</v>
      </c>
      <c r="G1455" s="4">
        <v>2218564</v>
      </c>
      <c r="H1455" s="4" t="s">
        <v>4535</v>
      </c>
      <c r="I1455" s="4" t="s">
        <v>3162</v>
      </c>
      <c r="J1455" s="4" t="str">
        <f>IF((COUNTIF(BSub_to_SwCtr!A:A,Ckt_to_SwCtr!F1455))&lt;1,"NotFound",LOOKUP(Ckt_to_SwCtr!F1455,BSub_to_SwCtr!A:A,BSub_to_SwCtr!B:B))</f>
        <v>WALNUT</v>
      </c>
      <c r="K1455" s="4" t="str">
        <f>IF((COUNTIF(BSub_to_SwCtr!A:A,Ckt_to_SwCtr!F1455))&lt;1,"NotFound",LOOKUP(Ckt_to_SwCtr!F1455,BSub_to_SwCtr!A:A,BSub_to_SwCtr!C:C))</f>
        <v>Mira Loma Switch Center</v>
      </c>
      <c r="L1455" s="7" t="s">
        <v>77</v>
      </c>
      <c r="M1455" s="7" t="s">
        <v>1227</v>
      </c>
    </row>
    <row r="1456" spans="1:13" x14ac:dyDescent="0.25">
      <c r="A1456" s="7" t="s">
        <v>6574</v>
      </c>
      <c r="B1456" s="4" t="s">
        <v>6573</v>
      </c>
      <c r="C1456" s="4" t="s">
        <v>1307</v>
      </c>
      <c r="D1456" s="7" t="s">
        <v>532</v>
      </c>
      <c r="E1456" s="8" t="str">
        <f>IF((COUNTIF(Mapping.BSub_to_DMS.BSub!A:A,Ckt_to_SwCtr!D1456))&lt;1,"NotFound",LOOKUP(Ckt_to_SwCtr!D1456,Mapping.BSub_to_DMS.BSub!A:A,Mapping.BSub_to_DMS.BSub!C:C))</f>
        <v>LUCAS</v>
      </c>
      <c r="F1456" s="8" t="s">
        <v>532</v>
      </c>
      <c r="G1456" s="4">
        <v>2213164</v>
      </c>
      <c r="H1456" s="4" t="s">
        <v>2198</v>
      </c>
      <c r="I1456" s="4" t="s">
        <v>1339</v>
      </c>
      <c r="J1456" s="4" t="str">
        <f>IF((COUNTIF(BSub_to_SwCtr!A:A,Ckt_to_SwCtr!F1456))&lt;1,"NotFound",LOOKUP(Ckt_to_SwCtr!F1456,BSub_to_SwCtr!A:A,BSub_to_SwCtr!B:B))</f>
        <v>DEL AMO</v>
      </c>
      <c r="K1456" s="4" t="str">
        <f>IF((COUNTIF(BSub_to_SwCtr!A:A,Ckt_to_SwCtr!F1456))&lt;1,"NotFound",LOOKUP(Ckt_to_SwCtr!F1456,BSub_to_SwCtr!A:A,BSub_to_SwCtr!C:C))</f>
        <v>Lighthipe Switch Center</v>
      </c>
      <c r="L1456" s="7" t="s">
        <v>1127</v>
      </c>
      <c r="M1456" s="7" t="s">
        <v>1215</v>
      </c>
    </row>
    <row r="1457" spans="1:13" x14ac:dyDescent="0.25">
      <c r="A1457" s="7" t="s">
        <v>6590</v>
      </c>
      <c r="B1457" s="4" t="s">
        <v>6589</v>
      </c>
      <c r="C1457" s="4" t="s">
        <v>1254</v>
      </c>
      <c r="D1457" s="7" t="s">
        <v>395</v>
      </c>
      <c r="E1457" s="8" t="str">
        <f>IF((COUNTIF(Mapping.BSub_to_DMS.BSub!A:A,Ckt_to_SwCtr!D1457))&lt;1,"NotFound",LOOKUP(Ckt_to_SwCtr!D1457,Mapping.BSub_to_DMS.BSub!A:A,Mapping.BSub_to_DMS.BSub!C:C))</f>
        <v>GREENING</v>
      </c>
      <c r="F1457" s="8" t="s">
        <v>395</v>
      </c>
      <c r="G1457" s="4">
        <v>2213198</v>
      </c>
      <c r="H1457" s="4" t="s">
        <v>1338</v>
      </c>
      <c r="I1457" s="4" t="s">
        <v>1339</v>
      </c>
      <c r="J1457" s="4" t="str">
        <f>IF((COUNTIF(BSub_to_SwCtr!A:A,Ckt_to_SwCtr!F1457))&lt;1,"NotFound",LOOKUP(Ckt_to_SwCtr!F1457,BSub_to_SwCtr!A:A,BSub_to_SwCtr!B:B))</f>
        <v>DEL AMO</v>
      </c>
      <c r="K1457" s="4" t="str">
        <f>IF((COUNTIF(BSub_to_SwCtr!A:A,Ckt_to_SwCtr!F1457))&lt;1,"NotFound",LOOKUP(Ckt_to_SwCtr!F1457,BSub_to_SwCtr!A:A,BSub_to_SwCtr!C:C))</f>
        <v>Lighthipe Switch Center</v>
      </c>
      <c r="L1457" s="7" t="s">
        <v>1127</v>
      </c>
      <c r="M1457" s="7" t="s">
        <v>1215</v>
      </c>
    </row>
    <row r="1458" spans="1:13" x14ac:dyDescent="0.25">
      <c r="A1458" s="7" t="s">
        <v>8244</v>
      </c>
      <c r="B1458" s="4" t="s">
        <v>8243</v>
      </c>
      <c r="C1458" s="4" t="s">
        <v>1825</v>
      </c>
      <c r="D1458" s="7" t="s">
        <v>419</v>
      </c>
      <c r="E1458" s="8" t="str">
        <f>IF((COUNTIF(Mapping.BSub_to_DMS.BSub!A:A,Ckt_to_SwCtr!D1458))&lt;1,"NotFound",LOOKUP(Ckt_to_SwCtr!D1458,Mapping.BSub_to_DMS.BSub!A:A,Mapping.BSub_to_DMS.BSub!C:C))</f>
        <v>HEMET</v>
      </c>
      <c r="F1458" s="8" t="s">
        <v>419</v>
      </c>
      <c r="G1458" s="4">
        <v>2215998</v>
      </c>
      <c r="H1458" s="4" t="s">
        <v>3513</v>
      </c>
      <c r="I1458" s="4" t="s">
        <v>3340</v>
      </c>
      <c r="J1458" s="4" t="str">
        <f>IF((COUNTIF(BSub_to_SwCtr!A:A,Ckt_to_SwCtr!F1458))&lt;1,"NotFound",LOOKUP(Ckt_to_SwCtr!F1458,BSub_to_SwCtr!A:A,BSub_to_SwCtr!B:B))</f>
        <v>VALLEY</v>
      </c>
      <c r="K1458" s="4" t="str">
        <f>IF((COUNTIF(BSub_to_SwCtr!A:A,Ckt_to_SwCtr!F1458))&lt;1,"NotFound",LOOKUP(Ckt_to_SwCtr!F1458,BSub_to_SwCtr!A:A,BSub_to_SwCtr!C:C))</f>
        <v>Valley Switch Center</v>
      </c>
      <c r="L1458" s="7" t="s">
        <v>13</v>
      </c>
      <c r="M1458" s="7" t="s">
        <v>1237</v>
      </c>
    </row>
    <row r="1459" spans="1:13" x14ac:dyDescent="0.25">
      <c r="A1459" s="7" t="s">
        <v>3553</v>
      </c>
      <c r="B1459" s="4" t="s">
        <v>3552</v>
      </c>
      <c r="C1459" s="4" t="s">
        <v>1307</v>
      </c>
      <c r="D1459" s="7" t="s">
        <v>1427</v>
      </c>
      <c r="E1459" s="8" t="str">
        <f>IF((COUNTIF(Mapping.BSub_to_DMS.BSub!A:A,Ckt_to_SwCtr!D1459))&lt;1,"NotFound",LOOKUP(Ckt_to_SwCtr!D1459,Mapping.BSub_to_DMS.BSub!A:A,Mapping.BSub_to_DMS.BSub!C:C))</f>
        <v>SANTA_BARBARA</v>
      </c>
      <c r="F1459" s="8" t="s">
        <v>755</v>
      </c>
      <c r="G1459" s="4">
        <v>2214956</v>
      </c>
      <c r="H1459" s="4" t="s">
        <v>1428</v>
      </c>
      <c r="I1459" s="4" t="s">
        <v>1267</v>
      </c>
      <c r="J1459" s="4" t="str">
        <f>IF((COUNTIF(BSub_to_SwCtr!A:A,Ckt_to_SwCtr!F1459))&lt;1,"NotFound",LOOKUP(Ckt_to_SwCtr!F1459,BSub_to_SwCtr!A:A,BSub_to_SwCtr!B:B))</f>
        <v>GOLETA</v>
      </c>
      <c r="K1459" s="4" t="str">
        <f>IF((COUNTIF(BSub_to_SwCtr!A:A,Ckt_to_SwCtr!F1459))&lt;1,"NotFound",LOOKUP(Ckt_to_SwCtr!F1459,BSub_to_SwCtr!A:A,BSub_to_SwCtr!C:C))</f>
        <v>Ventura Switch Center</v>
      </c>
      <c r="L1459" s="7" t="s">
        <v>51</v>
      </c>
      <c r="M1459" s="7" t="s">
        <v>1233</v>
      </c>
    </row>
    <row r="1460" spans="1:13" x14ac:dyDescent="0.25">
      <c r="A1460" s="7" t="s">
        <v>6612</v>
      </c>
      <c r="B1460" s="4" t="s">
        <v>6611</v>
      </c>
      <c r="C1460" s="4" t="s">
        <v>1307</v>
      </c>
      <c r="D1460" s="7" t="s">
        <v>940</v>
      </c>
      <c r="E1460" s="8" t="str">
        <f>IF((COUNTIF(Mapping.BSub_to_DMS.BSub!A:A,Ckt_to_SwCtr!D1460))&lt;1,"NotFound",LOOKUP(Ckt_to_SwCtr!D1460,Mapping.BSub_to_DMS.BSub!A:A,Mapping.BSub_to_DMS.BSub!C:C))</f>
        <v>YUKON</v>
      </c>
      <c r="F1460" s="8" t="s">
        <v>940</v>
      </c>
      <c r="G1460" s="4">
        <v>2214644</v>
      </c>
      <c r="H1460" s="4" t="s">
        <v>1435</v>
      </c>
      <c r="I1460" s="4" t="s">
        <v>1328</v>
      </c>
      <c r="J1460" s="4" t="str">
        <f>IF((COUNTIF(BSub_to_SwCtr!A:A,Ckt_to_SwCtr!F1460))&lt;1,"NotFound",LOOKUP(Ckt_to_SwCtr!F1460,BSub_to_SwCtr!A:A,BSub_to_SwCtr!B:B))</f>
        <v>LA FRESA</v>
      </c>
      <c r="K1460" s="4" t="str">
        <f>IF((COUNTIF(BSub_to_SwCtr!A:A,Ckt_to_SwCtr!F1460))&lt;1,"NotFound",LOOKUP(Ckt_to_SwCtr!F1460,BSub_to_SwCtr!A:A,BSub_to_SwCtr!C:C))</f>
        <v>El Nido Switch Center</v>
      </c>
      <c r="L1460" s="7" t="s">
        <v>1133</v>
      </c>
      <c r="M1460" s="7" t="s">
        <v>1231</v>
      </c>
    </row>
    <row r="1461" spans="1:13" x14ac:dyDescent="0.25">
      <c r="A1461" s="7" t="s">
        <v>6618</v>
      </c>
      <c r="B1461" s="4" t="s">
        <v>6617</v>
      </c>
      <c r="C1461" s="4" t="s">
        <v>1259</v>
      </c>
      <c r="D1461" s="7" t="s">
        <v>446</v>
      </c>
      <c r="E1461" s="8" t="str">
        <f>IF((COUNTIF(Mapping.BSub_to_DMS.BSub!A:A,Ckt_to_SwCtr!D1461))&lt;1,"NotFound",LOOKUP(Ckt_to_SwCtr!D1461,Mapping.BSub_to_DMS.BSub!A:A,Mapping.BSub_to_DMS.BSub!C:C))</f>
        <v>INGLEWOOD</v>
      </c>
      <c r="F1461" s="8" t="s">
        <v>446</v>
      </c>
      <c r="G1461" s="4">
        <v>2214556</v>
      </c>
      <c r="H1461" s="4" t="s">
        <v>1335</v>
      </c>
      <c r="I1461" s="4" t="s">
        <v>1328</v>
      </c>
      <c r="J1461" s="4" t="str">
        <f>IF((COUNTIF(BSub_to_SwCtr!A:A,Ckt_to_SwCtr!F1461))&lt;1,"NotFound",LOOKUP(Ckt_to_SwCtr!F1461,BSub_to_SwCtr!A:A,BSub_to_SwCtr!B:B))</f>
        <v>EL NIDO</v>
      </c>
      <c r="K1461" s="4" t="str">
        <f>IF((COUNTIF(BSub_to_SwCtr!A:A,Ckt_to_SwCtr!F1461))&lt;1,"NotFound",LOOKUP(Ckt_to_SwCtr!F1461,BSub_to_SwCtr!A:A,BSub_to_SwCtr!C:C))</f>
        <v>El Nido Switch Center</v>
      </c>
      <c r="L1461" s="7" t="s">
        <v>1130</v>
      </c>
      <c r="M1461" s="7" t="s">
        <v>1231</v>
      </c>
    </row>
    <row r="1462" spans="1:13" x14ac:dyDescent="0.25">
      <c r="A1462" s="7" t="s">
        <v>3559</v>
      </c>
      <c r="B1462" s="4" t="s">
        <v>3558</v>
      </c>
      <c r="C1462" s="4" t="s">
        <v>1307</v>
      </c>
      <c r="D1462" s="7" t="s">
        <v>516</v>
      </c>
      <c r="E1462" s="8" t="str">
        <f>IF((COUNTIF(Mapping.BSub_to_DMS.BSub!A:A,Ckt_to_SwCtr!D1462))&lt;1,"NotFound",LOOKUP(Ckt_to_SwCtr!D1462,Mapping.BSub_to_DMS.BSub!A:A,Mapping.BSub_to_DMS.BSub!C:C))</f>
        <v>LINDSAY</v>
      </c>
      <c r="F1462" s="8" t="s">
        <v>516</v>
      </c>
      <c r="G1462" s="4">
        <v>2212512</v>
      </c>
      <c r="H1462" s="4" t="s">
        <v>1911</v>
      </c>
      <c r="I1462" s="4" t="s">
        <v>1273</v>
      </c>
      <c r="J1462" s="4" t="str">
        <f>IF((COUNTIF(BSub_to_SwCtr!A:A,Ckt_to_SwCtr!F1462))&lt;1,"NotFound",LOOKUP(Ckt_to_SwCtr!F1462,BSub_to_SwCtr!A:A,BSub_to_SwCtr!B:B))</f>
        <v>SPRINGVILLE</v>
      </c>
      <c r="K1462" s="4" t="str">
        <f>IF((COUNTIF(BSub_to_SwCtr!A:A,Ckt_to_SwCtr!F1462))&lt;1,"NotFound",LOOKUP(Ckt_to_SwCtr!F1462,BSub_to_SwCtr!A:A,BSub_to_SwCtr!C:C))</f>
        <v>Rector Switch Center</v>
      </c>
      <c r="L1462" s="7" t="s">
        <v>111</v>
      </c>
      <c r="M1462" s="7" t="s">
        <v>1224</v>
      </c>
    </row>
    <row r="1463" spans="1:13" x14ac:dyDescent="0.25">
      <c r="A1463" s="7" t="s">
        <v>6662</v>
      </c>
      <c r="B1463" s="4" t="s">
        <v>6661</v>
      </c>
      <c r="C1463" s="4" t="s">
        <v>1254</v>
      </c>
      <c r="D1463" s="7" t="s">
        <v>833</v>
      </c>
      <c r="E1463" s="8" t="str">
        <f>IF((COUNTIF(Mapping.BSub_to_DMS.BSub!A:A,Ckt_to_SwCtr!D1463))&lt;1,"NotFound",LOOKUP(Ckt_to_SwCtr!D1463,Mapping.BSub_to_DMS.BSub!A:A,Mapping.BSub_to_DMS.BSub!C:C))</f>
        <v>SUNNYSIDE</v>
      </c>
      <c r="F1463" s="8" t="s">
        <v>833</v>
      </c>
      <c r="G1463" s="4">
        <v>2217758</v>
      </c>
      <c r="H1463" s="4" t="s">
        <v>1447</v>
      </c>
      <c r="I1463" s="4" t="s">
        <v>1339</v>
      </c>
      <c r="J1463" s="4" t="str">
        <f>IF((COUNTIF(BSub_to_SwCtr!A:A,Ckt_to_SwCtr!F1463))&lt;1,"NotFound",LOOKUP(Ckt_to_SwCtr!F1463,BSub_to_SwCtr!A:A,BSub_to_SwCtr!B:B))</f>
        <v>LIGHTHIPE</v>
      </c>
      <c r="K1463" s="4" t="str">
        <f>IF((COUNTIF(BSub_to_SwCtr!A:A,Ckt_to_SwCtr!F1463))&lt;1,"NotFound",LOOKUP(Ckt_to_SwCtr!F1463,BSub_to_SwCtr!A:A,BSub_to_SwCtr!C:C))</f>
        <v>Lighthipe Switch Center</v>
      </c>
      <c r="L1463" s="7" t="s">
        <v>23</v>
      </c>
      <c r="M1463" s="7" t="s">
        <v>1215</v>
      </c>
    </row>
    <row r="1464" spans="1:13" x14ac:dyDescent="0.25">
      <c r="A1464" s="7" t="s">
        <v>3566</v>
      </c>
      <c r="B1464" s="4" t="s">
        <v>3565</v>
      </c>
      <c r="C1464" s="4" t="s">
        <v>1254</v>
      </c>
      <c r="D1464" s="7" t="s">
        <v>2428</v>
      </c>
      <c r="E1464" s="8" t="str">
        <f>IF((COUNTIF(Mapping.BSub_to_DMS.BSub!A:A,Ckt_to_SwCtr!D1464))&lt;1,"NotFound",LOOKUP(Ckt_to_SwCtr!D1464,Mapping.BSub_to_DMS.BSub!A:A,Mapping.BSub_to_DMS.BSub!C:C))</f>
        <v>DEL_SUR</v>
      </c>
      <c r="F1464" s="8" t="s">
        <v>283</v>
      </c>
      <c r="G1464" s="4">
        <v>2219586</v>
      </c>
      <c r="H1464" s="4" t="s">
        <v>2429</v>
      </c>
      <c r="I1464" s="4" t="s">
        <v>1322</v>
      </c>
      <c r="J1464" s="4" t="str">
        <f>IF((COUNTIF(BSub_to_SwCtr!A:A,Ckt_to_SwCtr!F1464))&lt;1,"NotFound",LOOKUP(Ckt_to_SwCtr!F1464,BSub_to_SwCtr!A:A,BSub_to_SwCtr!B:B))</f>
        <v>ANTELOPE</v>
      </c>
      <c r="K1464" s="4" t="str">
        <f>IF((COUNTIF(BSub_to_SwCtr!A:A,Ckt_to_SwCtr!F1464))&lt;1,"NotFound",LOOKUP(Ckt_to_SwCtr!F1464,BSub_to_SwCtr!A:A,BSub_to_SwCtr!C:C))</f>
        <v>Vincent Switch Center</v>
      </c>
      <c r="L1464" s="7" t="s">
        <v>3</v>
      </c>
      <c r="M1464" s="7" t="s">
        <v>1222</v>
      </c>
    </row>
    <row r="1465" spans="1:13" x14ac:dyDescent="0.25">
      <c r="A1465" s="7" t="s">
        <v>7173</v>
      </c>
      <c r="B1465" s="4" t="s">
        <v>7172</v>
      </c>
      <c r="C1465" s="4" t="s">
        <v>1254</v>
      </c>
      <c r="D1465" s="7" t="s">
        <v>499</v>
      </c>
      <c r="E1465" s="8" t="str">
        <f>IF((COUNTIF(Mapping.BSub_to_DMS.BSub!A:A,Ckt_to_SwCtr!D1465))&lt;1,"NotFound",LOOKUP(Ckt_to_SwCtr!D1465,Mapping.BSub_to_DMS.BSub!A:A,Mapping.BSub_to_DMS.BSub!C:C))</f>
        <v>LAYFAIR</v>
      </c>
      <c r="F1465" s="8" t="s">
        <v>499</v>
      </c>
      <c r="G1465" s="4">
        <v>2217522</v>
      </c>
      <c r="H1465" s="4" t="s">
        <v>3317</v>
      </c>
      <c r="I1465" s="4" t="s">
        <v>3162</v>
      </c>
      <c r="J1465" s="4" t="str">
        <f>IF((COUNTIF(BSub_to_SwCtr!A:A,Ckt_to_SwCtr!F1465))&lt;1,"NotFound",LOOKUP(Ckt_to_SwCtr!F1465,BSub_to_SwCtr!A:A,BSub_to_SwCtr!B:B))</f>
        <v>PADUA</v>
      </c>
      <c r="K1465" s="4" t="str">
        <f>IF((COUNTIF(BSub_to_SwCtr!A:A,Ckt_to_SwCtr!F1465))&lt;1,"NotFound",LOOKUP(Ckt_to_SwCtr!F1465,BSub_to_SwCtr!A:A,BSub_to_SwCtr!C:C))</f>
        <v>Mira Loma Switch Center</v>
      </c>
      <c r="L1465" s="7" t="s">
        <v>171</v>
      </c>
      <c r="M1465" s="7" t="s">
        <v>1227</v>
      </c>
    </row>
    <row r="1466" spans="1:13" x14ac:dyDescent="0.25">
      <c r="A1466" s="7" t="s">
        <v>8250</v>
      </c>
      <c r="B1466" s="4" t="s">
        <v>8249</v>
      </c>
      <c r="C1466" s="4" t="s">
        <v>1254</v>
      </c>
      <c r="D1466" s="7" t="s">
        <v>1145</v>
      </c>
      <c r="E1466" s="8" t="str">
        <f>IF((COUNTIF(Mapping.BSub_to_DMS.BSub!A:A,Ckt_to_SwCtr!D1466))&lt;1,"NotFound",LOOKUP(Ckt_to_SwCtr!D1466,Mapping.BSub_to_DMS.BSub!A:A,Mapping.BSub_to_DMS.BSub!C:C))</f>
        <v>VILLA_PARK</v>
      </c>
      <c r="F1466" s="8" t="s">
        <v>54</v>
      </c>
      <c r="G1466" s="4">
        <v>2216586</v>
      </c>
      <c r="H1466" s="4" t="s">
        <v>4672</v>
      </c>
      <c r="I1466" s="4" t="s">
        <v>3411</v>
      </c>
      <c r="J1466" s="4" t="str">
        <f>IF((COUNTIF(BSub_to_SwCtr!A:A,Ckt_to_SwCtr!F1466))&lt;1,"NotFound",LOOKUP(Ckt_to_SwCtr!F1466,BSub_to_SwCtr!A:A,BSub_to_SwCtr!B:B))</f>
        <v>VILLA PARK</v>
      </c>
      <c r="K1466" s="4" t="str">
        <f>IF((COUNTIF(BSub_to_SwCtr!A:A,Ckt_to_SwCtr!F1466))&lt;1,"NotFound",LOOKUP(Ckt_to_SwCtr!F1466,BSub_to_SwCtr!A:A,BSub_to_SwCtr!C:C))</f>
        <v>Orange County Switch Ctr</v>
      </c>
      <c r="L1466" s="7" t="s">
        <v>1145</v>
      </c>
      <c r="M1466" s="7" t="s">
        <v>1223</v>
      </c>
    </row>
    <row r="1467" spans="1:13" x14ac:dyDescent="0.25">
      <c r="A1467" s="7" t="s">
        <v>6674</v>
      </c>
      <c r="B1467" s="4" t="s">
        <v>6673</v>
      </c>
      <c r="C1467" s="4" t="s">
        <v>1307</v>
      </c>
      <c r="D1467" s="7" t="s">
        <v>108</v>
      </c>
      <c r="E1467" s="8" t="str">
        <f>IF((COUNTIF(Mapping.BSub_to_DMS.BSub!A:A,Ckt_to_SwCtr!D1467))&lt;1,"NotFound",LOOKUP(Ckt_to_SwCtr!D1467,Mapping.BSub_to_DMS.BSub!A:A,Mapping.BSub_to_DMS.BSub!C:C))</f>
        <v>BIXBY</v>
      </c>
      <c r="F1467" s="8" t="s">
        <v>108</v>
      </c>
      <c r="G1467" s="4">
        <v>2215270</v>
      </c>
      <c r="H1467" s="4" t="s">
        <v>1637</v>
      </c>
      <c r="I1467" s="4" t="s">
        <v>1339</v>
      </c>
      <c r="J1467" s="4" t="str">
        <f>IF((COUNTIF(BSub_to_SwCtr!A:A,Ckt_to_SwCtr!F1467))&lt;1,"NotFound",LOOKUP(Ckt_to_SwCtr!F1467,BSub_to_SwCtr!A:A,BSub_to_SwCtr!B:B))</f>
        <v>ALAMITOS</v>
      </c>
      <c r="K1467" s="4" t="str">
        <f>IF((COUNTIF(BSub_to_SwCtr!A:A,Ckt_to_SwCtr!F1467))&lt;1,"NotFound",LOOKUP(Ckt_to_SwCtr!F1467,BSub_to_SwCtr!A:A,BSub_to_SwCtr!C:C))</f>
        <v>Lighthipe Switch Center</v>
      </c>
      <c r="L1467" s="7" t="s">
        <v>87</v>
      </c>
      <c r="M1467" s="7" t="s">
        <v>1215</v>
      </c>
    </row>
    <row r="1468" spans="1:13" x14ac:dyDescent="0.25">
      <c r="A1468" s="7" t="s">
        <v>7183</v>
      </c>
      <c r="B1468" s="4" t="s">
        <v>7182</v>
      </c>
      <c r="C1468" s="4" t="s">
        <v>1307</v>
      </c>
      <c r="D1468" s="7" t="s">
        <v>644</v>
      </c>
      <c r="E1468" s="8" t="str">
        <f>IF((COUNTIF(Mapping.BSub_to_DMS.BSub!A:A,Ckt_to_SwCtr!D1468))&lt;1,"NotFound",LOOKUP(Ckt_to_SwCtr!D1468,Mapping.BSub_to_DMS.BSub!A:A,Mapping.BSub_to_DMS.BSub!C:C))</f>
        <v>ONTARIO</v>
      </c>
      <c r="F1468" s="8" t="s">
        <v>644</v>
      </c>
      <c r="G1468" s="4">
        <v>2215130</v>
      </c>
      <c r="H1468" s="4" t="s">
        <v>3842</v>
      </c>
      <c r="I1468" s="4" t="s">
        <v>1256</v>
      </c>
      <c r="J1468" s="4" t="str">
        <f>IF((COUNTIF(BSub_to_SwCtr!A:A,Ckt_to_SwCtr!F1468))&lt;1,"NotFound",LOOKUP(Ckt_to_SwCtr!F1468,BSub_to_SwCtr!A:A,BSub_to_SwCtr!B:B))</f>
        <v>CHINO</v>
      </c>
      <c r="K1468" s="4" t="str">
        <f>IF((COUNTIF(BSub_to_SwCtr!A:A,Ckt_to_SwCtr!F1468))&lt;1,"NotFound",LOOKUP(Ckt_to_SwCtr!F1468,BSub_to_SwCtr!A:A,BSub_to_SwCtr!C:C))</f>
        <v>Mira Loma Switch Center</v>
      </c>
      <c r="L1468" s="7" t="s">
        <v>216</v>
      </c>
      <c r="M1468" s="7" t="s">
        <v>1227</v>
      </c>
    </row>
    <row r="1469" spans="1:13" x14ac:dyDescent="0.25">
      <c r="A1469" s="7" t="s">
        <v>6690</v>
      </c>
      <c r="B1469" s="4" t="s">
        <v>6689</v>
      </c>
      <c r="C1469" s="4" t="s">
        <v>1254</v>
      </c>
      <c r="D1469" s="7" t="s">
        <v>329</v>
      </c>
      <c r="E1469" s="8" t="str">
        <f>IF((COUNTIF(Mapping.BSub_to_DMS.BSub!A:A,Ckt_to_SwCtr!D1469))&lt;1,"NotFound",LOOKUP(Ckt_to_SwCtr!D1469,Mapping.BSub_to_DMS.BSub!A:A,Mapping.BSub_to_DMS.BSub!C:C))</f>
        <v>ERIC</v>
      </c>
      <c r="F1469" s="8" t="s">
        <v>329</v>
      </c>
      <c r="G1469" s="4">
        <v>2213182</v>
      </c>
      <c r="H1469" s="4" t="s">
        <v>1758</v>
      </c>
      <c r="I1469" s="4" t="s">
        <v>1339</v>
      </c>
      <c r="J1469" s="4" t="str">
        <f>IF((COUNTIF(BSub_to_SwCtr!A:A,Ckt_to_SwCtr!F1469))&lt;1,"NotFound",LOOKUP(Ckt_to_SwCtr!F1469,BSub_to_SwCtr!A:A,BSub_to_SwCtr!B:B))</f>
        <v>DEL AMO</v>
      </c>
      <c r="K1469" s="4" t="str">
        <f>IF((COUNTIF(BSub_to_SwCtr!A:A,Ckt_to_SwCtr!F1469))&lt;1,"NotFound",LOOKUP(Ckt_to_SwCtr!F1469,BSub_to_SwCtr!A:A,BSub_to_SwCtr!C:C))</f>
        <v>Lighthipe Switch Center</v>
      </c>
      <c r="L1469" s="7" t="s">
        <v>1127</v>
      </c>
      <c r="M1469" s="7" t="s">
        <v>1215</v>
      </c>
    </row>
    <row r="1470" spans="1:13" x14ac:dyDescent="0.25">
      <c r="A1470" s="7" t="s">
        <v>3568</v>
      </c>
      <c r="B1470" s="4" t="s">
        <v>3567</v>
      </c>
      <c r="C1470" s="4" t="s">
        <v>1394</v>
      </c>
      <c r="D1470" s="7" t="s">
        <v>341</v>
      </c>
      <c r="E1470" s="8" t="str">
        <f>IF((COUNTIF(Mapping.BSub_to_DMS.BSub!A:A,Ckt_to_SwCtr!D1470))&lt;1,"NotFound",LOOKUP(Ckt_to_SwCtr!D1470,Mapping.BSub_to_DMS.BSub!A:A,Mapping.BSub_to_DMS.BSub!C:C))</f>
        <v>FALLS P.T.</v>
      </c>
      <c r="F1470" s="8" t="s">
        <v>341</v>
      </c>
      <c r="G1470" s="4">
        <v>2123737</v>
      </c>
      <c r="H1470" s="4" t="s">
        <v>3569</v>
      </c>
      <c r="I1470" s="4" t="s">
        <v>1351</v>
      </c>
      <c r="J1470" s="4" t="str">
        <f>IF((COUNTIF(BSub_to_SwCtr!A:A,Ckt_to_SwCtr!F1470))&lt;1,"NotFound",LOOKUP(Ckt_to_SwCtr!F1470,BSub_to_SwCtr!A:A,BSub_to_SwCtr!B:B))</f>
        <v>INYO SCE</v>
      </c>
      <c r="K1470" s="4" t="str">
        <f>IF((COUNTIF(BSub_to_SwCtr!A:A,Ckt_to_SwCtr!F1470))&lt;1,"NotFound",LOOKUP(Ckt_to_SwCtr!F1470,BSub_to_SwCtr!A:A,BSub_to_SwCtr!C:C))</f>
        <v>Control Switch Center</v>
      </c>
      <c r="L1470" s="7" t="s">
        <v>1131</v>
      </c>
      <c r="M1470" s="7" t="s">
        <v>1235</v>
      </c>
    </row>
    <row r="1471" spans="1:13" x14ac:dyDescent="0.25">
      <c r="A1471" s="7" t="s">
        <v>7185</v>
      </c>
      <c r="B1471" s="4" t="s">
        <v>7184</v>
      </c>
      <c r="C1471" s="4" t="s">
        <v>1316</v>
      </c>
      <c r="D1471" s="7" t="s">
        <v>161</v>
      </c>
      <c r="E1471" s="8" t="str">
        <f>IF((COUNTIF(Mapping.BSub_to_DMS.BSub!A:A,Ckt_to_SwCtr!D1471))&lt;1,"NotFound",LOOKUP(Ckt_to_SwCtr!D1471,Mapping.BSub_to_DMS.BSub!A:A,Mapping.BSub_to_DMS.BSub!C:C))</f>
        <v>CALECTRIC</v>
      </c>
      <c r="F1471" s="8" t="s">
        <v>161</v>
      </c>
      <c r="G1471" s="4">
        <v>2218150</v>
      </c>
      <c r="H1471" s="4" t="s">
        <v>1890</v>
      </c>
      <c r="I1471" s="4" t="s">
        <v>1745</v>
      </c>
      <c r="J1471" s="4" t="str">
        <f>IF((COUNTIF(BSub_to_SwCtr!A:A,Ckt_to_SwCtr!F1471))&lt;1,"NotFound",LOOKUP(Ckt_to_SwCtr!F1471,BSub_to_SwCtr!A:A,BSub_to_SwCtr!B:B))</f>
        <v>VISTA</v>
      </c>
      <c r="K1471" s="4" t="str">
        <f>IF((COUNTIF(BSub_to_SwCtr!A:A,Ckt_to_SwCtr!F1471))&lt;1,"NotFound",LOOKUP(Ckt_to_SwCtr!F1471,BSub_to_SwCtr!A:A,BSub_to_SwCtr!C:C))</f>
        <v>Vista Switch Center</v>
      </c>
      <c r="L1471" s="7" t="s">
        <v>19</v>
      </c>
      <c r="M1471" s="7" t="s">
        <v>1230</v>
      </c>
    </row>
    <row r="1472" spans="1:13" x14ac:dyDescent="0.25">
      <c r="A1472" s="7" t="s">
        <v>7187</v>
      </c>
      <c r="B1472" s="4" t="s">
        <v>7186</v>
      </c>
      <c r="C1472" s="4" t="s">
        <v>1254</v>
      </c>
      <c r="D1472" s="7" t="s">
        <v>171</v>
      </c>
      <c r="E1472" s="8" t="str">
        <f>IF((COUNTIF(Mapping.BSub_to_DMS.BSub!A:A,Ckt_to_SwCtr!D1472))&lt;1,"NotFound",LOOKUP(Ckt_to_SwCtr!D1472,Mapping.BSub_to_DMS.BSub!A:A,Mapping.BSub_to_DMS.BSub!C:C))</f>
        <v>PADUA</v>
      </c>
      <c r="F1472" s="8" t="s">
        <v>171</v>
      </c>
      <c r="G1472" s="4">
        <v>2216446</v>
      </c>
      <c r="H1472" s="4" t="s">
        <v>3610</v>
      </c>
      <c r="I1472" s="4" t="s">
        <v>1256</v>
      </c>
      <c r="J1472" s="4" t="str">
        <f>IF((COUNTIF(BSub_to_SwCtr!A:A,Ckt_to_SwCtr!F1472))&lt;1,"NotFound",LOOKUP(Ckt_to_SwCtr!F1472,BSub_to_SwCtr!A:A,BSub_to_SwCtr!B:B))</f>
        <v>PADUA</v>
      </c>
      <c r="K1472" s="4" t="str">
        <f>IF((COUNTIF(BSub_to_SwCtr!A:A,Ckt_to_SwCtr!F1472))&lt;1,"NotFound",LOOKUP(Ckt_to_SwCtr!F1472,BSub_to_SwCtr!A:A,BSub_to_SwCtr!C:C))</f>
        <v>Mira Loma Switch Center</v>
      </c>
      <c r="L1472" s="7" t="s">
        <v>171</v>
      </c>
      <c r="M1472" s="7" t="s">
        <v>1227</v>
      </c>
    </row>
    <row r="1473" spans="1:13" x14ac:dyDescent="0.25">
      <c r="A1473" s="7" t="s">
        <v>6710</v>
      </c>
      <c r="B1473" s="4" t="s">
        <v>6709</v>
      </c>
      <c r="C1473" s="4" t="s">
        <v>1259</v>
      </c>
      <c r="D1473" s="7" t="s">
        <v>838</v>
      </c>
      <c r="E1473" s="8" t="str">
        <f>IF((COUNTIF(Mapping.BSub_to_DMS.BSub!A:A,Ckt_to_SwCtr!D1473))&lt;1,"NotFound",LOOKUP(Ckt_to_SwCtr!D1473,Mapping.BSub_to_DMS.BSub!A:A,Mapping.BSub_to_DMS.BSub!C:C))</f>
        <v>TAHITI</v>
      </c>
      <c r="F1473" s="8" t="s">
        <v>838</v>
      </c>
      <c r="G1473" s="4">
        <v>2217028</v>
      </c>
      <c r="H1473" s="4" t="s">
        <v>2265</v>
      </c>
      <c r="I1473" s="4" t="s">
        <v>1309</v>
      </c>
      <c r="J1473" s="4" t="str">
        <f>IF((COUNTIF(BSub_to_SwCtr!A:A,Ckt_to_SwCtr!F1473))&lt;1,"NotFound",LOOKUP(Ckt_to_SwCtr!F1473,BSub_to_SwCtr!A:A,BSub_to_SwCtr!B:B))</f>
        <v>LA CIENEGA</v>
      </c>
      <c r="K1473" s="4" t="str">
        <f>IF((COUNTIF(BSub_to_SwCtr!A:A,Ckt_to_SwCtr!F1473))&lt;1,"NotFound",LOOKUP(Ckt_to_SwCtr!F1473,BSub_to_SwCtr!A:A,BSub_to_SwCtr!C:C))</f>
        <v>El Nido Switch Center</v>
      </c>
      <c r="L1473" s="7" t="s">
        <v>1132</v>
      </c>
      <c r="M1473" s="7" t="s">
        <v>1231</v>
      </c>
    </row>
    <row r="1474" spans="1:13" x14ac:dyDescent="0.25">
      <c r="A1474" s="7" t="s">
        <v>11178</v>
      </c>
      <c r="B1474" s="4" t="s">
        <v>11177</v>
      </c>
      <c r="C1474" s="4" t="s">
        <v>1254</v>
      </c>
      <c r="D1474" s="7" t="s">
        <v>12</v>
      </c>
      <c r="E1474" s="8" t="str">
        <f>IF((COUNTIF(Mapping.BSub_to_DMS.BSub!A:A,Ckt_to_SwCtr!D1474))&lt;1,"NotFound",LOOKUP(Ckt_to_SwCtr!D1474,Mapping.BSub_to_DMS.BSub!A:A,Mapping.BSub_to_DMS.BSub!C:C))</f>
        <v>ALESSANDRO</v>
      </c>
      <c r="F1474" s="8" t="s">
        <v>12</v>
      </c>
      <c r="G1474" s="4">
        <v>2218086</v>
      </c>
      <c r="H1474" s="4" t="s">
        <v>3755</v>
      </c>
      <c r="I1474" s="4" t="s">
        <v>3340</v>
      </c>
      <c r="J1474" s="4" t="str">
        <f>IF((COUNTIF(BSub_to_SwCtr!A:A,Ckt_to_SwCtr!F1474))&lt;1,"NotFound",LOOKUP(Ckt_to_SwCtr!F1474,BSub_to_SwCtr!A:A,BSub_to_SwCtr!B:B))</f>
        <v>VALLEY</v>
      </c>
      <c r="K1474" s="4" t="str">
        <f>IF((COUNTIF(BSub_to_SwCtr!A:A,Ckt_to_SwCtr!F1474))&lt;1,"NotFound",LOOKUP(Ckt_to_SwCtr!F1474,BSub_to_SwCtr!A:A,BSub_to_SwCtr!C:C))</f>
        <v>Valley Switch Center</v>
      </c>
      <c r="L1474" s="7" t="s">
        <v>13</v>
      </c>
      <c r="M1474" s="7" t="s">
        <v>1237</v>
      </c>
    </row>
    <row r="1475" spans="1:13" x14ac:dyDescent="0.25">
      <c r="A1475" s="7" t="s">
        <v>6786</v>
      </c>
      <c r="B1475" s="4" t="s">
        <v>6785</v>
      </c>
      <c r="C1475" s="4" t="s">
        <v>1307</v>
      </c>
      <c r="D1475" s="7" t="s">
        <v>223</v>
      </c>
      <c r="E1475" s="8" t="str">
        <f>IF((COUNTIF(Mapping.BSub_to_DMS.BSub!A:A,Ckt_to_SwCtr!D1475))&lt;1,"NotFound",LOOKUP(Ckt_to_SwCtr!D1475,Mapping.BSub_to_DMS.BSub!A:A,Mapping.BSub_to_DMS.BSub!C:C))</f>
        <v>CLARK</v>
      </c>
      <c r="F1475" s="8" t="s">
        <v>223</v>
      </c>
      <c r="G1475" s="4">
        <v>2217718</v>
      </c>
      <c r="H1475" s="4" t="s">
        <v>2257</v>
      </c>
      <c r="I1475" s="4" t="s">
        <v>1339</v>
      </c>
      <c r="J1475" s="4" t="str">
        <f>IF((COUNTIF(BSub_to_SwCtr!A:A,Ckt_to_SwCtr!F1475))&lt;1,"NotFound",LOOKUP(Ckt_to_SwCtr!F1475,BSub_to_SwCtr!A:A,BSub_to_SwCtr!B:B))</f>
        <v>ALAMITOS</v>
      </c>
      <c r="K1475" s="4" t="str">
        <f>IF((COUNTIF(BSub_to_SwCtr!A:A,Ckt_to_SwCtr!F1475))&lt;1,"NotFound",LOOKUP(Ckt_to_SwCtr!F1475,BSub_to_SwCtr!A:A,BSub_to_SwCtr!C:C))</f>
        <v>Lighthipe Switch Center</v>
      </c>
      <c r="L1475" s="7" t="s">
        <v>87</v>
      </c>
      <c r="M1475" s="7" t="s">
        <v>1215</v>
      </c>
    </row>
    <row r="1476" spans="1:13" x14ac:dyDescent="0.25">
      <c r="A1476" s="7" t="s">
        <v>8254</v>
      </c>
      <c r="B1476" s="4" t="s">
        <v>8253</v>
      </c>
      <c r="C1476" s="4" t="s">
        <v>1254</v>
      </c>
      <c r="D1476" s="7" t="s">
        <v>261</v>
      </c>
      <c r="E1476" s="8" t="str">
        <f>IF((COUNTIF(Mapping.BSub_to_DMS.BSub!A:A,Ckt_to_SwCtr!D1476))&lt;1,"NotFound",LOOKUP(Ckt_to_SwCtr!D1476,Mapping.BSub_to_DMS.BSub!A:A,Mapping.BSub_to_DMS.BSub!C:C))</f>
        <v>CROWN</v>
      </c>
      <c r="F1476" s="8" t="s">
        <v>261</v>
      </c>
      <c r="G1476" s="4">
        <v>2217826</v>
      </c>
      <c r="H1476" s="4" t="s">
        <v>4122</v>
      </c>
      <c r="I1476" s="4" t="s">
        <v>3313</v>
      </c>
      <c r="J1476" s="4" t="str">
        <f>IF((COUNTIF(BSub_to_SwCtr!A:A,Ckt_to_SwCtr!F1476))&lt;1,"NotFound",LOOKUP(Ckt_to_SwCtr!F1476,BSub_to_SwCtr!A:A,BSub_to_SwCtr!B:B))</f>
        <v>SANTIAGO</v>
      </c>
      <c r="K1476" s="4" t="str">
        <f>IF((COUNTIF(BSub_to_SwCtr!A:A,Ckt_to_SwCtr!F1476))&lt;1,"NotFound",LOOKUP(Ckt_to_SwCtr!F1476,BSub_to_SwCtr!A:A,BSub_to_SwCtr!C:C))</f>
        <v>Orange County Switch Ctr</v>
      </c>
      <c r="L1476" s="7" t="s">
        <v>41</v>
      </c>
      <c r="M1476" s="7" t="s">
        <v>1223</v>
      </c>
    </row>
    <row r="1477" spans="1:13" x14ac:dyDescent="0.25">
      <c r="A1477" s="7" t="s">
        <v>3587</v>
      </c>
      <c r="B1477" s="4" t="s">
        <v>3586</v>
      </c>
      <c r="C1477" s="4" t="s">
        <v>1254</v>
      </c>
      <c r="D1477" s="7" t="s">
        <v>420</v>
      </c>
      <c r="E1477" s="8" t="str">
        <f>IF((COUNTIF(Mapping.BSub_to_DMS.BSub!A:A,Ckt_to_SwCtr!D1477))&lt;1,"NotFound",LOOKUP(Ckt_to_SwCtr!D1477,Mapping.BSub_to_DMS.BSub!A:A,Mapping.BSub_to_DMS.BSub!C:C))</f>
        <v>HESPERIA</v>
      </c>
      <c r="F1477" s="8" t="s">
        <v>420</v>
      </c>
      <c r="G1477" s="4">
        <v>2218228</v>
      </c>
      <c r="H1477" s="4" t="s">
        <v>1584</v>
      </c>
      <c r="I1477" s="4" t="s">
        <v>1332</v>
      </c>
      <c r="J1477" s="4" t="str">
        <f>IF((COUNTIF(BSub_to_SwCtr!A:A,Ckt_to_SwCtr!F1477))&lt;1,"NotFound",LOOKUP(Ckt_to_SwCtr!F1477,BSub_to_SwCtr!A:A,BSub_to_SwCtr!B:B))</f>
        <v>VICTOR</v>
      </c>
      <c r="K1477" s="4" t="str">
        <f>IF((COUNTIF(BSub_to_SwCtr!A:A,Ckt_to_SwCtr!F1477))&lt;1,"NotFound",LOOKUP(Ckt_to_SwCtr!F1477,BSub_to_SwCtr!A:A,BSub_to_SwCtr!C:C))</f>
        <v>Lugo Switch Center</v>
      </c>
      <c r="L1477" s="7" t="s">
        <v>5</v>
      </c>
      <c r="M1477" s="7" t="s">
        <v>1236</v>
      </c>
    </row>
    <row r="1478" spans="1:13" x14ac:dyDescent="0.25">
      <c r="A1478" s="7" t="s">
        <v>10788</v>
      </c>
      <c r="B1478" s="4" t="s">
        <v>10787</v>
      </c>
      <c r="C1478" s="4" t="s">
        <v>1254</v>
      </c>
      <c r="D1478" s="7" t="s">
        <v>611</v>
      </c>
      <c r="E1478" s="8" t="str">
        <f>IF((COUNTIF(Mapping.BSub_to_DMS.BSub!A:A,Ckt_to_SwCtr!D1478))&lt;1,"NotFound",LOOKUP(Ckt_to_SwCtr!D1478,Mapping.BSub_to_DMS.BSub!A:A,Mapping.BSub_to_DMS.BSub!C:C))</f>
        <v>NEWCOMB</v>
      </c>
      <c r="F1478" s="8" t="s">
        <v>611</v>
      </c>
      <c r="G1478" s="4">
        <v>2218460</v>
      </c>
      <c r="H1478" s="4" t="s">
        <v>4721</v>
      </c>
      <c r="I1478" s="4" t="s">
        <v>3340</v>
      </c>
      <c r="J1478" s="4" t="str">
        <f>IF((COUNTIF(BSub_to_SwCtr!A:A,Ckt_to_SwCtr!F1478))&lt;1,"NotFound",LOOKUP(Ckt_to_SwCtr!F1478,BSub_to_SwCtr!A:A,BSub_to_SwCtr!B:B))</f>
        <v>VALLEY</v>
      </c>
      <c r="K1478" s="4" t="str">
        <f>IF((COUNTIF(BSub_to_SwCtr!A:A,Ckt_to_SwCtr!F1478))&lt;1,"NotFound",LOOKUP(Ckt_to_SwCtr!F1478,BSub_to_SwCtr!A:A,BSub_to_SwCtr!C:C))</f>
        <v>Valley Switch Center</v>
      </c>
      <c r="L1478" s="7" t="s">
        <v>13</v>
      </c>
      <c r="M1478" s="7" t="s">
        <v>1237</v>
      </c>
    </row>
    <row r="1479" spans="1:13" x14ac:dyDescent="0.25">
      <c r="A1479" s="7" t="s">
        <v>3571</v>
      </c>
      <c r="B1479" s="4" t="s">
        <v>3570</v>
      </c>
      <c r="C1479" s="4" t="s">
        <v>1254</v>
      </c>
      <c r="D1479" s="7" t="s">
        <v>634</v>
      </c>
      <c r="E1479" s="8" t="str">
        <f>IF((COUNTIF(Mapping.BSub_to_DMS.BSub!A:A,Ckt_to_SwCtr!D1479))&lt;1,"NotFound",LOOKUP(Ckt_to_SwCtr!D1479,Mapping.BSub_to_DMS.BSub!A:A,Mapping.BSub_to_DMS.BSub!C:C))</f>
        <v>OASIS</v>
      </c>
      <c r="F1479" s="8" t="s">
        <v>634</v>
      </c>
      <c r="G1479" s="4">
        <v>2214990</v>
      </c>
      <c r="H1479" s="4" t="s">
        <v>1507</v>
      </c>
      <c r="I1479" s="4" t="s">
        <v>1322</v>
      </c>
      <c r="J1479" s="4" t="str">
        <f>IF((COUNTIF(BSub_to_SwCtr!A:A,Ckt_to_SwCtr!F1479))&lt;1,"NotFound",LOOKUP(Ckt_to_SwCtr!F1479,BSub_to_SwCtr!A:A,BSub_to_SwCtr!B:B))</f>
        <v>ANTELOPE</v>
      </c>
      <c r="K1479" s="4" t="str">
        <f>IF((COUNTIF(BSub_to_SwCtr!A:A,Ckt_to_SwCtr!F1479))&lt;1,"NotFound",LOOKUP(Ckt_to_SwCtr!F1479,BSub_to_SwCtr!A:A,BSub_to_SwCtr!C:C))</f>
        <v>Vincent Switch Center</v>
      </c>
      <c r="L1479" s="7" t="s">
        <v>3</v>
      </c>
      <c r="M1479" s="7" t="s">
        <v>1222</v>
      </c>
    </row>
    <row r="1480" spans="1:13" x14ac:dyDescent="0.25">
      <c r="A1480" s="7" t="s">
        <v>8260</v>
      </c>
      <c r="B1480" s="4" t="s">
        <v>8259</v>
      </c>
      <c r="C1480" s="4" t="s">
        <v>1254</v>
      </c>
      <c r="D1480" s="7" t="s">
        <v>139</v>
      </c>
      <c r="E1480" s="8" t="str">
        <f>IF((COUNTIF(Mapping.BSub_to_DMS.BSub!A:A,Ckt_to_SwCtr!D1480))&lt;1,"NotFound",LOOKUP(Ckt_to_SwCtr!D1480,Mapping.BSub_to_DMS.BSub!A:A,Mapping.BSub_to_DMS.BSub!C:C))</f>
        <v>JOHANNA</v>
      </c>
      <c r="F1480" s="8" t="s">
        <v>139</v>
      </c>
      <c r="G1480" s="4">
        <v>2216608</v>
      </c>
      <c r="H1480" s="4" t="s">
        <v>5043</v>
      </c>
      <c r="I1480" s="4" t="s">
        <v>3411</v>
      </c>
      <c r="J1480" s="4" t="str">
        <f>IF((COUNTIF(BSub_to_SwCtr!A:A,Ckt_to_SwCtr!F1480))&lt;1,"NotFound",LOOKUP(Ckt_to_SwCtr!F1480,BSub_to_SwCtr!A:A,BSub_to_SwCtr!B:B))</f>
        <v>JOHANNA</v>
      </c>
      <c r="K1480" s="4" t="str">
        <f>IF((COUNTIF(BSub_to_SwCtr!A:A,Ckt_to_SwCtr!F1480))&lt;1,"NotFound",LOOKUP(Ckt_to_SwCtr!F1480,BSub_to_SwCtr!A:A,BSub_to_SwCtr!C:C))</f>
        <v>Orange County Switch Ctr</v>
      </c>
      <c r="L1480" s="7" t="s">
        <v>139</v>
      </c>
      <c r="M1480" s="7" t="s">
        <v>1223</v>
      </c>
    </row>
    <row r="1481" spans="1:13" x14ac:dyDescent="0.25">
      <c r="A1481" s="7" t="s">
        <v>8270</v>
      </c>
      <c r="B1481" s="4" t="s">
        <v>8269</v>
      </c>
      <c r="C1481" s="4" t="s">
        <v>1254</v>
      </c>
      <c r="D1481" s="7" t="s">
        <v>41</v>
      </c>
      <c r="E1481" s="8" t="str">
        <f>IF((COUNTIF(Mapping.BSub_to_DMS.BSub!A:A,Ckt_to_SwCtr!D1481))&lt;1,"NotFound",LOOKUP(Ckt_to_SwCtr!D1481,Mapping.BSub_to_DMS.BSub!A:A,Mapping.BSub_to_DMS.BSub!C:C))</f>
        <v>SANTIAGO</v>
      </c>
      <c r="F1481" s="8" t="s">
        <v>41</v>
      </c>
      <c r="G1481" s="4">
        <v>2211986</v>
      </c>
      <c r="H1481" s="4" t="s">
        <v>3910</v>
      </c>
      <c r="I1481" s="4" t="s">
        <v>3420</v>
      </c>
      <c r="J1481" s="4" t="str">
        <f>IF((COUNTIF(BSub_to_SwCtr!A:A,Ckt_to_SwCtr!F1481))&lt;1,"NotFound",LOOKUP(Ckt_to_SwCtr!F1481,BSub_to_SwCtr!A:A,BSub_to_SwCtr!B:B))</f>
        <v>SANTIAGO</v>
      </c>
      <c r="K1481" s="4" t="str">
        <f>IF((COUNTIF(BSub_to_SwCtr!A:A,Ckt_to_SwCtr!F1481))&lt;1,"NotFound",LOOKUP(Ckt_to_SwCtr!F1481,BSub_to_SwCtr!A:A,BSub_to_SwCtr!C:C))</f>
        <v>Orange County Switch Ctr</v>
      </c>
      <c r="L1481" s="7" t="s">
        <v>41</v>
      </c>
      <c r="M1481" s="7" t="s">
        <v>1223</v>
      </c>
    </row>
    <row r="1482" spans="1:13" x14ac:dyDescent="0.25">
      <c r="A1482" s="7" t="s">
        <v>6792</v>
      </c>
      <c r="B1482" s="4" t="s">
        <v>6791</v>
      </c>
      <c r="C1482" s="4" t="s">
        <v>1254</v>
      </c>
      <c r="D1482" s="7" t="s">
        <v>685</v>
      </c>
      <c r="E1482" s="8" t="str">
        <f>IF((COUNTIF(Mapping.BSub_to_DMS.BSub!A:A,Ckt_to_SwCtr!D1482))&lt;1,"NotFound",LOOKUP(Ckt_to_SwCtr!D1482,Mapping.BSub_to_DMS.BSub!A:A,Mapping.BSub_to_DMS.BSub!C:C))</f>
        <v>PICO</v>
      </c>
      <c r="F1482" s="8" t="s">
        <v>685</v>
      </c>
      <c r="G1482" s="4">
        <v>2219974</v>
      </c>
      <c r="H1482" s="4" t="s">
        <v>1478</v>
      </c>
      <c r="I1482" s="4" t="s">
        <v>1339</v>
      </c>
      <c r="J1482" s="4" t="str">
        <f>IF((COUNTIF(BSub_to_SwCtr!A:A,Ckt_to_SwCtr!F1482))&lt;1,"NotFound",LOOKUP(Ckt_to_SwCtr!F1482,BSub_to_SwCtr!A:A,BSub_to_SwCtr!B:B))</f>
        <v>HINSON</v>
      </c>
      <c r="K1482" s="4" t="str">
        <f>IF((COUNTIF(BSub_to_SwCtr!A:A,Ckt_to_SwCtr!F1482))&lt;1,"NotFound",LOOKUP(Ckt_to_SwCtr!F1482,BSub_to_SwCtr!A:A,BSub_to_SwCtr!C:C))</f>
        <v>Lighthipe Switch Center</v>
      </c>
      <c r="L1482" s="7" t="s">
        <v>127</v>
      </c>
      <c r="M1482" s="7" t="s">
        <v>1215</v>
      </c>
    </row>
    <row r="1483" spans="1:13" x14ac:dyDescent="0.25">
      <c r="A1483" s="7" t="s">
        <v>6800</v>
      </c>
      <c r="B1483" s="4" t="s">
        <v>6799</v>
      </c>
      <c r="C1483" s="4" t="s">
        <v>1307</v>
      </c>
      <c r="D1483" s="7" t="s">
        <v>223</v>
      </c>
      <c r="E1483" s="8" t="str">
        <f>IF((COUNTIF(Mapping.BSub_to_DMS.BSub!A:A,Ckt_to_SwCtr!D1483))&lt;1,"NotFound",LOOKUP(Ckt_to_SwCtr!D1483,Mapping.BSub_to_DMS.BSub!A:A,Mapping.BSub_to_DMS.BSub!C:C))</f>
        <v>CLARK</v>
      </c>
      <c r="F1483" s="8" t="s">
        <v>223</v>
      </c>
      <c r="G1483" s="4">
        <v>2217718</v>
      </c>
      <c r="H1483" s="4" t="s">
        <v>2257</v>
      </c>
      <c r="I1483" s="4" t="s">
        <v>1339</v>
      </c>
      <c r="J1483" s="4" t="str">
        <f>IF((COUNTIF(BSub_to_SwCtr!A:A,Ckt_to_SwCtr!F1483))&lt;1,"NotFound",LOOKUP(Ckt_to_SwCtr!F1483,BSub_to_SwCtr!A:A,BSub_to_SwCtr!B:B))</f>
        <v>ALAMITOS</v>
      </c>
      <c r="K1483" s="4" t="str">
        <f>IF((COUNTIF(BSub_to_SwCtr!A:A,Ckt_to_SwCtr!F1483))&lt;1,"NotFound",LOOKUP(Ckt_to_SwCtr!F1483,BSub_to_SwCtr!A:A,BSub_to_SwCtr!C:C))</f>
        <v>Lighthipe Switch Center</v>
      </c>
      <c r="L1483" s="7" t="s">
        <v>87</v>
      </c>
      <c r="M1483" s="7" t="s">
        <v>1215</v>
      </c>
    </row>
    <row r="1484" spans="1:13" x14ac:dyDescent="0.25">
      <c r="A1484" s="7" t="s">
        <v>3592</v>
      </c>
      <c r="B1484" s="4" t="s">
        <v>3591</v>
      </c>
      <c r="C1484" s="4" t="s">
        <v>1254</v>
      </c>
      <c r="D1484" s="7" t="s">
        <v>912</v>
      </c>
      <c r="E1484" s="8" t="str">
        <f>IF((COUNTIF(Mapping.BSub_to_DMS.BSub!A:A,Ckt_to_SwCtr!D1484))&lt;1,"NotFound",LOOKUP(Ckt_to_SwCtr!D1484,Mapping.BSub_to_DMS.BSub!A:A,Mapping.BSub_to_DMS.BSub!C:C))</f>
        <v>WELDON</v>
      </c>
      <c r="F1484" s="8" t="s">
        <v>912</v>
      </c>
      <c r="G1484" s="4">
        <v>2212578</v>
      </c>
      <c r="H1484" s="4" t="s">
        <v>2272</v>
      </c>
      <c r="I1484" s="4" t="s">
        <v>1488</v>
      </c>
      <c r="J1484" s="4" t="str">
        <f>IF((COUNTIF(BSub_to_SwCtr!A:A,Ckt_to_SwCtr!F1484))&lt;1,"NotFound",LOOKUP(Ckt_to_SwCtr!F1484,BSub_to_SwCtr!A:A,BSub_to_SwCtr!B:B))</f>
        <v>VESTAL</v>
      </c>
      <c r="K1484" s="4" t="str">
        <f>IF((COUNTIF(BSub_to_SwCtr!A:A,Ckt_to_SwCtr!F1484))&lt;1,"NotFound",LOOKUP(Ckt_to_SwCtr!F1484,BSub_to_SwCtr!A:A,BSub_to_SwCtr!C:C))</f>
        <v>Rector Switch Center</v>
      </c>
      <c r="L1484" s="7" t="s">
        <v>104</v>
      </c>
      <c r="M1484" s="7" t="s">
        <v>1224</v>
      </c>
    </row>
    <row r="1485" spans="1:13" x14ac:dyDescent="0.25">
      <c r="A1485" s="7" t="s">
        <v>6821</v>
      </c>
      <c r="B1485" s="4" t="s">
        <v>6820</v>
      </c>
      <c r="C1485" s="4" t="s">
        <v>1259</v>
      </c>
      <c r="D1485" s="7" t="s">
        <v>773</v>
      </c>
      <c r="E1485" s="8" t="str">
        <f>IF((COUNTIF(Mapping.BSub_to_DMS.BSub!A:A,Ckt_to_SwCtr!D1485))&lt;1,"NotFound",LOOKUP(Ckt_to_SwCtr!D1485,Mapping.BSub_to_DMS.BSub!A:A,Mapping.BSub_to_DMS.BSub!C:C))</f>
        <v>SAWTELLE</v>
      </c>
      <c r="F1485" s="8" t="s">
        <v>773</v>
      </c>
      <c r="G1485" s="4">
        <v>2214666</v>
      </c>
      <c r="H1485" s="4" t="s">
        <v>2851</v>
      </c>
      <c r="I1485" s="4" t="s">
        <v>1309</v>
      </c>
      <c r="J1485" s="4" t="str">
        <f>IF((COUNTIF(BSub_to_SwCtr!A:A,Ckt_to_SwCtr!F1485))&lt;1,"NotFound",LOOKUP(Ckt_to_SwCtr!F1485,BSub_to_SwCtr!A:A,BSub_to_SwCtr!B:B))</f>
        <v>LA CIENEGA</v>
      </c>
      <c r="K1485" s="4" t="str">
        <f>IF((COUNTIF(BSub_to_SwCtr!A:A,Ckt_to_SwCtr!F1485))&lt;1,"NotFound",LOOKUP(Ckt_to_SwCtr!F1485,BSub_to_SwCtr!A:A,BSub_to_SwCtr!C:C))</f>
        <v>El Nido Switch Center</v>
      </c>
      <c r="L1485" s="7" t="s">
        <v>1132</v>
      </c>
      <c r="M1485" s="7" t="s">
        <v>1231</v>
      </c>
    </row>
    <row r="1486" spans="1:13" x14ac:dyDescent="0.25">
      <c r="A1486" s="7" t="s">
        <v>11284</v>
      </c>
      <c r="B1486" s="4" t="s">
        <v>11283</v>
      </c>
      <c r="C1486" s="4" t="s">
        <v>1254</v>
      </c>
      <c r="D1486" s="7" t="s">
        <v>929</v>
      </c>
      <c r="E1486" s="8" t="str">
        <f>IF((COUNTIF(Mapping.BSub_to_DMS.BSub!A:A,Ckt_to_SwCtr!D1486))&lt;1,"NotFound",LOOKUP(Ckt_to_SwCtr!D1486,Mapping.BSub_to_DMS.BSub!A:A,Mapping.BSub_to_DMS.BSub!C:C))</f>
        <v>WIMBLEDON</v>
      </c>
      <c r="F1486" s="8" t="s">
        <v>929</v>
      </c>
      <c r="G1486" s="4">
        <v>2215220</v>
      </c>
      <c r="H1486" s="4" t="s">
        <v>3226</v>
      </c>
      <c r="I1486" s="4" t="s">
        <v>3227</v>
      </c>
      <c r="J1486" s="4" t="str">
        <f>IF((COUNTIF(BSub_to_SwCtr!A:A,Ckt_to_SwCtr!F1486))&lt;1,"NotFound",LOOKUP(Ckt_to_SwCtr!F1486,BSub_to_SwCtr!A:A,BSub_to_SwCtr!B:B))</f>
        <v>ETIWANDA</v>
      </c>
      <c r="K1486" s="4" t="str">
        <f>IF((COUNTIF(BSub_to_SwCtr!A:A,Ckt_to_SwCtr!F1486))&lt;1,"NotFound",LOOKUP(Ckt_to_SwCtr!F1486,BSub_to_SwCtr!A:A,BSub_to_SwCtr!C:C))</f>
        <v>Vista Switch Center</v>
      </c>
      <c r="L1486" s="7" t="s">
        <v>11</v>
      </c>
      <c r="M1486" s="7" t="s">
        <v>1230</v>
      </c>
    </row>
    <row r="1487" spans="1:13" x14ac:dyDescent="0.25">
      <c r="A1487" s="7" t="s">
        <v>4470</v>
      </c>
      <c r="B1487" s="4" t="s">
        <v>4469</v>
      </c>
      <c r="C1487" s="4" t="s">
        <v>1254</v>
      </c>
      <c r="D1487" s="7" t="s">
        <v>267</v>
      </c>
      <c r="E1487" s="8" t="str">
        <f>IF((COUNTIF(Mapping.BSub_to_DMS.BSub!A:A,Ckt_to_SwCtr!D1487))&lt;1,"NotFound",LOOKUP(Ckt_to_SwCtr!D1487,Mapping.BSub_to_DMS.BSub!A:A,Mapping.BSub_to_DMS.BSub!C:C))</f>
        <v>CYPRESS</v>
      </c>
      <c r="F1487" s="8" t="s">
        <v>267</v>
      </c>
      <c r="G1487" s="4">
        <v>2217874</v>
      </c>
      <c r="H1487" s="4" t="s">
        <v>3734</v>
      </c>
      <c r="I1487" s="4" t="s">
        <v>1339</v>
      </c>
      <c r="J1487" s="4" t="str">
        <f>IF((COUNTIF(BSub_to_SwCtr!A:A,Ckt_to_SwCtr!F1487))&lt;1,"NotFound",LOOKUP(Ckt_to_SwCtr!F1487,BSub_to_SwCtr!A:A,BSub_to_SwCtr!B:B))</f>
        <v>DEL AMO</v>
      </c>
      <c r="K1487" s="4" t="str">
        <f>IF((COUNTIF(BSub_to_SwCtr!A:A,Ckt_to_SwCtr!F1487))&lt;1,"NotFound",LOOKUP(Ckt_to_SwCtr!F1487,BSub_to_SwCtr!A:A,BSub_to_SwCtr!C:C))</f>
        <v>Lighthipe Switch Center</v>
      </c>
      <c r="L1487" s="7" t="s">
        <v>1127</v>
      </c>
      <c r="M1487" s="7" t="s">
        <v>1215</v>
      </c>
    </row>
    <row r="1488" spans="1:13" x14ac:dyDescent="0.25">
      <c r="A1488" s="7" t="s">
        <v>6823</v>
      </c>
      <c r="B1488" s="4" t="s">
        <v>6822</v>
      </c>
      <c r="C1488" s="4" t="s">
        <v>1259</v>
      </c>
      <c r="D1488" s="7" t="s">
        <v>259</v>
      </c>
      <c r="E1488" s="8" t="str">
        <f>IF((COUNTIF(Mapping.BSub_to_DMS.BSub!A:A,Ckt_to_SwCtr!D1488))&lt;1,"NotFound",LOOKUP(Ckt_to_SwCtr!D1488,Mapping.BSub_to_DMS.BSub!A:A,Mapping.BSub_to_DMS.BSub!C:C))</f>
        <v>CREST</v>
      </c>
      <c r="F1488" s="8" t="s">
        <v>259</v>
      </c>
      <c r="G1488" s="4">
        <v>2217012</v>
      </c>
      <c r="H1488" s="4" t="s">
        <v>2275</v>
      </c>
      <c r="I1488" s="4" t="s">
        <v>1328</v>
      </c>
      <c r="J1488" s="4" t="str">
        <f>IF((COUNTIF(BSub_to_SwCtr!A:A,Ckt_to_SwCtr!F1488))&lt;1,"NotFound",LOOKUP(Ckt_to_SwCtr!F1488,BSub_to_SwCtr!A:A,BSub_to_SwCtr!B:B))</f>
        <v>LA FRESA</v>
      </c>
      <c r="K1488" s="4" t="str">
        <f>IF((COUNTIF(BSub_to_SwCtr!A:A,Ckt_to_SwCtr!F1488))&lt;1,"NotFound",LOOKUP(Ckt_to_SwCtr!F1488,BSub_to_SwCtr!A:A,BSub_to_SwCtr!C:C))</f>
        <v>El Nido Switch Center</v>
      </c>
      <c r="L1488" s="7" t="s">
        <v>1133</v>
      </c>
      <c r="M1488" s="7" t="s">
        <v>1231</v>
      </c>
    </row>
    <row r="1489" spans="1:13" x14ac:dyDescent="0.25">
      <c r="A1489" s="7" t="s">
        <v>6835</v>
      </c>
      <c r="B1489" s="4" t="s">
        <v>6834</v>
      </c>
      <c r="C1489" s="4" t="s">
        <v>1254</v>
      </c>
      <c r="D1489" s="7" t="s">
        <v>2510</v>
      </c>
      <c r="E1489" s="8" t="str">
        <f>IF((COUNTIF(Mapping.BSub_to_DMS.BSub!A:A,Ckt_to_SwCtr!D1489))&lt;1,"NotFound",LOOKUP(Ckt_to_SwCtr!D1489,Mapping.BSub_to_DMS.BSub!A:A,Mapping.BSub_to_DMS.BSub!C:C))</f>
        <v>LOS_CERRITOS</v>
      </c>
      <c r="F1489" s="8" t="s">
        <v>530</v>
      </c>
      <c r="G1489" s="4">
        <v>2217660</v>
      </c>
      <c r="H1489" s="4" t="s">
        <v>2511</v>
      </c>
      <c r="I1489" s="4" t="s">
        <v>1339</v>
      </c>
      <c r="J1489" s="4" t="str">
        <f>IF((COUNTIF(BSub_to_SwCtr!A:A,Ckt_to_SwCtr!F1489))&lt;1,"NotFound",LOOKUP(Ckt_to_SwCtr!F1489,BSub_to_SwCtr!A:A,BSub_to_SwCtr!B:B))</f>
        <v>HINSON</v>
      </c>
      <c r="K1489" s="4" t="str">
        <f>IF((COUNTIF(BSub_to_SwCtr!A:A,Ckt_to_SwCtr!F1489))&lt;1,"NotFound",LOOKUP(Ckt_to_SwCtr!F1489,BSub_to_SwCtr!A:A,BSub_to_SwCtr!C:C))</f>
        <v>Lighthipe Switch Center</v>
      </c>
      <c r="L1489" s="7" t="s">
        <v>127</v>
      </c>
      <c r="M1489" s="7" t="s">
        <v>1215</v>
      </c>
    </row>
    <row r="1490" spans="1:13" x14ac:dyDescent="0.25">
      <c r="A1490" s="7" t="s">
        <v>8272</v>
      </c>
      <c r="B1490" s="4" t="s">
        <v>8271</v>
      </c>
      <c r="C1490" s="4" t="s">
        <v>1254</v>
      </c>
      <c r="D1490" s="7" t="s">
        <v>403</v>
      </c>
      <c r="E1490" s="8" t="str">
        <f>IF((COUNTIF(Mapping.BSub_to_DMS.BSub!A:A,Ckt_to_SwCtr!D1490))&lt;1,"NotFound",LOOKUP(Ckt_to_SwCtr!D1490,Mapping.BSub_to_DMS.BSub!A:A,Mapping.BSub_to_DMS.BSub!C:C))</f>
        <v>HAMILTON</v>
      </c>
      <c r="F1490" s="8" t="s">
        <v>403</v>
      </c>
      <c r="G1490" s="4">
        <v>2217848</v>
      </c>
      <c r="H1490" s="4" t="s">
        <v>7317</v>
      </c>
      <c r="I1490" s="4" t="s">
        <v>3313</v>
      </c>
      <c r="J1490" s="4" t="str">
        <f>IF((COUNTIF(BSub_to_SwCtr!A:A,Ckt_to_SwCtr!F1490))&lt;1,"NotFound",LOOKUP(Ckt_to_SwCtr!F1490,BSub_to_SwCtr!A:A,BSub_to_SwCtr!B:B))</f>
        <v>ELLIS</v>
      </c>
      <c r="K1490" s="4" t="str">
        <f>IF((COUNTIF(BSub_to_SwCtr!A:A,Ckt_to_SwCtr!F1490))&lt;1,"NotFound",LOOKUP(Ckt_to_SwCtr!F1490,BSub_to_SwCtr!A:A,BSub_to_SwCtr!C:C))</f>
        <v>Orange County Switch Ctr</v>
      </c>
      <c r="L1490" s="7" t="s">
        <v>81</v>
      </c>
      <c r="M1490" s="7" t="s">
        <v>1223</v>
      </c>
    </row>
    <row r="1491" spans="1:13" x14ac:dyDescent="0.25">
      <c r="A1491" s="7" t="s">
        <v>3612</v>
      </c>
      <c r="B1491" s="4" t="s">
        <v>3611</v>
      </c>
      <c r="C1491" s="4" t="s">
        <v>1307</v>
      </c>
      <c r="D1491" s="7" t="s">
        <v>694</v>
      </c>
      <c r="E1491" s="8" t="str">
        <f>IF((COUNTIF(Mapping.BSub_to_DMS.BSub!A:A,Ckt_to_SwCtr!D1491))&lt;1,"NotFound",LOOKUP(Ckt_to_SwCtr!D1491,Mapping.BSub_to_DMS.BSub!A:A,Mapping.BSub_to_DMS.BSub!C:C))</f>
        <v>PLAYA</v>
      </c>
      <c r="F1491" s="8" t="s">
        <v>694</v>
      </c>
      <c r="G1491" s="4">
        <v>2212780</v>
      </c>
      <c r="H1491" s="4" t="s">
        <v>1992</v>
      </c>
      <c r="I1491" s="4" t="s">
        <v>1267</v>
      </c>
      <c r="J1491" s="4" t="str">
        <f>IF((COUNTIF(BSub_to_SwCtr!A:A,Ckt_to_SwCtr!F1491))&lt;1,"NotFound",LOOKUP(Ckt_to_SwCtr!F1491,BSub_to_SwCtr!A:A,BSub_to_SwCtr!B:B))</f>
        <v>GOLETA</v>
      </c>
      <c r="K1491" s="4" t="str">
        <f>IF((COUNTIF(BSub_to_SwCtr!A:A,Ckt_to_SwCtr!F1491))&lt;1,"NotFound",LOOKUP(Ckt_to_SwCtr!F1491,BSub_to_SwCtr!A:A,BSub_to_SwCtr!C:C))</f>
        <v>Ventura Switch Center</v>
      </c>
      <c r="L1491" s="7" t="s">
        <v>51</v>
      </c>
      <c r="M1491" s="7" t="s">
        <v>1233</v>
      </c>
    </row>
    <row r="1492" spans="1:13" x14ac:dyDescent="0.25">
      <c r="A1492" s="7" t="s">
        <v>6847</v>
      </c>
      <c r="B1492" s="4" t="s">
        <v>6846</v>
      </c>
      <c r="C1492" s="4" t="s">
        <v>1254</v>
      </c>
      <c r="D1492" s="7" t="s">
        <v>571</v>
      </c>
      <c r="E1492" s="8" t="str">
        <f>IF((COUNTIF(Mapping.BSub_to_DMS.BSub!A:A,Ckt_to_SwCtr!D1492))&lt;1,"NotFound",LOOKUP(Ckt_to_SwCtr!D1492,Mapping.BSub_to_DMS.BSub!A:A,Mapping.BSub_to_DMS.BSub!C:C))</f>
        <v>MOBILOIL</v>
      </c>
      <c r="F1492" s="8" t="s">
        <v>571</v>
      </c>
      <c r="G1492" s="4">
        <v>2212312</v>
      </c>
      <c r="H1492" s="4" t="s">
        <v>1391</v>
      </c>
      <c r="I1492" s="4" t="s">
        <v>1328</v>
      </c>
      <c r="J1492" s="4" t="str">
        <f>IF((COUNTIF(BSub_to_SwCtr!A:A,Ckt_to_SwCtr!F1492))&lt;1,"NotFound",LOOKUP(Ckt_to_SwCtr!F1492,BSub_to_SwCtr!A:A,BSub_to_SwCtr!B:B))</f>
        <v>LA FRESA</v>
      </c>
      <c r="K1492" s="4" t="str">
        <f>IF((COUNTIF(BSub_to_SwCtr!A:A,Ckt_to_SwCtr!F1492))&lt;1,"NotFound",LOOKUP(Ckt_to_SwCtr!F1492,BSub_to_SwCtr!A:A,BSub_to_SwCtr!C:C))</f>
        <v>El Nido Switch Center</v>
      </c>
      <c r="L1492" s="7" t="s">
        <v>1133</v>
      </c>
      <c r="M1492" s="7" t="s">
        <v>1231</v>
      </c>
    </row>
    <row r="1493" spans="1:13" x14ac:dyDescent="0.25">
      <c r="A1493" s="7" t="s">
        <v>6849</v>
      </c>
      <c r="B1493" s="4" t="s">
        <v>6848</v>
      </c>
      <c r="C1493" s="4" t="s">
        <v>1307</v>
      </c>
      <c r="D1493" s="7" t="s">
        <v>580</v>
      </c>
      <c r="E1493" s="8" t="str">
        <f>IF((COUNTIF(Mapping.BSub_to_DMS.BSub!A:A,Ckt_to_SwCtr!D1493))&lt;1,"NotFound",LOOKUP(Ckt_to_SwCtr!D1493,Mapping.BSub_to_DMS.BSub!A:A,Mapping.BSub_to_DMS.BSub!C:C))</f>
        <v>MONTEBELLO</v>
      </c>
      <c r="F1493" s="8" t="s">
        <v>580</v>
      </c>
      <c r="G1493" s="4">
        <v>2212090</v>
      </c>
      <c r="H1493" s="4" t="s">
        <v>2952</v>
      </c>
      <c r="I1493" s="4" t="s">
        <v>1313</v>
      </c>
      <c r="J1493" s="4" t="str">
        <f>IF((COUNTIF(BSub_to_SwCtr!A:A,Ckt_to_SwCtr!F1493))&lt;1,"NotFound",LOOKUP(Ckt_to_SwCtr!F1493,BSub_to_SwCtr!A:A,BSub_to_SwCtr!B:B))</f>
        <v>LAGUNA BELL</v>
      </c>
      <c r="K1493" s="4" t="str">
        <f>IF((COUNTIF(BSub_to_SwCtr!A:A,Ckt_to_SwCtr!F1493))&lt;1,"NotFound",LOOKUP(Ckt_to_SwCtr!F1493,BSub_to_SwCtr!A:A,BSub_to_SwCtr!C:C))</f>
        <v>Lighthipe Switch Center</v>
      </c>
      <c r="L1493" s="7" t="s">
        <v>1134</v>
      </c>
      <c r="M1493" s="7" t="s">
        <v>1215</v>
      </c>
    </row>
    <row r="1494" spans="1:13" x14ac:dyDescent="0.25">
      <c r="A1494" s="7" t="s">
        <v>7280</v>
      </c>
      <c r="B1494" s="4" t="s">
        <v>7279</v>
      </c>
      <c r="C1494" s="4" t="s">
        <v>1307</v>
      </c>
      <c r="D1494" s="7" t="s">
        <v>932</v>
      </c>
      <c r="E1494" s="8" t="str">
        <f>IF((COUNTIF(Mapping.BSub_to_DMS.BSub!A:A,Ckt_to_SwCtr!D1494))&lt;1,"NotFound",LOOKUP(Ckt_to_SwCtr!D1494,Mapping.BSub_to_DMS.BSub!A:A,Mapping.BSub_to_DMS.BSub!C:C))</f>
        <v>WOODRUFF</v>
      </c>
      <c r="F1494" s="8" t="s">
        <v>932</v>
      </c>
      <c r="G1494" s="4">
        <v>2215410</v>
      </c>
      <c r="H1494" s="4" t="s">
        <v>1732</v>
      </c>
      <c r="I1494" s="4" t="s">
        <v>1313</v>
      </c>
      <c r="J1494" s="4" t="str">
        <f>IF((COUNTIF(BSub_to_SwCtr!A:A,Ckt_to_SwCtr!F1494))&lt;1,"NotFound",LOOKUP(Ckt_to_SwCtr!F1494,BSub_to_SwCtr!A:A,BSub_to_SwCtr!B:B))</f>
        <v>DEL AMO</v>
      </c>
      <c r="K1494" s="4" t="str">
        <f>IF((COUNTIF(BSub_to_SwCtr!A:A,Ckt_to_SwCtr!F1494))&lt;1,"NotFound",LOOKUP(Ckt_to_SwCtr!F1494,BSub_to_SwCtr!A:A,BSub_to_SwCtr!C:C))</f>
        <v>Lighthipe Switch Center</v>
      </c>
      <c r="L1494" s="7" t="s">
        <v>1127</v>
      </c>
      <c r="M1494" s="7" t="s">
        <v>1215</v>
      </c>
    </row>
    <row r="1495" spans="1:13" x14ac:dyDescent="0.25">
      <c r="A1495" s="7" t="s">
        <v>8286</v>
      </c>
      <c r="B1495" s="4" t="s">
        <v>8285</v>
      </c>
      <c r="C1495" s="4" t="s">
        <v>1394</v>
      </c>
      <c r="D1495" s="7" t="s">
        <v>442</v>
      </c>
      <c r="E1495" s="8" t="str">
        <f>IF((COUNTIF(Mapping.BSub_to_DMS.BSub!A:A,Ckt_to_SwCtr!D1495))&lt;1,"NotFound",LOOKUP(Ckt_to_SwCtr!D1495,Mapping.BSub_to_DMS.BSub!A:A,Mapping.BSub_to_DMS.BSub!C:C))</f>
        <v>IDYLLWILD</v>
      </c>
      <c r="F1495" s="8" t="s">
        <v>442</v>
      </c>
      <c r="G1495" s="4">
        <v>2220654</v>
      </c>
      <c r="H1495" s="4" t="s">
        <v>4065</v>
      </c>
      <c r="I1495" s="4" t="s">
        <v>3340</v>
      </c>
      <c r="J1495" s="4" t="str">
        <f>IF((COUNTIF(BSub_to_SwCtr!A:A,Ckt_to_SwCtr!F1495))&lt;1,"NotFound",LOOKUP(Ckt_to_SwCtr!F1495,BSub_to_SwCtr!A:A,BSub_to_SwCtr!B:B))</f>
        <v>VALLEY</v>
      </c>
      <c r="K1495" s="4" t="str">
        <f>IF((COUNTIF(BSub_to_SwCtr!A:A,Ckt_to_SwCtr!F1495))&lt;1,"NotFound",LOOKUP(Ckt_to_SwCtr!F1495,BSub_to_SwCtr!A:A,BSub_to_SwCtr!C:C))</f>
        <v>Valley Switch Center</v>
      </c>
      <c r="L1495" s="7" t="s">
        <v>13</v>
      </c>
      <c r="M1495" s="7" t="s">
        <v>1237</v>
      </c>
    </row>
    <row r="1496" spans="1:13" x14ac:dyDescent="0.25">
      <c r="A1496" s="7" t="s">
        <v>7206</v>
      </c>
      <c r="B1496" s="4" t="s">
        <v>7205</v>
      </c>
      <c r="C1496" s="4" t="s">
        <v>1254</v>
      </c>
      <c r="D1496" s="7" t="s">
        <v>369</v>
      </c>
      <c r="E1496" s="8" t="str">
        <f>IF((COUNTIF(Mapping.BSub_to_DMS.BSub!A:A,Ckt_to_SwCtr!D1496))&lt;1,"NotFound",LOOKUP(Ckt_to_SwCtr!D1496,Mapping.BSub_to_DMS.BSub!A:A,Mapping.BSub_to_DMS.BSub!C:C))</f>
        <v>GANESHA</v>
      </c>
      <c r="F1496" s="8" t="s">
        <v>369</v>
      </c>
      <c r="G1496" s="4">
        <v>2212890</v>
      </c>
      <c r="H1496" s="4" t="s">
        <v>4257</v>
      </c>
      <c r="I1496" s="4" t="s">
        <v>3162</v>
      </c>
      <c r="J1496" s="4" t="str">
        <f>IF((COUNTIF(BSub_to_SwCtr!A:A,Ckt_to_SwCtr!F1496))&lt;1,"NotFound",LOOKUP(Ckt_to_SwCtr!F1496,BSub_to_SwCtr!A:A,BSub_to_SwCtr!B:B))</f>
        <v>CHINO</v>
      </c>
      <c r="K1496" s="4" t="str">
        <f>IF((COUNTIF(BSub_to_SwCtr!A:A,Ckt_to_SwCtr!F1496))&lt;1,"NotFound",LOOKUP(Ckt_to_SwCtr!F1496,BSub_to_SwCtr!A:A,BSub_to_SwCtr!C:C))</f>
        <v>Mira Loma Switch Center</v>
      </c>
      <c r="L1496" s="7" t="s">
        <v>216</v>
      </c>
      <c r="M1496" s="7" t="s">
        <v>1227</v>
      </c>
    </row>
    <row r="1497" spans="1:13" x14ac:dyDescent="0.25">
      <c r="A1497" s="7" t="s">
        <v>7212</v>
      </c>
      <c r="B1497" s="4" t="s">
        <v>7211</v>
      </c>
      <c r="C1497" s="4" t="s">
        <v>1254</v>
      </c>
      <c r="D1497" s="7" t="s">
        <v>39</v>
      </c>
      <c r="E1497" s="8" t="str">
        <f>IF((COUNTIF(Mapping.BSub_to_DMS.BSub!A:A,Ckt_to_SwCtr!D1497))&lt;1,"NotFound",LOOKUP(Ckt_to_SwCtr!D1497,Mapping.BSub_to_DMS.BSub!A:A,Mapping.BSub_to_DMS.BSub!C:C))</f>
        <v>ARCHLINE</v>
      </c>
      <c r="F1497" s="8" t="s">
        <v>39</v>
      </c>
      <c r="G1497" s="4">
        <v>2212994</v>
      </c>
      <c r="H1497" s="4" t="s">
        <v>3414</v>
      </c>
      <c r="I1497" s="4" t="s">
        <v>3227</v>
      </c>
      <c r="J1497" s="4" t="str">
        <f>IF((COUNTIF(BSub_to_SwCtr!A:A,Ckt_to_SwCtr!F1497))&lt;1,"NotFound",LOOKUP(Ckt_to_SwCtr!F1497,BSub_to_SwCtr!A:A,BSub_to_SwCtr!B:B))</f>
        <v>ETIWANDA</v>
      </c>
      <c r="K1497" s="4" t="str">
        <f>IF((COUNTIF(BSub_to_SwCtr!A:A,Ckt_to_SwCtr!F1497))&lt;1,"NotFound",LOOKUP(Ckt_to_SwCtr!F1497,BSub_to_SwCtr!A:A,BSub_to_SwCtr!C:C))</f>
        <v>Vista Switch Center</v>
      </c>
      <c r="L1497" s="7" t="s">
        <v>11</v>
      </c>
      <c r="M1497" s="7" t="s">
        <v>1230</v>
      </c>
    </row>
    <row r="1498" spans="1:13" x14ac:dyDescent="0.25">
      <c r="A1498" s="7" t="s">
        <v>7220</v>
      </c>
      <c r="B1498" s="4" t="s">
        <v>7219</v>
      </c>
      <c r="C1498" s="4" t="s">
        <v>1254</v>
      </c>
      <c r="D1498" s="7" t="s">
        <v>171</v>
      </c>
      <c r="E1498" s="8" t="str">
        <f>IF((COUNTIF(Mapping.BSub_to_DMS.BSub!A:A,Ckt_to_SwCtr!D1498))&lt;1,"NotFound",LOOKUP(Ckt_to_SwCtr!D1498,Mapping.BSub_to_DMS.BSub!A:A,Mapping.BSub_to_DMS.BSub!C:C))</f>
        <v>PADUA</v>
      </c>
      <c r="F1498" s="8" t="s">
        <v>171</v>
      </c>
      <c r="G1498" s="4">
        <v>2216446</v>
      </c>
      <c r="H1498" s="4" t="s">
        <v>3610</v>
      </c>
      <c r="I1498" s="4" t="s">
        <v>1256</v>
      </c>
      <c r="J1498" s="4" t="str">
        <f>IF((COUNTIF(BSub_to_SwCtr!A:A,Ckt_to_SwCtr!F1498))&lt;1,"NotFound",LOOKUP(Ckt_to_SwCtr!F1498,BSub_to_SwCtr!A:A,BSub_to_SwCtr!B:B))</f>
        <v>PADUA</v>
      </c>
      <c r="K1498" s="4" t="str">
        <f>IF((COUNTIF(BSub_to_SwCtr!A:A,Ckt_to_SwCtr!F1498))&lt;1,"NotFound",LOOKUP(Ckt_to_SwCtr!F1498,BSub_to_SwCtr!A:A,BSub_to_SwCtr!C:C))</f>
        <v>Mira Loma Switch Center</v>
      </c>
      <c r="L1498" s="7" t="s">
        <v>171</v>
      </c>
      <c r="M1498" s="7" t="s">
        <v>1227</v>
      </c>
    </row>
    <row r="1499" spans="1:13" x14ac:dyDescent="0.25">
      <c r="A1499" s="7" t="s">
        <v>8824</v>
      </c>
      <c r="B1499" s="4" t="s">
        <v>8823</v>
      </c>
      <c r="C1499" s="4" t="s">
        <v>1254</v>
      </c>
      <c r="D1499" s="7" t="s">
        <v>81</v>
      </c>
      <c r="E1499" s="8" t="str">
        <f>IF((COUNTIF(Mapping.BSub_to_DMS.BSub!A:A,Ckt_to_SwCtr!D1499))&lt;1,"NotFound",LOOKUP(Ckt_to_SwCtr!D1499,Mapping.BSub_to_DMS.BSub!A:A,Mapping.BSub_to_DMS.BSub!C:C))</f>
        <v>ELLIS</v>
      </c>
      <c r="F1499" s="8" t="s">
        <v>81</v>
      </c>
      <c r="G1499" s="4">
        <v>2218928</v>
      </c>
      <c r="H1499" s="4" t="s">
        <v>3312</v>
      </c>
      <c r="I1499" s="4" t="s">
        <v>3313</v>
      </c>
      <c r="J1499" s="4" t="str">
        <f>IF((COUNTIF(BSub_to_SwCtr!A:A,Ckt_to_SwCtr!F1499))&lt;1,"NotFound",LOOKUP(Ckt_to_SwCtr!F1499,BSub_to_SwCtr!A:A,BSub_to_SwCtr!B:B))</f>
        <v>ELLIS</v>
      </c>
      <c r="K1499" s="4" t="str">
        <f>IF((COUNTIF(BSub_to_SwCtr!A:A,Ckt_to_SwCtr!F1499))&lt;1,"NotFound",LOOKUP(Ckt_to_SwCtr!F1499,BSub_to_SwCtr!A:A,BSub_to_SwCtr!C:C))</f>
        <v>Orange County Switch Ctr</v>
      </c>
      <c r="L1499" s="7" t="s">
        <v>81</v>
      </c>
      <c r="M1499" s="7" t="s">
        <v>1223</v>
      </c>
    </row>
    <row r="1500" spans="1:13" x14ac:dyDescent="0.25">
      <c r="A1500" s="7" t="s">
        <v>7236</v>
      </c>
      <c r="B1500" s="4" t="s">
        <v>7235</v>
      </c>
      <c r="C1500" s="4" t="s">
        <v>1307</v>
      </c>
      <c r="D1500" s="7" t="s">
        <v>27</v>
      </c>
      <c r="E1500" s="8" t="str">
        <f>IF((COUNTIF(Mapping.BSub_to_DMS.BSub!A:A,Ckt_to_SwCtr!D1500))&lt;1,"NotFound",LOOKUP(Ckt_to_SwCtr!D1500,Mapping.BSub_to_DMS.BSub!A:A,Mapping.BSub_to_DMS.BSub!C:C))</f>
        <v>AMALIA</v>
      </c>
      <c r="F1500" s="8" t="s">
        <v>27</v>
      </c>
      <c r="G1500" s="4">
        <v>2212032</v>
      </c>
      <c r="H1500" s="4" t="s">
        <v>4306</v>
      </c>
      <c r="I1500" s="4" t="s">
        <v>3190</v>
      </c>
      <c r="J1500" s="4" t="str">
        <f>IF((COUNTIF(BSub_to_SwCtr!A:A,Ckt_to_SwCtr!F1500))&lt;1,"NotFound",LOOKUP(Ckt_to_SwCtr!F1500,BSub_to_SwCtr!A:A,BSub_to_SwCtr!B:B))</f>
        <v>MESA</v>
      </c>
      <c r="K1500" s="4" t="str">
        <f>IF((COUNTIF(BSub_to_SwCtr!A:A,Ckt_to_SwCtr!F1500))&lt;1,"NotFound",LOOKUP(Ckt_to_SwCtr!F1500,BSub_to_SwCtr!A:A,BSub_to_SwCtr!C:C))</f>
        <v>Mesa Switch Center</v>
      </c>
      <c r="L1500" s="7" t="s">
        <v>17</v>
      </c>
      <c r="M1500" s="7" t="s">
        <v>1229</v>
      </c>
    </row>
    <row r="1501" spans="1:13" x14ac:dyDescent="0.25">
      <c r="A1501" s="7" t="s">
        <v>7238</v>
      </c>
      <c r="B1501" s="4" t="s">
        <v>7237</v>
      </c>
      <c r="C1501" s="4" t="s">
        <v>1254</v>
      </c>
      <c r="D1501" s="7" t="s">
        <v>342</v>
      </c>
      <c r="E1501" s="8" t="str">
        <f>IF((COUNTIF(Mapping.BSub_to_DMS.BSub!A:A,Ckt_to_SwCtr!D1501))&lt;1,"NotFound",LOOKUP(Ckt_to_SwCtr!D1501,Mapping.BSub_to_DMS.BSub!A:A,Mapping.BSub_to_DMS.BSub!C:C))</f>
        <v>FARRELL</v>
      </c>
      <c r="F1501" s="8" t="s">
        <v>342</v>
      </c>
      <c r="G1501" s="4">
        <v>2220394</v>
      </c>
      <c r="H1501" s="4" t="s">
        <v>3460</v>
      </c>
      <c r="I1501" s="4" t="s">
        <v>3215</v>
      </c>
      <c r="J1501" s="4" t="str">
        <f>IF((COUNTIF(BSub_to_SwCtr!A:A,Ckt_to_SwCtr!F1501))&lt;1,"NotFound",LOOKUP(Ckt_to_SwCtr!F1501,BSub_to_SwCtr!A:A,BSub_to_SwCtr!B:B))</f>
        <v>DEVERS</v>
      </c>
      <c r="K1501" s="4" t="str">
        <f>IF((COUNTIF(BSub_to_SwCtr!A:A,Ckt_to_SwCtr!F1501))&lt;1,"NotFound",LOOKUP(Ckt_to_SwCtr!F1501,BSub_to_SwCtr!A:A,BSub_to_SwCtr!C:C))</f>
        <v>Devers Switch Center</v>
      </c>
      <c r="L1501" s="7" t="s">
        <v>31</v>
      </c>
      <c r="M1501" s="7" t="s">
        <v>1225</v>
      </c>
    </row>
    <row r="1502" spans="1:13" x14ac:dyDescent="0.25">
      <c r="A1502" s="7" t="s">
        <v>7284</v>
      </c>
      <c r="B1502" s="4" t="s">
        <v>7283</v>
      </c>
      <c r="C1502" s="4" t="s">
        <v>1307</v>
      </c>
      <c r="D1502" s="7" t="s">
        <v>609</v>
      </c>
      <c r="E1502" s="8" t="str">
        <f>IF((COUNTIF(Mapping.BSub_to_DMS.BSub!A:A,Ckt_to_SwCtr!D1502))&lt;1,"NotFound",LOOKUP(Ckt_to_SwCtr!D1502,Mapping.BSub_to_DMS.BSub!A:A,Mapping.BSub_to_DMS.BSub!C:C))</f>
        <v>NEPTUNE</v>
      </c>
      <c r="F1502" s="8" t="s">
        <v>609</v>
      </c>
      <c r="G1502" s="4">
        <v>2213180</v>
      </c>
      <c r="H1502" s="4" t="s">
        <v>1401</v>
      </c>
      <c r="I1502" s="4" t="s">
        <v>1313</v>
      </c>
      <c r="J1502" s="4" t="str">
        <f>IF((COUNTIF(BSub_to_SwCtr!A:A,Ckt_to_SwCtr!F1502))&lt;1,"NotFound",LOOKUP(Ckt_to_SwCtr!F1502,BSub_to_SwCtr!A:A,BSub_to_SwCtr!B:B))</f>
        <v>HINSON</v>
      </c>
      <c r="K1502" s="4" t="str">
        <f>IF((COUNTIF(BSub_to_SwCtr!A:A,Ckt_to_SwCtr!F1502))&lt;1,"NotFound",LOOKUP(Ckt_to_SwCtr!F1502,BSub_to_SwCtr!A:A,BSub_to_SwCtr!C:C))</f>
        <v>Lighthipe Switch Center</v>
      </c>
      <c r="L1502" s="7" t="s">
        <v>127</v>
      </c>
      <c r="M1502" s="7" t="s">
        <v>1215</v>
      </c>
    </row>
    <row r="1503" spans="1:13" x14ac:dyDescent="0.25">
      <c r="A1503" s="7" t="s">
        <v>7302</v>
      </c>
      <c r="B1503" s="4" t="s">
        <v>7301</v>
      </c>
      <c r="C1503" s="4" t="s">
        <v>1307</v>
      </c>
      <c r="D1503" s="7" t="s">
        <v>416</v>
      </c>
      <c r="E1503" s="8" t="str">
        <f>IF((COUNTIF(Mapping.BSub_to_DMS.BSub!A:A,Ckt_to_SwCtr!D1503))&lt;1,"NotFound",LOOKUP(Ckt_to_SwCtr!D1503,Mapping.BSub_to_DMS.BSub!A:A,Mapping.BSub_to_DMS.BSub!C:C))</f>
        <v>HEDDA</v>
      </c>
      <c r="F1503" s="8" t="s">
        <v>416</v>
      </c>
      <c r="G1503" s="4">
        <v>2213184</v>
      </c>
      <c r="H1503" s="4" t="s">
        <v>5361</v>
      </c>
      <c r="I1503" s="4" t="s">
        <v>1339</v>
      </c>
      <c r="J1503" s="4" t="str">
        <f>IF((COUNTIF(BSub_to_SwCtr!A:A,Ckt_to_SwCtr!F1503))&lt;1,"NotFound",LOOKUP(Ckt_to_SwCtr!F1503,BSub_to_SwCtr!A:A,BSub_to_SwCtr!B:B))</f>
        <v>DEL AMO</v>
      </c>
      <c r="K1503" s="4" t="str">
        <f>IF((COUNTIF(BSub_to_SwCtr!A:A,Ckt_to_SwCtr!F1503))&lt;1,"NotFound",LOOKUP(Ckt_to_SwCtr!F1503,BSub_to_SwCtr!A:A,BSub_to_SwCtr!C:C))</f>
        <v>Lighthipe Switch Center</v>
      </c>
      <c r="L1503" s="7" t="s">
        <v>1127</v>
      </c>
      <c r="M1503" s="7" t="s">
        <v>1215</v>
      </c>
    </row>
    <row r="1504" spans="1:13" x14ac:dyDescent="0.25">
      <c r="A1504" s="7" t="s">
        <v>7252</v>
      </c>
      <c r="B1504" s="4" t="s">
        <v>7251</v>
      </c>
      <c r="C1504" s="4" t="s">
        <v>1254</v>
      </c>
      <c r="D1504" s="7" t="s">
        <v>77</v>
      </c>
      <c r="E1504" s="8" t="str">
        <f>IF((COUNTIF(Mapping.BSub_to_DMS.BSub!A:A,Ckt_to_SwCtr!D1504))&lt;1,"NotFound",LOOKUP(Ckt_to_SwCtr!D1504,Mapping.BSub_to_DMS.BSub!A:A,Mapping.BSub_to_DMS.BSub!C:C))</f>
        <v>WALNUT</v>
      </c>
      <c r="F1504" s="8" t="s">
        <v>77</v>
      </c>
      <c r="G1504" s="4">
        <v>2218564</v>
      </c>
      <c r="H1504" s="4" t="s">
        <v>4535</v>
      </c>
      <c r="I1504" s="4" t="s">
        <v>3162</v>
      </c>
      <c r="J1504" s="4" t="str">
        <f>IF((COUNTIF(BSub_to_SwCtr!A:A,Ckt_to_SwCtr!F1504))&lt;1,"NotFound",LOOKUP(Ckt_to_SwCtr!F1504,BSub_to_SwCtr!A:A,BSub_to_SwCtr!B:B))</f>
        <v>WALNUT</v>
      </c>
      <c r="K1504" s="4" t="str">
        <f>IF((COUNTIF(BSub_to_SwCtr!A:A,Ckt_to_SwCtr!F1504))&lt;1,"NotFound",LOOKUP(Ckt_to_SwCtr!F1504,BSub_to_SwCtr!A:A,BSub_to_SwCtr!C:C))</f>
        <v>Mira Loma Switch Center</v>
      </c>
      <c r="L1504" s="7" t="s">
        <v>77</v>
      </c>
      <c r="M1504" s="7" t="s">
        <v>1227</v>
      </c>
    </row>
    <row r="1505" spans="1:13" x14ac:dyDescent="0.25">
      <c r="A1505" s="7" t="s">
        <v>10418</v>
      </c>
      <c r="B1505" s="4" t="s">
        <v>10417</v>
      </c>
      <c r="C1505" s="4" t="s">
        <v>1254</v>
      </c>
      <c r="D1505" s="7" t="s">
        <v>11</v>
      </c>
      <c r="E1505" s="8" t="str">
        <f>IF((COUNTIF(Mapping.BSub_to_DMS.BSub!A:A,Ckt_to_SwCtr!D1505))&lt;1,"NotFound",LOOKUP(Ckt_to_SwCtr!D1505,Mapping.BSub_to_DMS.BSub!A:A,Mapping.BSub_to_DMS.BSub!C:C))</f>
        <v>ETIWANDA</v>
      </c>
      <c r="F1505" s="8" t="s">
        <v>11</v>
      </c>
      <c r="G1505" s="4">
        <v>2212014</v>
      </c>
      <c r="H1505" s="4" t="s">
        <v>10416</v>
      </c>
      <c r="I1505" s="4" t="s">
        <v>3227</v>
      </c>
      <c r="J1505" s="4" t="str">
        <f>IF((COUNTIF(BSub_to_SwCtr!A:A,Ckt_to_SwCtr!F1505))&lt;1,"NotFound",LOOKUP(Ckt_to_SwCtr!F1505,BSub_to_SwCtr!A:A,BSub_to_SwCtr!B:B))</f>
        <v>ETIWANDA</v>
      </c>
      <c r="K1505" s="4" t="str">
        <f>IF((COUNTIF(BSub_to_SwCtr!A:A,Ckt_to_SwCtr!F1505))&lt;1,"NotFound",LOOKUP(Ckt_to_SwCtr!F1505,BSub_to_SwCtr!A:A,BSub_to_SwCtr!C:C))</f>
        <v>Vista Switch Center</v>
      </c>
      <c r="L1505" s="7" t="s">
        <v>11</v>
      </c>
      <c r="M1505" s="7" t="s">
        <v>1230</v>
      </c>
    </row>
    <row r="1506" spans="1:13" x14ac:dyDescent="0.25">
      <c r="A1506" s="7" t="s">
        <v>7258</v>
      </c>
      <c r="B1506" s="4" t="s">
        <v>7257</v>
      </c>
      <c r="C1506" s="4" t="s">
        <v>1307</v>
      </c>
      <c r="D1506" s="7" t="s">
        <v>33</v>
      </c>
      <c r="E1506" s="8" t="str">
        <f>IF((COUNTIF(Mapping.BSub_to_DMS.BSub!A:A,Ckt_to_SwCtr!D1506))&lt;1,"NotFound",LOOKUP(Ckt_to_SwCtr!D1506,Mapping.BSub_to_DMS.BSub!A:A,Mapping.BSub_to_DMS.BSub!C:C))</f>
        <v>ANITA</v>
      </c>
      <c r="F1506" s="8" t="s">
        <v>33</v>
      </c>
      <c r="G1506" s="4">
        <v>2218988</v>
      </c>
      <c r="H1506" s="4" t="s">
        <v>4549</v>
      </c>
      <c r="I1506" s="4" t="s">
        <v>3201</v>
      </c>
      <c r="J1506" s="4" t="str">
        <f>IF((COUNTIF(BSub_to_SwCtr!A:A,Ckt_to_SwCtr!F1506))&lt;1,"NotFound",LOOKUP(Ckt_to_SwCtr!F1506,BSub_to_SwCtr!A:A,BSub_to_SwCtr!B:B))</f>
        <v>RIO HONDO</v>
      </c>
      <c r="K1506" s="4" t="str">
        <f>IF((COUNTIF(BSub_to_SwCtr!A:A,Ckt_to_SwCtr!F1506))&lt;1,"NotFound",LOOKUP(Ckt_to_SwCtr!F1506,BSub_to_SwCtr!A:A,BSub_to_SwCtr!C:C))</f>
        <v>Mesa Switch Center</v>
      </c>
      <c r="L1506" s="7" t="s">
        <v>1141</v>
      </c>
      <c r="M1506" s="7" t="s">
        <v>1229</v>
      </c>
    </row>
    <row r="1507" spans="1:13" x14ac:dyDescent="0.25">
      <c r="A1507" s="7" t="s">
        <v>3619</v>
      </c>
      <c r="B1507" s="4" t="s">
        <v>3618</v>
      </c>
      <c r="C1507" s="4" t="s">
        <v>1259</v>
      </c>
      <c r="D1507" s="7" t="s">
        <v>230</v>
      </c>
      <c r="E1507" s="8" t="str">
        <f>IF((COUNTIF(Mapping.BSub_to_DMS.BSub!A:A,Ckt_to_SwCtr!D1507))&lt;1,"NotFound",LOOKUP(Ckt_to_SwCtr!D1507,Mapping.BSub_to_DMS.BSub!A:A,Mapping.BSub_to_DMS.BSub!C:C))</f>
        <v>COLONIA</v>
      </c>
      <c r="F1507" s="8" t="s">
        <v>230</v>
      </c>
      <c r="G1507" s="4">
        <v>2219578</v>
      </c>
      <c r="H1507" s="4" t="s">
        <v>1418</v>
      </c>
      <c r="I1507" s="4" t="s">
        <v>1378</v>
      </c>
      <c r="J1507" s="4" t="str">
        <f>IF((COUNTIF(BSub_to_SwCtr!A:A,Ckt_to_SwCtr!F1507))&lt;1,"NotFound",LOOKUP(Ckt_to_SwCtr!F1507,BSub_to_SwCtr!A:A,BSub_to_SwCtr!B:B))</f>
        <v>SANTA CLARA</v>
      </c>
      <c r="K1507" s="4" t="str">
        <f>IF((COUNTIF(BSub_to_SwCtr!A:A,Ckt_to_SwCtr!F1507))&lt;1,"NotFound",LOOKUP(Ckt_to_SwCtr!F1507,BSub_to_SwCtr!A:A,BSub_to_SwCtr!C:C))</f>
        <v>Ventura Switch Center</v>
      </c>
      <c r="L1507" s="7" t="s">
        <v>1143</v>
      </c>
      <c r="M1507" s="7" t="s">
        <v>1233</v>
      </c>
    </row>
    <row r="1508" spans="1:13" x14ac:dyDescent="0.25">
      <c r="A1508" s="7" t="s">
        <v>7262</v>
      </c>
      <c r="B1508" s="4" t="s">
        <v>7261</v>
      </c>
      <c r="C1508" s="4" t="s">
        <v>1259</v>
      </c>
      <c r="D1508" s="7" t="s">
        <v>129</v>
      </c>
      <c r="E1508" s="8" t="str">
        <f>IF((COUNTIF(Mapping.BSub_to_DMS.BSub!A:A,Ckt_to_SwCtr!D1508))&lt;1,"NotFound",LOOKUP(Ckt_to_SwCtr!D1508,Mapping.BSub_to_DMS.BSub!A:A,Mapping.BSub_to_DMS.BSub!C:C))</f>
        <v>BRADBURY</v>
      </c>
      <c r="F1508" s="8" t="s">
        <v>129</v>
      </c>
      <c r="G1508" s="4">
        <v>2219128</v>
      </c>
      <c r="H1508" s="4" t="s">
        <v>4191</v>
      </c>
      <c r="I1508" s="4" t="s">
        <v>3201</v>
      </c>
      <c r="J1508" s="4" t="str">
        <f>IF((COUNTIF(BSub_to_SwCtr!A:A,Ckt_to_SwCtr!F1508))&lt;1,"NotFound",LOOKUP(Ckt_to_SwCtr!F1508,BSub_to_SwCtr!A:A,BSub_to_SwCtr!B:B))</f>
        <v>RIO HONDO</v>
      </c>
      <c r="K1508" s="4" t="str">
        <f>IF((COUNTIF(BSub_to_SwCtr!A:A,Ckt_to_SwCtr!F1508))&lt;1,"NotFound",LOOKUP(Ckt_to_SwCtr!F1508,BSub_to_SwCtr!A:A,BSub_to_SwCtr!C:C))</f>
        <v>Mesa Switch Center</v>
      </c>
      <c r="L1508" s="7" t="s">
        <v>1141</v>
      </c>
      <c r="M1508" s="7" t="s">
        <v>1229</v>
      </c>
    </row>
    <row r="1509" spans="1:13" x14ac:dyDescent="0.25">
      <c r="A1509" s="7" t="s">
        <v>3647</v>
      </c>
      <c r="B1509" s="4" t="s">
        <v>3646</v>
      </c>
      <c r="C1509" s="4" t="s">
        <v>1307</v>
      </c>
      <c r="D1509" s="7" t="s">
        <v>1427</v>
      </c>
      <c r="E1509" s="8" t="str">
        <f>IF((COUNTIF(Mapping.BSub_to_DMS.BSub!A:A,Ckt_to_SwCtr!D1509))&lt;1,"NotFound",LOOKUP(Ckt_to_SwCtr!D1509,Mapping.BSub_to_DMS.BSub!A:A,Mapping.BSub_to_DMS.BSub!C:C))</f>
        <v>SANTA_BARBARA</v>
      </c>
      <c r="F1509" s="8" t="s">
        <v>755</v>
      </c>
      <c r="G1509" s="4">
        <v>2214956</v>
      </c>
      <c r="H1509" s="4" t="s">
        <v>1428</v>
      </c>
      <c r="I1509" s="4" t="s">
        <v>1267</v>
      </c>
      <c r="J1509" s="4" t="str">
        <f>IF((COUNTIF(BSub_to_SwCtr!A:A,Ckt_to_SwCtr!F1509))&lt;1,"NotFound",LOOKUP(Ckt_to_SwCtr!F1509,BSub_to_SwCtr!A:A,BSub_to_SwCtr!B:B))</f>
        <v>GOLETA</v>
      </c>
      <c r="K1509" s="4" t="str">
        <f>IF((COUNTIF(BSub_to_SwCtr!A:A,Ckt_to_SwCtr!F1509))&lt;1,"NotFound",LOOKUP(Ckt_to_SwCtr!F1509,BSub_to_SwCtr!A:A,BSub_to_SwCtr!C:C))</f>
        <v>Ventura Switch Center</v>
      </c>
      <c r="L1509" s="7" t="s">
        <v>51</v>
      </c>
      <c r="M1509" s="7" t="s">
        <v>1233</v>
      </c>
    </row>
    <row r="1510" spans="1:13" x14ac:dyDescent="0.25">
      <c r="A1510" s="7" t="s">
        <v>8296</v>
      </c>
      <c r="B1510" s="4" t="s">
        <v>8295</v>
      </c>
      <c r="C1510" s="4" t="s">
        <v>1254</v>
      </c>
      <c r="D1510" s="7" t="s">
        <v>145</v>
      </c>
      <c r="E1510" s="8" t="str">
        <f>IF((COUNTIF(Mapping.BSub_to_DMS.BSub!A:A,Ckt_to_SwCtr!D1510))&lt;1,"NotFound",LOOKUP(Ckt_to_SwCtr!D1510,Mapping.BSub_to_DMS.BSub!A:A,Mapping.BSub_to_DMS.BSub!C:C))</f>
        <v>BRYAN</v>
      </c>
      <c r="F1510" s="8" t="s">
        <v>145</v>
      </c>
      <c r="G1510" s="4">
        <v>2215480</v>
      </c>
      <c r="H1510" s="4" t="s">
        <v>4291</v>
      </c>
      <c r="I1510" s="4" t="s">
        <v>3411</v>
      </c>
      <c r="J1510" s="4" t="str">
        <f>IF((COUNTIF(BSub_to_SwCtr!A:A,Ckt_to_SwCtr!F1510))&lt;1,"NotFound",LOOKUP(Ckt_to_SwCtr!F1510,BSub_to_SwCtr!A:A,BSub_to_SwCtr!B:B))</f>
        <v>VILLA PARK</v>
      </c>
      <c r="K1510" s="4" t="str">
        <f>IF((COUNTIF(BSub_to_SwCtr!A:A,Ckt_to_SwCtr!F1510))&lt;1,"NotFound",LOOKUP(Ckt_to_SwCtr!F1510,BSub_to_SwCtr!A:A,BSub_to_SwCtr!C:C))</f>
        <v>Orange County Switch Ctr</v>
      </c>
      <c r="L1510" s="7" t="s">
        <v>1145</v>
      </c>
      <c r="M1510" s="7" t="s">
        <v>1223</v>
      </c>
    </row>
    <row r="1511" spans="1:13" x14ac:dyDescent="0.25">
      <c r="A1511" s="7" t="s">
        <v>8322</v>
      </c>
      <c r="B1511" s="4" t="s">
        <v>8321</v>
      </c>
      <c r="C1511" s="4" t="s">
        <v>1254</v>
      </c>
      <c r="D1511" s="7" t="s">
        <v>212</v>
      </c>
      <c r="E1511" s="8" t="str">
        <f>IF((COUNTIF(Mapping.BSub_to_DMS.BSub!A:A,Ckt_to_SwCtr!D1511))&lt;1,"NotFound",LOOKUP(Ckt_to_SwCtr!D1511,Mapping.BSub_to_DMS.BSub!A:A,Mapping.BSub_to_DMS.BSub!C:C))</f>
        <v>CHESTNUT</v>
      </c>
      <c r="F1511" s="8" t="s">
        <v>212</v>
      </c>
      <c r="G1511" s="4">
        <v>2215608</v>
      </c>
      <c r="H1511" s="4" t="s">
        <v>3668</v>
      </c>
      <c r="I1511" s="4" t="s">
        <v>3411</v>
      </c>
      <c r="J1511" s="4" t="str">
        <f>IF((COUNTIF(BSub_to_SwCtr!A:A,Ckt_to_SwCtr!F1511))&lt;1,"NotFound",LOOKUP(Ckt_to_SwCtr!F1511,BSub_to_SwCtr!A:A,BSub_to_SwCtr!B:B))</f>
        <v>JOHANNA</v>
      </c>
      <c r="K1511" s="4" t="str">
        <f>IF((COUNTIF(BSub_to_SwCtr!A:A,Ckt_to_SwCtr!F1511))&lt;1,"NotFound",LOOKUP(Ckt_to_SwCtr!F1511,BSub_to_SwCtr!A:A,BSub_to_SwCtr!C:C))</f>
        <v>Orange County Switch Ctr</v>
      </c>
      <c r="L1511" s="7" t="s">
        <v>139</v>
      </c>
      <c r="M1511" s="7" t="s">
        <v>1223</v>
      </c>
    </row>
    <row r="1512" spans="1:13" x14ac:dyDescent="0.25">
      <c r="A1512" s="7" t="s">
        <v>7310</v>
      </c>
      <c r="B1512" s="4" t="s">
        <v>7309</v>
      </c>
      <c r="C1512" s="4" t="s">
        <v>1259</v>
      </c>
      <c r="D1512" s="7" t="s">
        <v>446</v>
      </c>
      <c r="E1512" s="8" t="str">
        <f>IF((COUNTIF(Mapping.BSub_to_DMS.BSub!A:A,Ckt_to_SwCtr!D1512))&lt;1,"NotFound",LOOKUP(Ckt_to_SwCtr!D1512,Mapping.BSub_to_DMS.BSub!A:A,Mapping.BSub_to_DMS.BSub!C:C))</f>
        <v>INGLEWOOD</v>
      </c>
      <c r="F1512" s="8" t="s">
        <v>446</v>
      </c>
      <c r="G1512" s="4">
        <v>2214556</v>
      </c>
      <c r="H1512" s="4" t="s">
        <v>1335</v>
      </c>
      <c r="I1512" s="4" t="s">
        <v>1328</v>
      </c>
      <c r="J1512" s="4" t="str">
        <f>IF((COUNTIF(BSub_to_SwCtr!A:A,Ckt_to_SwCtr!F1512))&lt;1,"NotFound",LOOKUP(Ckt_to_SwCtr!F1512,BSub_to_SwCtr!A:A,BSub_to_SwCtr!B:B))</f>
        <v>EL NIDO</v>
      </c>
      <c r="K1512" s="4" t="str">
        <f>IF((COUNTIF(BSub_to_SwCtr!A:A,Ckt_to_SwCtr!F1512))&lt;1,"NotFound",LOOKUP(Ckt_to_SwCtr!F1512,BSub_to_SwCtr!A:A,BSub_to_SwCtr!C:C))</f>
        <v>El Nido Switch Center</v>
      </c>
      <c r="L1512" s="7" t="s">
        <v>1130</v>
      </c>
      <c r="M1512" s="7" t="s">
        <v>1231</v>
      </c>
    </row>
    <row r="1513" spans="1:13" x14ac:dyDescent="0.25">
      <c r="A1513" s="7" t="s">
        <v>7153</v>
      </c>
      <c r="B1513" s="4" t="s">
        <v>7152</v>
      </c>
      <c r="C1513" s="4" t="s">
        <v>1259</v>
      </c>
      <c r="D1513" s="7" t="s">
        <v>908</v>
      </c>
      <c r="E1513" s="8" t="str">
        <f>IF((COUNTIF(Mapping.BSub_to_DMS.BSub!A:A,Ckt_to_SwCtr!D1513))&lt;1,"NotFound",LOOKUP(Ckt_to_SwCtr!D1513,Mapping.BSub_to_DMS.BSub!A:A,Mapping.BSub_to_DMS.BSub!C:C))</f>
        <v>WASTEWATER</v>
      </c>
      <c r="F1513" s="8" t="s">
        <v>908</v>
      </c>
      <c r="G1513" s="4">
        <v>2214718</v>
      </c>
      <c r="H1513" s="4" t="s">
        <v>7154</v>
      </c>
      <c r="I1513" s="4" t="s">
        <v>1378</v>
      </c>
      <c r="J1513" s="4" t="str">
        <f>IF((COUNTIF(BSub_to_SwCtr!A:A,Ckt_to_SwCtr!F1513))&lt;1,"NotFound",LOOKUP(Ckt_to_SwCtr!F1513,BSub_to_SwCtr!A:A,BSub_to_SwCtr!B:B))</f>
        <v>SANTA CLARA</v>
      </c>
      <c r="K1513" s="4" t="str">
        <f>IF((COUNTIF(BSub_to_SwCtr!A:A,Ckt_to_SwCtr!F1513))&lt;1,"NotFound",LOOKUP(Ckt_to_SwCtr!F1513,BSub_to_SwCtr!A:A,BSub_to_SwCtr!C:C))</f>
        <v>Ventura Switch Center</v>
      </c>
      <c r="L1513" s="7" t="s">
        <v>1143</v>
      </c>
      <c r="M1513" s="7" t="s">
        <v>1233</v>
      </c>
    </row>
    <row r="1514" spans="1:13" x14ac:dyDescent="0.25">
      <c r="A1514" s="7" t="s">
        <v>8328</v>
      </c>
      <c r="B1514" s="4" t="s">
        <v>8327</v>
      </c>
      <c r="C1514" s="4" t="s">
        <v>1254</v>
      </c>
      <c r="D1514" s="7" t="s">
        <v>692</v>
      </c>
      <c r="E1514" s="8" t="str">
        <f>IF((COUNTIF(Mapping.BSub_to_DMS.BSub!A:A,Ckt_to_SwCtr!D1514))&lt;1,"NotFound",LOOKUP(Ckt_to_SwCtr!D1514,Mapping.BSub_to_DMS.BSub!A:A,Mapping.BSub_to_DMS.BSub!C:C))</f>
        <v>PLACENTIA</v>
      </c>
      <c r="F1514" s="8" t="s">
        <v>692</v>
      </c>
      <c r="G1514" s="4">
        <v>2220310</v>
      </c>
      <c r="H1514" s="4" t="s">
        <v>6928</v>
      </c>
      <c r="I1514" s="4" t="s">
        <v>3392</v>
      </c>
      <c r="J1514" s="4" t="str">
        <f>IF((COUNTIF(BSub_to_SwCtr!A:A,Ckt_to_SwCtr!F1514))&lt;1,"NotFound",LOOKUP(Ckt_to_SwCtr!F1514,BSub_to_SwCtr!A:A,BSub_to_SwCtr!B:B))</f>
        <v>VILLA PARK</v>
      </c>
      <c r="K1514" s="4" t="str">
        <f>IF((COUNTIF(BSub_to_SwCtr!A:A,Ckt_to_SwCtr!F1514))&lt;1,"NotFound",LOOKUP(Ckt_to_SwCtr!F1514,BSub_to_SwCtr!A:A,BSub_to_SwCtr!C:C))</f>
        <v>Orange County Switch Ctr</v>
      </c>
      <c r="L1514" s="7" t="s">
        <v>1145</v>
      </c>
      <c r="M1514" s="7" t="s">
        <v>1223</v>
      </c>
    </row>
    <row r="1515" spans="1:13" x14ac:dyDescent="0.25">
      <c r="A1515" s="7" t="s">
        <v>7266</v>
      </c>
      <c r="B1515" s="4" t="s">
        <v>7265</v>
      </c>
      <c r="C1515" s="4" t="s">
        <v>1254</v>
      </c>
      <c r="D1515" s="7" t="s">
        <v>603</v>
      </c>
      <c r="E1515" s="8" t="str">
        <f>IF((COUNTIF(Mapping.BSub_to_DMS.BSub!A:A,Ckt_to_SwCtr!D1515))&lt;1,"NotFound",LOOKUP(Ckt_to_SwCtr!D1515,Mapping.BSub_to_DMS.BSub!A:A,Mapping.BSub_to_DMS.BSub!C:C))</f>
        <v>NAROD</v>
      </c>
      <c r="F1515" s="8" t="s">
        <v>603</v>
      </c>
      <c r="G1515" s="4">
        <v>2212960</v>
      </c>
      <c r="H1515" s="4" t="s">
        <v>3388</v>
      </c>
      <c r="I1515" s="4" t="s">
        <v>1256</v>
      </c>
      <c r="J1515" s="4" t="str">
        <f>IF((COUNTIF(BSub_to_SwCtr!A:A,Ckt_to_SwCtr!F1515))&lt;1,"NotFound",LOOKUP(Ckt_to_SwCtr!F1515,BSub_to_SwCtr!A:A,BSub_to_SwCtr!B:B))</f>
        <v>CHINO</v>
      </c>
      <c r="K1515" s="4" t="str">
        <f>IF((COUNTIF(BSub_to_SwCtr!A:A,Ckt_to_SwCtr!F1515))&lt;1,"NotFound",LOOKUP(Ckt_to_SwCtr!F1515,BSub_to_SwCtr!A:A,BSub_to_SwCtr!C:C))</f>
        <v>Mira Loma Switch Center</v>
      </c>
      <c r="L1515" s="7" t="s">
        <v>216</v>
      </c>
      <c r="M1515" s="7" t="s">
        <v>1227</v>
      </c>
    </row>
    <row r="1516" spans="1:13" x14ac:dyDescent="0.25">
      <c r="A1516" s="7" t="s">
        <v>7327</v>
      </c>
      <c r="B1516" s="4" t="s">
        <v>7326</v>
      </c>
      <c r="C1516" s="4" t="s">
        <v>1259</v>
      </c>
      <c r="D1516" s="7" t="s">
        <v>882</v>
      </c>
      <c r="E1516" s="8" t="str">
        <f>IF((COUNTIF(Mapping.BSub_to_DMS.BSub!A:A,Ckt_to_SwCtr!D1516))&lt;1,"NotFound",LOOKUP(Ckt_to_SwCtr!D1516,Mapping.BSub_to_DMS.BSub!A:A,Mapping.BSub_to_DMS.BSub!C:C))</f>
        <v>VAIL</v>
      </c>
      <c r="F1516" s="8" t="s">
        <v>882</v>
      </c>
      <c r="G1516" s="4">
        <v>2216804</v>
      </c>
      <c r="H1516" s="4" t="s">
        <v>1720</v>
      </c>
      <c r="I1516" s="4" t="s">
        <v>1313</v>
      </c>
      <c r="J1516" s="4" t="str">
        <f>IF((COUNTIF(BSub_to_SwCtr!A:A,Ckt_to_SwCtr!F1516))&lt;1,"NotFound",LOOKUP(Ckt_to_SwCtr!F1516,BSub_to_SwCtr!A:A,BSub_to_SwCtr!B:B))</f>
        <v>LAGUNA BELL</v>
      </c>
      <c r="K1516" s="4" t="str">
        <f>IF((COUNTIF(BSub_to_SwCtr!A:A,Ckt_to_SwCtr!F1516))&lt;1,"NotFound",LOOKUP(Ckt_to_SwCtr!F1516,BSub_to_SwCtr!A:A,BSub_to_SwCtr!C:C))</f>
        <v>Lighthipe Switch Center</v>
      </c>
      <c r="L1516" s="7" t="s">
        <v>1134</v>
      </c>
      <c r="M1516" s="7" t="s">
        <v>1215</v>
      </c>
    </row>
    <row r="1517" spans="1:13" x14ac:dyDescent="0.25">
      <c r="A1517" s="7" t="s">
        <v>7274</v>
      </c>
      <c r="B1517" s="4" t="s">
        <v>7273</v>
      </c>
      <c r="C1517" s="4" t="s">
        <v>1254</v>
      </c>
      <c r="D1517" s="7" t="s">
        <v>152</v>
      </c>
      <c r="E1517" s="8" t="str">
        <f>IF((COUNTIF(Mapping.BSub_to_DMS.BSub!A:A,Ckt_to_SwCtr!D1517))&lt;1,"NotFound",LOOKUP(Ckt_to_SwCtr!D1517,Mapping.BSub_to_DMS.BSub!A:A,Mapping.BSub_to_DMS.BSub!C:C))</f>
        <v>CABAZON</v>
      </c>
      <c r="F1517" s="8" t="s">
        <v>152</v>
      </c>
      <c r="G1517" s="4">
        <v>2220604</v>
      </c>
      <c r="H1517" s="4" t="s">
        <v>5839</v>
      </c>
      <c r="I1517" s="4" t="s">
        <v>3215</v>
      </c>
      <c r="J1517" s="4" t="str">
        <f>IF((COUNTIF(BSub_to_SwCtr!A:A,Ckt_to_SwCtr!F1517))&lt;1,"NotFound",LOOKUP(Ckt_to_SwCtr!F1517,BSub_to_SwCtr!A:A,BSub_to_SwCtr!B:B))</f>
        <v>DEVERS</v>
      </c>
      <c r="K1517" s="4" t="str">
        <f>IF((COUNTIF(BSub_to_SwCtr!A:A,Ckt_to_SwCtr!F1517))&lt;1,"NotFound",LOOKUP(Ckt_to_SwCtr!F1517,BSub_to_SwCtr!A:A,BSub_to_SwCtr!C:C))</f>
        <v>Devers Switch Center</v>
      </c>
      <c r="L1517" s="7" t="s">
        <v>31</v>
      </c>
      <c r="M1517" s="7" t="s">
        <v>1225</v>
      </c>
    </row>
    <row r="1518" spans="1:13" x14ac:dyDescent="0.25">
      <c r="A1518" s="7" t="s">
        <v>10957</v>
      </c>
      <c r="B1518" s="4" t="s">
        <v>10956</v>
      </c>
      <c r="C1518" s="4" t="s">
        <v>1254</v>
      </c>
      <c r="D1518" s="7" t="s">
        <v>874</v>
      </c>
      <c r="E1518" s="8" t="str">
        <f>IF((COUNTIF(Mapping.BSub_to_DMS.BSub!A:A,Ckt_to_SwCtr!D1518))&lt;1,"NotFound",LOOKUP(Ckt_to_SwCtr!D1518,Mapping.BSub_to_DMS.BSub!A:A,Mapping.BSub_to_DMS.BSub!C:C))</f>
        <v>TROPHY</v>
      </c>
      <c r="F1518" s="8" t="s">
        <v>874</v>
      </c>
      <c r="G1518" s="4">
        <v>2217418</v>
      </c>
      <c r="H1518" s="4" t="s">
        <v>5641</v>
      </c>
      <c r="I1518" s="4" t="s">
        <v>3162</v>
      </c>
      <c r="J1518" s="4" t="str">
        <f>IF((COUNTIF(BSub_to_SwCtr!A:A,Ckt_to_SwCtr!F1518))&lt;1,"NotFound",LOOKUP(Ckt_to_SwCtr!F1518,BSub_to_SwCtr!A:A,BSub_to_SwCtr!B:B))</f>
        <v>CHINO</v>
      </c>
      <c r="K1518" s="4" t="str">
        <f>IF((COUNTIF(BSub_to_SwCtr!A:A,Ckt_to_SwCtr!F1518))&lt;1,"NotFound",LOOKUP(Ckt_to_SwCtr!F1518,BSub_to_SwCtr!A:A,BSub_to_SwCtr!C:C))</f>
        <v>Mira Loma Switch Center</v>
      </c>
      <c r="L1518" s="7" t="s">
        <v>216</v>
      </c>
      <c r="M1518" s="7" t="s">
        <v>1227</v>
      </c>
    </row>
    <row r="1519" spans="1:13" x14ac:dyDescent="0.25">
      <c r="A1519" s="7" t="s">
        <v>1623</v>
      </c>
      <c r="B1519" s="4" t="s">
        <v>1622</v>
      </c>
      <c r="C1519" s="4" t="s">
        <v>1307</v>
      </c>
      <c r="D1519" s="7" t="s">
        <v>538</v>
      </c>
      <c r="E1519" s="8" t="str">
        <f>IF((COUNTIF(Mapping.BSub_to_DMS.BSub!A:A,Ckt_to_SwCtr!D1519))&lt;1,"NotFound",LOOKUP(Ckt_to_SwCtr!D1519,Mapping.BSub_to_DMS.BSub!A:A,Mapping.BSub_to_DMS.BSub!C:C))</f>
        <v>LYNWOOD</v>
      </c>
      <c r="F1519" s="8" t="s">
        <v>538</v>
      </c>
      <c r="G1519" s="4">
        <v>2219998</v>
      </c>
      <c r="H1519" s="4" t="s">
        <v>1624</v>
      </c>
      <c r="I1519" s="4" t="s">
        <v>1313</v>
      </c>
      <c r="J1519" s="4" t="str">
        <f>IF((COUNTIF(BSub_to_SwCtr!A:A,Ckt_to_SwCtr!F1519))&lt;1,"NotFound",LOOKUP(Ckt_to_SwCtr!F1519,BSub_to_SwCtr!A:A,BSub_to_SwCtr!B:B))</f>
        <v>LIGHTHIPE</v>
      </c>
      <c r="K1519" s="4" t="str">
        <f>IF((COUNTIF(BSub_to_SwCtr!A:A,Ckt_to_SwCtr!F1519))&lt;1,"NotFound",LOOKUP(Ckt_to_SwCtr!F1519,BSub_to_SwCtr!A:A,BSub_to_SwCtr!C:C))</f>
        <v>Lighthipe Switch Center</v>
      </c>
      <c r="L1519" s="7" t="s">
        <v>23</v>
      </c>
      <c r="M1519" s="7" t="s">
        <v>1215</v>
      </c>
    </row>
    <row r="1520" spans="1:13" x14ac:dyDescent="0.25">
      <c r="A1520" s="7" t="s">
        <v>7353</v>
      </c>
      <c r="B1520" s="4" t="s">
        <v>7352</v>
      </c>
      <c r="C1520" s="4" t="s">
        <v>1259</v>
      </c>
      <c r="D1520" s="7" t="s">
        <v>870</v>
      </c>
      <c r="E1520" s="8" t="str">
        <f>IF((COUNTIF(Mapping.BSub_to_DMS.BSub!A:A,Ckt_to_SwCtr!D1520))&lt;1,"NotFound",LOOKUP(Ckt_to_SwCtr!D1520,Mapping.BSub_to_DMS.BSub!A:A,Mapping.BSub_to_DMS.BSub!C:C))</f>
        <v>TORRANCE</v>
      </c>
      <c r="F1520" s="8" t="s">
        <v>870</v>
      </c>
      <c r="G1520" s="4">
        <v>2212418</v>
      </c>
      <c r="H1520" s="4" t="s">
        <v>1575</v>
      </c>
      <c r="I1520" s="4" t="s">
        <v>1328</v>
      </c>
      <c r="J1520" s="4" t="str">
        <f>IF((COUNTIF(BSub_to_SwCtr!A:A,Ckt_to_SwCtr!F1520))&lt;1,"NotFound",LOOKUP(Ckt_to_SwCtr!F1520,BSub_to_SwCtr!A:A,BSub_to_SwCtr!B:B))</f>
        <v>LA FRESA</v>
      </c>
      <c r="K1520" s="4" t="str">
        <f>IF((COUNTIF(BSub_to_SwCtr!A:A,Ckt_to_SwCtr!F1520))&lt;1,"NotFound",LOOKUP(Ckt_to_SwCtr!F1520,BSub_to_SwCtr!A:A,BSub_to_SwCtr!C:C))</f>
        <v>El Nido Switch Center</v>
      </c>
      <c r="L1520" s="7" t="s">
        <v>1133</v>
      </c>
      <c r="M1520" s="7" t="s">
        <v>1231</v>
      </c>
    </row>
    <row r="1521" spans="1:13" x14ac:dyDescent="0.25">
      <c r="A1521" s="7" t="s">
        <v>10918</v>
      </c>
      <c r="B1521" s="4" t="s">
        <v>10917</v>
      </c>
      <c r="C1521" s="4" t="s">
        <v>1254</v>
      </c>
      <c r="D1521" s="7" t="s">
        <v>123</v>
      </c>
      <c r="E1521" s="8" t="str">
        <f>IF((COUNTIF(Mapping.BSub_to_DMS.BSub!A:A,Ckt_to_SwCtr!D1521))&lt;1,"NotFound",LOOKUP(Ckt_to_SwCtr!D1521,Mapping.BSub_to_DMS.BSub!A:A,Mapping.BSub_to_DMS.BSub!C:C))</f>
        <v>VIEJO</v>
      </c>
      <c r="F1521" s="8" t="s">
        <v>123</v>
      </c>
      <c r="G1521" s="4">
        <v>2211936</v>
      </c>
      <c r="H1521" s="4" t="s">
        <v>10308</v>
      </c>
      <c r="I1521" s="4" t="s">
        <v>3420</v>
      </c>
      <c r="J1521" s="4" t="str">
        <f>IF((COUNTIF(BSub_to_SwCtr!A:A,Ckt_to_SwCtr!F1521))&lt;1,"NotFound",LOOKUP(Ckt_to_SwCtr!F1521,BSub_to_SwCtr!A:A,BSub_to_SwCtr!B:B))</f>
        <v>VIEJO</v>
      </c>
      <c r="K1521" s="4" t="str">
        <f>IF((COUNTIF(BSub_to_SwCtr!A:A,Ckt_to_SwCtr!F1521))&lt;1,"NotFound",LOOKUP(Ckt_to_SwCtr!F1521,BSub_to_SwCtr!A:A,BSub_to_SwCtr!C:C))</f>
        <v>Orange County Switch Ctr</v>
      </c>
      <c r="L1521" s="7" t="s">
        <v>123</v>
      </c>
      <c r="M1521" s="7" t="s">
        <v>1223</v>
      </c>
    </row>
    <row r="1522" spans="1:13" x14ac:dyDescent="0.25">
      <c r="A1522" s="7" t="s">
        <v>7339</v>
      </c>
      <c r="B1522" s="4" t="s">
        <v>7338</v>
      </c>
      <c r="C1522" s="4" t="s">
        <v>1259</v>
      </c>
      <c r="D1522" s="7" t="s">
        <v>1133</v>
      </c>
      <c r="E1522" s="8" t="str">
        <f>IF((COUNTIF(Mapping.BSub_to_DMS.BSub!A:A,Ckt_to_SwCtr!D1522))&lt;1,"NotFound",LOOKUP(Ckt_to_SwCtr!D1522,Mapping.BSub_to_DMS.BSub!A:A,Mapping.BSub_to_DMS.BSub!C:C))</f>
        <v>LA_FRESA</v>
      </c>
      <c r="F1522" s="8" t="s">
        <v>61</v>
      </c>
      <c r="G1522" s="4">
        <v>2211620</v>
      </c>
      <c r="H1522" s="4" t="s">
        <v>1974</v>
      </c>
      <c r="I1522" s="4" t="s">
        <v>1328</v>
      </c>
      <c r="J1522" s="4" t="str">
        <f>IF((COUNTIF(BSub_to_SwCtr!A:A,Ckt_to_SwCtr!F1522))&lt;1,"NotFound",LOOKUP(Ckt_to_SwCtr!F1522,BSub_to_SwCtr!A:A,BSub_to_SwCtr!B:B))</f>
        <v>LA FRESA</v>
      </c>
      <c r="K1522" s="4" t="str">
        <f>IF((COUNTIF(BSub_to_SwCtr!A:A,Ckt_to_SwCtr!F1522))&lt;1,"NotFound",LOOKUP(Ckt_to_SwCtr!F1522,BSub_to_SwCtr!A:A,BSub_to_SwCtr!C:C))</f>
        <v>El Nido Switch Center</v>
      </c>
      <c r="L1522" s="7" t="s">
        <v>1133</v>
      </c>
      <c r="M1522" s="7" t="s">
        <v>1231</v>
      </c>
    </row>
    <row r="1523" spans="1:13" x14ac:dyDescent="0.25">
      <c r="A1523" s="7" t="s">
        <v>7374</v>
      </c>
      <c r="B1523" s="4" t="s">
        <v>7373</v>
      </c>
      <c r="C1523" s="4" t="s">
        <v>1254</v>
      </c>
      <c r="D1523" s="7" t="s">
        <v>2510</v>
      </c>
      <c r="E1523" s="8" t="str">
        <f>IF((COUNTIF(Mapping.BSub_to_DMS.BSub!A:A,Ckt_to_SwCtr!D1523))&lt;1,"NotFound",LOOKUP(Ckt_to_SwCtr!D1523,Mapping.BSub_to_DMS.BSub!A:A,Mapping.BSub_to_DMS.BSub!C:C))</f>
        <v>LOS_CERRITOS</v>
      </c>
      <c r="F1523" s="8" t="s">
        <v>530</v>
      </c>
      <c r="G1523" s="4">
        <v>2217660</v>
      </c>
      <c r="H1523" s="4" t="s">
        <v>2511</v>
      </c>
      <c r="I1523" s="4" t="s">
        <v>1339</v>
      </c>
      <c r="J1523" s="4" t="str">
        <f>IF((COUNTIF(BSub_to_SwCtr!A:A,Ckt_to_SwCtr!F1523))&lt;1,"NotFound",LOOKUP(Ckt_to_SwCtr!F1523,BSub_to_SwCtr!A:A,BSub_to_SwCtr!B:B))</f>
        <v>HINSON</v>
      </c>
      <c r="K1523" s="4" t="str">
        <f>IF((COUNTIF(BSub_to_SwCtr!A:A,Ckt_to_SwCtr!F1523))&lt;1,"NotFound",LOOKUP(Ckt_to_SwCtr!F1523,BSub_to_SwCtr!A:A,BSub_to_SwCtr!C:C))</f>
        <v>Lighthipe Switch Center</v>
      </c>
      <c r="L1523" s="7" t="s">
        <v>127</v>
      </c>
      <c r="M1523" s="7" t="s">
        <v>1215</v>
      </c>
    </row>
    <row r="1524" spans="1:13" x14ac:dyDescent="0.25">
      <c r="A1524" s="7" t="s">
        <v>7282</v>
      </c>
      <c r="B1524" s="4" t="s">
        <v>7281</v>
      </c>
      <c r="C1524" s="4" t="s">
        <v>1254</v>
      </c>
      <c r="D1524" s="7" t="s">
        <v>263</v>
      </c>
      <c r="E1524" s="8" t="str">
        <f>IF((COUNTIF(Mapping.BSub_to_DMS.BSub!A:A,Ckt_to_SwCtr!D1524))&lt;1,"NotFound",LOOKUP(Ckt_to_SwCtr!D1524,Mapping.BSub_to_DMS.BSub!A:A,Mapping.BSub_to_DMS.BSub!C:C))</f>
        <v>CUCAMONGA</v>
      </c>
      <c r="F1524" s="8" t="s">
        <v>263</v>
      </c>
      <c r="G1524" s="4">
        <v>2219902</v>
      </c>
      <c r="H1524" s="4" t="s">
        <v>3590</v>
      </c>
      <c r="I1524" s="4" t="s">
        <v>1256</v>
      </c>
      <c r="J1524" s="4" t="str">
        <f>IF((COUNTIF(BSub_to_SwCtr!A:A,Ckt_to_SwCtr!F1524))&lt;1,"NotFound",LOOKUP(Ckt_to_SwCtr!F1524,BSub_to_SwCtr!A:A,BSub_to_SwCtr!B:B))</f>
        <v>PADUA</v>
      </c>
      <c r="K1524" s="4" t="str">
        <f>IF((COUNTIF(BSub_to_SwCtr!A:A,Ckt_to_SwCtr!F1524))&lt;1,"NotFound",LOOKUP(Ckt_to_SwCtr!F1524,BSub_to_SwCtr!A:A,BSub_to_SwCtr!C:C))</f>
        <v>Mira Loma Switch Center</v>
      </c>
      <c r="L1524" s="7" t="s">
        <v>171</v>
      </c>
      <c r="M1524" s="7" t="s">
        <v>1227</v>
      </c>
    </row>
    <row r="1525" spans="1:13" x14ac:dyDescent="0.25">
      <c r="A1525" s="7" t="s">
        <v>8354</v>
      </c>
      <c r="B1525" s="4" t="s">
        <v>8353</v>
      </c>
      <c r="C1525" s="4" t="s">
        <v>1254</v>
      </c>
      <c r="D1525" s="7" t="s">
        <v>218</v>
      </c>
      <c r="E1525" s="8" t="str">
        <f>IF((COUNTIF(Mapping.BSub_to_DMS.BSub!A:A,Ckt_to_SwCtr!D1525))&lt;1,"NotFound",LOOKUP(Ckt_to_SwCtr!D1525,Mapping.BSub_to_DMS.BSub!A:A,Mapping.BSub_to_DMS.BSub!C:C))</f>
        <v>CHIQUITA</v>
      </c>
      <c r="F1525" s="8" t="s">
        <v>218</v>
      </c>
      <c r="G1525" s="4">
        <v>2215488</v>
      </c>
      <c r="H1525" s="4" t="s">
        <v>7202</v>
      </c>
      <c r="I1525" s="4" t="s">
        <v>3420</v>
      </c>
      <c r="J1525" s="4" t="str">
        <f>IF((COUNTIF(BSub_to_SwCtr!A:A,Ckt_to_SwCtr!F1525))&lt;1,"NotFound",LOOKUP(Ckt_to_SwCtr!F1525,BSub_to_SwCtr!A:A,BSub_to_SwCtr!B:B))</f>
        <v>VIEJO</v>
      </c>
      <c r="K1525" s="4" t="str">
        <f>IF((COUNTIF(BSub_to_SwCtr!A:A,Ckt_to_SwCtr!F1525))&lt;1,"NotFound",LOOKUP(Ckt_to_SwCtr!F1525,BSub_to_SwCtr!A:A,BSub_to_SwCtr!C:C))</f>
        <v>Orange County Switch Ctr</v>
      </c>
      <c r="L1525" s="7" t="s">
        <v>123</v>
      </c>
      <c r="M1525" s="7" t="s">
        <v>1223</v>
      </c>
    </row>
    <row r="1526" spans="1:13" x14ac:dyDescent="0.25">
      <c r="A1526" s="7" t="s">
        <v>7286</v>
      </c>
      <c r="B1526" s="4" t="s">
        <v>7285</v>
      </c>
      <c r="C1526" s="4" t="s">
        <v>1254</v>
      </c>
      <c r="D1526" s="7" t="s">
        <v>748</v>
      </c>
      <c r="E1526" s="8" t="str">
        <f>IF((COUNTIF(Mapping.BSub_to_DMS.BSub!A:A,Ckt_to_SwCtr!D1526))&lt;1,"NotFound",LOOKUP(Ckt_to_SwCtr!D1526,Mapping.BSub_to_DMS.BSub!A:A,Mapping.BSub_to_DMS.BSub!C:C))</f>
        <v>RUBIDOUX</v>
      </c>
      <c r="F1526" s="8" t="s">
        <v>748</v>
      </c>
      <c r="G1526" s="4">
        <v>2213768</v>
      </c>
      <c r="H1526" s="4" t="s">
        <v>3673</v>
      </c>
      <c r="I1526" s="4" t="s">
        <v>3227</v>
      </c>
      <c r="J1526" s="4" t="str">
        <f>IF((COUNTIF(BSub_to_SwCtr!A:A,Ckt_to_SwCtr!F1526))&lt;1,"NotFound",LOOKUP(Ckt_to_SwCtr!F1526,BSub_to_SwCtr!A:A,BSub_to_SwCtr!B:B))</f>
        <v>VISTA</v>
      </c>
      <c r="K1526" s="4" t="str">
        <f>IF((COUNTIF(BSub_to_SwCtr!A:A,Ckt_to_SwCtr!F1526))&lt;1,"NotFound",LOOKUP(Ckt_to_SwCtr!F1526,BSub_to_SwCtr!A:A,BSub_to_SwCtr!C:C))</f>
        <v>Vista Switch Center</v>
      </c>
      <c r="L1526" s="7" t="s">
        <v>19</v>
      </c>
      <c r="M1526" s="7" t="s">
        <v>1230</v>
      </c>
    </row>
    <row r="1527" spans="1:13" x14ac:dyDescent="0.25">
      <c r="A1527" s="7" t="s">
        <v>7381</v>
      </c>
      <c r="B1527" s="4" t="s">
        <v>7380</v>
      </c>
      <c r="C1527" s="4" t="s">
        <v>1254</v>
      </c>
      <c r="D1527" s="7" t="s">
        <v>833</v>
      </c>
      <c r="E1527" s="8" t="str">
        <f>IF((COUNTIF(Mapping.BSub_to_DMS.BSub!A:A,Ckt_to_SwCtr!D1527))&lt;1,"NotFound",LOOKUP(Ckt_to_SwCtr!D1527,Mapping.BSub_to_DMS.BSub!A:A,Mapping.BSub_to_DMS.BSub!C:C))</f>
        <v>SUNNYSIDE</v>
      </c>
      <c r="F1527" s="8" t="s">
        <v>833</v>
      </c>
      <c r="G1527" s="4">
        <v>2217758</v>
      </c>
      <c r="H1527" s="4" t="s">
        <v>1447</v>
      </c>
      <c r="I1527" s="4" t="s">
        <v>1339</v>
      </c>
      <c r="J1527" s="4" t="str">
        <f>IF((COUNTIF(BSub_to_SwCtr!A:A,Ckt_to_SwCtr!F1527))&lt;1,"NotFound",LOOKUP(Ckt_to_SwCtr!F1527,BSub_to_SwCtr!A:A,BSub_to_SwCtr!B:B))</f>
        <v>LIGHTHIPE</v>
      </c>
      <c r="K1527" s="4" t="str">
        <f>IF((COUNTIF(BSub_to_SwCtr!A:A,Ckt_to_SwCtr!F1527))&lt;1,"NotFound",LOOKUP(Ckt_to_SwCtr!F1527,BSub_to_SwCtr!A:A,BSub_to_SwCtr!C:C))</f>
        <v>Lighthipe Switch Center</v>
      </c>
      <c r="L1527" s="7" t="s">
        <v>23</v>
      </c>
      <c r="M1527" s="7" t="s">
        <v>1215</v>
      </c>
    </row>
    <row r="1528" spans="1:13" x14ac:dyDescent="0.25">
      <c r="A1528" s="7" t="s">
        <v>10628</v>
      </c>
      <c r="B1528" s="4" t="s">
        <v>10627</v>
      </c>
      <c r="C1528" s="4" t="s">
        <v>1254</v>
      </c>
      <c r="D1528" s="7" t="s">
        <v>320</v>
      </c>
      <c r="E1528" s="8" t="str">
        <f>IF((COUNTIF(Mapping.BSub_to_DMS.BSub!A:A,Ckt_to_SwCtr!D1528))&lt;1,"NotFound",LOOKUP(Ckt_to_SwCtr!D1528,Mapping.BSub_to_DMS.BSub!A:A,Mapping.BSub_to_DMS.BSub!C:C))</f>
        <v>ELSINORE</v>
      </c>
      <c r="F1528" s="8" t="s">
        <v>320</v>
      </c>
      <c r="G1528" s="4">
        <v>2213864</v>
      </c>
      <c r="H1528" s="4" t="s">
        <v>4113</v>
      </c>
      <c r="I1528" s="4" t="s">
        <v>3596</v>
      </c>
      <c r="J1528" s="4" t="str">
        <f>IF((COUNTIF(BSub_to_SwCtr!A:A,Ckt_to_SwCtr!F1528))&lt;1,"NotFound",LOOKUP(Ckt_to_SwCtr!F1528,BSub_to_SwCtr!A:A,BSub_to_SwCtr!B:B))</f>
        <v>VALLEY</v>
      </c>
      <c r="K1528" s="4" t="str">
        <f>IF((COUNTIF(BSub_to_SwCtr!A:A,Ckt_to_SwCtr!F1528))&lt;1,"NotFound",LOOKUP(Ckt_to_SwCtr!F1528,BSub_to_SwCtr!A:A,BSub_to_SwCtr!C:C))</f>
        <v>Valley Switch Center</v>
      </c>
      <c r="L1528" s="7" t="s">
        <v>13</v>
      </c>
      <c r="M1528" s="7" t="s">
        <v>1237</v>
      </c>
    </row>
    <row r="1529" spans="1:13" x14ac:dyDescent="0.25">
      <c r="A1529" s="7" t="s">
        <v>10712</v>
      </c>
      <c r="B1529" s="4" t="s">
        <v>10711</v>
      </c>
      <c r="C1529" s="4" t="s">
        <v>1307</v>
      </c>
      <c r="D1529" s="7" t="s">
        <v>347</v>
      </c>
      <c r="E1529" s="8" t="str">
        <f>IF((COUNTIF(Mapping.BSub_to_DMS.BSub!A:A,Ckt_to_SwCtr!D1529))&lt;1,"NotFound",LOOKUP(Ckt_to_SwCtr!D1529,Mapping.BSub_to_DMS.BSub!A:A,Mapping.BSub_to_DMS.BSub!C:C))</f>
        <v>FLAGSTONE P.T.</v>
      </c>
      <c r="F1529" s="8" t="s">
        <v>347</v>
      </c>
      <c r="G1529" s="4">
        <v>2123200</v>
      </c>
      <c r="H1529" s="4" t="s">
        <v>10713</v>
      </c>
      <c r="I1529" s="4" t="s">
        <v>1339</v>
      </c>
      <c r="J1529" s="4" t="str">
        <f>IF((COUNTIF(BSub_to_SwCtr!A:A,Ckt_to_SwCtr!F1529))&lt;1,"NotFound",LOOKUP(Ckt_to_SwCtr!F1529,BSub_to_SwCtr!A:A,BSub_to_SwCtr!B:B))</f>
        <v>DEL AMO</v>
      </c>
      <c r="K1529" s="4" t="str">
        <f>IF((COUNTIF(BSub_to_SwCtr!A:A,Ckt_to_SwCtr!F1529))&lt;1,"NotFound",LOOKUP(Ckt_to_SwCtr!F1529,BSub_to_SwCtr!A:A,BSub_to_SwCtr!C:C))</f>
        <v>Lighthipe Switch Center</v>
      </c>
      <c r="L1529" s="7" t="s">
        <v>1127</v>
      </c>
      <c r="M1529" s="7" t="s">
        <v>1215</v>
      </c>
    </row>
    <row r="1530" spans="1:13" x14ac:dyDescent="0.25">
      <c r="A1530" s="7" t="s">
        <v>8380</v>
      </c>
      <c r="B1530" s="4" t="s">
        <v>8379</v>
      </c>
      <c r="C1530" s="4" t="s">
        <v>1254</v>
      </c>
      <c r="D1530" s="7" t="s">
        <v>552</v>
      </c>
      <c r="E1530" s="8" t="str">
        <f>IF((COUNTIF(Mapping.BSub_to_DMS.BSub!A:A,Ckt_to_SwCtr!D1530))&lt;1,"NotFound",LOOKUP(Ckt_to_SwCtr!D1530,Mapping.BSub_to_DMS.BSub!A:A,Mapping.BSub_to_DMS.BSub!C:C))</f>
        <v>MAXWELL</v>
      </c>
      <c r="F1530" s="8" t="s">
        <v>552</v>
      </c>
      <c r="G1530" s="4">
        <v>2218074</v>
      </c>
      <c r="H1530" s="4" t="s">
        <v>4481</v>
      </c>
      <c r="I1530" s="4" t="s">
        <v>3340</v>
      </c>
      <c r="J1530" s="4" t="str">
        <f>IF((COUNTIF(BSub_to_SwCtr!A:A,Ckt_to_SwCtr!F1530))&lt;1,"NotFound",LOOKUP(Ckt_to_SwCtr!F1530,BSub_to_SwCtr!A:A,BSub_to_SwCtr!B:B))</f>
        <v>VALLEY</v>
      </c>
      <c r="K1530" s="4" t="str">
        <f>IF((COUNTIF(BSub_to_SwCtr!A:A,Ckt_to_SwCtr!F1530))&lt;1,"NotFound",LOOKUP(Ckt_to_SwCtr!F1530,BSub_to_SwCtr!A:A,BSub_to_SwCtr!C:C))</f>
        <v>Valley Switch Center</v>
      </c>
      <c r="L1530" s="7" t="s">
        <v>13</v>
      </c>
      <c r="M1530" s="7" t="s">
        <v>1237</v>
      </c>
    </row>
    <row r="1531" spans="1:13" x14ac:dyDescent="0.25">
      <c r="A1531" s="7" t="s">
        <v>7296</v>
      </c>
      <c r="B1531" s="4" t="s">
        <v>7295</v>
      </c>
      <c r="C1531" s="4" t="s">
        <v>1254</v>
      </c>
      <c r="D1531" s="7" t="s">
        <v>346</v>
      </c>
      <c r="E1531" s="8" t="str">
        <f>IF((COUNTIF(Mapping.BSub_to_DMS.BSub!A:A,Ckt_to_SwCtr!D1531))&lt;1,"NotFound",LOOKUP(Ckt_to_SwCtr!D1531,Mapping.BSub_to_DMS.BSub!A:A,Mapping.BSub_to_DMS.BSub!C:C))</f>
        <v>FIREHOUSE</v>
      </c>
      <c r="F1531" s="8" t="s">
        <v>346</v>
      </c>
      <c r="G1531" s="4">
        <v>2215118</v>
      </c>
      <c r="H1531" s="4" t="s">
        <v>4046</v>
      </c>
      <c r="I1531" s="4" t="s">
        <v>1256</v>
      </c>
      <c r="J1531" s="4" t="str">
        <f>IF((COUNTIF(BSub_to_SwCtr!A:A,Ckt_to_SwCtr!F1531))&lt;1,"NotFound",LOOKUP(Ckt_to_SwCtr!F1531,BSub_to_SwCtr!A:A,BSub_to_SwCtr!B:B))</f>
        <v>CHINO</v>
      </c>
      <c r="K1531" s="4" t="str">
        <f>IF((COUNTIF(BSub_to_SwCtr!A:A,Ckt_to_SwCtr!F1531))&lt;1,"NotFound",LOOKUP(Ckt_to_SwCtr!F1531,BSub_to_SwCtr!A:A,BSub_to_SwCtr!C:C))</f>
        <v>Mira Loma Switch Center</v>
      </c>
      <c r="L1531" s="7" t="s">
        <v>216</v>
      </c>
      <c r="M1531" s="7" t="s">
        <v>1227</v>
      </c>
    </row>
    <row r="1532" spans="1:13" x14ac:dyDescent="0.25">
      <c r="A1532" s="7" t="s">
        <v>7290</v>
      </c>
      <c r="B1532" s="4" t="s">
        <v>7289</v>
      </c>
      <c r="C1532" s="4" t="s">
        <v>1307</v>
      </c>
      <c r="D1532" s="7" t="s">
        <v>3270</v>
      </c>
      <c r="E1532" s="8" t="str">
        <f>IF((COUNTIF(Mapping.BSub_to_DMS.BSub!A:A,Ckt_to_SwCtr!D1532))&lt;1,"NotFound",LOOKUP(Ckt_to_SwCtr!D1532,Mapping.BSub_to_DMS.BSub!A:A,Mapping.BSub_to_DMS.BSub!C:C))</f>
        <v>LA_CANADA</v>
      </c>
      <c r="F1532" s="8" t="s">
        <v>500</v>
      </c>
      <c r="G1532" s="4">
        <v>2219036</v>
      </c>
      <c r="H1532" s="4" t="s">
        <v>3271</v>
      </c>
      <c r="I1532" s="4" t="s">
        <v>3201</v>
      </c>
      <c r="J1532" s="4" t="str">
        <f>IF((COUNTIF(BSub_to_SwCtr!A:A,Ckt_to_SwCtr!F1532))&lt;1,"NotFound",LOOKUP(Ckt_to_SwCtr!F1532,BSub_to_SwCtr!A:A,BSub_to_SwCtr!B:B))</f>
        <v>GOULD</v>
      </c>
      <c r="K1532" s="4" t="str">
        <f>IF((COUNTIF(BSub_to_SwCtr!A:A,Ckt_to_SwCtr!F1532))&lt;1,"NotFound",LOOKUP(Ckt_to_SwCtr!F1532,BSub_to_SwCtr!A:A,BSub_to_SwCtr!C:C))</f>
        <v>Mesa Switch Center</v>
      </c>
      <c r="L1532" s="7" t="s">
        <v>48</v>
      </c>
      <c r="M1532" s="7" t="s">
        <v>1229</v>
      </c>
    </row>
    <row r="1533" spans="1:13" x14ac:dyDescent="0.25">
      <c r="A1533" s="7" t="s">
        <v>10436</v>
      </c>
      <c r="B1533" s="4" t="s">
        <v>10435</v>
      </c>
      <c r="C1533" s="4" t="s">
        <v>1254</v>
      </c>
      <c r="D1533" s="7" t="s">
        <v>9144</v>
      </c>
      <c r="E1533" s="8" t="str">
        <f>IF((COUNTIF(Mapping.BSub_to_DMS.BSub!A:A,Ckt_to_SwCtr!D1533))&lt;1,"NotFound",LOOKUP(Ckt_to_SwCtr!D1533,Mapping.BSub_to_DMS.BSub!A:A,Mapping.BSub_to_DMS.BSub!C:C))</f>
        <v>SUN_CITY</v>
      </c>
      <c r="F1533" s="8" t="s">
        <v>835</v>
      </c>
      <c r="G1533" s="4">
        <v>2220556</v>
      </c>
      <c r="H1533" s="4" t="s">
        <v>9145</v>
      </c>
      <c r="I1533" s="4" t="s">
        <v>3340</v>
      </c>
      <c r="J1533" s="4" t="str">
        <f>IF((COUNTIF(BSub_to_SwCtr!A:A,Ckt_to_SwCtr!F1533))&lt;1,"NotFound",LOOKUP(Ckt_to_SwCtr!F1533,BSub_to_SwCtr!A:A,BSub_to_SwCtr!B:B))</f>
        <v>VALLEY</v>
      </c>
      <c r="K1533" s="4" t="str">
        <f>IF((COUNTIF(BSub_to_SwCtr!A:A,Ckt_to_SwCtr!F1533))&lt;1,"NotFound",LOOKUP(Ckt_to_SwCtr!F1533,BSub_to_SwCtr!A:A,BSub_to_SwCtr!C:C))</f>
        <v>Valley Switch Center</v>
      </c>
      <c r="L1533" s="7" t="s">
        <v>13</v>
      </c>
      <c r="M1533" s="7" t="s">
        <v>1237</v>
      </c>
    </row>
    <row r="1534" spans="1:13" x14ac:dyDescent="0.25">
      <c r="A1534" s="7" t="s">
        <v>7400</v>
      </c>
      <c r="B1534" s="4" t="s">
        <v>7399</v>
      </c>
      <c r="C1534" s="4" t="s">
        <v>1254</v>
      </c>
      <c r="D1534" s="7" t="s">
        <v>23</v>
      </c>
      <c r="E1534" s="8" t="str">
        <f>IF((COUNTIF(Mapping.BSub_to_DMS.BSub!A:A,Ckt_to_SwCtr!D1534))&lt;1,"NotFound",LOOKUP(Ckt_to_SwCtr!D1534,Mapping.BSub_to_DMS.BSub!A:A,Mapping.BSub_to_DMS.BSub!C:C))</f>
        <v>LIGHTHIPE</v>
      </c>
      <c r="F1534" s="8" t="s">
        <v>23</v>
      </c>
      <c r="G1534" s="4">
        <v>2211882</v>
      </c>
      <c r="H1534" s="4" t="s">
        <v>1311</v>
      </c>
      <c r="I1534" s="4" t="s">
        <v>1339</v>
      </c>
      <c r="J1534" s="4" t="str">
        <f>IF((COUNTIF(BSub_to_SwCtr!A:A,Ckt_to_SwCtr!F1534))&lt;1,"NotFound",LOOKUP(Ckt_to_SwCtr!F1534,BSub_to_SwCtr!A:A,BSub_to_SwCtr!B:B))</f>
        <v>LIGHTHIPE</v>
      </c>
      <c r="K1534" s="4" t="str">
        <f>IF((COUNTIF(BSub_to_SwCtr!A:A,Ckt_to_SwCtr!F1534))&lt;1,"NotFound",LOOKUP(Ckt_to_SwCtr!F1534,BSub_to_SwCtr!A:A,BSub_to_SwCtr!C:C))</f>
        <v>Lighthipe Switch Center</v>
      </c>
      <c r="L1534" s="7" t="s">
        <v>23</v>
      </c>
      <c r="M1534" s="7" t="s">
        <v>1215</v>
      </c>
    </row>
    <row r="1535" spans="1:13" x14ac:dyDescent="0.25">
      <c r="A1535" s="7" t="s">
        <v>7304</v>
      </c>
      <c r="B1535" s="4" t="s">
        <v>7303</v>
      </c>
      <c r="C1535" s="4" t="s">
        <v>1254</v>
      </c>
      <c r="D1535" s="7" t="s">
        <v>112</v>
      </c>
      <c r="E1535" s="8" t="str">
        <f>IF((COUNTIF(Mapping.BSub_to_DMS.BSub!A:A,Ckt_to_SwCtr!D1535))&lt;1,"NotFound",LOOKUP(Ckt_to_SwCtr!D1535,Mapping.BSub_to_DMS.BSub!A:A,Mapping.BSub_to_DMS.BSub!C:C))</f>
        <v>BLOOMINGTON</v>
      </c>
      <c r="F1535" s="8" t="s">
        <v>112</v>
      </c>
      <c r="G1535" s="4">
        <v>2217458</v>
      </c>
      <c r="H1535" s="4" t="s">
        <v>6506</v>
      </c>
      <c r="I1535" s="4" t="s">
        <v>3227</v>
      </c>
      <c r="J1535" s="4" t="str">
        <f>IF((COUNTIF(BSub_to_SwCtr!A:A,Ckt_to_SwCtr!F1535))&lt;1,"NotFound",LOOKUP(Ckt_to_SwCtr!F1535,BSub_to_SwCtr!A:A,BSub_to_SwCtr!B:B))</f>
        <v>VISTA</v>
      </c>
      <c r="K1535" s="4" t="str">
        <f>IF((COUNTIF(BSub_to_SwCtr!A:A,Ckt_to_SwCtr!F1535))&lt;1,"NotFound",LOOKUP(Ckt_to_SwCtr!F1535,BSub_to_SwCtr!A:A,BSub_to_SwCtr!C:C))</f>
        <v>Vista Switch Center</v>
      </c>
      <c r="L1535" s="7" t="s">
        <v>19</v>
      </c>
      <c r="M1535" s="7" t="s">
        <v>1230</v>
      </c>
    </row>
    <row r="1536" spans="1:13" x14ac:dyDescent="0.25">
      <c r="A1536" s="7" t="s">
        <v>8396</v>
      </c>
      <c r="B1536" s="4" t="s">
        <v>8395</v>
      </c>
      <c r="C1536" s="4" t="s">
        <v>1254</v>
      </c>
      <c r="D1536" s="7" t="s">
        <v>13</v>
      </c>
      <c r="E1536" s="8" t="str">
        <f>IF((COUNTIF(Mapping.BSub_to_DMS.BSub!A:A,Ckt_to_SwCtr!D1536))&lt;1,"NotFound",LOOKUP(Ckt_to_SwCtr!D1536,Mapping.BSub_to_DMS.BSub!A:A,Mapping.BSub_to_DMS.BSub!C:C))</f>
        <v>VALLEY</v>
      </c>
      <c r="F1536" s="8" t="s">
        <v>13</v>
      </c>
      <c r="G1536" s="4">
        <v>2211862</v>
      </c>
      <c r="H1536" s="4" t="s">
        <v>3338</v>
      </c>
      <c r="I1536" s="4" t="s">
        <v>3340</v>
      </c>
      <c r="J1536" s="4" t="str">
        <f>IF((COUNTIF(BSub_to_SwCtr!A:A,Ckt_to_SwCtr!F1536))&lt;1,"NotFound",LOOKUP(Ckt_to_SwCtr!F1536,BSub_to_SwCtr!A:A,BSub_to_SwCtr!B:B))</f>
        <v>VALLEY</v>
      </c>
      <c r="K1536" s="4" t="str">
        <f>IF((COUNTIF(BSub_to_SwCtr!A:A,Ckt_to_SwCtr!F1536))&lt;1,"NotFound",LOOKUP(Ckt_to_SwCtr!F1536,BSub_to_SwCtr!A:A,BSub_to_SwCtr!C:C))</f>
        <v>Valley Switch Center</v>
      </c>
      <c r="L1536" s="7" t="s">
        <v>13</v>
      </c>
      <c r="M1536" s="7" t="s">
        <v>1237</v>
      </c>
    </row>
    <row r="1537" spans="1:13" x14ac:dyDescent="0.25">
      <c r="A1537" s="7" t="s">
        <v>7314</v>
      </c>
      <c r="B1537" s="4" t="s">
        <v>7313</v>
      </c>
      <c r="C1537" s="4" t="s">
        <v>1254</v>
      </c>
      <c r="D1537" s="7" t="s">
        <v>4313</v>
      </c>
      <c r="E1537" s="8" t="str">
        <f>IF((COUNTIF(Mapping.BSub_to_DMS.BSub!A:A,Ckt_to_SwCtr!D1537))&lt;1,"NotFound",LOOKUP(Ckt_to_SwCtr!D1537,Mapping.BSub_to_DMS.BSub!A:A,Mapping.BSub_to_DMS.BSub!C:C))</f>
        <v>WEST_RIVERSIDE</v>
      </c>
      <c r="F1537" s="8" t="s">
        <v>921</v>
      </c>
      <c r="G1537" s="4">
        <v>2213806</v>
      </c>
      <c r="H1537" s="4" t="s">
        <v>4314</v>
      </c>
      <c r="I1537" s="4" t="s">
        <v>3227</v>
      </c>
      <c r="J1537" s="4" t="str">
        <f>IF((COUNTIF(BSub_to_SwCtr!A:A,Ckt_to_SwCtr!F1537))&lt;1,"NotFound",LOOKUP(Ckt_to_SwCtr!F1537,BSub_to_SwCtr!A:A,BSub_to_SwCtr!B:B))</f>
        <v>VISTA</v>
      </c>
      <c r="K1537" s="4" t="str">
        <f>IF((COUNTIF(BSub_to_SwCtr!A:A,Ckt_to_SwCtr!F1537))&lt;1,"NotFound",LOOKUP(Ckt_to_SwCtr!F1537,BSub_to_SwCtr!A:A,BSub_to_SwCtr!C:C))</f>
        <v>Vista Switch Center</v>
      </c>
      <c r="L1537" s="7" t="s">
        <v>19</v>
      </c>
      <c r="M1537" s="7" t="s">
        <v>1230</v>
      </c>
    </row>
    <row r="1538" spans="1:13" x14ac:dyDescent="0.25">
      <c r="A1538" s="7" t="s">
        <v>7412</v>
      </c>
      <c r="B1538" s="4" t="s">
        <v>7411</v>
      </c>
      <c r="C1538" s="4" t="s">
        <v>1254</v>
      </c>
      <c r="D1538" s="7" t="s">
        <v>443</v>
      </c>
      <c r="E1538" s="8" t="str">
        <f>IF((COUNTIF(Mapping.BSub_to_DMS.BSub!A:A,Ckt_to_SwCtr!D1538))&lt;1,"NotFound",LOOKUP(Ckt_to_SwCtr!D1538,Mapping.BSub_to_DMS.BSub!A:A,Mapping.BSub_to_DMS.BSub!C:C))</f>
        <v>IMPERIAL</v>
      </c>
      <c r="F1538" s="8" t="s">
        <v>443</v>
      </c>
      <c r="G1538" s="4">
        <v>2217728</v>
      </c>
      <c r="H1538" s="4" t="s">
        <v>1545</v>
      </c>
      <c r="I1538" s="4" t="s">
        <v>1482</v>
      </c>
      <c r="J1538" s="4" t="str">
        <f>IF((COUNTIF(BSub_to_SwCtr!A:A,Ckt_to_SwCtr!F1538))&lt;1,"NotFound",LOOKUP(Ckt_to_SwCtr!F1538,BSub_to_SwCtr!A:A,BSub_to_SwCtr!B:B))</f>
        <v>CENTER</v>
      </c>
      <c r="K1538" s="4" t="str">
        <f>IF((COUNTIF(BSub_to_SwCtr!A:A,Ckt_to_SwCtr!F1538))&lt;1,"NotFound",LOOKUP(Ckt_to_SwCtr!F1538,BSub_to_SwCtr!A:A,BSub_to_SwCtr!C:C))</f>
        <v>Lighthipe Switch Center</v>
      </c>
      <c r="L1538" s="7" t="s">
        <v>204</v>
      </c>
      <c r="M1538" s="7" t="s">
        <v>1215</v>
      </c>
    </row>
    <row r="1539" spans="1:13" x14ac:dyDescent="0.25">
      <c r="A1539" s="7" t="s">
        <v>7319</v>
      </c>
      <c r="B1539" s="4" t="s">
        <v>7318</v>
      </c>
      <c r="C1539" s="4" t="s">
        <v>1254</v>
      </c>
      <c r="D1539" s="7" t="s">
        <v>316</v>
      </c>
      <c r="E1539" s="8" t="str">
        <f>IF((COUNTIF(Mapping.BSub_to_DMS.BSub!A:A,Ckt_to_SwCtr!D1539))&lt;1,"NotFound",LOOKUP(Ckt_to_SwCtr!D1539,Mapping.BSub_to_DMS.BSub!A:A,Mapping.BSub_to_DMS.BSub!C:C))</f>
        <v>EISENHOWER</v>
      </c>
      <c r="F1539" s="8" t="s">
        <v>316</v>
      </c>
      <c r="G1539" s="4">
        <v>2213648</v>
      </c>
      <c r="H1539" s="4" t="s">
        <v>4205</v>
      </c>
      <c r="I1539" s="4" t="s">
        <v>3215</v>
      </c>
      <c r="J1539" s="4" t="str">
        <f>IF((COUNTIF(BSub_to_SwCtr!A:A,Ckt_to_SwCtr!F1539))&lt;1,"NotFound",LOOKUP(Ckt_to_SwCtr!F1539,BSub_to_SwCtr!A:A,BSub_to_SwCtr!B:B))</f>
        <v>DEVERS</v>
      </c>
      <c r="K1539" s="4" t="str">
        <f>IF((COUNTIF(BSub_to_SwCtr!A:A,Ckt_to_SwCtr!F1539))&lt;1,"NotFound",LOOKUP(Ckt_to_SwCtr!F1539,BSub_to_SwCtr!A:A,BSub_to_SwCtr!C:C))</f>
        <v>Devers Switch Center</v>
      </c>
      <c r="L1539" s="7" t="s">
        <v>31</v>
      </c>
      <c r="M1539" s="7" t="s">
        <v>1225</v>
      </c>
    </row>
    <row r="1540" spans="1:13" x14ac:dyDescent="0.25">
      <c r="A1540" s="7" t="s">
        <v>8441</v>
      </c>
      <c r="B1540" s="4" t="s">
        <v>8440</v>
      </c>
      <c r="C1540" s="4" t="s">
        <v>1254</v>
      </c>
      <c r="D1540" s="7" t="s">
        <v>872</v>
      </c>
      <c r="E1540" s="8" t="str">
        <f>IF((COUNTIF(Mapping.BSub_to_DMS.BSub!A:A,Ckt_to_SwCtr!D1540))&lt;1,"NotFound",LOOKUP(Ckt_to_SwCtr!D1540,Mapping.BSub_to_DMS.BSub!A:A,Mapping.BSub_to_DMS.BSub!C:C))</f>
        <v>TRASK</v>
      </c>
      <c r="F1540" s="8" t="s">
        <v>872</v>
      </c>
      <c r="G1540" s="4">
        <v>2213412</v>
      </c>
      <c r="H1540" s="4" t="s">
        <v>3562</v>
      </c>
      <c r="I1540" s="4" t="s">
        <v>3411</v>
      </c>
      <c r="J1540" s="4" t="str">
        <f>IF((COUNTIF(BSub_to_SwCtr!A:A,Ckt_to_SwCtr!F1540))&lt;1,"NotFound",LOOKUP(Ckt_to_SwCtr!F1540,BSub_to_SwCtr!A:A,BSub_to_SwCtr!B:B))</f>
        <v>BARRE</v>
      </c>
      <c r="K1540" s="4" t="str">
        <f>IF((COUNTIF(BSub_to_SwCtr!A:A,Ckt_to_SwCtr!F1540))&lt;1,"NotFound",LOOKUP(Ckt_to_SwCtr!F1540,BSub_to_SwCtr!A:A,BSub_to_SwCtr!C:C))</f>
        <v>Orange County Switch Ctr</v>
      </c>
      <c r="L1540" s="7" t="s">
        <v>72</v>
      </c>
      <c r="M1540" s="7" t="s">
        <v>1223</v>
      </c>
    </row>
    <row r="1541" spans="1:13" x14ac:dyDescent="0.25">
      <c r="A1541" s="7" t="s">
        <v>7325</v>
      </c>
      <c r="B1541" s="4" t="s">
        <v>7324</v>
      </c>
      <c r="C1541" s="4" t="s">
        <v>1307</v>
      </c>
      <c r="D1541" s="7" t="s">
        <v>3270</v>
      </c>
      <c r="E1541" s="8" t="str">
        <f>IF((COUNTIF(Mapping.BSub_to_DMS.BSub!A:A,Ckt_to_SwCtr!D1541))&lt;1,"NotFound",LOOKUP(Ckt_to_SwCtr!D1541,Mapping.BSub_to_DMS.BSub!A:A,Mapping.BSub_to_DMS.BSub!C:C))</f>
        <v>LA_CANADA</v>
      </c>
      <c r="F1541" s="8" t="s">
        <v>500</v>
      </c>
      <c r="G1541" s="4">
        <v>2219036</v>
      </c>
      <c r="H1541" s="4" t="s">
        <v>3271</v>
      </c>
      <c r="I1541" s="4" t="s">
        <v>3201</v>
      </c>
      <c r="J1541" s="4" t="str">
        <f>IF((COUNTIF(BSub_to_SwCtr!A:A,Ckt_to_SwCtr!F1541))&lt;1,"NotFound",LOOKUP(Ckt_to_SwCtr!F1541,BSub_to_SwCtr!A:A,BSub_to_SwCtr!B:B))</f>
        <v>GOULD</v>
      </c>
      <c r="K1541" s="4" t="str">
        <f>IF((COUNTIF(BSub_to_SwCtr!A:A,Ckt_to_SwCtr!F1541))&lt;1,"NotFound",LOOKUP(Ckt_to_SwCtr!F1541,BSub_to_SwCtr!A:A,BSub_to_SwCtr!C:C))</f>
        <v>Mesa Switch Center</v>
      </c>
      <c r="L1541" s="7" t="s">
        <v>48</v>
      </c>
      <c r="M1541" s="7" t="s">
        <v>1229</v>
      </c>
    </row>
    <row r="1542" spans="1:13" x14ac:dyDescent="0.25">
      <c r="A1542" s="7" t="s">
        <v>7425</v>
      </c>
      <c r="B1542" s="4" t="s">
        <v>7424</v>
      </c>
      <c r="C1542" s="4" t="s">
        <v>1254</v>
      </c>
      <c r="D1542" s="7" t="s">
        <v>777</v>
      </c>
      <c r="E1542" s="8" t="str">
        <f>IF((COUNTIF(Mapping.BSub_to_DMS.BSub!A:A,Ckt_to_SwCtr!D1542))&lt;1,"NotFound",LOOKUP(Ckt_to_SwCtr!D1542,Mapping.BSub_to_DMS.BSub!A:A,Mapping.BSub_to_DMS.BSub!C:C))</f>
        <v>SEABRIGHT</v>
      </c>
      <c r="F1542" s="8" t="s">
        <v>777</v>
      </c>
      <c r="G1542" s="4">
        <v>2217772</v>
      </c>
      <c r="H1542" s="4" t="s">
        <v>1558</v>
      </c>
      <c r="I1542" s="4" t="s">
        <v>1339</v>
      </c>
      <c r="J1542" s="4" t="str">
        <f>IF((COUNTIF(BSub_to_SwCtr!A:A,Ckt_to_SwCtr!F1542))&lt;1,"NotFound",LOOKUP(Ckt_to_SwCtr!F1542,BSub_to_SwCtr!A:A,BSub_to_SwCtr!B:B))</f>
        <v>HINSON</v>
      </c>
      <c r="K1542" s="4" t="str">
        <f>IF((COUNTIF(BSub_to_SwCtr!A:A,Ckt_to_SwCtr!F1542))&lt;1,"NotFound",LOOKUP(Ckt_to_SwCtr!F1542,BSub_to_SwCtr!A:A,BSub_to_SwCtr!C:C))</f>
        <v>Lighthipe Switch Center</v>
      </c>
      <c r="L1542" s="7" t="s">
        <v>127</v>
      </c>
      <c r="M1542" s="7" t="s">
        <v>1215</v>
      </c>
    </row>
    <row r="1543" spans="1:13" x14ac:dyDescent="0.25">
      <c r="A1543" s="7" t="s">
        <v>3663</v>
      </c>
      <c r="B1543" s="4" t="s">
        <v>3662</v>
      </c>
      <c r="C1543" s="4" t="s">
        <v>1254</v>
      </c>
      <c r="D1543" s="7" t="s">
        <v>35</v>
      </c>
      <c r="E1543" s="8" t="str">
        <f>IF((COUNTIF(Mapping.BSub_to_DMS.BSub!A:A,Ckt_to_SwCtr!D1543))&lt;1,"NotFound",LOOKUP(Ckt_to_SwCtr!D1543,Mapping.BSub_to_DMS.BSub!A:A,Mapping.BSub_to_DMS.BSub!C:C))</f>
        <v>AQUEDUCT</v>
      </c>
      <c r="F1543" s="8" t="s">
        <v>35</v>
      </c>
      <c r="G1543" s="4">
        <v>2215878</v>
      </c>
      <c r="H1543" s="4" t="s">
        <v>2100</v>
      </c>
      <c r="I1543" s="4" t="s">
        <v>1332</v>
      </c>
      <c r="J1543" s="4" t="str">
        <f>IF((COUNTIF(BSub_to_SwCtr!A:A,Ckt_to_SwCtr!F1543))&lt;1,"NotFound",LOOKUP(Ckt_to_SwCtr!F1543,BSub_to_SwCtr!A:A,BSub_to_SwCtr!B:B))</f>
        <v>VALLEY</v>
      </c>
      <c r="K1543" s="4" t="str">
        <f>IF((COUNTIF(BSub_to_SwCtr!A:A,Ckt_to_SwCtr!F1543))&lt;1,"NotFound",LOOKUP(Ckt_to_SwCtr!F1543,BSub_to_SwCtr!A:A,BSub_to_SwCtr!C:C))</f>
        <v>Valley Switch Center</v>
      </c>
      <c r="L1543" s="7" t="s">
        <v>13</v>
      </c>
      <c r="M1543" s="7" t="s">
        <v>1237</v>
      </c>
    </row>
    <row r="1544" spans="1:13" x14ac:dyDescent="0.25">
      <c r="A1544" s="7" t="s">
        <v>7333</v>
      </c>
      <c r="B1544" s="4" t="s">
        <v>7332</v>
      </c>
      <c r="C1544" s="4" t="s">
        <v>1259</v>
      </c>
      <c r="D1544" s="7" t="s">
        <v>727</v>
      </c>
      <c r="E1544" s="8" t="str">
        <f>IF((COUNTIF(Mapping.BSub_to_DMS.BSub!A:A,Ckt_to_SwCtr!D1544))&lt;1,"NotFound",LOOKUP(Ckt_to_SwCtr!D1544,Mapping.BSub_to_DMS.BSub!A:A,Mapping.BSub_to_DMS.BSub!C:C))</f>
        <v>REPETTO</v>
      </c>
      <c r="F1544" s="8" t="s">
        <v>727</v>
      </c>
      <c r="G1544" s="4">
        <v>2219114</v>
      </c>
      <c r="H1544" s="4" t="s">
        <v>3306</v>
      </c>
      <c r="I1544" s="4" t="s">
        <v>3190</v>
      </c>
      <c r="J1544" s="4" t="str">
        <f>IF((COUNTIF(BSub_to_SwCtr!A:A,Ckt_to_SwCtr!F1544))&lt;1,"NotFound",LOOKUP(Ckt_to_SwCtr!F1544,BSub_to_SwCtr!A:A,BSub_to_SwCtr!B:B))</f>
        <v>MESA</v>
      </c>
      <c r="K1544" s="4" t="str">
        <f>IF((COUNTIF(BSub_to_SwCtr!A:A,Ckt_to_SwCtr!F1544))&lt;1,"NotFound",LOOKUP(Ckt_to_SwCtr!F1544,BSub_to_SwCtr!A:A,BSub_to_SwCtr!C:C))</f>
        <v>Mesa Switch Center</v>
      </c>
      <c r="L1544" s="7" t="s">
        <v>17</v>
      </c>
      <c r="M1544" s="7" t="s">
        <v>1229</v>
      </c>
    </row>
    <row r="1545" spans="1:13" x14ac:dyDescent="0.25">
      <c r="A1545" s="7" t="s">
        <v>11084</v>
      </c>
      <c r="B1545" s="4" t="s">
        <v>11083</v>
      </c>
      <c r="C1545" s="4" t="s">
        <v>1259</v>
      </c>
      <c r="D1545" s="7" t="s">
        <v>264</v>
      </c>
      <c r="E1545" s="8" t="str">
        <f>IF((COUNTIF(Mapping.BSub_to_DMS.BSub!A:A,Ckt_to_SwCtr!D1545))&lt;1,"NotFound",LOOKUP(Ckt_to_SwCtr!D1545,Mapping.BSub_to_DMS.BSub!A:A,Mapping.BSub_to_DMS.BSub!C:C))</f>
        <v>CUDAHY</v>
      </c>
      <c r="F1545" s="8" t="s">
        <v>264</v>
      </c>
      <c r="G1545" s="4">
        <v>2215284</v>
      </c>
      <c r="H1545" s="4" t="s">
        <v>1312</v>
      </c>
      <c r="I1545" s="4" t="s">
        <v>1313</v>
      </c>
      <c r="J1545" s="4" t="str">
        <f>IF((COUNTIF(BSub_to_SwCtr!A:A,Ckt_to_SwCtr!F1545))&lt;1,"NotFound",LOOKUP(Ckt_to_SwCtr!F1545,BSub_to_SwCtr!A:A,BSub_to_SwCtr!B:B))</f>
        <v>LAGUNA BELL</v>
      </c>
      <c r="K1545" s="4" t="str">
        <f>IF((COUNTIF(BSub_to_SwCtr!A:A,Ckt_to_SwCtr!F1545))&lt;1,"NotFound",LOOKUP(Ckt_to_SwCtr!F1545,BSub_to_SwCtr!A:A,BSub_to_SwCtr!C:C))</f>
        <v>Lighthipe Switch Center</v>
      </c>
      <c r="L1545" s="7" t="s">
        <v>1134</v>
      </c>
      <c r="M1545" s="7" t="s">
        <v>1215</v>
      </c>
    </row>
    <row r="1546" spans="1:13" x14ac:dyDescent="0.25">
      <c r="A1546" s="7" t="s">
        <v>8443</v>
      </c>
      <c r="B1546" s="4" t="s">
        <v>8442</v>
      </c>
      <c r="C1546" s="4" t="s">
        <v>1254</v>
      </c>
      <c r="D1546" s="7" t="s">
        <v>339</v>
      </c>
      <c r="E1546" s="8" t="str">
        <f>IF((COUNTIF(Mapping.BSub_to_DMS.BSub!A:A,Ckt_to_SwCtr!D1546))&lt;1,"NotFound",LOOKUP(Ckt_to_SwCtr!D1546,Mapping.BSub_to_DMS.BSub!A:A,Mapping.BSub_to_DMS.BSub!C:C))</f>
        <v>FAIRVIEW</v>
      </c>
      <c r="F1546" s="8" t="s">
        <v>339</v>
      </c>
      <c r="G1546" s="4">
        <v>2220170</v>
      </c>
      <c r="H1546" s="4" t="s">
        <v>4824</v>
      </c>
      <c r="I1546" s="4" t="s">
        <v>3411</v>
      </c>
      <c r="J1546" s="4" t="str">
        <f>IF((COUNTIF(BSub_to_SwCtr!A:A,Ckt_to_SwCtr!F1546))&lt;1,"NotFound",LOOKUP(Ckt_to_SwCtr!F1546,BSub_to_SwCtr!A:A,BSub_to_SwCtr!B:B))</f>
        <v>JOHANNA</v>
      </c>
      <c r="K1546" s="4" t="str">
        <f>IF((COUNTIF(BSub_to_SwCtr!A:A,Ckt_to_SwCtr!F1546))&lt;1,"NotFound",LOOKUP(Ckt_to_SwCtr!F1546,BSub_to_SwCtr!A:A,BSub_to_SwCtr!C:C))</f>
        <v>Orange County Switch Ctr</v>
      </c>
      <c r="L1546" s="7" t="s">
        <v>139</v>
      </c>
      <c r="M1546" s="7" t="s">
        <v>1223</v>
      </c>
    </row>
    <row r="1547" spans="1:13" x14ac:dyDescent="0.25">
      <c r="A1547" s="7" t="s">
        <v>8451</v>
      </c>
      <c r="B1547" s="4" t="s">
        <v>8450</v>
      </c>
      <c r="C1547" s="4" t="s">
        <v>1254</v>
      </c>
      <c r="D1547" s="7" t="s">
        <v>188</v>
      </c>
      <c r="E1547" s="8" t="str">
        <f>IF((COUNTIF(Mapping.BSub_to_DMS.BSub!A:A,Ckt_to_SwCtr!D1547))&lt;1,"NotFound",LOOKUP(Ckt_to_SwCtr!D1547,Mapping.BSub_to_DMS.BSub!A:A,Mapping.BSub_to_DMS.BSub!C:C))</f>
        <v>CAROLINA</v>
      </c>
      <c r="F1547" s="8" t="s">
        <v>188</v>
      </c>
      <c r="G1547" s="4">
        <v>2217814</v>
      </c>
      <c r="H1547" s="4" t="s">
        <v>3622</v>
      </c>
      <c r="I1547" s="4" t="s">
        <v>3392</v>
      </c>
      <c r="J1547" s="4" t="str">
        <f>IF((COUNTIF(BSub_to_SwCtr!A:A,Ckt_to_SwCtr!F1547))&lt;1,"NotFound",LOOKUP(Ckt_to_SwCtr!F1547,BSub_to_SwCtr!A:A,BSub_to_SwCtr!B:B))</f>
        <v>OLINDA</v>
      </c>
      <c r="K1547" s="4" t="str">
        <f>IF((COUNTIF(BSub_to_SwCtr!A:A,Ckt_to_SwCtr!F1547))&lt;1,"NotFound",LOOKUP(Ckt_to_SwCtr!F1547,BSub_to_SwCtr!A:A,BSub_to_SwCtr!C:C))</f>
        <v>Orange County Switch Ctr</v>
      </c>
      <c r="L1547" s="7" t="s">
        <v>131</v>
      </c>
      <c r="M1547" s="7" t="s">
        <v>1223</v>
      </c>
    </row>
    <row r="1548" spans="1:13" x14ac:dyDescent="0.25">
      <c r="A1548" s="7" t="s">
        <v>3697</v>
      </c>
      <c r="B1548" s="4" t="s">
        <v>3696</v>
      </c>
      <c r="C1548" s="4" t="s">
        <v>1254</v>
      </c>
      <c r="D1548" s="7" t="s">
        <v>404</v>
      </c>
      <c r="E1548" s="8" t="str">
        <f>IF((COUNTIF(Mapping.BSub_to_DMS.BSub!A:A,Ckt_to_SwCtr!D1548))&lt;1,"NotFound",LOOKUP(Ckt_to_SwCtr!D1548,Mapping.BSub_to_DMS.BSub!A:A,Mapping.BSub_to_DMS.BSub!C:C))</f>
        <v>HANFORD</v>
      </c>
      <c r="F1548" s="8" t="s">
        <v>404</v>
      </c>
      <c r="G1548" s="4">
        <v>2219430</v>
      </c>
      <c r="H1548" s="4" t="s">
        <v>1467</v>
      </c>
      <c r="I1548" s="4" t="s">
        <v>1273</v>
      </c>
      <c r="J1548" s="4" t="str">
        <f>IF((COUNTIF(BSub_to_SwCtr!A:A,Ckt_to_SwCtr!F1548))&lt;1,"NotFound",LOOKUP(Ckt_to_SwCtr!F1548,BSub_to_SwCtr!A:A,BSub_to_SwCtr!B:B))</f>
        <v>RECTOR</v>
      </c>
      <c r="K1548" s="4" t="str">
        <f>IF((COUNTIF(BSub_to_SwCtr!A:A,Ckt_to_SwCtr!F1548))&lt;1,"NotFound",LOOKUP(Ckt_to_SwCtr!F1548,BSub_to_SwCtr!A:A,BSub_to_SwCtr!C:C))</f>
        <v>Rector Switch Center</v>
      </c>
      <c r="L1548" s="7" t="s">
        <v>94</v>
      </c>
      <c r="M1548" s="7" t="s">
        <v>1224</v>
      </c>
    </row>
    <row r="1549" spans="1:13" x14ac:dyDescent="0.25">
      <c r="A1549" s="7" t="s">
        <v>3714</v>
      </c>
      <c r="B1549" s="4" t="s">
        <v>3713</v>
      </c>
      <c r="C1549" s="4" t="s">
        <v>1254</v>
      </c>
      <c r="D1549" s="7" t="s">
        <v>933</v>
      </c>
      <c r="E1549" s="8" t="str">
        <f>IF((COUNTIF(Mapping.BSub_to_DMS.BSub!A:A,Ckt_to_SwCtr!D1549))&lt;1,"NotFound",LOOKUP(Ckt_to_SwCtr!D1549,Mapping.BSub_to_DMS.BSub!A:A,Mapping.BSub_to_DMS.BSub!C:C))</f>
        <v>WOODVILLE</v>
      </c>
      <c r="F1549" s="8" t="s">
        <v>933</v>
      </c>
      <c r="G1549" s="4">
        <v>2219506</v>
      </c>
      <c r="H1549" s="4" t="s">
        <v>1299</v>
      </c>
      <c r="I1549" s="4" t="s">
        <v>1273</v>
      </c>
      <c r="J1549" s="4" t="str">
        <f>IF((COUNTIF(BSub_to_SwCtr!A:A,Ckt_to_SwCtr!F1549))&lt;1,"NotFound",LOOKUP(Ckt_to_SwCtr!F1549,BSub_to_SwCtr!A:A,BSub_to_SwCtr!B:B))</f>
        <v>SPRINGVILLE</v>
      </c>
      <c r="K1549" s="4" t="str">
        <f>IF((COUNTIF(BSub_to_SwCtr!A:A,Ckt_to_SwCtr!F1549))&lt;1,"NotFound",LOOKUP(Ckt_to_SwCtr!F1549,BSub_to_SwCtr!A:A,BSub_to_SwCtr!C:C))</f>
        <v>Rector Switch Center</v>
      </c>
      <c r="L1549" s="7" t="s">
        <v>111</v>
      </c>
      <c r="M1549" s="7" t="s">
        <v>1224</v>
      </c>
    </row>
    <row r="1550" spans="1:13" x14ac:dyDescent="0.25">
      <c r="A1550" s="7" t="s">
        <v>4357</v>
      </c>
      <c r="B1550" s="4" t="s">
        <v>4356</v>
      </c>
      <c r="C1550" s="4" t="s">
        <v>1259</v>
      </c>
      <c r="D1550" s="7" t="s">
        <v>882</v>
      </c>
      <c r="E1550" s="8" t="str">
        <f>IF((COUNTIF(Mapping.BSub_to_DMS.BSub!A:A,Ckt_to_SwCtr!D1550))&lt;1,"NotFound",LOOKUP(Ckt_to_SwCtr!D1550,Mapping.BSub_to_DMS.BSub!A:A,Mapping.BSub_to_DMS.BSub!C:C))</f>
        <v>VAIL</v>
      </c>
      <c r="F1550" s="8" t="s">
        <v>882</v>
      </c>
      <c r="G1550" s="4">
        <v>2216804</v>
      </c>
      <c r="H1550" s="4" t="s">
        <v>1720</v>
      </c>
      <c r="I1550" s="4" t="s">
        <v>1313</v>
      </c>
      <c r="J1550" s="4" t="str">
        <f>IF((COUNTIF(BSub_to_SwCtr!A:A,Ckt_to_SwCtr!F1550))&lt;1,"NotFound",LOOKUP(Ckt_to_SwCtr!F1550,BSub_to_SwCtr!A:A,BSub_to_SwCtr!B:B))</f>
        <v>LAGUNA BELL</v>
      </c>
      <c r="K1550" s="4" t="str">
        <f>IF((COUNTIF(BSub_to_SwCtr!A:A,Ckt_to_SwCtr!F1550))&lt;1,"NotFound",LOOKUP(Ckt_to_SwCtr!F1550,BSub_to_SwCtr!A:A,BSub_to_SwCtr!C:C))</f>
        <v>Lighthipe Switch Center</v>
      </c>
      <c r="L1550" s="7" t="s">
        <v>1134</v>
      </c>
      <c r="M1550" s="7" t="s">
        <v>1215</v>
      </c>
    </row>
    <row r="1551" spans="1:13" x14ac:dyDescent="0.25">
      <c r="A1551" s="7" t="s">
        <v>8473</v>
      </c>
      <c r="B1551" s="4" t="s">
        <v>8472</v>
      </c>
      <c r="C1551" s="4" t="s">
        <v>1307</v>
      </c>
      <c r="D1551" s="7" t="s">
        <v>314</v>
      </c>
      <c r="E1551" s="8" t="str">
        <f>IF((COUNTIF(Mapping.BSub_to_DMS.BSub!A:A,Ckt_to_SwCtr!D1551))&lt;1,"NotFound",LOOKUP(Ckt_to_SwCtr!D1551,Mapping.BSub_to_DMS.BSub!A:A,Mapping.BSub_to_DMS.BSub!C:C))</f>
        <v>EDINGER</v>
      </c>
      <c r="F1551" s="8" t="s">
        <v>314</v>
      </c>
      <c r="G1551" s="4">
        <v>2220288</v>
      </c>
      <c r="H1551" s="4" t="s">
        <v>3742</v>
      </c>
      <c r="I1551" s="4" t="s">
        <v>3411</v>
      </c>
      <c r="J1551" s="4" t="str">
        <f>IF((COUNTIF(BSub_to_SwCtr!A:A,Ckt_to_SwCtr!F1551))&lt;1,"NotFound",LOOKUP(Ckt_to_SwCtr!F1551,BSub_to_SwCtr!A:A,BSub_to_SwCtr!B:B))</f>
        <v>JOHANNA</v>
      </c>
      <c r="K1551" s="4" t="str">
        <f>IF((COUNTIF(BSub_to_SwCtr!A:A,Ckt_to_SwCtr!F1551))&lt;1,"NotFound",LOOKUP(Ckt_to_SwCtr!F1551,BSub_to_SwCtr!A:A,BSub_to_SwCtr!C:C))</f>
        <v>Orange County Switch Ctr</v>
      </c>
      <c r="L1551" s="7" t="s">
        <v>139</v>
      </c>
      <c r="M1551" s="7" t="s">
        <v>1223</v>
      </c>
    </row>
    <row r="1552" spans="1:13" x14ac:dyDescent="0.25">
      <c r="A1552" s="7" t="s">
        <v>3744</v>
      </c>
      <c r="B1552" s="4" t="s">
        <v>3743</v>
      </c>
      <c r="C1552" s="4" t="s">
        <v>1254</v>
      </c>
      <c r="D1552" s="7" t="s">
        <v>35</v>
      </c>
      <c r="E1552" s="8" t="str">
        <f>IF((COUNTIF(Mapping.BSub_to_DMS.BSub!A:A,Ckt_to_SwCtr!D1552))&lt;1,"NotFound",LOOKUP(Ckt_to_SwCtr!D1552,Mapping.BSub_to_DMS.BSub!A:A,Mapping.BSub_to_DMS.BSub!C:C))</f>
        <v>AQUEDUCT</v>
      </c>
      <c r="F1552" s="8" t="s">
        <v>35</v>
      </c>
      <c r="G1552" s="4">
        <v>2215878</v>
      </c>
      <c r="H1552" s="4" t="s">
        <v>2100</v>
      </c>
      <c r="I1552" s="4" t="s">
        <v>1332</v>
      </c>
      <c r="J1552" s="4" t="str">
        <f>IF((COUNTIF(BSub_to_SwCtr!A:A,Ckt_to_SwCtr!F1552))&lt;1,"NotFound",LOOKUP(Ckt_to_SwCtr!F1552,BSub_to_SwCtr!A:A,BSub_to_SwCtr!B:B))</f>
        <v>VALLEY</v>
      </c>
      <c r="K1552" s="4" t="str">
        <f>IF((COUNTIF(BSub_to_SwCtr!A:A,Ckt_to_SwCtr!F1552))&lt;1,"NotFound",LOOKUP(Ckt_to_SwCtr!F1552,BSub_to_SwCtr!A:A,BSub_to_SwCtr!C:C))</f>
        <v>Valley Switch Center</v>
      </c>
      <c r="L1552" s="7" t="s">
        <v>13</v>
      </c>
      <c r="M1552" s="7" t="s">
        <v>1237</v>
      </c>
    </row>
    <row r="1553" spans="1:13" x14ac:dyDescent="0.25">
      <c r="A1553" s="7" t="s">
        <v>8487</v>
      </c>
      <c r="B1553" s="4" t="s">
        <v>8486</v>
      </c>
      <c r="C1553" s="4" t="s">
        <v>1254</v>
      </c>
      <c r="D1553" s="7" t="s">
        <v>615</v>
      </c>
      <c r="E1553" s="8" t="str">
        <f>IF((COUNTIF(Mapping.BSub_to_DMS.BSub!A:A,Ckt_to_SwCtr!D1553))&lt;1,"NotFound",LOOKUP(Ckt_to_SwCtr!D1553,Mapping.BSub_to_DMS.BSub!A:A,Mapping.BSub_to_DMS.BSub!C:C))</f>
        <v>NIGUEL</v>
      </c>
      <c r="F1553" s="8" t="s">
        <v>615</v>
      </c>
      <c r="G1553" s="4">
        <v>2215686</v>
      </c>
      <c r="H1553" s="4" t="s">
        <v>4406</v>
      </c>
      <c r="I1553" s="4" t="s">
        <v>3420</v>
      </c>
      <c r="J1553" s="4" t="str">
        <f>IF((COUNTIF(BSub_to_SwCtr!A:A,Ckt_to_SwCtr!F1553))&lt;1,"NotFound",LOOKUP(Ckt_to_SwCtr!F1553,BSub_to_SwCtr!A:A,BSub_to_SwCtr!B:B))</f>
        <v>SANTIAGO</v>
      </c>
      <c r="K1553" s="4" t="str">
        <f>IF((COUNTIF(BSub_to_SwCtr!A:A,Ckt_to_SwCtr!F1553))&lt;1,"NotFound",LOOKUP(Ckt_to_SwCtr!F1553,BSub_to_SwCtr!A:A,BSub_to_SwCtr!C:C))</f>
        <v>Orange County Switch Ctr</v>
      </c>
      <c r="L1553" s="7" t="s">
        <v>41</v>
      </c>
      <c r="M1553" s="7" t="s">
        <v>1223</v>
      </c>
    </row>
    <row r="1554" spans="1:13" x14ac:dyDescent="0.25">
      <c r="A1554" s="7" t="s">
        <v>3775</v>
      </c>
      <c r="B1554" s="4" t="s">
        <v>3774</v>
      </c>
      <c r="C1554" s="4" t="s">
        <v>1254</v>
      </c>
      <c r="D1554" s="7" t="s">
        <v>413</v>
      </c>
      <c r="E1554" s="8" t="str">
        <f>IF((COUNTIF(Mapping.BSub_to_DMS.BSub!A:A,Ckt_to_SwCtr!D1554))&lt;1,"NotFound",LOOKUP(Ckt_to_SwCtr!D1554,Mapping.BSub_to_DMS.BSub!A:A,Mapping.BSub_to_DMS.BSub!C:C))</f>
        <v>HAVILAH</v>
      </c>
      <c r="F1554" s="8" t="s">
        <v>413</v>
      </c>
      <c r="G1554" s="4">
        <v>2214748</v>
      </c>
      <c r="H1554" s="4" t="s">
        <v>3776</v>
      </c>
      <c r="I1554" s="4" t="s">
        <v>1488</v>
      </c>
      <c r="J1554" s="4" t="str">
        <f>IF((COUNTIF(BSub_to_SwCtr!A:A,Ckt_to_SwCtr!F1554))&lt;1,"NotFound",LOOKUP(Ckt_to_SwCtr!F1554,BSub_to_SwCtr!A:A,BSub_to_SwCtr!B:B))</f>
        <v>RECTOR</v>
      </c>
      <c r="K1554" s="4" t="str">
        <f>IF((COUNTIF(BSub_to_SwCtr!A:A,Ckt_to_SwCtr!F1554))&lt;1,"NotFound",LOOKUP(Ckt_to_SwCtr!F1554,BSub_to_SwCtr!A:A,BSub_to_SwCtr!C:C))</f>
        <v>Rector Switch Center</v>
      </c>
      <c r="L1554" s="7" t="s">
        <v>94</v>
      </c>
      <c r="M1554" s="7" t="s">
        <v>1224</v>
      </c>
    </row>
    <row r="1555" spans="1:13" x14ac:dyDescent="0.25">
      <c r="A1555" s="7" t="s">
        <v>3787</v>
      </c>
      <c r="B1555" s="4" t="s">
        <v>3786</v>
      </c>
      <c r="C1555" s="4" t="s">
        <v>1259</v>
      </c>
      <c r="D1555" s="7" t="s">
        <v>163</v>
      </c>
      <c r="E1555" s="8" t="str">
        <f>IF((COUNTIF(Mapping.BSub_to_DMS.BSub!A:A,Ckt_to_SwCtr!D1555))&lt;1,"NotFound",LOOKUP(Ckt_to_SwCtr!D1555,Mapping.BSub_to_DMS.BSub!A:A,Mapping.BSub_to_DMS.BSub!C:C))</f>
        <v>CAMARILLO</v>
      </c>
      <c r="F1555" s="8" t="s">
        <v>163</v>
      </c>
      <c r="G1555" s="4">
        <v>2219612</v>
      </c>
      <c r="H1555" s="4" t="s">
        <v>1377</v>
      </c>
      <c r="I1555" s="4" t="s">
        <v>1378</v>
      </c>
      <c r="J1555" s="4" t="str">
        <f>IF((COUNTIF(BSub_to_SwCtr!A:A,Ckt_to_SwCtr!F1555))&lt;1,"NotFound",LOOKUP(Ckt_to_SwCtr!F1555,BSub_to_SwCtr!A:A,BSub_to_SwCtr!B:B))</f>
        <v>SANTA CLARA</v>
      </c>
      <c r="K1555" s="4" t="str">
        <f>IF((COUNTIF(BSub_to_SwCtr!A:A,Ckt_to_SwCtr!F1555))&lt;1,"NotFound",LOOKUP(Ckt_to_SwCtr!F1555,BSub_to_SwCtr!A:A,BSub_to_SwCtr!C:C))</f>
        <v>Ventura Switch Center</v>
      </c>
      <c r="L1555" s="7" t="s">
        <v>1143</v>
      </c>
      <c r="M1555" s="7" t="s">
        <v>1233</v>
      </c>
    </row>
    <row r="1556" spans="1:13" x14ac:dyDescent="0.25">
      <c r="A1556" s="7" t="s">
        <v>7427</v>
      </c>
      <c r="B1556" s="4" t="s">
        <v>7426</v>
      </c>
      <c r="C1556" s="4" t="s">
        <v>1259</v>
      </c>
      <c r="D1556" s="7" t="s">
        <v>290</v>
      </c>
      <c r="E1556" s="8" t="str">
        <f>IF((COUNTIF(Mapping.BSub_to_DMS.BSub!A:A,Ckt_to_SwCtr!D1556))&lt;1,"NotFound",LOOKUP(Ckt_to_SwCtr!D1556,Mapping.BSub_to_DMS.BSub!A:A,Mapping.BSub_to_DMS.BSub!C:C))</f>
        <v>DITMAR</v>
      </c>
      <c r="F1556" s="8" t="s">
        <v>290</v>
      </c>
      <c r="G1556" s="4">
        <v>2212368</v>
      </c>
      <c r="H1556" s="4" t="s">
        <v>2491</v>
      </c>
      <c r="I1556" s="4" t="s">
        <v>1328</v>
      </c>
      <c r="J1556" s="4" t="str">
        <f>IF((COUNTIF(BSub_to_SwCtr!A:A,Ckt_to_SwCtr!F1556))&lt;1,"NotFound",LOOKUP(Ckt_to_SwCtr!F1556,BSub_to_SwCtr!A:A,BSub_to_SwCtr!B:B))</f>
        <v>LA FRESA</v>
      </c>
      <c r="K1556" s="4" t="str">
        <f>IF((COUNTIF(BSub_to_SwCtr!A:A,Ckt_to_SwCtr!F1556))&lt;1,"NotFound",LOOKUP(Ckt_to_SwCtr!F1556,BSub_to_SwCtr!A:A,BSub_to_SwCtr!C:C))</f>
        <v>El Nido Switch Center</v>
      </c>
      <c r="L1556" s="7" t="s">
        <v>1133</v>
      </c>
      <c r="M1556" s="7" t="s">
        <v>1231</v>
      </c>
    </row>
    <row r="1557" spans="1:13" x14ac:dyDescent="0.25">
      <c r="A1557" s="7" t="s">
        <v>8542</v>
      </c>
      <c r="B1557" s="4" t="s">
        <v>8541</v>
      </c>
      <c r="C1557" s="4" t="s">
        <v>1254</v>
      </c>
      <c r="D1557" s="7" t="s">
        <v>218</v>
      </c>
      <c r="E1557" s="8" t="str">
        <f>IF((COUNTIF(Mapping.BSub_to_DMS.BSub!A:A,Ckt_to_SwCtr!D1557))&lt;1,"NotFound",LOOKUP(Ckt_to_SwCtr!D1557,Mapping.BSub_to_DMS.BSub!A:A,Mapping.BSub_to_DMS.BSub!C:C))</f>
        <v>CHIQUITA</v>
      </c>
      <c r="F1557" s="8" t="s">
        <v>218</v>
      </c>
      <c r="G1557" s="4">
        <v>2215488</v>
      </c>
      <c r="H1557" s="4" t="s">
        <v>7202</v>
      </c>
      <c r="I1557" s="4" t="s">
        <v>3420</v>
      </c>
      <c r="J1557" s="4" t="str">
        <f>IF((COUNTIF(BSub_to_SwCtr!A:A,Ckt_to_SwCtr!F1557))&lt;1,"NotFound",LOOKUP(Ckt_to_SwCtr!F1557,BSub_to_SwCtr!A:A,BSub_to_SwCtr!B:B))</f>
        <v>VIEJO</v>
      </c>
      <c r="K1557" s="4" t="str">
        <f>IF((COUNTIF(BSub_to_SwCtr!A:A,Ckt_to_SwCtr!F1557))&lt;1,"NotFound",LOOKUP(Ckt_to_SwCtr!F1557,BSub_to_SwCtr!A:A,BSub_to_SwCtr!C:C))</f>
        <v>Orange County Switch Ctr</v>
      </c>
      <c r="L1557" s="7" t="s">
        <v>123</v>
      </c>
      <c r="M1557" s="7" t="s">
        <v>1223</v>
      </c>
    </row>
    <row r="1558" spans="1:13" x14ac:dyDescent="0.25">
      <c r="A1558" s="7" t="s">
        <v>10873</v>
      </c>
      <c r="B1558" s="4" t="s">
        <v>10872</v>
      </c>
      <c r="C1558" s="4" t="s">
        <v>1254</v>
      </c>
      <c r="D1558" s="7" t="s">
        <v>875</v>
      </c>
      <c r="E1558" s="8" t="str">
        <f>IF((COUNTIF(Mapping.BSub_to_DMS.BSub!A:A,Ckt_to_SwCtr!D1558))&lt;1,"NotFound",LOOKUP(Ckt_to_SwCtr!D1558,Mapping.BSub_to_DMS.BSub!A:A,Mapping.BSub_to_DMS.BSub!C:C))</f>
        <v>TULARE</v>
      </c>
      <c r="F1558" s="8" t="s">
        <v>875</v>
      </c>
      <c r="G1558" s="4">
        <v>2212542</v>
      </c>
      <c r="H1558" s="4" t="s">
        <v>1537</v>
      </c>
      <c r="I1558" s="4" t="s">
        <v>1273</v>
      </c>
      <c r="J1558" s="4" t="str">
        <f>IF((COUNTIF(BSub_to_SwCtr!A:A,Ckt_to_SwCtr!F1558))&lt;1,"NotFound",LOOKUP(Ckt_to_SwCtr!F1558,BSub_to_SwCtr!A:A,BSub_to_SwCtr!B:B))</f>
        <v>RECTOR</v>
      </c>
      <c r="K1558" s="4" t="str">
        <f>IF((COUNTIF(BSub_to_SwCtr!A:A,Ckt_to_SwCtr!F1558))&lt;1,"NotFound",LOOKUP(Ckt_to_SwCtr!F1558,BSub_to_SwCtr!A:A,BSub_to_SwCtr!C:C))</f>
        <v>Rector Switch Center</v>
      </c>
      <c r="L1558" s="7" t="s">
        <v>94</v>
      </c>
      <c r="M1558" s="7" t="s">
        <v>1224</v>
      </c>
    </row>
    <row r="1559" spans="1:13" x14ac:dyDescent="0.25">
      <c r="A1559" s="7" t="s">
        <v>7343</v>
      </c>
      <c r="B1559" s="4" t="s">
        <v>7342</v>
      </c>
      <c r="C1559" s="4" t="s">
        <v>1254</v>
      </c>
      <c r="D1559" s="7" t="s">
        <v>76</v>
      </c>
      <c r="E1559" s="8" t="str">
        <f>IF((COUNTIF(Mapping.BSub_to_DMS.BSub!A:A,Ckt_to_SwCtr!D1559))&lt;1,"NotFound",LOOKUP(Ckt_to_SwCtr!D1559,Mapping.BSub_to_DMS.BSub!A:A,Mapping.BSub_to_DMS.BSub!C:C))</f>
        <v>BASSETT</v>
      </c>
      <c r="F1559" s="8" t="s">
        <v>76</v>
      </c>
      <c r="G1559" s="4">
        <v>2216816</v>
      </c>
      <c r="H1559" s="4" t="s">
        <v>4275</v>
      </c>
      <c r="I1559" s="4" t="s">
        <v>3162</v>
      </c>
      <c r="J1559" s="4" t="str">
        <f>IF((COUNTIF(BSub_to_SwCtr!A:A,Ckt_to_SwCtr!F1559))&lt;1,"NotFound",LOOKUP(Ckt_to_SwCtr!F1559,BSub_to_SwCtr!A:A,BSub_to_SwCtr!B:B))</f>
        <v>WALNUT</v>
      </c>
      <c r="K1559" s="4" t="str">
        <f>IF((COUNTIF(BSub_to_SwCtr!A:A,Ckt_to_SwCtr!F1559))&lt;1,"NotFound",LOOKUP(Ckt_to_SwCtr!F1559,BSub_to_SwCtr!A:A,BSub_to_SwCtr!C:C))</f>
        <v>Mira Loma Switch Center</v>
      </c>
      <c r="L1559" s="7" t="s">
        <v>77</v>
      </c>
      <c r="M1559" s="7" t="s">
        <v>1227</v>
      </c>
    </row>
    <row r="1560" spans="1:13" x14ac:dyDescent="0.25">
      <c r="A1560" s="7" t="s">
        <v>8498</v>
      </c>
      <c r="B1560" s="4" t="s">
        <v>8497</v>
      </c>
      <c r="C1560" s="4" t="s">
        <v>1254</v>
      </c>
      <c r="D1560" s="7" t="s">
        <v>5353</v>
      </c>
      <c r="E1560" s="8" t="str">
        <f>IF((COUNTIF(Mapping.BSub_to_DMS.BSub!A:A,Ckt_to_SwCtr!D1560))&lt;1,"NotFound",LOOKUP(Ckt_to_SwCtr!D1560,Mapping.BSub_to_DMS.BSub!A:A,Mapping.BSub_to_DMS.BSub!C:C))</f>
        <v>LA_HABRA</v>
      </c>
      <c r="F1560" s="8" t="s">
        <v>505</v>
      </c>
      <c r="G1560" s="4">
        <v>2215550</v>
      </c>
      <c r="H1560" s="4" t="s">
        <v>5354</v>
      </c>
      <c r="I1560" s="4" t="s">
        <v>3392</v>
      </c>
      <c r="J1560" s="4" t="str">
        <f>IF((COUNTIF(BSub_to_SwCtr!A:A,Ckt_to_SwCtr!F1560))&lt;1,"NotFound",LOOKUP(Ckt_to_SwCtr!F1560,BSub_to_SwCtr!A:A,BSub_to_SwCtr!B:B))</f>
        <v>OLINDA</v>
      </c>
      <c r="K1560" s="4" t="str">
        <f>IF((COUNTIF(BSub_to_SwCtr!A:A,Ckt_to_SwCtr!F1560))&lt;1,"NotFound",LOOKUP(Ckt_to_SwCtr!F1560,BSub_to_SwCtr!A:A,BSub_to_SwCtr!C:C))</f>
        <v>Orange County Switch Ctr</v>
      </c>
      <c r="L1560" s="7" t="s">
        <v>131</v>
      </c>
      <c r="M1560" s="7" t="s">
        <v>1223</v>
      </c>
    </row>
    <row r="1561" spans="1:13" x14ac:dyDescent="0.25">
      <c r="A1561" s="7" t="s">
        <v>7347</v>
      </c>
      <c r="B1561" s="4" t="s">
        <v>7346</v>
      </c>
      <c r="C1561" s="4" t="s">
        <v>1316</v>
      </c>
      <c r="D1561" s="7" t="s">
        <v>161</v>
      </c>
      <c r="E1561" s="8" t="str">
        <f>IF((COUNTIF(Mapping.BSub_to_DMS.BSub!A:A,Ckt_to_SwCtr!D1561))&lt;1,"NotFound",LOOKUP(Ckt_to_SwCtr!D1561,Mapping.BSub_to_DMS.BSub!A:A,Mapping.BSub_to_DMS.BSub!C:C))</f>
        <v>CALECTRIC</v>
      </c>
      <c r="F1561" s="8" t="s">
        <v>161</v>
      </c>
      <c r="G1561" s="4">
        <v>2218150</v>
      </c>
      <c r="H1561" s="4" t="s">
        <v>1890</v>
      </c>
      <c r="I1561" s="4" t="s">
        <v>1745</v>
      </c>
      <c r="J1561" s="4" t="str">
        <f>IF((COUNTIF(BSub_to_SwCtr!A:A,Ckt_to_SwCtr!F1561))&lt;1,"NotFound",LOOKUP(Ckt_to_SwCtr!F1561,BSub_to_SwCtr!A:A,BSub_to_SwCtr!B:B))</f>
        <v>VISTA</v>
      </c>
      <c r="K1561" s="4" t="str">
        <f>IF((COUNTIF(BSub_to_SwCtr!A:A,Ckt_to_SwCtr!F1561))&lt;1,"NotFound",LOOKUP(Ckt_to_SwCtr!F1561,BSub_to_SwCtr!A:A,BSub_to_SwCtr!C:C))</f>
        <v>Vista Switch Center</v>
      </c>
      <c r="L1561" s="7" t="s">
        <v>19</v>
      </c>
      <c r="M1561" s="7" t="s">
        <v>1230</v>
      </c>
    </row>
    <row r="1562" spans="1:13" x14ac:dyDescent="0.25">
      <c r="A1562" s="7" t="s">
        <v>8506</v>
      </c>
      <c r="B1562" s="4" t="s">
        <v>8505</v>
      </c>
      <c r="C1562" s="4" t="s">
        <v>1254</v>
      </c>
      <c r="D1562" s="7" t="s">
        <v>818</v>
      </c>
      <c r="E1562" s="8" t="str">
        <f>IF((COUNTIF(Mapping.BSub_to_DMS.BSub!A:A,Ckt_to_SwCtr!D1562))&lt;1,"NotFound",LOOKUP(Ckt_to_SwCtr!D1562,Mapping.BSub_to_DMS.BSub!A:A,Mapping.BSub_to_DMS.BSub!C:C))</f>
        <v>STADLER</v>
      </c>
      <c r="F1562" s="8" t="s">
        <v>818</v>
      </c>
      <c r="G1562" s="4">
        <v>2215704</v>
      </c>
      <c r="H1562" s="4" t="s">
        <v>4504</v>
      </c>
      <c r="I1562" s="4" t="s">
        <v>3596</v>
      </c>
      <c r="J1562" s="4" t="str">
        <f>IF((COUNTIF(BSub_to_SwCtr!A:A,Ckt_to_SwCtr!F1562))&lt;1,"NotFound",LOOKUP(Ckt_to_SwCtr!F1562,BSub_to_SwCtr!A:A,BSub_to_SwCtr!B:B))</f>
        <v>VALLEY</v>
      </c>
      <c r="K1562" s="4" t="str">
        <f>IF((COUNTIF(BSub_to_SwCtr!A:A,Ckt_to_SwCtr!F1562))&lt;1,"NotFound",LOOKUP(Ckt_to_SwCtr!F1562,BSub_to_SwCtr!A:A,BSub_to_SwCtr!C:C))</f>
        <v>Valley Switch Center</v>
      </c>
      <c r="L1562" s="7" t="s">
        <v>13</v>
      </c>
      <c r="M1562" s="7" t="s">
        <v>1237</v>
      </c>
    </row>
    <row r="1563" spans="1:13" x14ac:dyDescent="0.25">
      <c r="A1563" s="7" t="s">
        <v>7454</v>
      </c>
      <c r="B1563" s="4" t="s">
        <v>7453</v>
      </c>
      <c r="C1563" s="4" t="s">
        <v>1254</v>
      </c>
      <c r="D1563" s="7" t="s">
        <v>817</v>
      </c>
      <c r="E1563" s="8" t="str">
        <f>IF((COUNTIF(Mapping.BSub_to_DMS.BSub!A:A,Ckt_to_SwCtr!D1563))&lt;1,"NotFound",LOOKUP(Ckt_to_SwCtr!D1563,Mapping.BSub_to_DMS.BSub!A:A,Mapping.BSub_to_DMS.BSub!C:C))</f>
        <v>STADIUM</v>
      </c>
      <c r="F1563" s="8" t="s">
        <v>817</v>
      </c>
      <c r="G1563" s="4">
        <v>2213204</v>
      </c>
      <c r="H1563" s="4" t="s">
        <v>1491</v>
      </c>
      <c r="I1563" s="4" t="s">
        <v>1339</v>
      </c>
      <c r="J1563" s="4" t="str">
        <f>IF((COUNTIF(BSub_to_SwCtr!A:A,Ckt_to_SwCtr!F1563))&lt;1,"NotFound",LOOKUP(Ckt_to_SwCtr!F1563,BSub_to_SwCtr!A:A,BSub_to_SwCtr!B:B))</f>
        <v>ALAMITOS</v>
      </c>
      <c r="K1563" s="4" t="str">
        <f>IF((COUNTIF(BSub_to_SwCtr!A:A,Ckt_to_SwCtr!F1563))&lt;1,"NotFound",LOOKUP(Ckt_to_SwCtr!F1563,BSub_to_SwCtr!A:A,BSub_to_SwCtr!C:C))</f>
        <v>Lighthipe Switch Center</v>
      </c>
      <c r="L1563" s="7" t="s">
        <v>87</v>
      </c>
      <c r="M1563" s="7" t="s">
        <v>1215</v>
      </c>
    </row>
    <row r="1564" spans="1:13" x14ac:dyDescent="0.25">
      <c r="A1564" s="7" t="s">
        <v>7355</v>
      </c>
      <c r="B1564" s="4" t="s">
        <v>7354</v>
      </c>
      <c r="C1564" s="4" t="s">
        <v>1254</v>
      </c>
      <c r="D1564" s="7" t="s">
        <v>4070</v>
      </c>
      <c r="E1564" s="8" t="str">
        <f>IF((COUNTIF(Mapping.BSub_to_DMS.BSub!A:A,Ckt_to_SwCtr!D1564))&lt;1,"NotFound",LOOKUP(Ckt_to_SwCtr!D1564,Mapping.BSub_to_DMS.BSub!A:A,Mapping.BSub_to_DMS.BSub!C:C))</f>
        <v>SAN_DIMAS</v>
      </c>
      <c r="F1564" s="8" t="s">
        <v>762</v>
      </c>
      <c r="G1564" s="4">
        <v>2212932</v>
      </c>
      <c r="H1564" s="4" t="s">
        <v>4071</v>
      </c>
      <c r="I1564" s="4" t="s">
        <v>3162</v>
      </c>
      <c r="J1564" s="4" t="str">
        <f>IF((COUNTIF(BSub_to_SwCtr!A:A,Ckt_to_SwCtr!F1564))&lt;1,"NotFound",LOOKUP(Ckt_to_SwCtr!F1564,BSub_to_SwCtr!A:A,BSub_to_SwCtr!B:B))</f>
        <v>PADUA</v>
      </c>
      <c r="K1564" s="4" t="str">
        <f>IF((COUNTIF(BSub_to_SwCtr!A:A,Ckt_to_SwCtr!F1564))&lt;1,"NotFound",LOOKUP(Ckt_to_SwCtr!F1564,BSub_to_SwCtr!A:A,BSub_to_SwCtr!C:C))</f>
        <v>Mira Loma Switch Center</v>
      </c>
      <c r="L1564" s="7" t="s">
        <v>171</v>
      </c>
      <c r="M1564" s="7" t="s">
        <v>1227</v>
      </c>
    </row>
    <row r="1565" spans="1:13" x14ac:dyDescent="0.25">
      <c r="A1565" s="7" t="s">
        <v>3818</v>
      </c>
      <c r="B1565" s="4" t="s">
        <v>3817</v>
      </c>
      <c r="C1565" s="4" t="s">
        <v>1254</v>
      </c>
      <c r="D1565" s="7" t="s">
        <v>690</v>
      </c>
      <c r="E1565" s="8" t="str">
        <f>IF((COUNTIF(Mapping.BSub_to_DMS.BSub!A:A,Ckt_to_SwCtr!D1565))&lt;1,"NotFound",LOOKUP(Ckt_to_SwCtr!D1565,Mapping.BSub_to_DMS.BSub!A:A,Mapping.BSub_to_DMS.BSub!C:C))</f>
        <v>PIUTE</v>
      </c>
      <c r="F1565" s="8" t="s">
        <v>690</v>
      </c>
      <c r="G1565" s="4">
        <v>2219670</v>
      </c>
      <c r="H1565" s="4" t="s">
        <v>1453</v>
      </c>
      <c r="I1565" s="4" t="s">
        <v>1322</v>
      </c>
      <c r="J1565" s="4" t="str">
        <f>IF((COUNTIF(BSub_to_SwCtr!A:A,Ckt_to_SwCtr!F1565))&lt;1,"NotFound",LOOKUP(Ckt_to_SwCtr!F1565,BSub_to_SwCtr!A:A,BSub_to_SwCtr!B:B))</f>
        <v>ANTELOPE</v>
      </c>
      <c r="K1565" s="4" t="str">
        <f>IF((COUNTIF(BSub_to_SwCtr!A:A,Ckt_to_SwCtr!F1565))&lt;1,"NotFound",LOOKUP(Ckt_to_SwCtr!F1565,BSub_to_SwCtr!A:A,BSub_to_SwCtr!C:C))</f>
        <v>Vincent Switch Center</v>
      </c>
      <c r="L1565" s="7" t="s">
        <v>3</v>
      </c>
      <c r="M1565" s="7" t="s">
        <v>1222</v>
      </c>
    </row>
    <row r="1566" spans="1:13" x14ac:dyDescent="0.25">
      <c r="A1566" s="7" t="s">
        <v>7359</v>
      </c>
      <c r="B1566" s="4" t="s">
        <v>7358</v>
      </c>
      <c r="C1566" s="4" t="s">
        <v>1254</v>
      </c>
      <c r="D1566" s="7" t="s">
        <v>3262</v>
      </c>
      <c r="E1566" s="8" t="str">
        <f>IF((COUNTIF(Mapping.BSub_to_DMS.BSub!A:A,Ckt_to_SwCtr!D1566))&lt;1,"NotFound",LOOKUP(Ckt_to_SwCtr!D1566,Mapping.BSub_to_DMS.BSub!A:A,Mapping.BSub_to_DMS.BSub!C:C))</f>
        <v>LIVE_OAK</v>
      </c>
      <c r="F1566" s="8" t="s">
        <v>521</v>
      </c>
      <c r="G1566" s="4">
        <v>2217432</v>
      </c>
      <c r="H1566" s="4" t="s">
        <v>3263</v>
      </c>
      <c r="I1566" s="4" t="s">
        <v>3162</v>
      </c>
      <c r="J1566" s="4" t="str">
        <f>IF((COUNTIF(BSub_to_SwCtr!A:A,Ckt_to_SwCtr!F1566))&lt;1,"NotFound",LOOKUP(Ckt_to_SwCtr!F1566,BSub_to_SwCtr!A:A,BSub_to_SwCtr!B:B))</f>
        <v>PADUA</v>
      </c>
      <c r="K1566" s="4" t="str">
        <f>IF((COUNTIF(BSub_to_SwCtr!A:A,Ckt_to_SwCtr!F1566))&lt;1,"NotFound",LOOKUP(Ckt_to_SwCtr!F1566,BSub_to_SwCtr!A:A,BSub_to_SwCtr!C:C))</f>
        <v>Mira Loma Switch Center</v>
      </c>
      <c r="L1566" s="7" t="s">
        <v>171</v>
      </c>
      <c r="M1566" s="7" t="s">
        <v>1227</v>
      </c>
    </row>
    <row r="1567" spans="1:13" x14ac:dyDescent="0.25">
      <c r="A1567" s="7" t="s">
        <v>7372</v>
      </c>
      <c r="B1567" s="4" t="s">
        <v>7371</v>
      </c>
      <c r="C1567" s="4" t="s">
        <v>1259</v>
      </c>
      <c r="D1567" s="7" t="s">
        <v>750</v>
      </c>
      <c r="E1567" s="8" t="str">
        <f>IF((COUNTIF(Mapping.BSub_to_DMS.BSub!A:A,Ckt_to_SwCtr!D1567))&lt;1,"NotFound",LOOKUP(Ckt_to_SwCtr!D1567,Mapping.BSub_to_DMS.BSub!A:A,Mapping.BSub_to_DMS.BSub!C:C))</f>
        <v>RUSH</v>
      </c>
      <c r="F1567" s="8" t="s">
        <v>750</v>
      </c>
      <c r="G1567" s="4">
        <v>2212060</v>
      </c>
      <c r="H1567" s="4" t="s">
        <v>4326</v>
      </c>
      <c r="I1567" s="4" t="s">
        <v>3190</v>
      </c>
      <c r="J1567" s="4" t="str">
        <f>IF((COUNTIF(BSub_to_SwCtr!A:A,Ckt_to_SwCtr!F1567))&lt;1,"NotFound",LOOKUP(Ckt_to_SwCtr!F1567,BSub_to_SwCtr!A:A,BSub_to_SwCtr!B:B))</f>
        <v>MESA</v>
      </c>
      <c r="K1567" s="4" t="str">
        <f>IF((COUNTIF(BSub_to_SwCtr!A:A,Ckt_to_SwCtr!F1567))&lt;1,"NotFound",LOOKUP(Ckt_to_SwCtr!F1567,BSub_to_SwCtr!A:A,BSub_to_SwCtr!C:C))</f>
        <v>Mesa Switch Center</v>
      </c>
      <c r="L1567" s="7" t="s">
        <v>17</v>
      </c>
      <c r="M1567" s="7" t="s">
        <v>1229</v>
      </c>
    </row>
    <row r="1568" spans="1:13" x14ac:dyDescent="0.25">
      <c r="A1568" s="7" t="s">
        <v>3835</v>
      </c>
      <c r="B1568" s="4" t="s">
        <v>3834</v>
      </c>
      <c r="C1568" s="4" t="s">
        <v>1254</v>
      </c>
      <c r="D1568" s="7" t="s">
        <v>790</v>
      </c>
      <c r="E1568" s="8" t="str">
        <f>IF((COUNTIF(Mapping.BSub_to_DMS.BSub!A:A,Ckt_to_SwCtr!D1568))&lt;1,"NotFound",LOOKUP(Ckt_to_SwCtr!D1568,Mapping.BSub_to_DMS.BSub!A:A,Mapping.BSub_to_DMS.BSub!C:C))</f>
        <v>SHUTTLE</v>
      </c>
      <c r="F1568" s="8" t="s">
        <v>790</v>
      </c>
      <c r="G1568" s="4">
        <v>2212678</v>
      </c>
      <c r="H1568" s="4" t="s">
        <v>1450</v>
      </c>
      <c r="I1568" s="4" t="s">
        <v>1322</v>
      </c>
      <c r="J1568" s="4" t="str">
        <f>IF((COUNTIF(BSub_to_SwCtr!A:A,Ckt_to_SwCtr!F1568))&lt;1,"NotFound",LOOKUP(Ckt_to_SwCtr!F1568,BSub_to_SwCtr!A:A,BSub_to_SwCtr!B:B))</f>
        <v>ANTELOPE</v>
      </c>
      <c r="K1568" s="4" t="str">
        <f>IF((COUNTIF(BSub_to_SwCtr!A:A,Ckt_to_SwCtr!F1568))&lt;1,"NotFound",LOOKUP(Ckt_to_SwCtr!F1568,BSub_to_SwCtr!A:A,BSub_to_SwCtr!C:C))</f>
        <v>Vincent Switch Center</v>
      </c>
      <c r="L1568" s="7" t="s">
        <v>3</v>
      </c>
      <c r="M1568" s="7" t="s">
        <v>1222</v>
      </c>
    </row>
    <row r="1569" spans="1:13" x14ac:dyDescent="0.25">
      <c r="A1569" s="7" t="s">
        <v>7470</v>
      </c>
      <c r="B1569" s="4" t="s">
        <v>7469</v>
      </c>
      <c r="C1569" s="4" t="s">
        <v>1254</v>
      </c>
      <c r="D1569" s="7" t="s">
        <v>288</v>
      </c>
      <c r="E1569" s="8" t="str">
        <f>IF((COUNTIF(Mapping.BSub_to_DMS.BSub!A:A,Ckt_to_SwCtr!D1569))&lt;1,"NotFound",LOOKUP(Ckt_to_SwCtr!D1569,Mapping.BSub_to_DMS.BSub!A:A,Mapping.BSub_to_DMS.BSub!C:C))</f>
        <v>DIKE</v>
      </c>
      <c r="F1569" s="8" t="s">
        <v>288</v>
      </c>
      <c r="G1569" s="4">
        <v>2217614</v>
      </c>
      <c r="H1569" s="4" t="s">
        <v>5689</v>
      </c>
      <c r="I1569" s="4" t="s">
        <v>1339</v>
      </c>
      <c r="J1569" s="4" t="str">
        <f>IF((COUNTIF(BSub_to_SwCtr!A:A,Ckt_to_SwCtr!F1569))&lt;1,"NotFound",LOOKUP(Ckt_to_SwCtr!F1569,BSub_to_SwCtr!A:A,BSub_to_SwCtr!B:B))</f>
        <v>HINSON</v>
      </c>
      <c r="K1569" s="4" t="str">
        <f>IF((COUNTIF(BSub_to_SwCtr!A:A,Ckt_to_SwCtr!F1569))&lt;1,"NotFound",LOOKUP(Ckt_to_SwCtr!F1569,BSub_to_SwCtr!A:A,BSub_to_SwCtr!C:C))</f>
        <v>Lighthipe Switch Center</v>
      </c>
      <c r="L1569" s="7" t="s">
        <v>127</v>
      </c>
      <c r="M1569" s="7" t="s">
        <v>1215</v>
      </c>
    </row>
    <row r="1570" spans="1:13" x14ac:dyDescent="0.25">
      <c r="A1570" s="7" t="s">
        <v>7484</v>
      </c>
      <c r="B1570" s="4" t="s">
        <v>7483</v>
      </c>
      <c r="C1570" s="4" t="s">
        <v>1254</v>
      </c>
      <c r="D1570" s="7" t="s">
        <v>1548</v>
      </c>
      <c r="E1570" s="8" t="str">
        <f>IF((COUNTIF(Mapping.BSub_to_DMS.BSub!A:A,Ckt_to_SwCtr!D1570))&lt;1,"NotFound",LOOKUP(Ckt_to_SwCtr!D1570,Mapping.BSub_to_DMS.BSub!A:A,Mapping.BSub_to_DMS.BSub!C:C))</f>
        <v>STATE_STREET</v>
      </c>
      <c r="F1570" s="8" t="s">
        <v>819</v>
      </c>
      <c r="G1570" s="4">
        <v>2220040</v>
      </c>
      <c r="H1570" s="4" t="s">
        <v>1549</v>
      </c>
      <c r="I1570" s="4" t="s">
        <v>1339</v>
      </c>
      <c r="J1570" s="4" t="str">
        <f>IF((COUNTIF(BSub_to_SwCtr!A:A,Ckt_to_SwCtr!F1570))&lt;1,"NotFound",LOOKUP(Ckt_to_SwCtr!F1570,BSub_to_SwCtr!A:A,BSub_to_SwCtr!B:B))</f>
        <v>HINSON</v>
      </c>
      <c r="K1570" s="4" t="str">
        <f>IF((COUNTIF(BSub_to_SwCtr!A:A,Ckt_to_SwCtr!F1570))&lt;1,"NotFound",LOOKUP(Ckt_to_SwCtr!F1570,BSub_to_SwCtr!A:A,BSub_to_SwCtr!C:C))</f>
        <v>Lighthipe Switch Center</v>
      </c>
      <c r="L1570" s="7" t="s">
        <v>127</v>
      </c>
      <c r="M1570" s="7" t="s">
        <v>1215</v>
      </c>
    </row>
    <row r="1571" spans="1:13" x14ac:dyDescent="0.25">
      <c r="A1571" s="7" t="s">
        <v>352</v>
      </c>
      <c r="B1571" s="4" t="s">
        <v>10092</v>
      </c>
      <c r="C1571" s="4" t="s">
        <v>1254</v>
      </c>
      <c r="D1571" s="7" t="s">
        <v>352</v>
      </c>
      <c r="E1571" s="8" t="str">
        <f>IF((COUNTIF(Mapping.BSub_to_DMS.BSub!A:A,Ckt_to_SwCtr!D1571))&lt;1,"NotFound",LOOKUP(Ckt_to_SwCtr!D1571,Mapping.BSub_to_DMS.BSub!A:A,Mapping.BSub_to_DMS.BSub!C:C))</f>
        <v>FORGE</v>
      </c>
      <c r="F1571" s="8" t="s">
        <v>352</v>
      </c>
      <c r="G1571" s="4">
        <v>2220754</v>
      </c>
      <c r="H1571" s="4" t="s">
        <v>10093</v>
      </c>
      <c r="I1571" s="4" t="s">
        <v>3227</v>
      </c>
      <c r="J1571" s="4" t="str">
        <f>IF((COUNTIF(BSub_to_SwCtr!A:A,Ckt_to_SwCtr!F1571))&lt;1,"NotFound",LOOKUP(Ckt_to_SwCtr!F1571,BSub_to_SwCtr!A:A,BSub_to_SwCtr!B:B))</f>
        <v>ETIWANDA</v>
      </c>
      <c r="K1571" s="4" t="str">
        <f>IF((COUNTIF(BSub_to_SwCtr!A:A,Ckt_to_SwCtr!F1571))&lt;1,"NotFound",LOOKUP(Ckt_to_SwCtr!F1571,BSub_to_SwCtr!A:A,BSub_to_SwCtr!C:C))</f>
        <v>Vista Switch Center</v>
      </c>
      <c r="L1571" s="7" t="s">
        <v>11</v>
      </c>
      <c r="M1571" s="7" t="s">
        <v>1230</v>
      </c>
    </row>
    <row r="1572" spans="1:13" x14ac:dyDescent="0.25">
      <c r="A1572" s="7" t="s">
        <v>10140</v>
      </c>
      <c r="B1572" s="4" t="s">
        <v>10139</v>
      </c>
      <c r="C1572" s="4" t="s">
        <v>1254</v>
      </c>
      <c r="D1572" s="7" t="s">
        <v>41</v>
      </c>
      <c r="E1572" s="8" t="str">
        <f>IF((COUNTIF(Mapping.BSub_to_DMS.BSub!A:A,Ckt_to_SwCtr!D1572))&lt;1,"NotFound",LOOKUP(Ckt_to_SwCtr!D1572,Mapping.BSub_to_DMS.BSub!A:A,Mapping.BSub_to_DMS.BSub!C:C))</f>
        <v>SANTIAGO</v>
      </c>
      <c r="F1572" s="8" t="s">
        <v>41</v>
      </c>
      <c r="G1572" s="4">
        <v>2211986</v>
      </c>
      <c r="H1572" s="4" t="s">
        <v>3910</v>
      </c>
      <c r="I1572" s="4" t="s">
        <v>3420</v>
      </c>
      <c r="J1572" s="4" t="str">
        <f>IF((COUNTIF(BSub_to_SwCtr!A:A,Ckt_to_SwCtr!F1572))&lt;1,"NotFound",LOOKUP(Ckt_to_SwCtr!F1572,BSub_to_SwCtr!A:A,BSub_to_SwCtr!B:B))</f>
        <v>SANTIAGO</v>
      </c>
      <c r="K1572" s="4" t="str">
        <f>IF((COUNTIF(BSub_to_SwCtr!A:A,Ckt_to_SwCtr!F1572))&lt;1,"NotFound",LOOKUP(Ckt_to_SwCtr!F1572,BSub_to_SwCtr!A:A,BSub_to_SwCtr!C:C))</f>
        <v>Orange County Switch Ctr</v>
      </c>
      <c r="L1572" s="7" t="s">
        <v>41</v>
      </c>
      <c r="M1572" s="7" t="s">
        <v>1223</v>
      </c>
    </row>
    <row r="1573" spans="1:13" x14ac:dyDescent="0.25">
      <c r="A1573" s="7" t="s">
        <v>7488</v>
      </c>
      <c r="B1573" s="4" t="s">
        <v>7487</v>
      </c>
      <c r="C1573" s="4" t="s">
        <v>1259</v>
      </c>
      <c r="D1573" s="7" t="s">
        <v>338</v>
      </c>
      <c r="E1573" s="8" t="str">
        <f>IF((COUNTIF(Mapping.BSub_to_DMS.BSub!A:A,Ckt_to_SwCtr!D1573))&lt;1,"NotFound",LOOKUP(Ckt_to_SwCtr!D1573,Mapping.BSub_to_DMS.BSub!A:A,Mapping.BSub_to_DMS.BSub!C:C))</f>
        <v>FAIRFAX</v>
      </c>
      <c r="F1573" s="8" t="s">
        <v>338</v>
      </c>
      <c r="G1573" s="4">
        <v>2214546</v>
      </c>
      <c r="H1573" s="4" t="s">
        <v>2938</v>
      </c>
      <c r="I1573" s="4" t="s">
        <v>1309</v>
      </c>
      <c r="J1573" s="4" t="str">
        <f>IF((COUNTIF(BSub_to_SwCtr!A:A,Ckt_to_SwCtr!F1573))&lt;1,"NotFound",LOOKUP(Ckt_to_SwCtr!F1573,BSub_to_SwCtr!A:A,BSub_to_SwCtr!B:B))</f>
        <v>EAGLE ROCK</v>
      </c>
      <c r="K1573" s="4" t="str">
        <f>IF((COUNTIF(BSub_to_SwCtr!A:A,Ckt_to_SwCtr!F1573))&lt;1,"NotFound",LOOKUP(Ckt_to_SwCtr!F1573,BSub_to_SwCtr!A:A,BSub_to_SwCtr!C:C))</f>
        <v>Mesa Switch Center</v>
      </c>
      <c r="L1573" s="7" t="s">
        <v>1129</v>
      </c>
      <c r="M1573" s="7" t="s">
        <v>1229</v>
      </c>
    </row>
    <row r="1574" spans="1:13" x14ac:dyDescent="0.25">
      <c r="A1574" s="7" t="s">
        <v>10993</v>
      </c>
      <c r="B1574" s="4" t="s">
        <v>10992</v>
      </c>
      <c r="C1574" s="4" t="s">
        <v>1254</v>
      </c>
      <c r="D1574" s="7" t="s">
        <v>476</v>
      </c>
      <c r="E1574" s="8" t="str">
        <f>IF((COUNTIF(Mapping.BSub_to_DMS.BSub!A:A,Ckt_to_SwCtr!D1574))&lt;1,"NotFound",LOOKUP(Ckt_to_SwCtr!D1574,Mapping.BSub_to_DMS.BSub!A:A,Mapping.BSub_to_DMS.BSub!C:C))</f>
        <v>KIMBALL</v>
      </c>
      <c r="F1574" s="8" t="s">
        <v>476</v>
      </c>
      <c r="G1574" s="4">
        <v>2688</v>
      </c>
      <c r="H1574" s="4" t="s">
        <v>10994</v>
      </c>
      <c r="I1574" s="4" t="s">
        <v>1256</v>
      </c>
      <c r="J1574" s="4" t="str">
        <f>IF((COUNTIF(BSub_to_SwCtr!A:A,Ckt_to_SwCtr!F1574))&lt;1,"NotFound",LOOKUP(Ckt_to_SwCtr!F1574,BSub_to_SwCtr!A:A,BSub_to_SwCtr!B:B))</f>
        <v>CHINO</v>
      </c>
      <c r="K1574" s="4" t="str">
        <f>IF((COUNTIF(BSub_to_SwCtr!A:A,Ckt_to_SwCtr!F1574))&lt;1,"NotFound",LOOKUP(Ckt_to_SwCtr!F1574,BSub_to_SwCtr!A:A,BSub_to_SwCtr!C:C))</f>
        <v>Mira Loma Switch Center</v>
      </c>
      <c r="L1574" s="7" t="s">
        <v>216</v>
      </c>
      <c r="M1574" s="7" t="s">
        <v>1227</v>
      </c>
    </row>
    <row r="1575" spans="1:13" x14ac:dyDescent="0.25">
      <c r="A1575" s="7" t="s">
        <v>7492</v>
      </c>
      <c r="B1575" s="4" t="s">
        <v>7491</v>
      </c>
      <c r="C1575" s="4" t="s">
        <v>1307</v>
      </c>
      <c r="D1575" s="7" t="s">
        <v>7493</v>
      </c>
      <c r="E1575" s="8" t="str">
        <f>IF((COUNTIF(Mapping.BSub_to_DMS.BSub!A:A,Ckt_to_SwCtr!D1575))&lt;1,"NotFound",LOOKUP(Ckt_to_SwCtr!D1575,Mapping.BSub_to_DMS.BSub!A:A,Mapping.BSub_to_DMS.BSub!C:C))</f>
        <v>NotFound</v>
      </c>
      <c r="F1575" s="8" t="s">
        <v>11433</v>
      </c>
      <c r="G1575" s="4">
        <v>2122753</v>
      </c>
      <c r="H1575" s="4" t="s">
        <v>7494</v>
      </c>
      <c r="I1575" s="4" t="s">
        <v>1328</v>
      </c>
      <c r="J1575" s="4" t="str">
        <f>IF((COUNTIF(BSub_to_SwCtr!A:A,Ckt_to_SwCtr!F1575))&lt;1,"NotFound",LOOKUP(Ckt_to_SwCtr!F1575,BSub_to_SwCtr!A:A,BSub_to_SwCtr!B:B))</f>
        <v>NotFound</v>
      </c>
      <c r="K1575" s="4" t="str">
        <f>IF((COUNTIF(BSub_to_SwCtr!A:A,Ckt_to_SwCtr!F1575))&lt;1,"NotFound",LOOKUP(Ckt_to_SwCtr!F1575,BSub_to_SwCtr!A:A,BSub_to_SwCtr!C:C))</f>
        <v>NotFound</v>
      </c>
      <c r="L1575" s="7" t="s">
        <v>11433</v>
      </c>
      <c r="M1575" s="7" t="s">
        <v>11433</v>
      </c>
    </row>
    <row r="1576" spans="1:13" x14ac:dyDescent="0.25">
      <c r="A1576" s="7" t="s">
        <v>3854</v>
      </c>
      <c r="B1576" s="4" t="s">
        <v>3853</v>
      </c>
      <c r="C1576" s="4" t="s">
        <v>1307</v>
      </c>
      <c r="D1576" s="7" t="s">
        <v>893</v>
      </c>
      <c r="E1576" s="8" t="str">
        <f>IF((COUNTIF(Mapping.BSub_to_DMS.BSub!A:A,Ckt_to_SwCtr!D1576))&lt;1,"NotFound",LOOKUP(Ckt_to_SwCtr!D1576,Mapping.BSub_to_DMS.BSub!A:A,Mapping.BSub_to_DMS.BSub!C:C))</f>
        <v>VENTURA</v>
      </c>
      <c r="F1576" s="8" t="s">
        <v>893</v>
      </c>
      <c r="G1576" s="4">
        <v>2219656</v>
      </c>
      <c r="H1576" s="4" t="s">
        <v>1265</v>
      </c>
      <c r="I1576" s="4" t="s">
        <v>1378</v>
      </c>
      <c r="J1576" s="4" t="str">
        <f>IF((COUNTIF(BSub_to_SwCtr!A:A,Ckt_to_SwCtr!F1576))&lt;1,"NotFound",LOOKUP(Ckt_to_SwCtr!F1576,BSub_to_SwCtr!A:A,BSub_to_SwCtr!B:B))</f>
        <v>SANTA CLARA</v>
      </c>
      <c r="K1576" s="4" t="str">
        <f>IF((COUNTIF(BSub_to_SwCtr!A:A,Ckt_to_SwCtr!F1576))&lt;1,"NotFound",LOOKUP(Ckt_to_SwCtr!F1576,BSub_to_SwCtr!A:A,BSub_to_SwCtr!C:C))</f>
        <v>Ventura Switch Center</v>
      </c>
      <c r="L1576" s="7" t="s">
        <v>1143</v>
      </c>
      <c r="M1576" s="7" t="s">
        <v>1233</v>
      </c>
    </row>
    <row r="1577" spans="1:13" x14ac:dyDescent="0.25">
      <c r="A1577" s="7" t="s">
        <v>10737</v>
      </c>
      <c r="B1577" s="4" t="s">
        <v>10736</v>
      </c>
      <c r="C1577" s="4" t="s">
        <v>1307</v>
      </c>
      <c r="D1577" s="7" t="s">
        <v>355</v>
      </c>
      <c r="E1577" s="8" t="str">
        <f>IF((COUNTIF(Mapping.BSub_to_DMS.BSub!A:A,Ckt_to_SwCtr!D1577))&lt;1,"NotFound",LOOKUP(Ckt_to_SwCtr!D1577,Mapping.BSub_to_DMS.BSub!A:A,Mapping.BSub_to_DMS.BSub!C:C))</f>
        <v>FOUNDERS P.T.</v>
      </c>
      <c r="F1577" s="8" t="s">
        <v>355</v>
      </c>
      <c r="G1577" s="4">
        <v>2123242</v>
      </c>
      <c r="H1577" s="4" t="s">
        <v>10738</v>
      </c>
      <c r="I1577" s="4" t="s">
        <v>3190</v>
      </c>
      <c r="J1577" s="4" t="str">
        <f>IF((COUNTIF(BSub_to_SwCtr!A:A,Ckt_to_SwCtr!F1577))&lt;1,"NotFound",LOOKUP(Ckt_to_SwCtr!F1577,BSub_to_SwCtr!A:A,BSub_to_SwCtr!B:B))</f>
        <v>MESA</v>
      </c>
      <c r="K1577" s="4" t="str">
        <f>IF((COUNTIF(BSub_to_SwCtr!A:A,Ckt_to_SwCtr!F1577))&lt;1,"NotFound",LOOKUP(Ckt_to_SwCtr!F1577,BSub_to_SwCtr!A:A,BSub_to_SwCtr!C:C))</f>
        <v>Mesa Switch Center</v>
      </c>
      <c r="L1577" s="7" t="s">
        <v>17</v>
      </c>
      <c r="M1577" s="7" t="s">
        <v>1229</v>
      </c>
    </row>
    <row r="1578" spans="1:13" x14ac:dyDescent="0.25">
      <c r="A1578" s="7" t="s">
        <v>7496</v>
      </c>
      <c r="B1578" s="4" t="s">
        <v>7495</v>
      </c>
      <c r="C1578" s="4" t="s">
        <v>1307</v>
      </c>
      <c r="D1578" s="7" t="s">
        <v>338</v>
      </c>
      <c r="E1578" s="8" t="str">
        <f>IF((COUNTIF(Mapping.BSub_to_DMS.BSub!A:A,Ckt_to_SwCtr!D1578))&lt;1,"NotFound",LOOKUP(Ckt_to_SwCtr!D1578,Mapping.BSub_to_DMS.BSub!A:A,Mapping.BSub_to_DMS.BSub!C:C))</f>
        <v>FAIRFAX</v>
      </c>
      <c r="F1578" s="8" t="s">
        <v>338</v>
      </c>
      <c r="G1578" s="4">
        <v>2214542</v>
      </c>
      <c r="H1578" s="4" t="s">
        <v>2938</v>
      </c>
      <c r="I1578" s="4" t="s">
        <v>1309</v>
      </c>
      <c r="J1578" s="4" t="str">
        <f>IF((COUNTIF(BSub_to_SwCtr!A:A,Ckt_to_SwCtr!F1578))&lt;1,"NotFound",LOOKUP(Ckt_to_SwCtr!F1578,BSub_to_SwCtr!A:A,BSub_to_SwCtr!B:B))</f>
        <v>EAGLE ROCK</v>
      </c>
      <c r="K1578" s="4" t="str">
        <f>IF((COUNTIF(BSub_to_SwCtr!A:A,Ckt_to_SwCtr!F1578))&lt;1,"NotFound",LOOKUP(Ckt_to_SwCtr!F1578,BSub_to_SwCtr!A:A,BSub_to_SwCtr!C:C))</f>
        <v>Mesa Switch Center</v>
      </c>
      <c r="L1578" s="7" t="s">
        <v>1129</v>
      </c>
      <c r="M1578" s="7" t="s">
        <v>1229</v>
      </c>
    </row>
    <row r="1579" spans="1:13" x14ac:dyDescent="0.25">
      <c r="A1579" s="7" t="s">
        <v>3861</v>
      </c>
      <c r="B1579" s="4" t="s">
        <v>3860</v>
      </c>
      <c r="C1579" s="4" t="s">
        <v>1307</v>
      </c>
      <c r="D1579" s="7" t="s">
        <v>575</v>
      </c>
      <c r="E1579" s="8" t="str">
        <f>IF((COUNTIF(Mapping.BSub_to_DMS.BSub!A:A,Ckt_to_SwCtr!D1579))&lt;1,"NotFound",LOOKUP(Ckt_to_SwCtr!D1579,Mapping.BSub_to_DMS.BSub!A:A,Mapping.BSub_to_DMS.BSub!C:C))</f>
        <v>MODOC</v>
      </c>
      <c r="F1579" s="8" t="s">
        <v>575</v>
      </c>
      <c r="G1579" s="4">
        <v>2214922</v>
      </c>
      <c r="H1579" s="4" t="s">
        <v>1374</v>
      </c>
      <c r="I1579" s="4" t="s">
        <v>1267</v>
      </c>
      <c r="J1579" s="4" t="str">
        <f>IF((COUNTIF(BSub_to_SwCtr!A:A,Ckt_to_SwCtr!F1579))&lt;1,"NotFound",LOOKUP(Ckt_to_SwCtr!F1579,BSub_to_SwCtr!A:A,BSub_to_SwCtr!B:B))</f>
        <v>GOLETA</v>
      </c>
      <c r="K1579" s="4" t="str">
        <f>IF((COUNTIF(BSub_to_SwCtr!A:A,Ckt_to_SwCtr!F1579))&lt;1,"NotFound",LOOKUP(Ckt_to_SwCtr!F1579,BSub_to_SwCtr!A:A,BSub_to_SwCtr!C:C))</f>
        <v>Ventura Switch Center</v>
      </c>
      <c r="L1579" s="7" t="s">
        <v>51</v>
      </c>
      <c r="M1579" s="7" t="s">
        <v>1233</v>
      </c>
    </row>
    <row r="1580" spans="1:13" x14ac:dyDescent="0.25">
      <c r="A1580" s="7" t="s">
        <v>7378</v>
      </c>
      <c r="B1580" s="4" t="s">
        <v>7377</v>
      </c>
      <c r="C1580" s="4" t="s">
        <v>1307</v>
      </c>
      <c r="D1580" s="7" t="s">
        <v>62</v>
      </c>
      <c r="E1580" s="8" t="str">
        <f>IF((COUNTIF(Mapping.BSub_to_DMS.BSub!A:A,Ckt_to_SwCtr!D1580))&lt;1,"NotFound",LOOKUP(Ckt_to_SwCtr!D1580,Mapping.BSub_to_DMS.BSub!A:A,Mapping.BSub_to_DMS.BSub!C:C))</f>
        <v>BADILLO</v>
      </c>
      <c r="F1580" s="8" t="s">
        <v>62</v>
      </c>
      <c r="G1580" s="4">
        <v>2212190</v>
      </c>
      <c r="H1580" s="4" t="s">
        <v>7379</v>
      </c>
      <c r="I1580" s="4" t="s">
        <v>3162</v>
      </c>
      <c r="J1580" s="4" t="str">
        <f>IF((COUNTIF(BSub_to_SwCtr!A:A,Ckt_to_SwCtr!F1580))&lt;1,"NotFound",LOOKUP(Ckt_to_SwCtr!F1580,BSub_to_SwCtr!A:A,BSub_to_SwCtr!B:B))</f>
        <v>RIO HONDO</v>
      </c>
      <c r="K1580" s="4" t="str">
        <f>IF((COUNTIF(BSub_to_SwCtr!A:A,Ckt_to_SwCtr!F1580))&lt;1,"NotFound",LOOKUP(Ckt_to_SwCtr!F1580,BSub_to_SwCtr!A:A,BSub_to_SwCtr!C:C))</f>
        <v>Mesa Switch Center</v>
      </c>
      <c r="L1580" s="7" t="s">
        <v>1141</v>
      </c>
      <c r="M1580" s="7" t="s">
        <v>1229</v>
      </c>
    </row>
    <row r="1581" spans="1:13" x14ac:dyDescent="0.25">
      <c r="A1581" s="7" t="s">
        <v>10885</v>
      </c>
      <c r="B1581" s="4" t="s">
        <v>10884</v>
      </c>
      <c r="C1581" s="4" t="s">
        <v>1254</v>
      </c>
      <c r="D1581" s="7" t="s">
        <v>72</v>
      </c>
      <c r="E1581" s="8" t="str">
        <f>IF((COUNTIF(Mapping.BSub_to_DMS.BSub!A:A,Ckt_to_SwCtr!D1581))&lt;1,"NotFound",LOOKUP(Ckt_to_SwCtr!D1581,Mapping.BSub_to_DMS.BSub!A:A,Mapping.BSub_to_DMS.BSub!C:C))</f>
        <v>BARRE</v>
      </c>
      <c r="F1581" s="8" t="s">
        <v>72</v>
      </c>
      <c r="G1581" s="4">
        <v>2218876</v>
      </c>
      <c r="H1581" s="4" t="s">
        <v>4701</v>
      </c>
      <c r="I1581" s="4" t="s">
        <v>3392</v>
      </c>
      <c r="J1581" s="4" t="str">
        <f>IF((COUNTIF(BSub_to_SwCtr!A:A,Ckt_to_SwCtr!F1581))&lt;1,"NotFound",LOOKUP(Ckt_to_SwCtr!F1581,BSub_to_SwCtr!A:A,BSub_to_SwCtr!B:B))</f>
        <v>BARRE</v>
      </c>
      <c r="K1581" s="4" t="str">
        <f>IF((COUNTIF(BSub_to_SwCtr!A:A,Ckt_to_SwCtr!F1581))&lt;1,"NotFound",LOOKUP(Ckt_to_SwCtr!F1581,BSub_to_SwCtr!A:A,BSub_to_SwCtr!C:C))</f>
        <v>Orange County Switch Ctr</v>
      </c>
      <c r="L1581" s="7" t="s">
        <v>72</v>
      </c>
      <c r="M1581" s="7" t="s">
        <v>1223</v>
      </c>
    </row>
    <row r="1582" spans="1:13" x14ac:dyDescent="0.25">
      <c r="A1582" s="7" t="s">
        <v>7383</v>
      </c>
      <c r="B1582" s="4" t="s">
        <v>7382</v>
      </c>
      <c r="C1582" s="4" t="s">
        <v>1254</v>
      </c>
      <c r="D1582" s="7" t="s">
        <v>263</v>
      </c>
      <c r="E1582" s="8" t="str">
        <f>IF((COUNTIF(Mapping.BSub_to_DMS.BSub!A:A,Ckt_to_SwCtr!D1582))&lt;1,"NotFound",LOOKUP(Ckt_to_SwCtr!D1582,Mapping.BSub_to_DMS.BSub!A:A,Mapping.BSub_to_DMS.BSub!C:C))</f>
        <v>CUCAMONGA</v>
      </c>
      <c r="F1582" s="8" t="s">
        <v>263</v>
      </c>
      <c r="G1582" s="4">
        <v>2219902</v>
      </c>
      <c r="H1582" s="4" t="s">
        <v>3590</v>
      </c>
      <c r="I1582" s="4" t="s">
        <v>1256</v>
      </c>
      <c r="J1582" s="4" t="str">
        <f>IF((COUNTIF(BSub_to_SwCtr!A:A,Ckt_to_SwCtr!F1582))&lt;1,"NotFound",LOOKUP(Ckt_to_SwCtr!F1582,BSub_to_SwCtr!A:A,BSub_to_SwCtr!B:B))</f>
        <v>PADUA</v>
      </c>
      <c r="K1582" s="4" t="str">
        <f>IF((COUNTIF(BSub_to_SwCtr!A:A,Ckt_to_SwCtr!F1582))&lt;1,"NotFound",LOOKUP(Ckt_to_SwCtr!F1582,BSub_to_SwCtr!A:A,BSub_to_SwCtr!C:C))</f>
        <v>Mira Loma Switch Center</v>
      </c>
      <c r="L1582" s="7" t="s">
        <v>171</v>
      </c>
      <c r="M1582" s="7" t="s">
        <v>1227</v>
      </c>
    </row>
    <row r="1583" spans="1:13" x14ac:dyDescent="0.25">
      <c r="A1583" s="7" t="s">
        <v>3868</v>
      </c>
      <c r="B1583" s="4" t="s">
        <v>3867</v>
      </c>
      <c r="C1583" s="4" t="s">
        <v>1307</v>
      </c>
      <c r="D1583" s="7" t="s">
        <v>701</v>
      </c>
      <c r="E1583" s="8" t="str">
        <f>IF((COUNTIF(Mapping.BSub_to_DMS.BSub!A:A,Ckt_to_SwCtr!D1583))&lt;1,"NotFound",LOOKUP(Ckt_to_SwCtr!D1583,Mapping.BSub_to_DMS.BSub!A:A,Mapping.BSub_to_DMS.BSub!C:C))</f>
        <v>PORTERVILLE</v>
      </c>
      <c r="F1583" s="8" t="s">
        <v>701</v>
      </c>
      <c r="G1583" s="4">
        <v>2219466</v>
      </c>
      <c r="H1583" s="4" t="s">
        <v>1276</v>
      </c>
      <c r="I1583" s="4" t="s">
        <v>1273</v>
      </c>
      <c r="J1583" s="4" t="str">
        <f>IF((COUNTIF(BSub_to_SwCtr!A:A,Ckt_to_SwCtr!F1583))&lt;1,"NotFound",LOOKUP(Ckt_to_SwCtr!F1583,BSub_to_SwCtr!A:A,BSub_to_SwCtr!B:B))</f>
        <v>SPRINGVILLE</v>
      </c>
      <c r="K1583" s="4" t="str">
        <f>IF((COUNTIF(BSub_to_SwCtr!A:A,Ckt_to_SwCtr!F1583))&lt;1,"NotFound",LOOKUP(Ckt_to_SwCtr!F1583,BSub_to_SwCtr!A:A,BSub_to_SwCtr!C:C))</f>
        <v>Rector Switch Center</v>
      </c>
      <c r="L1583" s="7" t="s">
        <v>111</v>
      </c>
      <c r="M1583" s="7" t="s">
        <v>1224</v>
      </c>
    </row>
    <row r="1584" spans="1:13" x14ac:dyDescent="0.25">
      <c r="A1584" s="7" t="s">
        <v>8556</v>
      </c>
      <c r="B1584" s="4" t="s">
        <v>8555</v>
      </c>
      <c r="C1584" s="4" t="s">
        <v>1254</v>
      </c>
      <c r="D1584" s="7" t="s">
        <v>8557</v>
      </c>
      <c r="E1584" s="8" t="str">
        <f>IF((COUNTIF(Mapping.BSub_to_DMS.BSub!A:A,Ckt_to_SwCtr!D1584))&lt;1,"NotFound",LOOKUP(Ckt_to_SwCtr!D1584,Mapping.BSub_to_DMS.BSub!A:A,Mapping.BSub_to_DMS.BSub!C:C))</f>
        <v>JAPANESE_MESA</v>
      </c>
      <c r="F1584" s="8" t="s">
        <v>456</v>
      </c>
      <c r="G1584" s="4">
        <v>2274101</v>
      </c>
      <c r="H1584" s="4" t="s">
        <v>8558</v>
      </c>
      <c r="I1584" s="4" t="s">
        <v>3420</v>
      </c>
      <c r="J1584" s="4" t="str">
        <f>IF((COUNTIF(BSub_to_SwCtr!A:A,Ckt_to_SwCtr!F1584))&lt;1,"NotFound",LOOKUP(Ckt_to_SwCtr!F1584,BSub_to_SwCtr!A:A,BSub_to_SwCtr!B:B))</f>
        <v>SDGE SYSTEM</v>
      </c>
      <c r="K1584" s="4" t="str">
        <f>IF((COUNTIF(BSub_to_SwCtr!A:A,Ckt_to_SwCtr!F1584))&lt;1,"NotFound",LOOKUP(Ckt_to_SwCtr!F1584,BSub_to_SwCtr!A:A,BSub_to_SwCtr!C:C))</f>
        <v>Valley Switch Center</v>
      </c>
      <c r="L1584" s="7" t="s">
        <v>1144</v>
      </c>
      <c r="M1584" s="7" t="s">
        <v>1237</v>
      </c>
    </row>
    <row r="1585" spans="1:13" x14ac:dyDescent="0.25">
      <c r="A1585" s="7" t="s">
        <v>8572</v>
      </c>
      <c r="B1585" s="4" t="s">
        <v>8571</v>
      </c>
      <c r="C1585" s="4" t="s">
        <v>1254</v>
      </c>
      <c r="D1585" s="7" t="s">
        <v>41</v>
      </c>
      <c r="E1585" s="8" t="str">
        <f>IF((COUNTIF(Mapping.BSub_to_DMS.BSub!A:A,Ckt_to_SwCtr!D1585))&lt;1,"NotFound",LOOKUP(Ckt_to_SwCtr!D1585,Mapping.BSub_to_DMS.BSub!A:A,Mapping.BSub_to_DMS.BSub!C:C))</f>
        <v>SANTIAGO</v>
      </c>
      <c r="F1585" s="8" t="s">
        <v>41</v>
      </c>
      <c r="G1585" s="4">
        <v>2211986</v>
      </c>
      <c r="H1585" s="4" t="s">
        <v>3910</v>
      </c>
      <c r="I1585" s="4" t="s">
        <v>3420</v>
      </c>
      <c r="J1585" s="4" t="str">
        <f>IF((COUNTIF(BSub_to_SwCtr!A:A,Ckt_to_SwCtr!F1585))&lt;1,"NotFound",LOOKUP(Ckt_to_SwCtr!F1585,BSub_to_SwCtr!A:A,BSub_to_SwCtr!B:B))</f>
        <v>SANTIAGO</v>
      </c>
      <c r="K1585" s="4" t="str">
        <f>IF((COUNTIF(BSub_to_SwCtr!A:A,Ckt_to_SwCtr!F1585))&lt;1,"NotFound",LOOKUP(Ckt_to_SwCtr!F1585,BSub_to_SwCtr!A:A,BSub_to_SwCtr!C:C))</f>
        <v>Orange County Switch Ctr</v>
      </c>
      <c r="L1585" s="7" t="s">
        <v>41</v>
      </c>
      <c r="M1585" s="7" t="s">
        <v>1223</v>
      </c>
    </row>
    <row r="1586" spans="1:13" x14ac:dyDescent="0.25">
      <c r="A1586" s="7" t="s">
        <v>7502</v>
      </c>
      <c r="B1586" s="4" t="s">
        <v>7501</v>
      </c>
      <c r="C1586" s="4" t="s">
        <v>1259</v>
      </c>
      <c r="D1586" s="7" t="s">
        <v>231</v>
      </c>
      <c r="E1586" s="8" t="str">
        <f>IF((COUNTIF(Mapping.BSub_to_DMS.BSub!A:A,Ckt_to_SwCtr!D1586))&lt;1,"NotFound",LOOKUP(Ckt_to_SwCtr!D1586,Mapping.BSub_to_DMS.BSub!A:A,Mapping.BSub_to_DMS.BSub!C:C))</f>
        <v>COLORADO</v>
      </c>
      <c r="F1586" s="8" t="s">
        <v>231</v>
      </c>
      <c r="G1586" s="4">
        <v>2214646</v>
      </c>
      <c r="H1586" s="4" t="s">
        <v>1683</v>
      </c>
      <c r="I1586" s="4" t="s">
        <v>1309</v>
      </c>
      <c r="J1586" s="4" t="str">
        <f>IF((COUNTIF(BSub_to_SwCtr!A:A,Ckt_to_SwCtr!F1586))&lt;1,"NotFound",LOOKUP(Ckt_to_SwCtr!F1586,BSub_to_SwCtr!A:A,BSub_to_SwCtr!B:B))</f>
        <v>LA CIENEGA</v>
      </c>
      <c r="K1586" s="4" t="str">
        <f>IF((COUNTIF(BSub_to_SwCtr!A:A,Ckt_to_SwCtr!F1586))&lt;1,"NotFound",LOOKUP(Ckt_to_SwCtr!F1586,BSub_to_SwCtr!A:A,BSub_to_SwCtr!C:C))</f>
        <v>El Nido Switch Center</v>
      </c>
      <c r="L1586" s="7" t="s">
        <v>1132</v>
      </c>
      <c r="M1586" s="7" t="s">
        <v>1231</v>
      </c>
    </row>
    <row r="1587" spans="1:13" x14ac:dyDescent="0.25">
      <c r="A1587" s="7" t="s">
        <v>3870</v>
      </c>
      <c r="B1587" s="4" t="s">
        <v>3869</v>
      </c>
      <c r="C1587" s="4" t="s">
        <v>1259</v>
      </c>
      <c r="D1587" s="7" t="s">
        <v>2422</v>
      </c>
      <c r="E1587" s="8" t="str">
        <f>IF((COUNTIF(Mapping.BSub_to_DMS.BSub!A:A,Ckt_to_SwCtr!D1587))&lt;1,"NotFound",LOOKUP(Ckt_to_SwCtr!D1587,Mapping.BSub_to_DMS.BSub!A:A,Mapping.BSub_to_DMS.BSub!C:C))</f>
        <v>ISLA_VISTA</v>
      </c>
      <c r="F1587" s="8" t="s">
        <v>453</v>
      </c>
      <c r="G1587" s="4">
        <v>2215066</v>
      </c>
      <c r="H1587" s="4" t="s">
        <v>2423</v>
      </c>
      <c r="I1587" s="4" t="s">
        <v>1267</v>
      </c>
      <c r="J1587" s="4" t="str">
        <f>IF((COUNTIF(BSub_to_SwCtr!A:A,Ckt_to_SwCtr!F1587))&lt;1,"NotFound",LOOKUP(Ckt_to_SwCtr!F1587,BSub_to_SwCtr!A:A,BSub_to_SwCtr!B:B))</f>
        <v>GOLETA</v>
      </c>
      <c r="K1587" s="4" t="str">
        <f>IF((COUNTIF(BSub_to_SwCtr!A:A,Ckt_to_SwCtr!F1587))&lt;1,"NotFound",LOOKUP(Ckt_to_SwCtr!F1587,BSub_to_SwCtr!A:A,BSub_to_SwCtr!C:C))</f>
        <v>Ventura Switch Center</v>
      </c>
      <c r="L1587" s="7" t="s">
        <v>51</v>
      </c>
      <c r="M1587" s="7" t="s">
        <v>1233</v>
      </c>
    </row>
    <row r="1588" spans="1:13" x14ac:dyDescent="0.25">
      <c r="A1588" s="7" t="s">
        <v>10303</v>
      </c>
      <c r="B1588" s="4" t="s">
        <v>10302</v>
      </c>
      <c r="C1588" s="4" t="s">
        <v>1254</v>
      </c>
      <c r="D1588" s="7" t="s">
        <v>513</v>
      </c>
      <c r="E1588" s="8" t="str">
        <f>IF((COUNTIF(Mapping.BSub_to_DMS.BSub!A:A,Ckt_to_SwCtr!D1588))&lt;1,"NotFound",LOOKUP(Ckt_to_SwCtr!D1588,Mapping.BSub_to_DMS.BSub!A:A,Mapping.BSub_to_DMS.BSub!C:C))</f>
        <v>LIBERTY</v>
      </c>
      <c r="F1588" s="8" t="s">
        <v>513</v>
      </c>
      <c r="G1588" s="4">
        <v>2212500</v>
      </c>
      <c r="H1588" s="4" t="s">
        <v>1800</v>
      </c>
      <c r="I1588" s="4" t="s">
        <v>1273</v>
      </c>
      <c r="J1588" s="4" t="str">
        <f>IF((COUNTIF(BSub_to_SwCtr!A:A,Ckt_to_SwCtr!F1588))&lt;1,"NotFound",LOOKUP(Ckt_to_SwCtr!F1588,BSub_to_SwCtr!A:A,BSub_to_SwCtr!B:B))</f>
        <v>RECTOR</v>
      </c>
      <c r="K1588" s="4" t="str">
        <f>IF((COUNTIF(BSub_to_SwCtr!A:A,Ckt_to_SwCtr!F1588))&lt;1,"NotFound",LOOKUP(Ckt_to_SwCtr!F1588,BSub_to_SwCtr!A:A,BSub_to_SwCtr!C:C))</f>
        <v>Rector Switch Center</v>
      </c>
      <c r="L1588" s="7" t="s">
        <v>94</v>
      </c>
      <c r="M1588" s="7" t="s">
        <v>1224</v>
      </c>
    </row>
    <row r="1589" spans="1:13" x14ac:dyDescent="0.25">
      <c r="A1589" s="7" t="s">
        <v>7504</v>
      </c>
      <c r="B1589" s="4" t="s">
        <v>7503</v>
      </c>
      <c r="C1589" s="4" t="s">
        <v>1307</v>
      </c>
      <c r="D1589" s="7" t="s">
        <v>640</v>
      </c>
      <c r="E1589" s="8" t="str">
        <f>IF((COUNTIF(Mapping.BSub_to_DMS.BSub!A:A,Ckt_to_SwCtr!D1589))&lt;1,"NotFound",LOOKUP(Ckt_to_SwCtr!D1589,Mapping.BSub_to_DMS.BSub!A:A,Mapping.BSub_to_DMS.BSub!C:C))</f>
        <v>OLDFIELD</v>
      </c>
      <c r="F1589" s="8" t="s">
        <v>640</v>
      </c>
      <c r="G1589" s="4">
        <v>2217672</v>
      </c>
      <c r="H1589" s="4" t="s">
        <v>1627</v>
      </c>
      <c r="I1589" s="4" t="s">
        <v>1339</v>
      </c>
      <c r="J1589" s="4" t="str">
        <f>IF((COUNTIF(BSub_to_SwCtr!A:A,Ckt_to_SwCtr!F1589))&lt;1,"NotFound",LOOKUP(Ckt_to_SwCtr!F1589,BSub_to_SwCtr!A:A,BSub_to_SwCtr!B:B))</f>
        <v>LIGHTHIPE</v>
      </c>
      <c r="K1589" s="4" t="str">
        <f>IF((COUNTIF(BSub_to_SwCtr!A:A,Ckt_to_SwCtr!F1589))&lt;1,"NotFound",LOOKUP(Ckt_to_SwCtr!F1589,BSub_to_SwCtr!A:A,BSub_to_SwCtr!C:C))</f>
        <v>Lighthipe Switch Center</v>
      </c>
      <c r="L1589" s="7" t="s">
        <v>23</v>
      </c>
      <c r="M1589" s="7" t="s">
        <v>1215</v>
      </c>
    </row>
    <row r="1590" spans="1:13" x14ac:dyDescent="0.25">
      <c r="A1590" s="7" t="s">
        <v>7510</v>
      </c>
      <c r="B1590" s="4" t="s">
        <v>7509</v>
      </c>
      <c r="C1590" s="4" t="s">
        <v>1307</v>
      </c>
      <c r="D1590" s="7" t="s">
        <v>498</v>
      </c>
      <c r="E1590" s="8" t="str">
        <f>IF((COUNTIF(Mapping.BSub_to_DMS.BSub!A:A,Ckt_to_SwCtr!D1590))&lt;1,"NotFound",LOOKUP(Ckt_to_SwCtr!D1590,Mapping.BSub_to_DMS.BSub!A:A,Mapping.BSub_to_DMS.BSub!C:C))</f>
        <v>LAWNDALE</v>
      </c>
      <c r="F1590" s="8" t="s">
        <v>498</v>
      </c>
      <c r="G1590" s="4">
        <v>2219292</v>
      </c>
      <c r="H1590" s="4" t="s">
        <v>7020</v>
      </c>
      <c r="I1590" s="4" t="s">
        <v>1328</v>
      </c>
      <c r="J1590" s="4" t="str">
        <f>IF((COUNTIF(BSub_to_SwCtr!A:A,Ckt_to_SwCtr!F1590))&lt;1,"NotFound",LOOKUP(Ckt_to_SwCtr!F1590,BSub_to_SwCtr!A:A,BSub_to_SwCtr!B:B))</f>
        <v>EL NIDO</v>
      </c>
      <c r="K1590" s="4" t="str">
        <f>IF((COUNTIF(BSub_to_SwCtr!A:A,Ckt_to_SwCtr!F1590))&lt;1,"NotFound",LOOKUP(Ckt_to_SwCtr!F1590,BSub_to_SwCtr!A:A,BSub_to_SwCtr!C:C))</f>
        <v>El Nido Switch Center</v>
      </c>
      <c r="L1590" s="7" t="s">
        <v>1130</v>
      </c>
      <c r="M1590" s="7" t="s">
        <v>1231</v>
      </c>
    </row>
    <row r="1591" spans="1:13" x14ac:dyDescent="0.25">
      <c r="A1591" s="7" t="s">
        <v>7387</v>
      </c>
      <c r="B1591" s="4" t="s">
        <v>7386</v>
      </c>
      <c r="C1591" s="4" t="s">
        <v>1307</v>
      </c>
      <c r="D1591" s="7" t="s">
        <v>276</v>
      </c>
      <c r="E1591" s="8" t="str">
        <f>IF((COUNTIF(Mapping.BSub_to_DMS.BSub!A:A,Ckt_to_SwCtr!D1591))&lt;1,"NotFound",LOOKUP(Ckt_to_SwCtr!D1591,Mapping.BSub_to_DMS.BSub!A:A,Mapping.BSub_to_DMS.BSub!C:C))</f>
        <v>DECLEZ</v>
      </c>
      <c r="F1591" s="8" t="s">
        <v>276</v>
      </c>
      <c r="G1591" s="4">
        <v>2219792</v>
      </c>
      <c r="H1591" s="4" t="s">
        <v>4468</v>
      </c>
      <c r="I1591" s="4" t="s">
        <v>3227</v>
      </c>
      <c r="J1591" s="4" t="str">
        <f>IF((COUNTIF(BSub_to_SwCtr!A:A,Ckt_to_SwCtr!F1591))&lt;1,"NotFound",LOOKUP(Ckt_to_SwCtr!F1591,BSub_to_SwCtr!A:A,BSub_to_SwCtr!B:B))</f>
        <v>ETIWANDA</v>
      </c>
      <c r="K1591" s="4" t="str">
        <f>IF((COUNTIF(BSub_to_SwCtr!A:A,Ckt_to_SwCtr!F1591))&lt;1,"NotFound",LOOKUP(Ckt_to_SwCtr!F1591,BSub_to_SwCtr!A:A,BSub_to_SwCtr!C:C))</f>
        <v>Vista Switch Center</v>
      </c>
      <c r="L1591" s="7" t="s">
        <v>11</v>
      </c>
      <c r="M1591" s="7" t="s">
        <v>1230</v>
      </c>
    </row>
    <row r="1592" spans="1:13" x14ac:dyDescent="0.25">
      <c r="A1592" s="7" t="s">
        <v>10411</v>
      </c>
      <c r="B1592" s="4" t="s">
        <v>10410</v>
      </c>
      <c r="C1592" s="4" t="s">
        <v>1254</v>
      </c>
      <c r="D1592" s="7" t="s">
        <v>740</v>
      </c>
      <c r="E1592" s="8" t="str">
        <f>IF((COUNTIF(Mapping.BSub_to_DMS.BSub!A:A,Ckt_to_SwCtr!D1592))&lt;1,"NotFound",LOOKUP(Ckt_to_SwCtr!D1592,Mapping.BSub_to_DMS.BSub!A:A,Mapping.BSub_to_DMS.BSub!C:C))</f>
        <v>ROADWAY</v>
      </c>
      <c r="F1592" s="8" t="s">
        <v>740</v>
      </c>
      <c r="G1592" s="4">
        <v>2218024</v>
      </c>
      <c r="H1592" s="4" t="s">
        <v>2162</v>
      </c>
      <c r="I1592" s="4" t="s">
        <v>1332</v>
      </c>
      <c r="J1592" s="4" t="str">
        <f>IF((COUNTIF(BSub_to_SwCtr!A:A,Ckt_to_SwCtr!F1592))&lt;1,"NotFound",LOOKUP(Ckt_to_SwCtr!F1592,BSub_to_SwCtr!A:A,BSub_to_SwCtr!B:B))</f>
        <v>KRAMER</v>
      </c>
      <c r="K1592" s="4" t="str">
        <f>IF((COUNTIF(BSub_to_SwCtr!A:A,Ckt_to_SwCtr!F1592))&lt;1,"NotFound",LOOKUP(Ckt_to_SwCtr!F1592,BSub_to_SwCtr!A:A,BSub_to_SwCtr!C:C))</f>
        <v>Lugo Switch Center</v>
      </c>
      <c r="L1592" s="7" t="s">
        <v>29</v>
      </c>
      <c r="M1592" s="7" t="s">
        <v>1236</v>
      </c>
    </row>
    <row r="1593" spans="1:13" x14ac:dyDescent="0.25">
      <c r="A1593" s="7" t="s">
        <v>359</v>
      </c>
      <c r="B1593" s="4" t="s">
        <v>7388</v>
      </c>
      <c r="C1593" s="4" t="s">
        <v>1307</v>
      </c>
      <c r="D1593" s="7" t="s">
        <v>370</v>
      </c>
      <c r="E1593" s="8" t="str">
        <f>IF((COUNTIF(Mapping.BSub_to_DMS.BSub!A:A,Ckt_to_SwCtr!D1593))&lt;1,"NotFound",LOOKUP(Ckt_to_SwCtr!D1593,Mapping.BSub_to_DMS.BSub!A:A,Mapping.BSub_to_DMS.BSub!C:C))</f>
        <v>GARFIELD</v>
      </c>
      <c r="F1593" s="8" t="s">
        <v>370</v>
      </c>
      <c r="G1593" s="4">
        <v>2219022</v>
      </c>
      <c r="H1593" s="4" t="s">
        <v>3251</v>
      </c>
      <c r="I1593" s="4" t="s">
        <v>3201</v>
      </c>
      <c r="J1593" s="4" t="str">
        <f>IF((COUNTIF(BSub_to_SwCtr!A:A,Ckt_to_SwCtr!F1593))&lt;1,"NotFound",LOOKUP(Ckt_to_SwCtr!F1593,BSub_to_SwCtr!A:A,BSub_to_SwCtr!B:B))</f>
        <v>MESA</v>
      </c>
      <c r="K1593" s="4" t="str">
        <f>IF((COUNTIF(BSub_to_SwCtr!A:A,Ckt_to_SwCtr!F1593))&lt;1,"NotFound",LOOKUP(Ckt_to_SwCtr!F1593,BSub_to_SwCtr!A:A,BSub_to_SwCtr!C:C))</f>
        <v>Mesa Switch Center</v>
      </c>
      <c r="L1593" s="7" t="s">
        <v>17</v>
      </c>
      <c r="M1593" s="7" t="s">
        <v>1229</v>
      </c>
    </row>
    <row r="1594" spans="1:13" x14ac:dyDescent="0.25">
      <c r="A1594" s="7" t="s">
        <v>7530</v>
      </c>
      <c r="B1594" s="4" t="s">
        <v>7529</v>
      </c>
      <c r="C1594" s="4" t="s">
        <v>1254</v>
      </c>
      <c r="D1594" s="7" t="s">
        <v>2309</v>
      </c>
      <c r="E1594" s="8" t="str">
        <f>IF((COUNTIF(Mapping.BSub_to_DMS.BSub!A:A,Ckt_to_SwCtr!D1594))&lt;1,"NotFound",LOOKUP(Ckt_to_SwCtr!D1594,Mapping.BSub_to_DMS.BSub!A:A,Mapping.BSub_to_DMS.BSub!C:C))</f>
        <v>SANTA_FE_SPRINGS</v>
      </c>
      <c r="F1594" s="8" t="s">
        <v>756</v>
      </c>
      <c r="G1594" s="4">
        <v>2215586</v>
      </c>
      <c r="H1594" s="4" t="s">
        <v>2310</v>
      </c>
      <c r="I1594" s="4" t="s">
        <v>1482</v>
      </c>
      <c r="J1594" s="4" t="str">
        <f>IF((COUNTIF(BSub_to_SwCtr!A:A,Ckt_to_SwCtr!F1594))&lt;1,"NotFound",LOOKUP(Ckt_to_SwCtr!F1594,BSub_to_SwCtr!A:A,BSub_to_SwCtr!B:B))</f>
        <v>CENTER</v>
      </c>
      <c r="K1594" s="4" t="str">
        <f>IF((COUNTIF(BSub_to_SwCtr!A:A,Ckt_to_SwCtr!F1594))&lt;1,"NotFound",LOOKUP(Ckt_to_SwCtr!F1594,BSub_to_SwCtr!A:A,BSub_to_SwCtr!C:C))</f>
        <v>Lighthipe Switch Center</v>
      </c>
      <c r="L1594" s="7" t="s">
        <v>204</v>
      </c>
      <c r="M1594" s="7" t="s">
        <v>1215</v>
      </c>
    </row>
    <row r="1595" spans="1:13" x14ac:dyDescent="0.25">
      <c r="A1595" s="7" t="s">
        <v>7518</v>
      </c>
      <c r="B1595" s="4" t="s">
        <v>7517</v>
      </c>
      <c r="C1595" s="4" t="s">
        <v>1307</v>
      </c>
      <c r="D1595" s="7" t="s">
        <v>293</v>
      </c>
      <c r="E1595" s="8" t="str">
        <f>IF((COUNTIF(Mapping.BSub_to_DMS.BSub!A:A,Ckt_to_SwCtr!D1595))&lt;1,"NotFound",LOOKUP(Ckt_to_SwCtr!D1595,Mapping.BSub_to_DMS.BSub!A:A,Mapping.BSub_to_DMS.BSub!C:C))</f>
        <v>DOHENY</v>
      </c>
      <c r="F1595" s="8" t="s">
        <v>293</v>
      </c>
      <c r="G1595" s="4">
        <v>2219220</v>
      </c>
      <c r="H1595" s="4" t="s">
        <v>2606</v>
      </c>
      <c r="I1595" s="4" t="s">
        <v>1309</v>
      </c>
      <c r="J1595" s="4" t="str">
        <f>IF((COUNTIF(BSub_to_SwCtr!A:A,Ckt_to_SwCtr!F1595))&lt;1,"NotFound",LOOKUP(Ckt_to_SwCtr!F1595,BSub_to_SwCtr!A:A,BSub_to_SwCtr!B:B))</f>
        <v>LA CIENEGA</v>
      </c>
      <c r="K1595" s="4" t="str">
        <f>IF((COUNTIF(BSub_to_SwCtr!A:A,Ckt_to_SwCtr!F1595))&lt;1,"NotFound",LOOKUP(Ckt_to_SwCtr!F1595,BSub_to_SwCtr!A:A,BSub_to_SwCtr!C:C))</f>
        <v>El Nido Switch Center</v>
      </c>
      <c r="L1595" s="7" t="s">
        <v>1132</v>
      </c>
      <c r="M1595" s="7" t="s">
        <v>1231</v>
      </c>
    </row>
    <row r="1596" spans="1:13" x14ac:dyDescent="0.25">
      <c r="A1596" s="7" t="s">
        <v>7392</v>
      </c>
      <c r="B1596" s="4" t="s">
        <v>7391</v>
      </c>
      <c r="C1596" s="4" t="s">
        <v>1254</v>
      </c>
      <c r="D1596" s="7" t="s">
        <v>10</v>
      </c>
      <c r="E1596" s="8" t="str">
        <f>IF((COUNTIF(Mapping.BSub_to_DMS.BSub!A:A,Ckt_to_SwCtr!D1596))&lt;1,"NotFound",LOOKUP(Ckt_to_SwCtr!D1596,Mapping.BSub_to_DMS.BSub!A:A,Mapping.BSub_to_DMS.BSub!C:C))</f>
        <v>ALDER</v>
      </c>
      <c r="F1596" s="8" t="s">
        <v>10</v>
      </c>
      <c r="G1596" s="4">
        <v>2213000</v>
      </c>
      <c r="H1596" s="4" t="s">
        <v>5674</v>
      </c>
      <c r="I1596" s="4" t="s">
        <v>3227</v>
      </c>
      <c r="J1596" s="4" t="str">
        <f>IF((COUNTIF(BSub_to_SwCtr!A:A,Ckt_to_SwCtr!F1596))&lt;1,"NotFound",LOOKUP(Ckt_to_SwCtr!F1596,BSub_to_SwCtr!A:A,BSub_to_SwCtr!B:B))</f>
        <v>ETIWANDA</v>
      </c>
      <c r="K1596" s="4" t="str">
        <f>IF((COUNTIF(BSub_to_SwCtr!A:A,Ckt_to_SwCtr!F1596))&lt;1,"NotFound",LOOKUP(Ckt_to_SwCtr!F1596,BSub_to_SwCtr!A:A,BSub_to_SwCtr!C:C))</f>
        <v>Vista Switch Center</v>
      </c>
      <c r="L1596" s="7" t="s">
        <v>11</v>
      </c>
      <c r="M1596" s="7" t="s">
        <v>1230</v>
      </c>
    </row>
    <row r="1597" spans="1:13" x14ac:dyDescent="0.25">
      <c r="A1597" s="7" t="s">
        <v>3884</v>
      </c>
      <c r="B1597" s="4" t="s">
        <v>3883</v>
      </c>
      <c r="C1597" s="4" t="s">
        <v>1316</v>
      </c>
      <c r="D1597" s="7" t="s">
        <v>871</v>
      </c>
      <c r="E1597" s="8" t="str">
        <f>IF((COUNTIF(Mapping.BSub_to_DMS.BSub!A:A,Ckt_to_SwCtr!D1597))&lt;1,"NotFound",LOOKUP(Ckt_to_SwCtr!D1597,Mapping.BSub_to_DMS.BSub!A:A,Mapping.BSub_to_DMS.BSub!C:C))</f>
        <v>TORTILLA</v>
      </c>
      <c r="F1597" s="8" t="s">
        <v>871</v>
      </c>
      <c r="G1597" s="4">
        <v>2215806</v>
      </c>
      <c r="H1597" s="4" t="s">
        <v>1893</v>
      </c>
      <c r="I1597" s="4" t="s">
        <v>1318</v>
      </c>
      <c r="J1597" s="4" t="str">
        <f>IF((COUNTIF(BSub_to_SwCtr!A:A,Ckt_to_SwCtr!F1597))&lt;1,"NotFound",LOOKUP(Ckt_to_SwCtr!F1597,BSub_to_SwCtr!A:A,BSub_to_SwCtr!B:B))</f>
        <v>ELDORADO</v>
      </c>
      <c r="K1597" s="4" t="str">
        <f>IF((COUNTIF(BSub_to_SwCtr!A:A,Ckt_to_SwCtr!F1597))&lt;1,"NotFound",LOOKUP(Ckt_to_SwCtr!F1597,BSub_to_SwCtr!A:A,BSub_to_SwCtr!C:C))</f>
        <v>Eldorado Switch Center</v>
      </c>
      <c r="L1597" s="7" t="s">
        <v>67</v>
      </c>
      <c r="M1597" s="7" t="s">
        <v>1232</v>
      </c>
    </row>
    <row r="1598" spans="1:13" x14ac:dyDescent="0.25">
      <c r="A1598" s="7" t="s">
        <v>10563</v>
      </c>
      <c r="B1598" s="4" t="s">
        <v>10562</v>
      </c>
      <c r="C1598" s="4" t="s">
        <v>1254</v>
      </c>
      <c r="D1598" s="7" t="s">
        <v>772</v>
      </c>
      <c r="E1598" s="8" t="str">
        <f>IF((COUNTIF(Mapping.BSub_to_DMS.BSub!A:A,Ckt_to_SwCtr!D1598))&lt;1,"NotFound",LOOKUP(Ckt_to_SwCtr!D1598,Mapping.BSub_to_DMS.BSub!A:A,Mapping.BSub_to_DMS.BSub!C:C))</f>
        <v>SAVAGE</v>
      </c>
      <c r="F1598" s="8" t="s">
        <v>772</v>
      </c>
      <c r="G1598" s="4">
        <v>2220412</v>
      </c>
      <c r="H1598" s="4" t="s">
        <v>1865</v>
      </c>
      <c r="I1598" s="4" t="s">
        <v>1332</v>
      </c>
      <c r="J1598" s="4" t="str">
        <f>IF((COUNTIF(BSub_to_SwCtr!A:A,Ckt_to_SwCtr!F1598))&lt;1,"NotFound",LOOKUP(Ckt_to_SwCtr!F1598,BSub_to_SwCtr!A:A,BSub_to_SwCtr!B:B))</f>
        <v>VICTOR</v>
      </c>
      <c r="K1598" s="4" t="str">
        <f>IF((COUNTIF(BSub_to_SwCtr!A:A,Ckt_to_SwCtr!F1598))&lt;1,"NotFound",LOOKUP(Ckt_to_SwCtr!F1598,BSub_to_SwCtr!A:A,BSub_to_SwCtr!C:C))</f>
        <v>Lugo Switch Center</v>
      </c>
      <c r="L1598" s="7" t="s">
        <v>5</v>
      </c>
      <c r="M1598" s="7" t="s">
        <v>1236</v>
      </c>
    </row>
    <row r="1599" spans="1:13" x14ac:dyDescent="0.25">
      <c r="A1599" s="7" t="s">
        <v>7404</v>
      </c>
      <c r="B1599" s="4" t="s">
        <v>7403</v>
      </c>
      <c r="C1599" s="4" t="s">
        <v>1254</v>
      </c>
      <c r="D1599" s="7" t="s">
        <v>721</v>
      </c>
      <c r="E1599" s="8" t="str">
        <f>IF((COUNTIF(Mapping.BSub_to_DMS.BSub!A:A,Ckt_to_SwCtr!D1599))&lt;1,"NotFound",LOOKUP(Ckt_to_SwCtr!D1599,Mapping.BSub_to_DMS.BSub!A:A,Mapping.BSub_to_DMS.BSub!C:C))</f>
        <v>REDLANDS</v>
      </c>
      <c r="F1599" s="8" t="s">
        <v>721</v>
      </c>
      <c r="G1599" s="4">
        <v>2215146</v>
      </c>
      <c r="H1599" s="4" t="s">
        <v>3248</v>
      </c>
      <c r="I1599" s="4" t="s">
        <v>1745</v>
      </c>
      <c r="J1599" s="4" t="str">
        <f>IF((COUNTIF(BSub_to_SwCtr!A:A,Ckt_to_SwCtr!F1599))&lt;1,"NotFound",LOOKUP(Ckt_to_SwCtr!F1599,BSub_to_SwCtr!A:A,BSub_to_SwCtr!B:B))</f>
        <v>SAN BERNARDINO</v>
      </c>
      <c r="K1599" s="4" t="str">
        <f>IF((COUNTIF(BSub_to_SwCtr!A:A,Ckt_to_SwCtr!F1599))&lt;1,"NotFound",LOOKUP(Ckt_to_SwCtr!F1599,BSub_to_SwCtr!A:A,BSub_to_SwCtr!C:C))</f>
        <v>Vista Switch Center</v>
      </c>
      <c r="L1599" s="7" t="s">
        <v>1142</v>
      </c>
      <c r="M1599" s="7" t="s">
        <v>1230</v>
      </c>
    </row>
    <row r="1600" spans="1:13" x14ac:dyDescent="0.25">
      <c r="A1600" s="7" t="s">
        <v>2706</v>
      </c>
      <c r="B1600" s="4" t="s">
        <v>2705</v>
      </c>
      <c r="C1600" s="4" t="s">
        <v>1254</v>
      </c>
      <c r="D1600" s="7" t="s">
        <v>2707</v>
      </c>
      <c r="E1600" s="8" t="str">
        <f>IF((COUNTIF(Mapping.BSub_to_DMS.BSub!A:A,Ckt_to_SwCtr!D1600))&lt;1,"NotFound",LOOKUP(Ckt_to_SwCtr!D1600,Mapping.BSub_to_DMS.BSub!A:A,Mapping.BSub_to_DMS.BSub!C:C))</f>
        <v>TEJON_(PGAE)</v>
      </c>
      <c r="F1600" s="8" t="s">
        <v>845</v>
      </c>
      <c r="G1600" s="4">
        <v>2274125</v>
      </c>
      <c r="H1600" s="4" t="s">
        <v>2708</v>
      </c>
      <c r="I1600" s="4" t="s">
        <v>1322</v>
      </c>
      <c r="J1600" s="4" t="str">
        <f>IF((COUNTIF(BSub_to_SwCtr!A:A,Ckt_to_SwCtr!F1600))&lt;1,"NotFound",LOOKUP(Ckt_to_SwCtr!F1600,BSub_to_SwCtr!A:A,BSub_to_SwCtr!B:B))</f>
        <v>PGAE SYSTEM</v>
      </c>
      <c r="K1600" s="4" t="str">
        <f>IF((COUNTIF(BSub_to_SwCtr!A:A,Ckt_to_SwCtr!F1600))&lt;1,"NotFound",LOOKUP(Ckt_to_SwCtr!F1600,BSub_to_SwCtr!A:A,BSub_to_SwCtr!C:C))</f>
        <v>Vincent Switch Center</v>
      </c>
      <c r="L1600" s="7" t="s">
        <v>1140</v>
      </c>
      <c r="M1600" s="7" t="s">
        <v>1222</v>
      </c>
    </row>
    <row r="1601" spans="1:13" x14ac:dyDescent="0.25">
      <c r="A1601" s="7" t="s">
        <v>8588</v>
      </c>
      <c r="B1601" s="4" t="s">
        <v>8587</v>
      </c>
      <c r="C1601" s="4" t="s">
        <v>1254</v>
      </c>
      <c r="D1601" s="7" t="s">
        <v>608</v>
      </c>
      <c r="E1601" s="8" t="str">
        <f>IF((COUNTIF(Mapping.BSub_to_DMS.BSub!A:A,Ckt_to_SwCtr!D1601))&lt;1,"NotFound",LOOKUP(Ckt_to_SwCtr!D1601,Mapping.BSub_to_DMS.BSub!A:A,Mapping.BSub_to_DMS.BSub!C:C))</f>
        <v>NELSON</v>
      </c>
      <c r="F1601" s="8" t="s">
        <v>608</v>
      </c>
      <c r="G1601" s="4">
        <v>2215814</v>
      </c>
      <c r="H1601" s="4" t="s">
        <v>3796</v>
      </c>
      <c r="I1601" s="4" t="s">
        <v>3340</v>
      </c>
      <c r="J1601" s="4" t="str">
        <f>IF((COUNTIF(BSub_to_SwCtr!A:A,Ckt_to_SwCtr!F1601))&lt;1,"NotFound",LOOKUP(Ckt_to_SwCtr!F1601,BSub_to_SwCtr!A:A,BSub_to_SwCtr!B:B))</f>
        <v>VALLEY</v>
      </c>
      <c r="K1601" s="4" t="str">
        <f>IF((COUNTIF(BSub_to_SwCtr!A:A,Ckt_to_SwCtr!F1601))&lt;1,"NotFound",LOOKUP(Ckt_to_SwCtr!F1601,BSub_to_SwCtr!A:A,BSub_to_SwCtr!C:C))</f>
        <v>Valley Switch Center</v>
      </c>
      <c r="L1601" s="7" t="s">
        <v>13</v>
      </c>
      <c r="M1601" s="7" t="s">
        <v>1237</v>
      </c>
    </row>
    <row r="1602" spans="1:13" x14ac:dyDescent="0.25">
      <c r="A1602" s="7" t="s">
        <v>7544</v>
      </c>
      <c r="B1602" s="4" t="s">
        <v>7543</v>
      </c>
      <c r="C1602" s="4" t="s">
        <v>1254</v>
      </c>
      <c r="D1602" s="7" t="s">
        <v>909</v>
      </c>
      <c r="E1602" s="8" t="str">
        <f>IF((COUNTIF(Mapping.BSub_to_DMS.BSub!A:A,Ckt_to_SwCtr!D1602))&lt;1,"NotFound",LOOKUP(Ckt_to_SwCtr!D1602,Mapping.BSub_to_DMS.BSub!A:A,Mapping.BSub_to_DMS.BSub!C:C))</f>
        <v>WATSON</v>
      </c>
      <c r="F1602" s="8" t="s">
        <v>909</v>
      </c>
      <c r="G1602" s="4">
        <v>2215372</v>
      </c>
      <c r="H1602" s="4" t="s">
        <v>2217</v>
      </c>
      <c r="I1602" s="4" t="s">
        <v>1313</v>
      </c>
      <c r="J1602" s="4" t="str">
        <f>IF((COUNTIF(BSub_to_SwCtr!A:A,Ckt_to_SwCtr!F1602))&lt;1,"NotFound",LOOKUP(Ckt_to_SwCtr!F1602,BSub_to_SwCtr!A:A,BSub_to_SwCtr!B:B))</f>
        <v>HINSON</v>
      </c>
      <c r="K1602" s="4" t="str">
        <f>IF((COUNTIF(BSub_to_SwCtr!A:A,Ckt_to_SwCtr!F1602))&lt;1,"NotFound",LOOKUP(Ckt_to_SwCtr!F1602,BSub_to_SwCtr!A:A,BSub_to_SwCtr!C:C))</f>
        <v>Lighthipe Switch Center</v>
      </c>
      <c r="L1602" s="7" t="s">
        <v>127</v>
      </c>
      <c r="M1602" s="7" t="s">
        <v>1215</v>
      </c>
    </row>
    <row r="1603" spans="1:13" x14ac:dyDescent="0.25">
      <c r="A1603" s="7" t="s">
        <v>7552</v>
      </c>
      <c r="B1603" s="4" t="s">
        <v>7551</v>
      </c>
      <c r="C1603" s="4" t="s">
        <v>1307</v>
      </c>
      <c r="D1603" s="7" t="s">
        <v>361</v>
      </c>
      <c r="E1603" s="8" t="str">
        <f>IF((COUNTIF(Mapping.BSub_to_DMS.BSub!A:A,Ckt_to_SwCtr!D1603))&lt;1,"NotFound",LOOKUP(Ckt_to_SwCtr!D1603,Mapping.BSub_to_DMS.BSub!A:A,Mapping.BSub_to_DMS.BSub!C:C))</f>
        <v>FRUITLAND</v>
      </c>
      <c r="F1603" s="8" t="s">
        <v>361</v>
      </c>
      <c r="G1603" s="4">
        <v>2213070</v>
      </c>
      <c r="H1603" s="4" t="s">
        <v>2488</v>
      </c>
      <c r="I1603" s="4" t="s">
        <v>1313</v>
      </c>
      <c r="J1603" s="4" t="str">
        <f>IF((COUNTIF(BSub_to_SwCtr!A:A,Ckt_to_SwCtr!F1603))&lt;1,"NotFound",LOOKUP(Ckt_to_SwCtr!F1603,BSub_to_SwCtr!A:A,BSub_to_SwCtr!B:B))</f>
        <v>LAGUNA BELL</v>
      </c>
      <c r="K1603" s="4" t="str">
        <f>IF((COUNTIF(BSub_to_SwCtr!A:A,Ckt_to_SwCtr!F1603))&lt;1,"NotFound",LOOKUP(Ckt_to_SwCtr!F1603,BSub_to_SwCtr!A:A,BSub_to_SwCtr!C:C))</f>
        <v>Lighthipe Switch Center</v>
      </c>
      <c r="L1603" s="7" t="s">
        <v>1134</v>
      </c>
      <c r="M1603" s="7" t="s">
        <v>1215</v>
      </c>
    </row>
    <row r="1604" spans="1:13" x14ac:dyDescent="0.25">
      <c r="A1604" s="7" t="s">
        <v>9418</v>
      </c>
      <c r="B1604" s="4" t="s">
        <v>9417</v>
      </c>
      <c r="C1604" s="4" t="s">
        <v>1254</v>
      </c>
      <c r="D1604" s="7" t="s">
        <v>237</v>
      </c>
      <c r="E1604" s="8" t="str">
        <f>IF((COUNTIF(Mapping.BSub_to_DMS.BSub!A:A,Ckt_to_SwCtr!D1604))&lt;1,"NotFound",LOOKUP(Ckt_to_SwCtr!D1604,Mapping.BSub_to_DMS.BSub!A:A,Mapping.BSub_to_DMS.BSub!C:C))</f>
        <v>COMPRESS</v>
      </c>
      <c r="F1604" s="8" t="s">
        <v>237</v>
      </c>
      <c r="G1604" s="4">
        <v>2213924</v>
      </c>
      <c r="H1604" s="4" t="s">
        <v>9296</v>
      </c>
      <c r="I1604" s="4" t="s">
        <v>1328</v>
      </c>
      <c r="J1604" s="4" t="str">
        <f>IF((COUNTIF(BSub_to_SwCtr!A:A,Ckt_to_SwCtr!F1604))&lt;1,"NotFound",LOOKUP(Ckt_to_SwCtr!F1604,BSub_to_SwCtr!A:A,BSub_to_SwCtr!B:B))</f>
        <v>LA FRESA</v>
      </c>
      <c r="K1604" s="4" t="str">
        <f>IF((COUNTIF(BSub_to_SwCtr!A:A,Ckt_to_SwCtr!F1604))&lt;1,"NotFound",LOOKUP(Ckt_to_SwCtr!F1604,BSub_to_SwCtr!A:A,BSub_to_SwCtr!C:C))</f>
        <v>El Nido Switch Center</v>
      </c>
      <c r="L1604" s="7" t="s">
        <v>1133</v>
      </c>
      <c r="M1604" s="7" t="s">
        <v>1231</v>
      </c>
    </row>
    <row r="1605" spans="1:13" x14ac:dyDescent="0.25">
      <c r="A1605" s="7" t="s">
        <v>9420</v>
      </c>
      <c r="B1605" s="4" t="s">
        <v>9419</v>
      </c>
      <c r="C1605" s="4" t="s">
        <v>1254</v>
      </c>
      <c r="D1605" s="7" t="s">
        <v>237</v>
      </c>
      <c r="E1605" s="8" t="str">
        <f>IF((COUNTIF(Mapping.BSub_to_DMS.BSub!A:A,Ckt_to_SwCtr!D1605))&lt;1,"NotFound",LOOKUP(Ckt_to_SwCtr!D1605,Mapping.BSub_to_DMS.BSub!A:A,Mapping.BSub_to_DMS.BSub!C:C))</f>
        <v>COMPRESS</v>
      </c>
      <c r="F1605" s="8" t="s">
        <v>237</v>
      </c>
      <c r="G1605" s="4">
        <v>2213924</v>
      </c>
      <c r="H1605" s="4" t="s">
        <v>9296</v>
      </c>
      <c r="I1605" s="4" t="s">
        <v>1328</v>
      </c>
      <c r="J1605" s="4" t="str">
        <f>IF((COUNTIF(BSub_to_SwCtr!A:A,Ckt_to_SwCtr!F1605))&lt;1,"NotFound",LOOKUP(Ckt_to_SwCtr!F1605,BSub_to_SwCtr!A:A,BSub_to_SwCtr!B:B))</f>
        <v>LA FRESA</v>
      </c>
      <c r="K1605" s="4" t="str">
        <f>IF((COUNTIF(BSub_to_SwCtr!A:A,Ckt_to_SwCtr!F1605))&lt;1,"NotFound",LOOKUP(Ckt_to_SwCtr!F1605,BSub_to_SwCtr!A:A,BSub_to_SwCtr!C:C))</f>
        <v>El Nido Switch Center</v>
      </c>
      <c r="L1605" s="7" t="s">
        <v>1133</v>
      </c>
      <c r="M1605" s="7" t="s">
        <v>1231</v>
      </c>
    </row>
    <row r="1606" spans="1:13" x14ac:dyDescent="0.25">
      <c r="A1606" s="7" t="s">
        <v>9422</v>
      </c>
      <c r="B1606" s="4" t="s">
        <v>9421</v>
      </c>
      <c r="C1606" s="4" t="s">
        <v>1254</v>
      </c>
      <c r="D1606" s="7" t="s">
        <v>237</v>
      </c>
      <c r="E1606" s="8" t="str">
        <f>IF((COUNTIF(Mapping.BSub_to_DMS.BSub!A:A,Ckt_to_SwCtr!D1606))&lt;1,"NotFound",LOOKUP(Ckt_to_SwCtr!D1606,Mapping.BSub_to_DMS.BSub!A:A,Mapping.BSub_to_DMS.BSub!C:C))</f>
        <v>COMPRESS</v>
      </c>
      <c r="F1606" s="8" t="s">
        <v>237</v>
      </c>
      <c r="G1606" s="4">
        <v>2213924</v>
      </c>
      <c r="H1606" s="4" t="s">
        <v>9296</v>
      </c>
      <c r="I1606" s="4" t="s">
        <v>1328</v>
      </c>
      <c r="J1606" s="4" t="str">
        <f>IF((COUNTIF(BSub_to_SwCtr!A:A,Ckt_to_SwCtr!F1606))&lt;1,"NotFound",LOOKUP(Ckt_to_SwCtr!F1606,BSub_to_SwCtr!A:A,BSub_to_SwCtr!B:B))</f>
        <v>LA FRESA</v>
      </c>
      <c r="K1606" s="4" t="str">
        <f>IF((COUNTIF(BSub_to_SwCtr!A:A,Ckt_to_SwCtr!F1606))&lt;1,"NotFound",LOOKUP(Ckt_to_SwCtr!F1606,BSub_to_SwCtr!A:A,BSub_to_SwCtr!C:C))</f>
        <v>El Nido Switch Center</v>
      </c>
      <c r="L1606" s="7" t="s">
        <v>1133</v>
      </c>
      <c r="M1606" s="7" t="s">
        <v>1231</v>
      </c>
    </row>
    <row r="1607" spans="1:13" x14ac:dyDescent="0.25">
      <c r="A1607" s="7" t="s">
        <v>9424</v>
      </c>
      <c r="B1607" s="4" t="s">
        <v>9423</v>
      </c>
      <c r="C1607" s="4" t="s">
        <v>1254</v>
      </c>
      <c r="D1607" s="7" t="s">
        <v>237</v>
      </c>
      <c r="E1607" s="8" t="str">
        <f>IF((COUNTIF(Mapping.BSub_to_DMS.BSub!A:A,Ckt_to_SwCtr!D1607))&lt;1,"NotFound",LOOKUP(Ckt_to_SwCtr!D1607,Mapping.BSub_to_DMS.BSub!A:A,Mapping.BSub_to_DMS.BSub!C:C))</f>
        <v>COMPRESS</v>
      </c>
      <c r="F1607" s="8" t="s">
        <v>237</v>
      </c>
      <c r="G1607" s="4">
        <v>2213924</v>
      </c>
      <c r="H1607" s="4" t="s">
        <v>9296</v>
      </c>
      <c r="I1607" s="4" t="s">
        <v>1328</v>
      </c>
      <c r="J1607" s="4" t="str">
        <f>IF((COUNTIF(BSub_to_SwCtr!A:A,Ckt_to_SwCtr!F1607))&lt;1,"NotFound",LOOKUP(Ckt_to_SwCtr!F1607,BSub_to_SwCtr!A:A,BSub_to_SwCtr!B:B))</f>
        <v>LA FRESA</v>
      </c>
      <c r="K1607" s="4" t="str">
        <f>IF((COUNTIF(BSub_to_SwCtr!A:A,Ckt_to_SwCtr!F1607))&lt;1,"NotFound",LOOKUP(Ckt_to_SwCtr!F1607,BSub_to_SwCtr!A:A,BSub_to_SwCtr!C:C))</f>
        <v>El Nido Switch Center</v>
      </c>
      <c r="L1607" s="7" t="s">
        <v>1133</v>
      </c>
      <c r="M1607" s="7" t="s">
        <v>1231</v>
      </c>
    </row>
    <row r="1608" spans="1:13" x14ac:dyDescent="0.25">
      <c r="A1608" s="7" t="s">
        <v>7410</v>
      </c>
      <c r="B1608" s="4" t="s">
        <v>7409</v>
      </c>
      <c r="C1608" s="4" t="s">
        <v>1254</v>
      </c>
      <c r="D1608" s="7" t="s">
        <v>618</v>
      </c>
      <c r="E1608" s="8" t="str">
        <f>IF((COUNTIF(Mapping.BSub_to_DMS.BSub!A:A,Ckt_to_SwCtr!D1608))&lt;1,"NotFound",LOOKUP(Ckt_to_SwCtr!D1608,Mapping.BSub_to_DMS.BSub!A:A,Mapping.BSub_to_DMS.BSub!C:C))</f>
        <v>NOGALES</v>
      </c>
      <c r="F1608" s="8" t="s">
        <v>618</v>
      </c>
      <c r="G1608" s="4">
        <v>2215204</v>
      </c>
      <c r="H1608" s="4" t="s">
        <v>3676</v>
      </c>
      <c r="I1608" s="4" t="s">
        <v>3162</v>
      </c>
      <c r="J1608" s="4" t="str">
        <f>IF((COUNTIF(BSub_to_SwCtr!A:A,Ckt_to_SwCtr!F1608))&lt;1,"NotFound",LOOKUP(Ckt_to_SwCtr!F1608,BSub_to_SwCtr!A:A,BSub_to_SwCtr!B:B))</f>
        <v>WALNUT</v>
      </c>
      <c r="K1608" s="4" t="str">
        <f>IF((COUNTIF(BSub_to_SwCtr!A:A,Ckt_to_SwCtr!F1608))&lt;1,"NotFound",LOOKUP(Ckt_to_SwCtr!F1608,BSub_to_SwCtr!A:A,BSub_to_SwCtr!C:C))</f>
        <v>Mira Loma Switch Center</v>
      </c>
      <c r="L1608" s="7" t="s">
        <v>77</v>
      </c>
      <c r="M1608" s="7" t="s">
        <v>1227</v>
      </c>
    </row>
    <row r="1609" spans="1:13" x14ac:dyDescent="0.25">
      <c r="A1609" s="7" t="s">
        <v>3892</v>
      </c>
      <c r="B1609" s="4" t="s">
        <v>3891</v>
      </c>
      <c r="C1609" s="4" t="s">
        <v>1254</v>
      </c>
      <c r="D1609" s="7" t="s">
        <v>144</v>
      </c>
      <c r="E1609" s="8" t="str">
        <f>IF((COUNTIF(Mapping.BSub_to_DMS.BSub!A:A,Ckt_to_SwCtr!D1609))&lt;1,"NotFound",LOOKUP(Ckt_to_SwCtr!D1609,Mapping.BSub_to_DMS.BSub!A:A,Mapping.BSub_to_DMS.BSub!C:C))</f>
        <v>BROWNING</v>
      </c>
      <c r="F1609" s="8" t="s">
        <v>144</v>
      </c>
      <c r="G1609" s="4">
        <v>2214730</v>
      </c>
      <c r="H1609" s="4" t="s">
        <v>2316</v>
      </c>
      <c r="I1609" s="4" t="s">
        <v>1273</v>
      </c>
      <c r="J1609" s="4" t="str">
        <f>IF((COUNTIF(BSub_to_SwCtr!A:A,Ckt_to_SwCtr!F1609))&lt;1,"NotFound",LOOKUP(Ckt_to_SwCtr!F1609,BSub_to_SwCtr!A:A,BSub_to_SwCtr!B:B))</f>
        <v>VESTAL</v>
      </c>
      <c r="K1609" s="4" t="str">
        <f>IF((COUNTIF(BSub_to_SwCtr!A:A,Ckt_to_SwCtr!F1609))&lt;1,"NotFound",LOOKUP(Ckt_to_SwCtr!F1609,BSub_to_SwCtr!A:A,BSub_to_SwCtr!C:C))</f>
        <v>Rector Switch Center</v>
      </c>
      <c r="L1609" s="7" t="s">
        <v>104</v>
      </c>
      <c r="M1609" s="7" t="s">
        <v>1224</v>
      </c>
    </row>
    <row r="1610" spans="1:13" x14ac:dyDescent="0.25">
      <c r="A1610" s="7" t="s">
        <v>10660</v>
      </c>
      <c r="B1610" s="4" t="s">
        <v>10659</v>
      </c>
      <c r="C1610" s="4" t="s">
        <v>1254</v>
      </c>
      <c r="D1610" s="7" t="s">
        <v>1136</v>
      </c>
      <c r="E1610" s="8" t="str">
        <f>IF((COUNTIF(Mapping.BSub_to_DMS.BSub!A:A,Ckt_to_SwCtr!D1610))&lt;1,"NotFound",LOOKUP(Ckt_to_SwCtr!D1610,Mapping.BSub_to_DMS.BSub!A:A,Mapping.BSub_to_DMS.BSub!C:C))</f>
        <v>MIRA_LOMA</v>
      </c>
      <c r="F1610" s="8" t="s">
        <v>38</v>
      </c>
      <c r="G1610" s="4">
        <v>2214212</v>
      </c>
      <c r="H1610" s="4" t="s">
        <v>1253</v>
      </c>
      <c r="I1610" s="4" t="s">
        <v>1256</v>
      </c>
      <c r="J1610" s="4" t="str">
        <f>IF((COUNTIF(BSub_to_SwCtr!A:A,Ckt_to_SwCtr!F1610))&lt;1,"NotFound",LOOKUP(Ckt_to_SwCtr!F1610,BSub_to_SwCtr!A:A,BSub_to_SwCtr!B:B))</f>
        <v>MIRA LOMA</v>
      </c>
      <c r="K1610" s="4" t="str">
        <f>IF((COUNTIF(BSub_to_SwCtr!A:A,Ckt_to_SwCtr!F1610))&lt;1,"NotFound",LOOKUP(Ckt_to_SwCtr!F1610,BSub_to_SwCtr!A:A,BSub_to_SwCtr!C:C))</f>
        <v>Mira Loma Switch Center</v>
      </c>
      <c r="L1610" s="7" t="s">
        <v>1136</v>
      </c>
      <c r="M1610" s="7" t="s">
        <v>1227</v>
      </c>
    </row>
    <row r="1611" spans="1:13" x14ac:dyDescent="0.25">
      <c r="A1611" s="7" t="s">
        <v>8596</v>
      </c>
      <c r="B1611" s="4" t="s">
        <v>8595</v>
      </c>
      <c r="C1611" s="4" t="s">
        <v>1254</v>
      </c>
      <c r="D1611" s="7" t="s">
        <v>818</v>
      </c>
      <c r="E1611" s="8" t="str">
        <f>IF((COUNTIF(Mapping.BSub_to_DMS.BSub!A:A,Ckt_to_SwCtr!D1611))&lt;1,"NotFound",LOOKUP(Ckt_to_SwCtr!D1611,Mapping.BSub_to_DMS.BSub!A:A,Mapping.BSub_to_DMS.BSub!C:C))</f>
        <v>STADLER</v>
      </c>
      <c r="F1611" s="8" t="s">
        <v>818</v>
      </c>
      <c r="G1611" s="4">
        <v>2215704</v>
      </c>
      <c r="H1611" s="4" t="s">
        <v>4504</v>
      </c>
      <c r="I1611" s="4" t="s">
        <v>3596</v>
      </c>
      <c r="J1611" s="4" t="str">
        <f>IF((COUNTIF(BSub_to_SwCtr!A:A,Ckt_to_SwCtr!F1611))&lt;1,"NotFound",LOOKUP(Ckt_to_SwCtr!F1611,BSub_to_SwCtr!A:A,BSub_to_SwCtr!B:B))</f>
        <v>VALLEY</v>
      </c>
      <c r="K1611" s="4" t="str">
        <f>IF((COUNTIF(BSub_to_SwCtr!A:A,Ckt_to_SwCtr!F1611))&lt;1,"NotFound",LOOKUP(Ckt_to_SwCtr!F1611,BSub_to_SwCtr!A:A,BSub_to_SwCtr!C:C))</f>
        <v>Valley Switch Center</v>
      </c>
      <c r="L1611" s="7" t="s">
        <v>13</v>
      </c>
      <c r="M1611" s="7" t="s">
        <v>1237</v>
      </c>
    </row>
    <row r="1612" spans="1:13" x14ac:dyDescent="0.25">
      <c r="A1612" s="7" t="s">
        <v>7565</v>
      </c>
      <c r="B1612" s="4" t="s">
        <v>7564</v>
      </c>
      <c r="C1612" s="4" t="s">
        <v>1259</v>
      </c>
      <c r="D1612" s="7" t="s">
        <v>338</v>
      </c>
      <c r="E1612" s="8" t="str">
        <f>IF((COUNTIF(Mapping.BSub_to_DMS.BSub!A:A,Ckt_to_SwCtr!D1612))&lt;1,"NotFound",LOOKUP(Ckt_to_SwCtr!D1612,Mapping.BSub_to_DMS.BSub!A:A,Mapping.BSub_to_DMS.BSub!C:C))</f>
        <v>FAIRFAX</v>
      </c>
      <c r="F1612" s="8" t="s">
        <v>338</v>
      </c>
      <c r="G1612" s="4">
        <v>2214546</v>
      </c>
      <c r="H1612" s="4" t="s">
        <v>2938</v>
      </c>
      <c r="I1612" s="4" t="s">
        <v>1309</v>
      </c>
      <c r="J1612" s="4" t="str">
        <f>IF((COUNTIF(BSub_to_SwCtr!A:A,Ckt_to_SwCtr!F1612))&lt;1,"NotFound",LOOKUP(Ckt_to_SwCtr!F1612,BSub_to_SwCtr!A:A,BSub_to_SwCtr!B:B))</f>
        <v>EAGLE ROCK</v>
      </c>
      <c r="K1612" s="4" t="str">
        <f>IF((COUNTIF(BSub_to_SwCtr!A:A,Ckt_to_SwCtr!F1612))&lt;1,"NotFound",LOOKUP(Ckt_to_SwCtr!F1612,BSub_to_SwCtr!A:A,BSub_to_SwCtr!C:C))</f>
        <v>Mesa Switch Center</v>
      </c>
      <c r="L1612" s="7" t="s">
        <v>1129</v>
      </c>
      <c r="M1612" s="7" t="s">
        <v>1229</v>
      </c>
    </row>
    <row r="1613" spans="1:13" x14ac:dyDescent="0.25">
      <c r="A1613" s="7" t="s">
        <v>3894</v>
      </c>
      <c r="B1613" s="4" t="s">
        <v>3893</v>
      </c>
      <c r="C1613" s="4" t="s">
        <v>1316</v>
      </c>
      <c r="D1613" s="7" t="s">
        <v>468</v>
      </c>
      <c r="E1613" s="8" t="str">
        <f>IF((COUNTIF(Mapping.BSub_to_DMS.BSub!A:A,Ckt_to_SwCtr!D1613))&lt;1,"NotFound",LOOKUP(Ckt_to_SwCtr!D1613,Mapping.BSub_to_DMS.BSub!A:A,Mapping.BSub_to_DMS.BSub!C:C))</f>
        <v>JUNCTION</v>
      </c>
      <c r="F1613" s="8" t="s">
        <v>468</v>
      </c>
      <c r="G1613" s="4">
        <v>2273847</v>
      </c>
      <c r="H1613" s="4" t="s">
        <v>3691</v>
      </c>
      <c r="I1613" s="4" t="s">
        <v>1568</v>
      </c>
      <c r="J1613" s="4" t="str">
        <f>IF((COUNTIF(BSub_to_SwCtr!A:A,Ckt_to_SwCtr!F1613))&lt;1,"NotFound",LOOKUP(Ckt_to_SwCtr!F1613,BSub_to_SwCtr!A:A,BSub_to_SwCtr!B:B))</f>
        <v>SDGE SYSTEM</v>
      </c>
      <c r="K1613" s="4" t="str">
        <f>IF((COUNTIF(BSub_to_SwCtr!A:A,Ckt_to_SwCtr!F1613))&lt;1,"NotFound",LOOKUP(Ckt_to_SwCtr!F1613,BSub_to_SwCtr!A:A,BSub_to_SwCtr!C:C))</f>
        <v>Valley Switch Center</v>
      </c>
      <c r="L1613" s="7" t="s">
        <v>1144</v>
      </c>
      <c r="M1613" s="7" t="s">
        <v>1237</v>
      </c>
    </row>
    <row r="1614" spans="1:13" x14ac:dyDescent="0.25">
      <c r="A1614" s="7" t="s">
        <v>10314</v>
      </c>
      <c r="B1614" s="4" t="s">
        <v>10313</v>
      </c>
      <c r="C1614" s="4" t="s">
        <v>1254</v>
      </c>
      <c r="D1614" s="7" t="s">
        <v>123</v>
      </c>
      <c r="E1614" s="8" t="str">
        <f>IF((COUNTIF(Mapping.BSub_to_DMS.BSub!A:A,Ckt_to_SwCtr!D1614))&lt;1,"NotFound",LOOKUP(Ckt_to_SwCtr!D1614,Mapping.BSub_to_DMS.BSub!A:A,Mapping.BSub_to_DMS.BSub!C:C))</f>
        <v>VIEJO</v>
      </c>
      <c r="F1614" s="8" t="s">
        <v>123</v>
      </c>
      <c r="G1614" s="4">
        <v>2211936</v>
      </c>
      <c r="H1614" s="4" t="s">
        <v>10308</v>
      </c>
      <c r="I1614" s="4" t="s">
        <v>3420</v>
      </c>
      <c r="J1614" s="4" t="str">
        <f>IF((COUNTIF(BSub_to_SwCtr!A:A,Ckt_to_SwCtr!F1614))&lt;1,"NotFound",LOOKUP(Ckt_to_SwCtr!F1614,BSub_to_SwCtr!A:A,BSub_to_SwCtr!B:B))</f>
        <v>VIEJO</v>
      </c>
      <c r="K1614" s="4" t="str">
        <f>IF((COUNTIF(BSub_to_SwCtr!A:A,Ckt_to_SwCtr!F1614))&lt;1,"NotFound",LOOKUP(Ckt_to_SwCtr!F1614,BSub_to_SwCtr!A:A,BSub_to_SwCtr!C:C))</f>
        <v>Orange County Switch Ctr</v>
      </c>
      <c r="L1614" s="7" t="s">
        <v>123</v>
      </c>
      <c r="M1614" s="7" t="s">
        <v>1223</v>
      </c>
    </row>
    <row r="1615" spans="1:13" x14ac:dyDescent="0.25">
      <c r="A1615" s="7" t="s">
        <v>3896</v>
      </c>
      <c r="B1615" s="4" t="s">
        <v>3895</v>
      </c>
      <c r="C1615" s="4" t="s">
        <v>1259</v>
      </c>
      <c r="D1615" s="7" t="s">
        <v>192</v>
      </c>
      <c r="E1615" s="8" t="str">
        <f>IF((COUNTIF(Mapping.BSub_to_DMS.BSub!A:A,Ckt_to_SwCtr!D1615))&lt;1,"NotFound",LOOKUP(Ckt_to_SwCtr!D1615,Mapping.BSub_to_DMS.BSub!A:A,Mapping.BSub_to_DMS.BSub!C:C))</f>
        <v>MOORPARK</v>
      </c>
      <c r="F1615" s="8" t="s">
        <v>192</v>
      </c>
      <c r="G1615" s="4">
        <v>2211770</v>
      </c>
      <c r="H1615" s="4" t="s">
        <v>1645</v>
      </c>
      <c r="I1615" s="4" t="s">
        <v>1290</v>
      </c>
      <c r="J1615" s="4" t="str">
        <f>IF((COUNTIF(BSub_to_SwCtr!A:A,Ckt_to_SwCtr!F1615))&lt;1,"NotFound",LOOKUP(Ckt_to_SwCtr!F1615,BSub_to_SwCtr!A:A,BSub_to_SwCtr!B:B))</f>
        <v>MOORPARK</v>
      </c>
      <c r="K1615" s="4" t="str">
        <f>IF((COUNTIF(BSub_to_SwCtr!A:A,Ckt_to_SwCtr!F1615))&lt;1,"NotFound",LOOKUP(Ckt_to_SwCtr!F1615,BSub_to_SwCtr!A:A,BSub_to_SwCtr!C:C))</f>
        <v>Ventura Switch Center</v>
      </c>
      <c r="L1615" s="7" t="s">
        <v>192</v>
      </c>
      <c r="M1615" s="7" t="s">
        <v>1233</v>
      </c>
    </row>
    <row r="1616" spans="1:13" x14ac:dyDescent="0.25">
      <c r="A1616" s="7" t="s">
        <v>7577</v>
      </c>
      <c r="B1616" s="4" t="s">
        <v>7576</v>
      </c>
      <c r="C1616" s="4" t="s">
        <v>1259</v>
      </c>
      <c r="D1616" s="7" t="s">
        <v>591</v>
      </c>
      <c r="E1616" s="8" t="str">
        <f>IF((COUNTIF(Mapping.BSub_to_DMS.BSub!A:A,Ckt_to_SwCtr!D1616))&lt;1,"NotFound",LOOKUP(Ckt_to_SwCtr!D1616,Mapping.BSub_to_DMS.BSub!A:A,Mapping.BSub_to_DMS.BSub!C:C))</f>
        <v>MOVIE</v>
      </c>
      <c r="F1616" s="8" t="s">
        <v>591</v>
      </c>
      <c r="G1616" s="4">
        <v>2215464</v>
      </c>
      <c r="H1616" s="4" t="s">
        <v>1510</v>
      </c>
      <c r="I1616" s="4" t="s">
        <v>1309</v>
      </c>
      <c r="J1616" s="4" t="str">
        <f>IF((COUNTIF(BSub_to_SwCtr!A:A,Ckt_to_SwCtr!F1616))&lt;1,"NotFound",LOOKUP(Ckt_to_SwCtr!F1616,BSub_to_SwCtr!A:A,BSub_to_SwCtr!B:B))</f>
        <v>EL NIDO</v>
      </c>
      <c r="K1616" s="4" t="str">
        <f>IF((COUNTIF(BSub_to_SwCtr!A:A,Ckt_to_SwCtr!F1616))&lt;1,"NotFound",LOOKUP(Ckt_to_SwCtr!F1616,BSub_to_SwCtr!A:A,BSub_to_SwCtr!C:C))</f>
        <v>El Nido Switch Center</v>
      </c>
      <c r="L1616" s="7" t="s">
        <v>1130</v>
      </c>
      <c r="M1616" s="7" t="s">
        <v>1231</v>
      </c>
    </row>
    <row r="1617" spans="1:13" x14ac:dyDescent="0.25">
      <c r="A1617" s="7" t="s">
        <v>10724</v>
      </c>
      <c r="B1617" s="4" t="s">
        <v>10723</v>
      </c>
      <c r="C1617" s="4" t="s">
        <v>1307</v>
      </c>
      <c r="D1617" s="7" t="s">
        <v>363</v>
      </c>
      <c r="E1617" s="8" t="str">
        <f>IF((COUNTIF(Mapping.BSub_to_DMS.BSub!A:A,Ckt_to_SwCtr!D1617))&lt;1,"NotFound",LOOKUP(Ckt_to_SwCtr!D1617,Mapping.BSub_to_DMS.BSub!A:A,Mapping.BSub_to_DMS.BSub!C:C))</f>
        <v>GABRIELINO P.T.</v>
      </c>
      <c r="F1617" s="8" t="s">
        <v>363</v>
      </c>
      <c r="G1617" s="4">
        <v>2122788</v>
      </c>
      <c r="H1617" s="4" t="s">
        <v>10725</v>
      </c>
      <c r="I1617" s="4" t="s">
        <v>3190</v>
      </c>
      <c r="J1617" s="4" t="str">
        <f>IF((COUNTIF(BSub_to_SwCtr!A:A,Ckt_to_SwCtr!F1617))&lt;1,"NotFound",LOOKUP(Ckt_to_SwCtr!F1617,BSub_to_SwCtr!A:A,BSub_to_SwCtr!B:B))</f>
        <v>MESA</v>
      </c>
      <c r="K1617" s="4" t="str">
        <f>IF((COUNTIF(BSub_to_SwCtr!A:A,Ckt_to_SwCtr!F1617))&lt;1,"NotFound",LOOKUP(Ckt_to_SwCtr!F1617,BSub_to_SwCtr!A:A,BSub_to_SwCtr!C:C))</f>
        <v>Mesa Switch Center</v>
      </c>
      <c r="L1617" s="7" t="s">
        <v>17</v>
      </c>
      <c r="M1617" s="7" t="s">
        <v>1229</v>
      </c>
    </row>
    <row r="1618" spans="1:13" x14ac:dyDescent="0.25">
      <c r="A1618" s="7" t="s">
        <v>7585</v>
      </c>
      <c r="B1618" s="4" t="s">
        <v>7584</v>
      </c>
      <c r="C1618" s="4" t="s">
        <v>1394</v>
      </c>
      <c r="D1618" s="7" t="s">
        <v>364</v>
      </c>
      <c r="E1618" s="8" t="str">
        <f>IF((COUNTIF(Mapping.BSub_to_DMS.BSub!A:A,Ckt_to_SwCtr!D1618))&lt;1,"NotFound",LOOKUP(Ckt_to_SwCtr!D1618,Mapping.BSub_to_DMS.BSub!A:A,Mapping.BSub_to_DMS.BSub!C:C))</f>
        <v>GAFFEY P.T.</v>
      </c>
      <c r="F1618" s="8" t="s">
        <v>364</v>
      </c>
      <c r="G1618" s="4">
        <v>2123270</v>
      </c>
      <c r="H1618" s="4" t="s">
        <v>7586</v>
      </c>
      <c r="I1618" s="4" t="s">
        <v>1328</v>
      </c>
      <c r="J1618" s="4" t="str">
        <f>IF((COUNTIF(BSub_to_SwCtr!A:A,Ckt_to_SwCtr!F1618))&lt;1,"NotFound",LOOKUP(Ckt_to_SwCtr!F1618,BSub_to_SwCtr!A:A,BSub_to_SwCtr!B:B))</f>
        <v>LA FRESA</v>
      </c>
      <c r="K1618" s="4" t="str">
        <f>IF((COUNTIF(BSub_to_SwCtr!A:A,Ckt_to_SwCtr!F1618))&lt;1,"NotFound",LOOKUP(Ckt_to_SwCtr!F1618,BSub_to_SwCtr!A:A,BSub_to_SwCtr!C:C))</f>
        <v>El Nido Switch Center</v>
      </c>
      <c r="L1618" s="7" t="s">
        <v>1133</v>
      </c>
      <c r="M1618" s="7" t="s">
        <v>1231</v>
      </c>
    </row>
    <row r="1619" spans="1:13" x14ac:dyDescent="0.25">
      <c r="A1619" s="7" t="s">
        <v>7418</v>
      </c>
      <c r="B1619" s="4" t="s">
        <v>7417</v>
      </c>
      <c r="C1619" s="4" t="s">
        <v>1259</v>
      </c>
      <c r="D1619" s="7" t="s">
        <v>718</v>
      </c>
      <c r="E1619" s="8" t="str">
        <f>IF((COUNTIF(Mapping.BSub_to_DMS.BSub!A:A,Ckt_to_SwCtr!D1619))&lt;1,"NotFound",LOOKUP(Ckt_to_SwCtr!D1619,Mapping.BSub_to_DMS.BSub!A:A,Mapping.BSub_to_DMS.BSub!C:C))</f>
        <v>RAVENDALE</v>
      </c>
      <c r="F1619" s="8" t="s">
        <v>718</v>
      </c>
      <c r="G1619" s="4">
        <v>2216810</v>
      </c>
      <c r="H1619" s="4" t="s">
        <v>3547</v>
      </c>
      <c r="I1619" s="4" t="s">
        <v>3201</v>
      </c>
      <c r="J1619" s="4" t="str">
        <f>IF((COUNTIF(BSub_to_SwCtr!A:A,Ckt_to_SwCtr!F1619))&lt;1,"NotFound",LOOKUP(Ckt_to_SwCtr!F1619,BSub_to_SwCtr!A:A,BSub_to_SwCtr!B:B))</f>
        <v>MESA</v>
      </c>
      <c r="K1619" s="4" t="str">
        <f>IF((COUNTIF(BSub_to_SwCtr!A:A,Ckt_to_SwCtr!F1619))&lt;1,"NotFound",LOOKUP(Ckt_to_SwCtr!F1619,BSub_to_SwCtr!A:A,BSub_to_SwCtr!C:C))</f>
        <v>Mesa Switch Center</v>
      </c>
      <c r="L1619" s="7" t="s">
        <v>17</v>
      </c>
      <c r="M1619" s="7" t="s">
        <v>1229</v>
      </c>
    </row>
    <row r="1620" spans="1:13" x14ac:dyDescent="0.25">
      <c r="A1620" s="7" t="s">
        <v>3900</v>
      </c>
      <c r="B1620" s="4" t="s">
        <v>3899</v>
      </c>
      <c r="C1620" s="4" t="s">
        <v>1259</v>
      </c>
      <c r="D1620" s="7" t="s">
        <v>496</v>
      </c>
      <c r="E1620" s="8" t="str">
        <f>IF((COUNTIF(Mapping.BSub_to_DMS.BSub!A:A,Ckt_to_SwCtr!D1620))&lt;1,"NotFound",LOOKUP(Ckt_to_SwCtr!D1620,Mapping.BSub_to_DMS.BSub!A:A,Mapping.BSub_to_DMS.BSub!C:C))</f>
        <v>LATIGO</v>
      </c>
      <c r="F1620" s="8" t="s">
        <v>496</v>
      </c>
      <c r="G1620" s="4">
        <v>2219378</v>
      </c>
      <c r="H1620" s="4" t="s">
        <v>2821</v>
      </c>
      <c r="I1620" s="4" t="s">
        <v>1290</v>
      </c>
      <c r="J1620" s="4" t="str">
        <f>IF((COUNTIF(BSub_to_SwCtr!A:A,Ckt_to_SwCtr!F1620))&lt;1,"NotFound",LOOKUP(Ckt_to_SwCtr!F1620,BSub_to_SwCtr!A:A,BSub_to_SwCtr!B:B))</f>
        <v>MOORPARK</v>
      </c>
      <c r="K1620" s="4" t="str">
        <f>IF((COUNTIF(BSub_to_SwCtr!A:A,Ckt_to_SwCtr!F1620))&lt;1,"NotFound",LOOKUP(Ckt_to_SwCtr!F1620,BSub_to_SwCtr!A:A,BSub_to_SwCtr!C:C))</f>
        <v>Ventura Switch Center</v>
      </c>
      <c r="L1620" s="7" t="s">
        <v>192</v>
      </c>
      <c r="M1620" s="7" t="s">
        <v>1233</v>
      </c>
    </row>
    <row r="1621" spans="1:13" x14ac:dyDescent="0.25">
      <c r="A1621" s="7" t="s">
        <v>7429</v>
      </c>
      <c r="B1621" s="4" t="s">
        <v>7428</v>
      </c>
      <c r="C1621" s="4" t="s">
        <v>1259</v>
      </c>
      <c r="D1621" s="7" t="s">
        <v>47</v>
      </c>
      <c r="E1621" s="8" t="str">
        <f>IF((COUNTIF(Mapping.BSub_to_DMS.BSub!A:A,Ckt_to_SwCtr!D1621))&lt;1,"NotFound",LOOKUP(Ckt_to_SwCtr!D1621,Mapping.BSub_to_DMS.BSub!A:A,Mapping.BSub_to_DMS.BSub!C:C))</f>
        <v>ARROYO</v>
      </c>
      <c r="F1621" s="8" t="s">
        <v>47</v>
      </c>
      <c r="G1621" s="4">
        <v>2214452</v>
      </c>
      <c r="H1621" s="4" t="s">
        <v>4400</v>
      </c>
      <c r="I1621" s="4" t="s">
        <v>3201</v>
      </c>
      <c r="J1621" s="4" t="str">
        <f>IF((COUNTIF(BSub_to_SwCtr!A:A,Ckt_to_SwCtr!F1621))&lt;1,"NotFound",LOOKUP(Ckt_to_SwCtr!F1621,BSub_to_SwCtr!A:A,BSub_to_SwCtr!B:B))</f>
        <v>GOULD</v>
      </c>
      <c r="K1621" s="4" t="str">
        <f>IF((COUNTIF(BSub_to_SwCtr!A:A,Ckt_to_SwCtr!F1621))&lt;1,"NotFound",LOOKUP(Ckt_to_SwCtr!F1621,BSub_to_SwCtr!A:A,BSub_to_SwCtr!C:C))</f>
        <v>Mesa Switch Center</v>
      </c>
      <c r="L1621" s="7" t="s">
        <v>48</v>
      </c>
      <c r="M1621" s="7" t="s">
        <v>1229</v>
      </c>
    </row>
    <row r="1622" spans="1:13" x14ac:dyDescent="0.25">
      <c r="A1622" s="7" t="s">
        <v>10942</v>
      </c>
      <c r="B1622" s="4" t="s">
        <v>10941</v>
      </c>
      <c r="C1622" s="4" t="s">
        <v>1254</v>
      </c>
      <c r="D1622" s="7" t="s">
        <v>3577</v>
      </c>
      <c r="E1622" s="8" t="str">
        <f>IF((COUNTIF(Mapping.BSub_to_DMS.BSub!A:A,Ckt_to_SwCtr!D1622))&lt;1,"NotFound",LOOKUP(Ckt_to_SwCtr!D1622,Mapping.BSub_to_DMS.BSub!A:A,Mapping.BSub_to_DMS.BSub!C:C))</f>
        <v>GLEN_AVON</v>
      </c>
      <c r="F1622" s="8" t="s">
        <v>380</v>
      </c>
      <c r="G1622" s="4">
        <v>2218310</v>
      </c>
      <c r="H1622" s="4" t="s">
        <v>3578</v>
      </c>
      <c r="I1622" s="4" t="s">
        <v>3227</v>
      </c>
      <c r="J1622" s="4" t="str">
        <f>IF((COUNTIF(BSub_to_SwCtr!A:A,Ckt_to_SwCtr!F1622))&lt;1,"NotFound",LOOKUP(Ckt_to_SwCtr!F1622,BSub_to_SwCtr!A:A,BSub_to_SwCtr!B:B))</f>
        <v>VISTA</v>
      </c>
      <c r="K1622" s="4" t="str">
        <f>IF((COUNTIF(BSub_to_SwCtr!A:A,Ckt_to_SwCtr!F1622))&lt;1,"NotFound",LOOKUP(Ckt_to_SwCtr!F1622,BSub_to_SwCtr!A:A,BSub_to_SwCtr!C:C))</f>
        <v>Vista Switch Center</v>
      </c>
      <c r="L1622" s="7" t="s">
        <v>19</v>
      </c>
      <c r="M1622" s="7" t="s">
        <v>1230</v>
      </c>
    </row>
    <row r="1623" spans="1:13" x14ac:dyDescent="0.25">
      <c r="A1623" s="7" t="s">
        <v>3932</v>
      </c>
      <c r="B1623" s="4" t="s">
        <v>3931</v>
      </c>
      <c r="C1623" s="4" t="s">
        <v>1254</v>
      </c>
      <c r="D1623" s="7" t="s">
        <v>367</v>
      </c>
      <c r="E1623" s="8" t="str">
        <f>IF((COUNTIF(Mapping.BSub_to_DMS.BSub!A:A,Ckt_to_SwCtr!D1623))&lt;1,"NotFound",LOOKUP(Ckt_to_SwCtr!D1623,Mapping.BSub_to_DMS.BSub!A:A,Mapping.BSub_to_DMS.BSub!C:C))</f>
        <v>GALILEO P.T.</v>
      </c>
      <c r="F1623" s="8" t="s">
        <v>367</v>
      </c>
      <c r="G1623" s="4">
        <v>2124011</v>
      </c>
      <c r="H1623" s="4" t="s">
        <v>3933</v>
      </c>
      <c r="I1623" s="4" t="s">
        <v>1568</v>
      </c>
      <c r="J1623" s="4" t="str">
        <f>IF((COUNTIF(BSub_to_SwCtr!A:A,Ckt_to_SwCtr!F1623))&lt;1,"NotFound",LOOKUP(Ckt_to_SwCtr!F1623,BSub_to_SwCtr!A:A,BSub_to_SwCtr!B:B))</f>
        <v>KRAMER</v>
      </c>
      <c r="K1623" s="4" t="str">
        <f>IF((COUNTIF(BSub_to_SwCtr!A:A,Ckt_to_SwCtr!F1623))&lt;1,"NotFound",LOOKUP(Ckt_to_SwCtr!F1623,BSub_to_SwCtr!A:A,BSub_to_SwCtr!C:C))</f>
        <v>Lugo Switch Center</v>
      </c>
      <c r="L1623" s="7" t="s">
        <v>29</v>
      </c>
      <c r="M1623" s="7" t="s">
        <v>1236</v>
      </c>
    </row>
    <row r="1624" spans="1:13" x14ac:dyDescent="0.25">
      <c r="A1624" s="7" t="s">
        <v>7431</v>
      </c>
      <c r="B1624" s="4" t="s">
        <v>7430</v>
      </c>
      <c r="C1624" s="4" t="s">
        <v>1254</v>
      </c>
      <c r="D1624" s="7" t="s">
        <v>4432</v>
      </c>
      <c r="E1624" s="8" t="str">
        <f>IF((COUNTIF(Mapping.BSub_to_DMS.BSub!A:A,Ckt_to_SwCtr!D1624))&lt;1,"NotFound",LOOKUP(Ckt_to_SwCtr!D1624,Mapping.BSub_to_DMS.BSub!A:A,Mapping.BSub_to_DMS.BSub!C:C))</f>
        <v>PALM_VILLAGE</v>
      </c>
      <c r="F1624" s="8" t="s">
        <v>657</v>
      </c>
      <c r="G1624" s="4">
        <v>2213750</v>
      </c>
      <c r="H1624" s="4" t="s">
        <v>4433</v>
      </c>
      <c r="I1624" s="4" t="s">
        <v>3215</v>
      </c>
      <c r="J1624" s="4" t="str">
        <f>IF((COUNTIF(BSub_to_SwCtr!A:A,Ckt_to_SwCtr!F1624))&lt;1,"NotFound",LOOKUP(Ckt_to_SwCtr!F1624,BSub_to_SwCtr!A:A,BSub_to_SwCtr!B:B))</f>
        <v>DEVERS</v>
      </c>
      <c r="K1624" s="4" t="str">
        <f>IF((COUNTIF(BSub_to_SwCtr!A:A,Ckt_to_SwCtr!F1624))&lt;1,"NotFound",LOOKUP(Ckt_to_SwCtr!F1624,BSub_to_SwCtr!A:A,BSub_to_SwCtr!C:C))</f>
        <v>Devers Switch Center</v>
      </c>
      <c r="L1624" s="7" t="s">
        <v>31</v>
      </c>
      <c r="M1624" s="7" t="s">
        <v>1225</v>
      </c>
    </row>
    <row r="1625" spans="1:13" x14ac:dyDescent="0.25">
      <c r="A1625" s="7" t="s">
        <v>7594</v>
      </c>
      <c r="B1625" s="4" t="s">
        <v>7593</v>
      </c>
      <c r="C1625" s="4" t="s">
        <v>1307</v>
      </c>
      <c r="D1625" s="7" t="s">
        <v>532</v>
      </c>
      <c r="E1625" s="8" t="str">
        <f>IF((COUNTIF(Mapping.BSub_to_DMS.BSub!A:A,Ckt_to_SwCtr!D1625))&lt;1,"NotFound",LOOKUP(Ckt_to_SwCtr!D1625,Mapping.BSub_to_DMS.BSub!A:A,Mapping.BSub_to_DMS.BSub!C:C))</f>
        <v>LUCAS</v>
      </c>
      <c r="F1625" s="8" t="s">
        <v>532</v>
      </c>
      <c r="G1625" s="4">
        <v>2213164</v>
      </c>
      <c r="H1625" s="4" t="s">
        <v>2198</v>
      </c>
      <c r="I1625" s="4" t="s">
        <v>1339</v>
      </c>
      <c r="J1625" s="4" t="str">
        <f>IF((COUNTIF(BSub_to_SwCtr!A:A,Ckt_to_SwCtr!F1625))&lt;1,"NotFound",LOOKUP(Ckt_to_SwCtr!F1625,BSub_to_SwCtr!A:A,BSub_to_SwCtr!B:B))</f>
        <v>DEL AMO</v>
      </c>
      <c r="K1625" s="4" t="str">
        <f>IF((COUNTIF(BSub_to_SwCtr!A:A,Ckt_to_SwCtr!F1625))&lt;1,"NotFound",LOOKUP(Ckt_to_SwCtr!F1625,BSub_to_SwCtr!A:A,BSub_to_SwCtr!C:C))</f>
        <v>Lighthipe Switch Center</v>
      </c>
      <c r="L1625" s="7" t="s">
        <v>1127</v>
      </c>
      <c r="M1625" s="7" t="s">
        <v>1215</v>
      </c>
    </row>
    <row r="1626" spans="1:13" x14ac:dyDescent="0.25">
      <c r="A1626" s="7" t="s">
        <v>7437</v>
      </c>
      <c r="B1626" s="4" t="s">
        <v>7436</v>
      </c>
      <c r="C1626" s="4" t="s">
        <v>1307</v>
      </c>
      <c r="D1626" s="7" t="s">
        <v>336</v>
      </c>
      <c r="E1626" s="8" t="str">
        <f>IF((COUNTIF(Mapping.BSub_to_DMS.BSub!A:A,Ckt_to_SwCtr!D1626))&lt;1,"NotFound",LOOKUP(Ckt_to_SwCtr!D1626,Mapping.BSub_to_DMS.BSub!A:A,Mapping.BSub_to_DMS.BSub!C:C))</f>
        <v>EUCLID</v>
      </c>
      <c r="F1626" s="8" t="s">
        <v>336</v>
      </c>
      <c r="G1626" s="4">
        <v>2212952</v>
      </c>
      <c r="H1626" s="4" t="s">
        <v>7438</v>
      </c>
      <c r="I1626" s="4" t="s">
        <v>1256</v>
      </c>
      <c r="J1626" s="4" t="str">
        <f>IF((COUNTIF(BSub_to_SwCtr!A:A,Ckt_to_SwCtr!F1626))&lt;1,"NotFound",LOOKUP(Ckt_to_SwCtr!F1626,BSub_to_SwCtr!A:A,BSub_to_SwCtr!B:B))</f>
        <v>PADUA</v>
      </c>
      <c r="K1626" s="4" t="str">
        <f>IF((COUNTIF(BSub_to_SwCtr!A:A,Ckt_to_SwCtr!F1626))&lt;1,"NotFound",LOOKUP(Ckt_to_SwCtr!F1626,BSub_to_SwCtr!A:A,BSub_to_SwCtr!C:C))</f>
        <v>Mira Loma Switch Center</v>
      </c>
      <c r="L1626" s="7" t="s">
        <v>171</v>
      </c>
      <c r="M1626" s="7" t="s">
        <v>1227</v>
      </c>
    </row>
    <row r="1627" spans="1:13" x14ac:dyDescent="0.25">
      <c r="A1627" s="7" t="s">
        <v>8616</v>
      </c>
      <c r="B1627" s="4" t="s">
        <v>8615</v>
      </c>
      <c r="C1627" s="4" t="s">
        <v>1254</v>
      </c>
      <c r="D1627" s="7" t="s">
        <v>12</v>
      </c>
      <c r="E1627" s="8" t="str">
        <f>IF((COUNTIF(Mapping.BSub_to_DMS.BSub!A:A,Ckt_to_SwCtr!D1627))&lt;1,"NotFound",LOOKUP(Ckt_to_SwCtr!D1627,Mapping.BSub_to_DMS.BSub!A:A,Mapping.BSub_to_DMS.BSub!C:C))</f>
        <v>ALESSANDRO</v>
      </c>
      <c r="F1627" s="8" t="s">
        <v>12</v>
      </c>
      <c r="G1627" s="4">
        <v>2218086</v>
      </c>
      <c r="H1627" s="4" t="s">
        <v>3755</v>
      </c>
      <c r="I1627" s="4" t="s">
        <v>3340</v>
      </c>
      <c r="J1627" s="4" t="str">
        <f>IF((COUNTIF(BSub_to_SwCtr!A:A,Ckt_to_SwCtr!F1627))&lt;1,"NotFound",LOOKUP(Ckt_to_SwCtr!F1627,BSub_to_SwCtr!A:A,BSub_to_SwCtr!B:B))</f>
        <v>VALLEY</v>
      </c>
      <c r="K1627" s="4" t="str">
        <f>IF((COUNTIF(BSub_to_SwCtr!A:A,Ckt_to_SwCtr!F1627))&lt;1,"NotFound",LOOKUP(Ckt_to_SwCtr!F1627,BSub_to_SwCtr!A:A,BSub_to_SwCtr!C:C))</f>
        <v>Valley Switch Center</v>
      </c>
      <c r="L1627" s="7" t="s">
        <v>13</v>
      </c>
      <c r="M1627" s="7" t="s">
        <v>1237</v>
      </c>
    </row>
    <row r="1628" spans="1:13" x14ac:dyDescent="0.25">
      <c r="A1628" s="7" t="s">
        <v>3939</v>
      </c>
      <c r="B1628" s="4" t="s">
        <v>3938</v>
      </c>
      <c r="C1628" s="4" t="s">
        <v>1254</v>
      </c>
      <c r="D1628" s="7" t="s">
        <v>684</v>
      </c>
      <c r="E1628" s="8" t="str">
        <f>IF((COUNTIF(Mapping.BSub_to_DMS.BSub!A:A,Ckt_to_SwCtr!D1628))&lt;1,"NotFound",LOOKUP(Ckt_to_SwCtr!D1628,Mapping.BSub_to_DMS.BSub!A:A,Mapping.BSub_to_DMS.BSub!C:C))</f>
        <v>PHELAN</v>
      </c>
      <c r="F1628" s="8" t="s">
        <v>684</v>
      </c>
      <c r="G1628" s="4">
        <v>2215716</v>
      </c>
      <c r="H1628" s="4" t="s">
        <v>3007</v>
      </c>
      <c r="I1628" s="4" t="s">
        <v>1332</v>
      </c>
      <c r="J1628" s="4" t="str">
        <f>IF((COUNTIF(BSub_to_SwCtr!A:A,Ckt_to_SwCtr!F1628))&lt;1,"NotFound",LOOKUP(Ckt_to_SwCtr!F1628,BSub_to_SwCtr!A:A,BSub_to_SwCtr!B:B))</f>
        <v>VICTOR</v>
      </c>
      <c r="K1628" s="4" t="str">
        <f>IF((COUNTIF(BSub_to_SwCtr!A:A,Ckt_to_SwCtr!F1628))&lt;1,"NotFound",LOOKUP(Ckt_to_SwCtr!F1628,BSub_to_SwCtr!A:A,BSub_to_SwCtr!C:C))</f>
        <v>Lugo Switch Center</v>
      </c>
      <c r="L1628" s="7" t="s">
        <v>5</v>
      </c>
      <c r="M1628" s="7" t="s">
        <v>1236</v>
      </c>
    </row>
    <row r="1629" spans="1:13" x14ac:dyDescent="0.25">
      <c r="A1629" s="7" t="s">
        <v>8645</v>
      </c>
      <c r="B1629" s="4" t="s">
        <v>8644</v>
      </c>
      <c r="C1629" s="4" t="s">
        <v>1254</v>
      </c>
      <c r="D1629" s="7" t="s">
        <v>847</v>
      </c>
      <c r="E1629" s="8" t="str">
        <f>IF((COUNTIF(Mapping.BSub_to_DMS.BSub!A:A,Ckt_to_SwCtr!D1629))&lt;1,"NotFound",LOOKUP(Ckt_to_SwCtr!D1629,Mapping.BSub_to_DMS.BSub!A:A,Mapping.BSub_to_DMS.BSub!C:C))</f>
        <v>TELEGRAPH</v>
      </c>
      <c r="F1629" s="8" t="s">
        <v>847</v>
      </c>
      <c r="G1629" s="4">
        <v>2213396</v>
      </c>
      <c r="H1629" s="4" t="s">
        <v>3682</v>
      </c>
      <c r="I1629" s="4" t="s">
        <v>3392</v>
      </c>
      <c r="J1629" s="4" t="str">
        <f>IF((COUNTIF(BSub_to_SwCtr!A:A,Ckt_to_SwCtr!F1629))&lt;1,"NotFound",LOOKUP(Ckt_to_SwCtr!F1629,BSub_to_SwCtr!A:A,BSub_to_SwCtr!B:B))</f>
        <v>OLINDA</v>
      </c>
      <c r="K1629" s="4" t="str">
        <f>IF((COUNTIF(BSub_to_SwCtr!A:A,Ckt_to_SwCtr!F1629))&lt;1,"NotFound",LOOKUP(Ckt_to_SwCtr!F1629,BSub_to_SwCtr!A:A,BSub_to_SwCtr!C:C))</f>
        <v>Orange County Switch Ctr</v>
      </c>
      <c r="L1629" s="7" t="s">
        <v>131</v>
      </c>
      <c r="M1629" s="7" t="s">
        <v>1223</v>
      </c>
    </row>
    <row r="1630" spans="1:13" x14ac:dyDescent="0.25">
      <c r="A1630" s="7" t="s">
        <v>7446</v>
      </c>
      <c r="B1630" s="4" t="s">
        <v>7445</v>
      </c>
      <c r="C1630" s="4" t="s">
        <v>1254</v>
      </c>
      <c r="D1630" s="7" t="s">
        <v>342</v>
      </c>
      <c r="E1630" s="8" t="str">
        <f>IF((COUNTIF(Mapping.BSub_to_DMS.BSub!A:A,Ckt_to_SwCtr!D1630))&lt;1,"NotFound",LOOKUP(Ckt_to_SwCtr!D1630,Mapping.BSub_to_DMS.BSub!A:A,Mapping.BSub_to_DMS.BSub!C:C))</f>
        <v>FARRELL</v>
      </c>
      <c r="F1630" s="8" t="s">
        <v>342</v>
      </c>
      <c r="G1630" s="4">
        <v>2220394</v>
      </c>
      <c r="H1630" s="4" t="s">
        <v>3460</v>
      </c>
      <c r="I1630" s="4" t="s">
        <v>3215</v>
      </c>
      <c r="J1630" s="4" t="str">
        <f>IF((COUNTIF(BSub_to_SwCtr!A:A,Ckt_to_SwCtr!F1630))&lt;1,"NotFound",LOOKUP(Ckt_to_SwCtr!F1630,BSub_to_SwCtr!A:A,BSub_to_SwCtr!B:B))</f>
        <v>DEVERS</v>
      </c>
      <c r="K1630" s="4" t="str">
        <f>IF((COUNTIF(BSub_to_SwCtr!A:A,Ckt_to_SwCtr!F1630))&lt;1,"NotFound",LOOKUP(Ckt_to_SwCtr!F1630,BSub_to_SwCtr!A:A,BSub_to_SwCtr!C:C))</f>
        <v>Devers Switch Center</v>
      </c>
      <c r="L1630" s="7" t="s">
        <v>31</v>
      </c>
      <c r="M1630" s="7" t="s">
        <v>1225</v>
      </c>
    </row>
    <row r="1631" spans="1:13" x14ac:dyDescent="0.25">
      <c r="A1631" s="7" t="s">
        <v>8667</v>
      </c>
      <c r="B1631" s="4" t="s">
        <v>8666</v>
      </c>
      <c r="C1631" s="4" t="s">
        <v>1254</v>
      </c>
      <c r="D1631" s="7" t="s">
        <v>55</v>
      </c>
      <c r="E1631" s="8" t="str">
        <f>IF((COUNTIF(Mapping.BSub_to_DMS.BSub!A:A,Ckt_to_SwCtr!D1631))&lt;1,"NotFound",LOOKUP(Ckt_to_SwCtr!D1631,Mapping.BSub_to_DMS.BSub!A:A,Mapping.BSub_to_DMS.BSub!C:C))</f>
        <v>AULD</v>
      </c>
      <c r="F1631" s="8" t="s">
        <v>55</v>
      </c>
      <c r="G1631" s="4">
        <v>2213470</v>
      </c>
      <c r="H1631" s="4" t="s">
        <v>3942</v>
      </c>
      <c r="I1631" s="4" t="s">
        <v>3596</v>
      </c>
      <c r="J1631" s="4" t="str">
        <f>IF((COUNTIF(BSub_to_SwCtr!A:A,Ckt_to_SwCtr!F1631))&lt;1,"NotFound",LOOKUP(Ckt_to_SwCtr!F1631,BSub_to_SwCtr!A:A,BSub_to_SwCtr!B:B))</f>
        <v>VALLEY</v>
      </c>
      <c r="K1631" s="4" t="str">
        <f>IF((COUNTIF(BSub_to_SwCtr!A:A,Ckt_to_SwCtr!F1631))&lt;1,"NotFound",LOOKUP(Ckt_to_SwCtr!F1631,BSub_to_SwCtr!A:A,BSub_to_SwCtr!C:C))</f>
        <v>Valley Switch Center</v>
      </c>
      <c r="L1631" s="7" t="s">
        <v>13</v>
      </c>
      <c r="M1631" s="7" t="s">
        <v>1237</v>
      </c>
    </row>
    <row r="1632" spans="1:13" x14ac:dyDescent="0.25">
      <c r="A1632" s="7" t="s">
        <v>4010</v>
      </c>
      <c r="B1632" s="4" t="s">
        <v>4009</v>
      </c>
      <c r="C1632" s="4" t="s">
        <v>1254</v>
      </c>
      <c r="D1632" s="7" t="s">
        <v>900</v>
      </c>
      <c r="E1632" s="8" t="str">
        <f>IF((COUNTIF(Mapping.BSub_to_DMS.BSub!A:A,Ckt_to_SwCtr!D1632))&lt;1,"NotFound",LOOKUP(Ckt_to_SwCtr!D1632,Mapping.BSub_to_DMS.BSub!A:A,Mapping.BSub_to_DMS.BSub!C:C))</f>
        <v>VISALIA</v>
      </c>
      <c r="F1632" s="8" t="s">
        <v>900</v>
      </c>
      <c r="G1632" s="4">
        <v>2212548</v>
      </c>
      <c r="H1632" s="4" t="s">
        <v>1868</v>
      </c>
      <c r="I1632" s="4" t="s">
        <v>1273</v>
      </c>
      <c r="J1632" s="4" t="str">
        <f>IF((COUNTIF(BSub_to_SwCtr!A:A,Ckt_to_SwCtr!F1632))&lt;1,"NotFound",LOOKUP(Ckt_to_SwCtr!F1632,BSub_to_SwCtr!A:A,BSub_to_SwCtr!B:B))</f>
        <v>RECTOR</v>
      </c>
      <c r="K1632" s="4" t="str">
        <f>IF((COUNTIF(BSub_to_SwCtr!A:A,Ckt_to_SwCtr!F1632))&lt;1,"NotFound",LOOKUP(Ckt_to_SwCtr!F1632,BSub_to_SwCtr!A:A,BSub_to_SwCtr!C:C))</f>
        <v>Rector Switch Center</v>
      </c>
      <c r="L1632" s="7" t="s">
        <v>94</v>
      </c>
      <c r="M1632" s="7" t="s">
        <v>1224</v>
      </c>
    </row>
    <row r="1633" spans="1:13" x14ac:dyDescent="0.25">
      <c r="A1633" s="7" t="s">
        <v>7608</v>
      </c>
      <c r="B1633" s="4" t="s">
        <v>7607</v>
      </c>
      <c r="C1633" s="4" t="s">
        <v>1254</v>
      </c>
      <c r="D1633" s="7" t="s">
        <v>329</v>
      </c>
      <c r="E1633" s="8" t="str">
        <f>IF((COUNTIF(Mapping.BSub_to_DMS.BSub!A:A,Ckt_to_SwCtr!D1633))&lt;1,"NotFound",LOOKUP(Ckt_to_SwCtr!D1633,Mapping.BSub_to_DMS.BSub!A:A,Mapping.BSub_to_DMS.BSub!C:C))</f>
        <v>ERIC</v>
      </c>
      <c r="F1633" s="8" t="s">
        <v>329</v>
      </c>
      <c r="G1633" s="4">
        <v>2213182</v>
      </c>
      <c r="H1633" s="4" t="s">
        <v>1758</v>
      </c>
      <c r="I1633" s="4" t="s">
        <v>1339</v>
      </c>
      <c r="J1633" s="4" t="str">
        <f>IF((COUNTIF(BSub_to_SwCtr!A:A,Ckt_to_SwCtr!F1633))&lt;1,"NotFound",LOOKUP(Ckt_to_SwCtr!F1633,BSub_to_SwCtr!A:A,BSub_to_SwCtr!B:B))</f>
        <v>DEL AMO</v>
      </c>
      <c r="K1633" s="4" t="str">
        <f>IF((COUNTIF(BSub_to_SwCtr!A:A,Ckt_to_SwCtr!F1633))&lt;1,"NotFound",LOOKUP(Ckt_to_SwCtr!F1633,BSub_to_SwCtr!A:A,BSub_to_SwCtr!C:C))</f>
        <v>Lighthipe Switch Center</v>
      </c>
      <c r="L1633" s="7" t="s">
        <v>1127</v>
      </c>
      <c r="M1633" s="7" t="s">
        <v>1215</v>
      </c>
    </row>
    <row r="1634" spans="1:13" x14ac:dyDescent="0.25">
      <c r="A1634" s="7" t="s">
        <v>7452</v>
      </c>
      <c r="B1634" s="4" t="s">
        <v>7451</v>
      </c>
      <c r="C1634" s="4" t="s">
        <v>1259</v>
      </c>
      <c r="D1634" s="7" t="s">
        <v>25</v>
      </c>
      <c r="E1634" s="8" t="str">
        <f>IF((COUNTIF(Mapping.BSub_to_DMS.BSub!A:A,Ckt_to_SwCtr!D1634))&lt;1,"NotFound",LOOKUP(Ckt_to_SwCtr!D1634,Mapping.BSub_to_DMS.BSub!A:A,Mapping.BSub_to_DMS.BSub!C:C))</f>
        <v>AMADOR</v>
      </c>
      <c r="F1634" s="8" t="s">
        <v>25</v>
      </c>
      <c r="G1634" s="4">
        <v>2212150</v>
      </c>
      <c r="H1634" s="4" t="s">
        <v>3731</v>
      </c>
      <c r="I1634" s="4" t="s">
        <v>3190</v>
      </c>
      <c r="J1634" s="4" t="str">
        <f>IF((COUNTIF(BSub_to_SwCtr!A:A,Ckt_to_SwCtr!F1634))&lt;1,"NotFound",LOOKUP(Ckt_to_SwCtr!F1634,BSub_to_SwCtr!A:A,BSub_to_SwCtr!B:B))</f>
        <v>RIO HONDO</v>
      </c>
      <c r="K1634" s="4" t="str">
        <f>IF((COUNTIF(BSub_to_SwCtr!A:A,Ckt_to_SwCtr!F1634))&lt;1,"NotFound",LOOKUP(Ckt_to_SwCtr!F1634,BSub_to_SwCtr!A:A,BSub_to_SwCtr!C:C))</f>
        <v>Mesa Switch Center</v>
      </c>
      <c r="L1634" s="7" t="s">
        <v>1141</v>
      </c>
      <c r="M1634" s="7" t="s">
        <v>1229</v>
      </c>
    </row>
    <row r="1635" spans="1:13" x14ac:dyDescent="0.25">
      <c r="A1635" s="7" t="s">
        <v>4032</v>
      </c>
      <c r="B1635" s="4" t="s">
        <v>4031</v>
      </c>
      <c r="C1635" s="4" t="s">
        <v>1307</v>
      </c>
      <c r="D1635" s="7" t="s">
        <v>1427</v>
      </c>
      <c r="E1635" s="8" t="str">
        <f>IF((COUNTIF(Mapping.BSub_to_DMS.BSub!A:A,Ckt_to_SwCtr!D1635))&lt;1,"NotFound",LOOKUP(Ckt_to_SwCtr!D1635,Mapping.BSub_to_DMS.BSub!A:A,Mapping.BSub_to_DMS.BSub!C:C))</f>
        <v>SANTA_BARBARA</v>
      </c>
      <c r="F1635" s="8" t="s">
        <v>755</v>
      </c>
      <c r="G1635" s="4">
        <v>2214956</v>
      </c>
      <c r="H1635" s="4" t="s">
        <v>1428</v>
      </c>
      <c r="I1635" s="4" t="s">
        <v>1267</v>
      </c>
      <c r="J1635" s="4" t="str">
        <f>IF((COUNTIF(BSub_to_SwCtr!A:A,Ckt_to_SwCtr!F1635))&lt;1,"NotFound",LOOKUP(Ckt_to_SwCtr!F1635,BSub_to_SwCtr!A:A,BSub_to_SwCtr!B:B))</f>
        <v>GOLETA</v>
      </c>
      <c r="K1635" s="4" t="str">
        <f>IF((COUNTIF(BSub_to_SwCtr!A:A,Ckt_to_SwCtr!F1635))&lt;1,"NotFound",LOOKUP(Ckt_to_SwCtr!F1635,BSub_to_SwCtr!A:A,BSub_to_SwCtr!C:C))</f>
        <v>Ventura Switch Center</v>
      </c>
      <c r="L1635" s="7" t="s">
        <v>51</v>
      </c>
      <c r="M1635" s="7" t="s">
        <v>1233</v>
      </c>
    </row>
    <row r="1636" spans="1:13" x14ac:dyDescent="0.25">
      <c r="A1636" s="7" t="s">
        <v>7630</v>
      </c>
      <c r="B1636" s="4" t="s">
        <v>7629</v>
      </c>
      <c r="C1636" s="4" t="s">
        <v>1307</v>
      </c>
      <c r="D1636" s="7" t="s">
        <v>443</v>
      </c>
      <c r="E1636" s="8" t="str">
        <f>IF((COUNTIF(Mapping.BSub_to_DMS.BSub!A:A,Ckt_to_SwCtr!D1636))&lt;1,"NotFound",LOOKUP(Ckt_to_SwCtr!D1636,Mapping.BSub_to_DMS.BSub!A:A,Mapping.BSub_to_DMS.BSub!C:C))</f>
        <v>IMPERIAL</v>
      </c>
      <c r="F1636" s="8" t="s">
        <v>443</v>
      </c>
      <c r="G1636" s="4">
        <v>2215400</v>
      </c>
      <c r="H1636" s="4" t="s">
        <v>1545</v>
      </c>
      <c r="I1636" s="4" t="s">
        <v>1482</v>
      </c>
      <c r="J1636" s="4" t="str">
        <f>IF((COUNTIF(BSub_to_SwCtr!A:A,Ckt_to_SwCtr!F1636))&lt;1,"NotFound",LOOKUP(Ckt_to_SwCtr!F1636,BSub_to_SwCtr!A:A,BSub_to_SwCtr!B:B))</f>
        <v>CENTER</v>
      </c>
      <c r="K1636" s="4" t="str">
        <f>IF((COUNTIF(BSub_to_SwCtr!A:A,Ckt_to_SwCtr!F1636))&lt;1,"NotFound",LOOKUP(Ckt_to_SwCtr!F1636,BSub_to_SwCtr!A:A,BSub_to_SwCtr!C:C))</f>
        <v>Lighthipe Switch Center</v>
      </c>
      <c r="L1636" s="7" t="s">
        <v>204</v>
      </c>
      <c r="M1636" s="7" t="s">
        <v>1215</v>
      </c>
    </row>
    <row r="1637" spans="1:13" x14ac:dyDescent="0.25">
      <c r="A1637" s="7" t="s">
        <v>7478</v>
      </c>
      <c r="B1637" s="4" t="s">
        <v>7477</v>
      </c>
      <c r="C1637" s="4" t="s">
        <v>1307</v>
      </c>
      <c r="D1637" s="7" t="s">
        <v>697</v>
      </c>
      <c r="E1637" s="8" t="str">
        <f>IF((COUNTIF(Mapping.BSub_to_DMS.BSub!A:A,Ckt_to_SwCtr!D1637))&lt;1,"NotFound",LOOKUP(Ckt_to_SwCtr!D1637,Mapping.BSub_to_DMS.BSub!A:A,Mapping.BSub_to_DMS.BSub!C:C))</f>
        <v>POMONA</v>
      </c>
      <c r="F1637" s="8" t="s">
        <v>697</v>
      </c>
      <c r="G1637" s="4">
        <v>2217476</v>
      </c>
      <c r="H1637" s="4" t="s">
        <v>5146</v>
      </c>
      <c r="I1637" s="4" t="s">
        <v>3162</v>
      </c>
      <c r="J1637" s="4" t="str">
        <f>IF((COUNTIF(BSub_to_SwCtr!A:A,Ckt_to_SwCtr!F1637))&lt;1,"NotFound",LOOKUP(Ckt_to_SwCtr!F1637,BSub_to_SwCtr!A:A,BSub_to_SwCtr!B:B))</f>
        <v>CHINO</v>
      </c>
      <c r="K1637" s="4" t="str">
        <f>IF((COUNTIF(BSub_to_SwCtr!A:A,Ckt_to_SwCtr!F1637))&lt;1,"NotFound",LOOKUP(Ckt_to_SwCtr!F1637,BSub_to_SwCtr!A:A,BSub_to_SwCtr!C:C))</f>
        <v>Mira Loma Switch Center</v>
      </c>
      <c r="L1637" s="7" t="s">
        <v>216</v>
      </c>
      <c r="M1637" s="7" t="s">
        <v>1227</v>
      </c>
    </row>
    <row r="1638" spans="1:13" x14ac:dyDescent="0.25">
      <c r="A1638" s="7" t="s">
        <v>7620</v>
      </c>
      <c r="B1638" s="4" t="s">
        <v>7619</v>
      </c>
      <c r="C1638" s="4" t="s">
        <v>1307</v>
      </c>
      <c r="D1638" s="7" t="s">
        <v>223</v>
      </c>
      <c r="E1638" s="8" t="str">
        <f>IF((COUNTIF(Mapping.BSub_to_DMS.BSub!A:A,Ckt_to_SwCtr!D1638))&lt;1,"NotFound",LOOKUP(Ckt_to_SwCtr!D1638,Mapping.BSub_to_DMS.BSub!A:A,Mapping.BSub_to_DMS.BSub!C:C))</f>
        <v>CLARK</v>
      </c>
      <c r="F1638" s="8" t="s">
        <v>223</v>
      </c>
      <c r="G1638" s="4">
        <v>2217718</v>
      </c>
      <c r="H1638" s="4" t="s">
        <v>2257</v>
      </c>
      <c r="I1638" s="4" t="s">
        <v>1339</v>
      </c>
      <c r="J1638" s="4" t="str">
        <f>IF((COUNTIF(BSub_to_SwCtr!A:A,Ckt_to_SwCtr!F1638))&lt;1,"NotFound",LOOKUP(Ckt_to_SwCtr!F1638,BSub_to_SwCtr!A:A,BSub_to_SwCtr!B:B))</f>
        <v>ALAMITOS</v>
      </c>
      <c r="K1638" s="4" t="str">
        <f>IF((COUNTIF(BSub_to_SwCtr!A:A,Ckt_to_SwCtr!F1638))&lt;1,"NotFound",LOOKUP(Ckt_to_SwCtr!F1638,BSub_to_SwCtr!A:A,BSub_to_SwCtr!C:C))</f>
        <v>Lighthipe Switch Center</v>
      </c>
      <c r="L1638" s="7" t="s">
        <v>87</v>
      </c>
      <c r="M1638" s="7" t="s">
        <v>1215</v>
      </c>
    </row>
    <row r="1639" spans="1:13" x14ac:dyDescent="0.25">
      <c r="A1639" s="7" t="s">
        <v>7482</v>
      </c>
      <c r="B1639" s="4" t="s">
        <v>7481</v>
      </c>
      <c r="C1639" s="4" t="s">
        <v>1259</v>
      </c>
      <c r="D1639" s="7" t="s">
        <v>33</v>
      </c>
      <c r="E1639" s="8" t="str">
        <f>IF((COUNTIF(Mapping.BSub_to_DMS.BSub!A:A,Ckt_to_SwCtr!D1639))&lt;1,"NotFound",LOOKUP(Ckt_to_SwCtr!D1639,Mapping.BSub_to_DMS.BSub!A:A,Mapping.BSub_to_DMS.BSub!C:C))</f>
        <v>ANITA</v>
      </c>
      <c r="F1639" s="8" t="s">
        <v>33</v>
      </c>
      <c r="G1639" s="4">
        <v>2216680</v>
      </c>
      <c r="H1639" s="4" t="s">
        <v>4549</v>
      </c>
      <c r="I1639" s="4" t="s">
        <v>3201</v>
      </c>
      <c r="J1639" s="4" t="str">
        <f>IF((COUNTIF(BSub_to_SwCtr!A:A,Ckt_to_SwCtr!F1639))&lt;1,"NotFound",LOOKUP(Ckt_to_SwCtr!F1639,BSub_to_SwCtr!A:A,BSub_to_SwCtr!B:B))</f>
        <v>RIO HONDO</v>
      </c>
      <c r="K1639" s="4" t="str">
        <f>IF((COUNTIF(BSub_to_SwCtr!A:A,Ckt_to_SwCtr!F1639))&lt;1,"NotFound",LOOKUP(Ckt_to_SwCtr!F1639,BSub_to_SwCtr!A:A,BSub_to_SwCtr!C:C))</f>
        <v>Mesa Switch Center</v>
      </c>
      <c r="L1639" s="7" t="s">
        <v>1141</v>
      </c>
      <c r="M1639" s="7" t="s">
        <v>1229</v>
      </c>
    </row>
    <row r="1640" spans="1:13" x14ac:dyDescent="0.25">
      <c r="A1640" s="7" t="s">
        <v>7460</v>
      </c>
      <c r="B1640" s="4" t="s">
        <v>7459</v>
      </c>
      <c r="C1640" s="4" t="s">
        <v>1254</v>
      </c>
      <c r="D1640" s="7" t="s">
        <v>263</v>
      </c>
      <c r="E1640" s="8" t="str">
        <f>IF((COUNTIF(Mapping.BSub_to_DMS.BSub!A:A,Ckt_to_SwCtr!D1640))&lt;1,"NotFound",LOOKUP(Ckt_to_SwCtr!D1640,Mapping.BSub_to_DMS.BSub!A:A,Mapping.BSub_to_DMS.BSub!C:C))</f>
        <v>CUCAMONGA</v>
      </c>
      <c r="F1640" s="8" t="s">
        <v>263</v>
      </c>
      <c r="G1640" s="4">
        <v>2219902</v>
      </c>
      <c r="H1640" s="4" t="s">
        <v>3590</v>
      </c>
      <c r="I1640" s="4" t="s">
        <v>1256</v>
      </c>
      <c r="J1640" s="4" t="str">
        <f>IF((COUNTIF(BSub_to_SwCtr!A:A,Ckt_to_SwCtr!F1640))&lt;1,"NotFound",LOOKUP(Ckt_to_SwCtr!F1640,BSub_to_SwCtr!A:A,BSub_to_SwCtr!B:B))</f>
        <v>PADUA</v>
      </c>
      <c r="K1640" s="4" t="str">
        <f>IF((COUNTIF(BSub_to_SwCtr!A:A,Ckt_to_SwCtr!F1640))&lt;1,"NotFound",LOOKUP(Ckt_to_SwCtr!F1640,BSub_to_SwCtr!A:A,BSub_to_SwCtr!C:C))</f>
        <v>Mira Loma Switch Center</v>
      </c>
      <c r="L1640" s="7" t="s">
        <v>171</v>
      </c>
      <c r="M1640" s="7" t="s">
        <v>1227</v>
      </c>
    </row>
    <row r="1641" spans="1:13" x14ac:dyDescent="0.25">
      <c r="A1641" s="7" t="s">
        <v>7498</v>
      </c>
      <c r="B1641" s="4" t="s">
        <v>7497</v>
      </c>
      <c r="C1641" s="4" t="s">
        <v>1307</v>
      </c>
      <c r="D1641" s="7" t="s">
        <v>595</v>
      </c>
      <c r="E1641" s="8" t="str">
        <f>IF((COUNTIF(Mapping.BSub_to_DMS.BSub!A:A,Ckt_to_SwCtr!D1641))&lt;1,"NotFound",LOOKUP(Ckt_to_SwCtr!D1641,Mapping.BSub_to_DMS.BSub!A:A,Mapping.BSub_to_DMS.BSub!C:C))</f>
        <v>MT. VERNON</v>
      </c>
      <c r="F1641" s="8" t="s">
        <v>595</v>
      </c>
      <c r="G1641" s="4">
        <v>2212948</v>
      </c>
      <c r="H1641" s="4" t="s">
        <v>5599</v>
      </c>
      <c r="I1641" s="4" t="s">
        <v>1745</v>
      </c>
      <c r="J1641" s="4" t="str">
        <f>IF((COUNTIF(BSub_to_SwCtr!A:A,Ckt_to_SwCtr!F1641))&lt;1,"NotFound",LOOKUP(Ckt_to_SwCtr!F1641,BSub_to_SwCtr!A:A,BSub_to_SwCtr!B:B))</f>
        <v>VISTA</v>
      </c>
      <c r="K1641" s="4" t="str">
        <f>IF((COUNTIF(BSub_to_SwCtr!A:A,Ckt_to_SwCtr!F1641))&lt;1,"NotFound",LOOKUP(Ckt_to_SwCtr!F1641,BSub_to_SwCtr!A:A,BSub_to_SwCtr!C:C))</f>
        <v>Vista Switch Center</v>
      </c>
      <c r="L1641" s="7" t="s">
        <v>19</v>
      </c>
      <c r="M1641" s="7" t="s">
        <v>1230</v>
      </c>
    </row>
    <row r="1642" spans="1:13" x14ac:dyDescent="0.25">
      <c r="A1642" s="7" t="s">
        <v>7654</v>
      </c>
      <c r="B1642" s="4" t="s">
        <v>7653</v>
      </c>
      <c r="C1642" s="4" t="s">
        <v>1254</v>
      </c>
      <c r="D1642" s="7" t="s">
        <v>267</v>
      </c>
      <c r="E1642" s="8" t="str">
        <f>IF((COUNTIF(Mapping.BSub_to_DMS.BSub!A:A,Ckt_to_SwCtr!D1642))&lt;1,"NotFound",LOOKUP(Ckt_to_SwCtr!D1642,Mapping.BSub_to_DMS.BSub!A:A,Mapping.BSub_to_DMS.BSub!C:C))</f>
        <v>CYPRESS</v>
      </c>
      <c r="F1642" s="8" t="s">
        <v>267</v>
      </c>
      <c r="G1642" s="4">
        <v>2217874</v>
      </c>
      <c r="H1642" s="4" t="s">
        <v>3734</v>
      </c>
      <c r="I1642" s="4" t="s">
        <v>1339</v>
      </c>
      <c r="J1642" s="4" t="str">
        <f>IF((COUNTIF(BSub_to_SwCtr!A:A,Ckt_to_SwCtr!F1642))&lt;1,"NotFound",LOOKUP(Ckt_to_SwCtr!F1642,BSub_to_SwCtr!A:A,BSub_to_SwCtr!B:B))</f>
        <v>DEL AMO</v>
      </c>
      <c r="K1642" s="4" t="str">
        <f>IF((COUNTIF(BSub_to_SwCtr!A:A,Ckt_to_SwCtr!F1642))&lt;1,"NotFound",LOOKUP(Ckt_to_SwCtr!F1642,BSub_to_SwCtr!A:A,BSub_to_SwCtr!C:C))</f>
        <v>Lighthipe Switch Center</v>
      </c>
      <c r="L1642" s="7" t="s">
        <v>1127</v>
      </c>
      <c r="M1642" s="7" t="s">
        <v>1215</v>
      </c>
    </row>
    <row r="1643" spans="1:13" x14ac:dyDescent="0.25">
      <c r="A1643" s="7" t="s">
        <v>7466</v>
      </c>
      <c r="B1643" s="4" t="s">
        <v>7465</v>
      </c>
      <c r="C1643" s="4" t="s">
        <v>1254</v>
      </c>
      <c r="D1643" s="7" t="s">
        <v>37</v>
      </c>
      <c r="E1643" s="8" t="str">
        <f>IF((COUNTIF(Mapping.BSub_to_DMS.BSub!A:A,Ckt_to_SwCtr!D1643))&lt;1,"NotFound",LOOKUP(Ckt_to_SwCtr!D1643,Mapping.BSub_to_DMS.BSub!A:A,Mapping.BSub_to_DMS.BSub!C:C))</f>
        <v>ARCHIBALD</v>
      </c>
      <c r="F1643" s="8" t="s">
        <v>37</v>
      </c>
      <c r="G1643" s="4">
        <v>2215212</v>
      </c>
      <c r="H1643" s="4" t="s">
        <v>4019</v>
      </c>
      <c r="I1643" s="4" t="s">
        <v>1256</v>
      </c>
      <c r="J1643" s="4" t="str">
        <f>IF((COUNTIF(BSub_to_SwCtr!A:A,Ckt_to_SwCtr!F1643))&lt;1,"NotFound",LOOKUP(Ckt_to_SwCtr!F1643,BSub_to_SwCtr!A:A,BSub_to_SwCtr!B:B))</f>
        <v>MIRA LOMA</v>
      </c>
      <c r="K1643" s="4" t="str">
        <f>IF((COUNTIF(BSub_to_SwCtr!A:A,Ckt_to_SwCtr!F1643))&lt;1,"NotFound",LOOKUP(Ckt_to_SwCtr!F1643,BSub_to_SwCtr!A:A,BSub_to_SwCtr!C:C))</f>
        <v>Mira Loma Switch Center</v>
      </c>
      <c r="L1643" s="7" t="s">
        <v>1136</v>
      </c>
      <c r="M1643" s="7" t="s">
        <v>1227</v>
      </c>
    </row>
    <row r="1644" spans="1:13" x14ac:dyDescent="0.25">
      <c r="A1644" s="7" t="s">
        <v>7506</v>
      </c>
      <c r="B1644" s="4" t="s">
        <v>7505</v>
      </c>
      <c r="C1644" s="4" t="s">
        <v>1254</v>
      </c>
      <c r="D1644" s="7" t="s">
        <v>618</v>
      </c>
      <c r="E1644" s="8" t="str">
        <f>IF((COUNTIF(Mapping.BSub_to_DMS.BSub!A:A,Ckt_to_SwCtr!D1644))&lt;1,"NotFound",LOOKUP(Ckt_to_SwCtr!D1644,Mapping.BSub_to_DMS.BSub!A:A,Mapping.BSub_to_DMS.BSub!C:C))</f>
        <v>NOGALES</v>
      </c>
      <c r="F1644" s="8" t="s">
        <v>618</v>
      </c>
      <c r="G1644" s="4">
        <v>2215204</v>
      </c>
      <c r="H1644" s="4" t="s">
        <v>3676</v>
      </c>
      <c r="I1644" s="4" t="s">
        <v>3162</v>
      </c>
      <c r="J1644" s="4" t="str">
        <f>IF((COUNTIF(BSub_to_SwCtr!A:A,Ckt_to_SwCtr!F1644))&lt;1,"NotFound",LOOKUP(Ckt_to_SwCtr!F1644,BSub_to_SwCtr!A:A,BSub_to_SwCtr!B:B))</f>
        <v>WALNUT</v>
      </c>
      <c r="K1644" s="4" t="str">
        <f>IF((COUNTIF(BSub_to_SwCtr!A:A,Ckt_to_SwCtr!F1644))&lt;1,"NotFound",LOOKUP(Ckt_to_SwCtr!F1644,BSub_to_SwCtr!A:A,BSub_to_SwCtr!C:C))</f>
        <v>Mira Loma Switch Center</v>
      </c>
      <c r="L1644" s="7" t="s">
        <v>77</v>
      </c>
      <c r="M1644" s="7" t="s">
        <v>1227</v>
      </c>
    </row>
    <row r="1645" spans="1:13" x14ac:dyDescent="0.25">
      <c r="A1645" s="7" t="s">
        <v>4036</v>
      </c>
      <c r="B1645" s="4" t="s">
        <v>4035</v>
      </c>
      <c r="C1645" s="4" t="s">
        <v>1254</v>
      </c>
      <c r="D1645" s="7" t="s">
        <v>550</v>
      </c>
      <c r="E1645" s="8" t="str">
        <f>IF((COUNTIF(Mapping.BSub_to_DMS.BSub!A:A,Ckt_to_SwCtr!D1645))&lt;1,"NotFound",LOOKUP(Ckt_to_SwCtr!D1645,Mapping.BSub_to_DMS.BSub!A:A,Mapping.BSub_to_DMS.BSub!C:C))</f>
        <v>MARIPOSA</v>
      </c>
      <c r="F1645" s="8" t="s">
        <v>550</v>
      </c>
      <c r="G1645" s="4">
        <v>2212514</v>
      </c>
      <c r="H1645" s="4" t="s">
        <v>2093</v>
      </c>
      <c r="I1645" s="4" t="s">
        <v>1273</v>
      </c>
      <c r="J1645" s="4" t="str">
        <f>IF((COUNTIF(BSub_to_SwCtr!A:A,Ckt_to_SwCtr!F1645))&lt;1,"NotFound",LOOKUP(Ckt_to_SwCtr!F1645,BSub_to_SwCtr!A:A,BSub_to_SwCtr!B:B))</f>
        <v>VESTAL</v>
      </c>
      <c r="K1645" s="4" t="str">
        <f>IF((COUNTIF(BSub_to_SwCtr!A:A,Ckt_to_SwCtr!F1645))&lt;1,"NotFound",LOOKUP(Ckt_to_SwCtr!F1645,BSub_to_SwCtr!A:A,BSub_to_SwCtr!C:C))</f>
        <v>Rector Switch Center</v>
      </c>
      <c r="L1645" s="7" t="s">
        <v>104</v>
      </c>
      <c r="M1645" s="7" t="s">
        <v>1224</v>
      </c>
    </row>
    <row r="1646" spans="1:13" x14ac:dyDescent="0.25">
      <c r="A1646" s="7" t="s">
        <v>8699</v>
      </c>
      <c r="B1646" s="4" t="s">
        <v>8698</v>
      </c>
      <c r="C1646" s="4" t="s">
        <v>1254</v>
      </c>
      <c r="D1646" s="7" t="s">
        <v>8557</v>
      </c>
      <c r="E1646" s="8" t="str">
        <f>IF((COUNTIF(Mapping.BSub_to_DMS.BSub!A:A,Ckt_to_SwCtr!D1646))&lt;1,"NotFound",LOOKUP(Ckt_to_SwCtr!D1646,Mapping.BSub_to_DMS.BSub!A:A,Mapping.BSub_to_DMS.BSub!C:C))</f>
        <v>JAPANESE_MESA</v>
      </c>
      <c r="F1646" s="8" t="s">
        <v>456</v>
      </c>
      <c r="G1646" s="4">
        <v>2274101</v>
      </c>
      <c r="H1646" s="4" t="s">
        <v>8558</v>
      </c>
      <c r="I1646" s="4" t="s">
        <v>3420</v>
      </c>
      <c r="J1646" s="4" t="str">
        <f>IF((COUNTIF(BSub_to_SwCtr!A:A,Ckt_to_SwCtr!F1646))&lt;1,"NotFound",LOOKUP(Ckt_to_SwCtr!F1646,BSub_to_SwCtr!A:A,BSub_to_SwCtr!B:B))</f>
        <v>SDGE SYSTEM</v>
      </c>
      <c r="K1646" s="4" t="str">
        <f>IF((COUNTIF(BSub_to_SwCtr!A:A,Ckt_to_SwCtr!F1646))&lt;1,"NotFound",LOOKUP(Ckt_to_SwCtr!F1646,BSub_to_SwCtr!A:A,BSub_to_SwCtr!C:C))</f>
        <v>Valley Switch Center</v>
      </c>
      <c r="L1646" s="7" t="s">
        <v>1144</v>
      </c>
      <c r="M1646" s="7" t="s">
        <v>1237</v>
      </c>
    </row>
    <row r="1647" spans="1:13" x14ac:dyDescent="0.25">
      <c r="A1647" s="7" t="s">
        <v>8637</v>
      </c>
      <c r="B1647" s="4" t="s">
        <v>8636</v>
      </c>
      <c r="C1647" s="4" t="s">
        <v>1254</v>
      </c>
      <c r="D1647" s="7" t="s">
        <v>3827</v>
      </c>
      <c r="E1647" s="8" t="str">
        <f>IF((COUNTIF(Mapping.BSub_to_DMS.BSub!A:A,Ckt_to_SwCtr!D1647))&lt;1,"NotFound",LOOKUP(Ckt_to_SwCtr!D1647,Mapping.BSub_to_DMS.BSub!A:A,Mapping.BSub_to_DMS.BSub!C:C))</f>
        <v>LA_PALMA</v>
      </c>
      <c r="F1647" s="8" t="s">
        <v>507</v>
      </c>
      <c r="G1647" s="4">
        <v>2215636</v>
      </c>
      <c r="H1647" s="4" t="s">
        <v>3828</v>
      </c>
      <c r="I1647" s="4" t="s">
        <v>3392</v>
      </c>
      <c r="J1647" s="4" t="str">
        <f>IF((COUNTIF(BSub_to_SwCtr!A:A,Ckt_to_SwCtr!F1647))&lt;1,"NotFound",LOOKUP(Ckt_to_SwCtr!F1647,BSub_to_SwCtr!A:A,BSub_to_SwCtr!B:B))</f>
        <v>BARRE</v>
      </c>
      <c r="K1647" s="4" t="str">
        <f>IF((COUNTIF(BSub_to_SwCtr!A:A,Ckt_to_SwCtr!F1647))&lt;1,"NotFound",LOOKUP(Ckt_to_SwCtr!F1647,BSub_to_SwCtr!A:A,BSub_to_SwCtr!C:C))</f>
        <v>Orange County Switch Ctr</v>
      </c>
      <c r="L1647" s="7" t="s">
        <v>72</v>
      </c>
      <c r="M1647" s="7" t="s">
        <v>1223</v>
      </c>
    </row>
    <row r="1648" spans="1:13" x14ac:dyDescent="0.25">
      <c r="A1648" s="7" t="s">
        <v>7666</v>
      </c>
      <c r="B1648" s="4" t="s">
        <v>7665</v>
      </c>
      <c r="C1648" s="4" t="s">
        <v>1259</v>
      </c>
      <c r="D1648" s="7" t="s">
        <v>619</v>
      </c>
      <c r="E1648" s="8" t="str">
        <f>IF((COUNTIF(Mapping.BSub_to_DMS.BSub!A:A,Ckt_to_SwCtr!D1648))&lt;1,"NotFound",LOOKUP(Ckt_to_SwCtr!D1648,Mapping.BSub_to_DMS.BSub!A:A,Mapping.BSub_to_DMS.BSub!C:C))</f>
        <v>NOLA</v>
      </c>
      <c r="F1648" s="8" t="s">
        <v>619</v>
      </c>
      <c r="G1648" s="4">
        <v>2213126</v>
      </c>
      <c r="H1648" s="4" t="s">
        <v>2177</v>
      </c>
      <c r="I1648" s="4" t="s">
        <v>1313</v>
      </c>
      <c r="J1648" s="4" t="str">
        <f>IF((COUNTIF(BSub_to_SwCtr!A:A,Ckt_to_SwCtr!F1648))&lt;1,"NotFound",LOOKUP(Ckt_to_SwCtr!F1648,BSub_to_SwCtr!A:A,BSub_to_SwCtr!B:B))</f>
        <v>LIGHTHIPE</v>
      </c>
      <c r="K1648" s="4" t="str">
        <f>IF((COUNTIF(BSub_to_SwCtr!A:A,Ckt_to_SwCtr!F1648))&lt;1,"NotFound",LOOKUP(Ckt_to_SwCtr!F1648,BSub_to_SwCtr!A:A,BSub_to_SwCtr!C:C))</f>
        <v>Lighthipe Switch Center</v>
      </c>
      <c r="L1648" s="7" t="s">
        <v>23</v>
      </c>
      <c r="M1648" s="7" t="s">
        <v>1215</v>
      </c>
    </row>
    <row r="1649" spans="1:13" x14ac:dyDescent="0.25">
      <c r="A1649" s="7" t="s">
        <v>7672</v>
      </c>
      <c r="B1649" s="4" t="s">
        <v>7671</v>
      </c>
      <c r="C1649" s="4" t="s">
        <v>1254</v>
      </c>
      <c r="D1649" s="7" t="s">
        <v>368</v>
      </c>
      <c r="E1649" s="8" t="str">
        <f>IF((COUNTIF(Mapping.BSub_to_DMS.BSub!A:A,Ckt_to_SwCtr!D1649))&lt;1,"NotFound",LOOKUP(Ckt_to_SwCtr!D1649,Mapping.BSub_to_DMS.BSub!A:A,Mapping.BSub_to_DMS.BSub!C:C))</f>
        <v>GALLATIN</v>
      </c>
      <c r="F1649" s="8" t="s">
        <v>368</v>
      </c>
      <c r="G1649" s="4">
        <v>2213268</v>
      </c>
      <c r="H1649" s="4" t="s">
        <v>3645</v>
      </c>
      <c r="I1649" s="4" t="s">
        <v>1482</v>
      </c>
      <c r="J1649" s="4" t="str">
        <f>IF((COUNTIF(BSub_to_SwCtr!A:A,Ckt_to_SwCtr!F1649))&lt;1,"NotFound",LOOKUP(Ckt_to_SwCtr!F1649,BSub_to_SwCtr!A:A,BSub_to_SwCtr!B:B))</f>
        <v>CENTER</v>
      </c>
      <c r="K1649" s="4" t="str">
        <f>IF((COUNTIF(BSub_to_SwCtr!A:A,Ckt_to_SwCtr!F1649))&lt;1,"NotFound",LOOKUP(Ckt_to_SwCtr!F1649,BSub_to_SwCtr!A:A,BSub_to_SwCtr!C:C))</f>
        <v>Lighthipe Switch Center</v>
      </c>
      <c r="L1649" s="7" t="s">
        <v>204</v>
      </c>
      <c r="M1649" s="7" t="s">
        <v>1215</v>
      </c>
    </row>
    <row r="1650" spans="1:13" x14ac:dyDescent="0.25">
      <c r="A1650" s="7" t="s">
        <v>8707</v>
      </c>
      <c r="B1650" s="4" t="s">
        <v>8706</v>
      </c>
      <c r="C1650" s="4" t="s">
        <v>1254</v>
      </c>
      <c r="D1650" s="7" t="s">
        <v>5353</v>
      </c>
      <c r="E1650" s="8" t="str">
        <f>IF((COUNTIF(Mapping.BSub_to_DMS.BSub!A:A,Ckt_to_SwCtr!D1650))&lt;1,"NotFound",LOOKUP(Ckt_to_SwCtr!D1650,Mapping.BSub_to_DMS.BSub!A:A,Mapping.BSub_to_DMS.BSub!C:C))</f>
        <v>LA_HABRA</v>
      </c>
      <c r="F1650" s="8" t="s">
        <v>505</v>
      </c>
      <c r="G1650" s="4">
        <v>2215550</v>
      </c>
      <c r="H1650" s="4" t="s">
        <v>5354</v>
      </c>
      <c r="I1650" s="4" t="s">
        <v>3392</v>
      </c>
      <c r="J1650" s="4" t="str">
        <f>IF((COUNTIF(BSub_to_SwCtr!A:A,Ckt_to_SwCtr!F1650))&lt;1,"NotFound",LOOKUP(Ckt_to_SwCtr!F1650,BSub_to_SwCtr!A:A,BSub_to_SwCtr!B:B))</f>
        <v>OLINDA</v>
      </c>
      <c r="K1650" s="4" t="str">
        <f>IF((COUNTIF(BSub_to_SwCtr!A:A,Ckt_to_SwCtr!F1650))&lt;1,"NotFound",LOOKUP(Ckt_to_SwCtr!F1650,BSub_to_SwCtr!A:A,BSub_to_SwCtr!C:C))</f>
        <v>Orange County Switch Ctr</v>
      </c>
      <c r="L1650" s="7" t="s">
        <v>131</v>
      </c>
      <c r="M1650" s="7" t="s">
        <v>1223</v>
      </c>
    </row>
    <row r="1651" spans="1:13" x14ac:dyDescent="0.25">
      <c r="A1651" s="7" t="s">
        <v>7676</v>
      </c>
      <c r="B1651" s="4" t="s">
        <v>7675</v>
      </c>
      <c r="C1651" s="4" t="s">
        <v>1307</v>
      </c>
      <c r="D1651" s="7" t="s">
        <v>671</v>
      </c>
      <c r="E1651" s="8" t="str">
        <f>IF((COUNTIF(Mapping.BSub_to_DMS.BSub!A:A,Ckt_to_SwCtr!D1651))&lt;1,"NotFound",LOOKUP(Ckt_to_SwCtr!D1651,Mapping.BSub_to_DMS.BSub!A:A,Mapping.BSub_to_DMS.BSub!C:C))</f>
        <v>PEARL</v>
      </c>
      <c r="F1651" s="8" t="s">
        <v>671</v>
      </c>
      <c r="G1651" s="4">
        <v>2212296</v>
      </c>
      <c r="H1651" s="4" t="s">
        <v>2004</v>
      </c>
      <c r="I1651" s="4" t="s">
        <v>1309</v>
      </c>
      <c r="J1651" s="4" t="str">
        <f>IF((COUNTIF(BSub_to_SwCtr!A:A,Ckt_to_SwCtr!F1651))&lt;1,"NotFound",LOOKUP(Ckt_to_SwCtr!F1651,BSub_to_SwCtr!A:A,BSub_to_SwCtr!B:B))</f>
        <v>LA CIENEGA</v>
      </c>
      <c r="K1651" s="4" t="str">
        <f>IF((COUNTIF(BSub_to_SwCtr!A:A,Ckt_to_SwCtr!F1651))&lt;1,"NotFound",LOOKUP(Ckt_to_SwCtr!F1651,BSub_to_SwCtr!A:A,BSub_to_SwCtr!C:C))</f>
        <v>El Nido Switch Center</v>
      </c>
      <c r="L1651" s="7" t="s">
        <v>1132</v>
      </c>
      <c r="M1651" s="7" t="s">
        <v>1231</v>
      </c>
    </row>
    <row r="1652" spans="1:13" x14ac:dyDescent="0.25">
      <c r="A1652" s="7" t="s">
        <v>7516</v>
      </c>
      <c r="B1652" s="4" t="s">
        <v>7515</v>
      </c>
      <c r="C1652" s="4" t="s">
        <v>1254</v>
      </c>
      <c r="D1652" s="7" t="s">
        <v>77</v>
      </c>
      <c r="E1652" s="8" t="str">
        <f>IF((COUNTIF(Mapping.BSub_to_DMS.BSub!A:A,Ckt_to_SwCtr!D1652))&lt;1,"NotFound",LOOKUP(Ckt_to_SwCtr!D1652,Mapping.BSub_to_DMS.BSub!A:A,Mapping.BSub_to_DMS.BSub!C:C))</f>
        <v>WALNUT</v>
      </c>
      <c r="F1652" s="8" t="s">
        <v>77</v>
      </c>
      <c r="G1652" s="4">
        <v>2218564</v>
      </c>
      <c r="H1652" s="4" t="s">
        <v>4535</v>
      </c>
      <c r="I1652" s="4" t="s">
        <v>3162</v>
      </c>
      <c r="J1652" s="4" t="str">
        <f>IF((COUNTIF(BSub_to_SwCtr!A:A,Ckt_to_SwCtr!F1652))&lt;1,"NotFound",LOOKUP(Ckt_to_SwCtr!F1652,BSub_to_SwCtr!A:A,BSub_to_SwCtr!B:B))</f>
        <v>WALNUT</v>
      </c>
      <c r="K1652" s="4" t="str">
        <f>IF((COUNTIF(BSub_to_SwCtr!A:A,Ckt_to_SwCtr!F1652))&lt;1,"NotFound",LOOKUP(Ckt_to_SwCtr!F1652,BSub_to_SwCtr!A:A,BSub_to_SwCtr!C:C))</f>
        <v>Mira Loma Switch Center</v>
      </c>
      <c r="L1652" s="7" t="s">
        <v>77</v>
      </c>
      <c r="M1652" s="7" t="s">
        <v>1227</v>
      </c>
    </row>
    <row r="1653" spans="1:13" x14ac:dyDescent="0.25">
      <c r="A1653" s="7" t="s">
        <v>4040</v>
      </c>
      <c r="B1653" s="4" t="s">
        <v>4039</v>
      </c>
      <c r="C1653" s="4" t="s">
        <v>1259</v>
      </c>
      <c r="D1653" s="7" t="s">
        <v>890</v>
      </c>
      <c r="E1653" s="8" t="str">
        <f>IF((COUNTIF(Mapping.BSub_to_DMS.BSub!A:A,Ckt_to_SwCtr!D1653))&lt;1,"NotFound",LOOKUP(Ckt_to_SwCtr!D1653,Mapping.BSub_to_DMS.BSub!A:A,Mapping.BSub_to_DMS.BSub!C:C))</f>
        <v>VEGAS</v>
      </c>
      <c r="F1653" s="8" t="s">
        <v>890</v>
      </c>
      <c r="G1653" s="4">
        <v>2212802</v>
      </c>
      <c r="H1653" s="4" t="s">
        <v>2132</v>
      </c>
      <c r="I1653" s="4" t="s">
        <v>1267</v>
      </c>
      <c r="J1653" s="4" t="str">
        <f>IF((COUNTIF(BSub_to_SwCtr!A:A,Ckt_to_SwCtr!F1653))&lt;1,"NotFound",LOOKUP(Ckt_to_SwCtr!F1653,BSub_to_SwCtr!A:A,BSub_to_SwCtr!B:B))</f>
        <v>GOLETA</v>
      </c>
      <c r="K1653" s="4" t="str">
        <f>IF((COUNTIF(BSub_to_SwCtr!A:A,Ckt_to_SwCtr!F1653))&lt;1,"NotFound",LOOKUP(Ckt_to_SwCtr!F1653,BSub_to_SwCtr!A:A,BSub_to_SwCtr!C:C))</f>
        <v>Ventura Switch Center</v>
      </c>
      <c r="L1653" s="7" t="s">
        <v>51</v>
      </c>
      <c r="M1653" s="7" t="s">
        <v>1233</v>
      </c>
    </row>
    <row r="1654" spans="1:13" x14ac:dyDescent="0.25">
      <c r="A1654" s="7" t="s">
        <v>4055</v>
      </c>
      <c r="B1654" s="4" t="s">
        <v>4054</v>
      </c>
      <c r="C1654" s="4" t="s">
        <v>1259</v>
      </c>
      <c r="D1654" s="7" t="s">
        <v>612</v>
      </c>
      <c r="E1654" s="8" t="str">
        <f>IF((COUNTIF(Mapping.BSub_to_DMS.BSub!A:A,Ckt_to_SwCtr!D1654))&lt;1,"NotFound",LOOKUP(Ckt_to_SwCtr!D1654,Mapping.BSub_to_DMS.BSub!A:A,Mapping.BSub_to_DMS.BSub!C:C))</f>
        <v>NEWHALL</v>
      </c>
      <c r="F1654" s="8" t="s">
        <v>612</v>
      </c>
      <c r="G1654" s="4">
        <v>2217376</v>
      </c>
      <c r="H1654" s="4" t="s">
        <v>1555</v>
      </c>
      <c r="I1654" s="4" t="s">
        <v>1262</v>
      </c>
      <c r="J1654" s="4" t="str">
        <f>IF((COUNTIF(BSub_to_SwCtr!A:A,Ckt_to_SwCtr!F1654))&lt;1,"NotFound",LOOKUP(Ckt_to_SwCtr!F1654,BSub_to_SwCtr!A:A,BSub_to_SwCtr!B:B))</f>
        <v>SAUGUS</v>
      </c>
      <c r="K1654" s="4" t="str">
        <f>IF((COUNTIF(BSub_to_SwCtr!A:A,Ckt_to_SwCtr!F1654))&lt;1,"NotFound",LOOKUP(Ckt_to_SwCtr!F1654,BSub_to_SwCtr!A:A,BSub_to_SwCtr!C:C))</f>
        <v>Vincent Switch Center</v>
      </c>
      <c r="L1654" s="7" t="s">
        <v>233</v>
      </c>
      <c r="M1654" s="7" t="s">
        <v>1222</v>
      </c>
    </row>
    <row r="1655" spans="1:13" x14ac:dyDescent="0.25">
      <c r="A1655" s="7" t="s">
        <v>7524</v>
      </c>
      <c r="B1655" s="4" t="s">
        <v>7523</v>
      </c>
      <c r="C1655" s="4" t="s">
        <v>1254</v>
      </c>
      <c r="D1655" s="7" t="s">
        <v>3240</v>
      </c>
      <c r="E1655" s="8" t="str">
        <f>IF((COUNTIF(Mapping.BSub_to_DMS.BSub!A:A,Ckt_to_SwCtr!D1655))&lt;1,"NotFound",LOOKUP(Ckt_to_SwCtr!D1655,Mapping.BSub_to_DMS.BSub!A:A,Mapping.BSub_to_DMS.BSub!C:C))</f>
        <v>SAN_ANTONIO</v>
      </c>
      <c r="F1655" s="8" t="s">
        <v>761</v>
      </c>
      <c r="G1655" s="4">
        <v>2219828</v>
      </c>
      <c r="H1655" s="4" t="s">
        <v>3241</v>
      </c>
      <c r="I1655" s="4" t="s">
        <v>1256</v>
      </c>
      <c r="J1655" s="4" t="str">
        <f>IF((COUNTIF(BSub_to_SwCtr!A:A,Ckt_to_SwCtr!F1655))&lt;1,"NotFound",LOOKUP(Ckt_to_SwCtr!F1655,BSub_to_SwCtr!A:A,BSub_to_SwCtr!B:B))</f>
        <v>PADUA</v>
      </c>
      <c r="K1655" s="4" t="str">
        <f>IF((COUNTIF(BSub_to_SwCtr!A:A,Ckt_to_SwCtr!F1655))&lt;1,"NotFound",LOOKUP(Ckt_to_SwCtr!F1655,BSub_to_SwCtr!A:A,BSub_to_SwCtr!C:C))</f>
        <v>Mira Loma Switch Center</v>
      </c>
      <c r="L1655" s="7" t="s">
        <v>171</v>
      </c>
      <c r="M1655" s="7" t="s">
        <v>1227</v>
      </c>
    </row>
    <row r="1656" spans="1:13" x14ac:dyDescent="0.25">
      <c r="A1656" s="7" t="s">
        <v>8719</v>
      </c>
      <c r="B1656" s="4" t="s">
        <v>8718</v>
      </c>
      <c r="C1656" s="4" t="s">
        <v>1254</v>
      </c>
      <c r="D1656" s="7" t="s">
        <v>489</v>
      </c>
      <c r="E1656" s="8" t="str">
        <f>IF((COUNTIF(Mapping.BSub_to_DMS.BSub!A:A,Ckt_to_SwCtr!D1656))&lt;1,"NotFound",LOOKUP(Ckt_to_SwCtr!D1656,Mapping.BSub_to_DMS.BSub!A:A,Mapping.BSub_to_DMS.BSub!C:C))</f>
        <v>LAMPSON</v>
      </c>
      <c r="F1656" s="8" t="s">
        <v>489</v>
      </c>
      <c r="G1656" s="4">
        <v>2213356</v>
      </c>
      <c r="H1656" s="4" t="s">
        <v>4413</v>
      </c>
      <c r="I1656" s="4" t="s">
        <v>3411</v>
      </c>
      <c r="J1656" s="4" t="str">
        <f>IF((COUNTIF(BSub_to_SwCtr!A:A,Ckt_to_SwCtr!F1656))&lt;1,"NotFound",LOOKUP(Ckt_to_SwCtr!F1656,BSub_to_SwCtr!A:A,BSub_to_SwCtr!B:B))</f>
        <v>BARRE</v>
      </c>
      <c r="K1656" s="4" t="str">
        <f>IF((COUNTIF(BSub_to_SwCtr!A:A,Ckt_to_SwCtr!F1656))&lt;1,"NotFound",LOOKUP(Ckt_to_SwCtr!F1656,BSub_to_SwCtr!A:A,BSub_to_SwCtr!C:C))</f>
        <v>Orange County Switch Ctr</v>
      </c>
      <c r="L1656" s="7" t="s">
        <v>72</v>
      </c>
      <c r="M1656" s="7" t="s">
        <v>1223</v>
      </c>
    </row>
    <row r="1657" spans="1:13" x14ac:dyDescent="0.25">
      <c r="A1657" s="7" t="s">
        <v>7534</v>
      </c>
      <c r="B1657" s="4" t="s">
        <v>7533</v>
      </c>
      <c r="C1657" s="4" t="s">
        <v>1254</v>
      </c>
      <c r="D1657" s="7" t="s">
        <v>445</v>
      </c>
      <c r="E1657" s="8" t="str">
        <f>IF((COUNTIF(Mapping.BSub_to_DMS.BSub!A:A,Ckt_to_SwCtr!D1657))&lt;1,"NotFound",LOOKUP(Ckt_to_SwCtr!D1657,Mapping.BSub_to_DMS.BSub!A:A,Mapping.BSub_to_DMS.BSub!C:C))</f>
        <v>INDUSTRY</v>
      </c>
      <c r="F1657" s="8" t="s">
        <v>445</v>
      </c>
      <c r="G1657" s="4">
        <v>2216832</v>
      </c>
      <c r="H1657" s="4" t="s">
        <v>6203</v>
      </c>
      <c r="I1657" s="4" t="s">
        <v>3162</v>
      </c>
      <c r="J1657" s="4" t="str">
        <f>IF((COUNTIF(BSub_to_SwCtr!A:A,Ckt_to_SwCtr!F1657))&lt;1,"NotFound",LOOKUP(Ckt_to_SwCtr!F1657,BSub_to_SwCtr!A:A,BSub_to_SwCtr!B:B))</f>
        <v>WALNUT</v>
      </c>
      <c r="K1657" s="4" t="str">
        <f>IF((COUNTIF(BSub_to_SwCtr!A:A,Ckt_to_SwCtr!F1657))&lt;1,"NotFound",LOOKUP(Ckt_to_SwCtr!F1657,BSub_to_SwCtr!A:A,BSub_to_SwCtr!C:C))</f>
        <v>Mira Loma Switch Center</v>
      </c>
      <c r="L1657" s="7" t="s">
        <v>77</v>
      </c>
      <c r="M1657" s="7" t="s">
        <v>1227</v>
      </c>
    </row>
    <row r="1658" spans="1:13" x14ac:dyDescent="0.25">
      <c r="A1658" s="7" t="s">
        <v>7688</v>
      </c>
      <c r="B1658" s="4" t="s">
        <v>7687</v>
      </c>
      <c r="C1658" s="4" t="s">
        <v>1259</v>
      </c>
      <c r="D1658" s="7" t="s">
        <v>343</v>
      </c>
      <c r="E1658" s="8" t="str">
        <f>IF((COUNTIF(Mapping.BSub_to_DMS.BSub!A:A,Ckt_to_SwCtr!D1658))&lt;1,"NotFound",LOOKUP(Ckt_to_SwCtr!D1658,Mapping.BSub_to_DMS.BSub!A:A,Mapping.BSub_to_DMS.BSub!C:C))</f>
        <v>FELTON</v>
      </c>
      <c r="F1658" s="8" t="s">
        <v>343</v>
      </c>
      <c r="G1658" s="4">
        <v>2219316</v>
      </c>
      <c r="H1658" s="4" t="s">
        <v>1854</v>
      </c>
      <c r="I1658" s="4" t="s">
        <v>1328</v>
      </c>
      <c r="J1658" s="4" t="str">
        <f>IF((COUNTIF(BSub_to_SwCtr!A:A,Ckt_to_SwCtr!F1658))&lt;1,"NotFound",LOOKUP(Ckt_to_SwCtr!F1658,BSub_to_SwCtr!A:A,BSub_to_SwCtr!B:B))</f>
        <v>EL NIDO</v>
      </c>
      <c r="K1658" s="4" t="str">
        <f>IF((COUNTIF(BSub_to_SwCtr!A:A,Ckt_to_SwCtr!F1658))&lt;1,"NotFound",LOOKUP(Ckt_to_SwCtr!F1658,BSub_to_SwCtr!A:A,BSub_to_SwCtr!C:C))</f>
        <v>El Nido Switch Center</v>
      </c>
      <c r="L1658" s="7" t="s">
        <v>1130</v>
      </c>
      <c r="M1658" s="7" t="s">
        <v>1231</v>
      </c>
    </row>
    <row r="1659" spans="1:13" x14ac:dyDescent="0.25">
      <c r="A1659" s="7" t="s">
        <v>4086</v>
      </c>
      <c r="B1659" s="4" t="s">
        <v>4085</v>
      </c>
      <c r="C1659" s="4" t="s">
        <v>1254</v>
      </c>
      <c r="D1659" s="7" t="s">
        <v>404</v>
      </c>
      <c r="E1659" s="8" t="str">
        <f>IF((COUNTIF(Mapping.BSub_to_DMS.BSub!A:A,Ckt_to_SwCtr!D1659))&lt;1,"NotFound",LOOKUP(Ckt_to_SwCtr!D1659,Mapping.BSub_to_DMS.BSub!A:A,Mapping.BSub_to_DMS.BSub!C:C))</f>
        <v>HANFORD</v>
      </c>
      <c r="F1659" s="8" t="s">
        <v>404</v>
      </c>
      <c r="G1659" s="4">
        <v>2219430</v>
      </c>
      <c r="H1659" s="4" t="s">
        <v>1467</v>
      </c>
      <c r="I1659" s="4" t="s">
        <v>1273</v>
      </c>
      <c r="J1659" s="4" t="str">
        <f>IF((COUNTIF(BSub_to_SwCtr!A:A,Ckt_to_SwCtr!F1659))&lt;1,"NotFound",LOOKUP(Ckt_to_SwCtr!F1659,BSub_to_SwCtr!A:A,BSub_to_SwCtr!B:B))</f>
        <v>RECTOR</v>
      </c>
      <c r="K1659" s="4" t="str">
        <f>IF((COUNTIF(BSub_to_SwCtr!A:A,Ckt_to_SwCtr!F1659))&lt;1,"NotFound",LOOKUP(Ckt_to_SwCtr!F1659,BSub_to_SwCtr!A:A,BSub_to_SwCtr!C:C))</f>
        <v>Rector Switch Center</v>
      </c>
      <c r="L1659" s="7" t="s">
        <v>94</v>
      </c>
      <c r="M1659" s="7" t="s">
        <v>1224</v>
      </c>
    </row>
    <row r="1660" spans="1:13" x14ac:dyDescent="0.25">
      <c r="A1660" s="7" t="s">
        <v>8728</v>
      </c>
      <c r="B1660" s="4" t="s">
        <v>8727</v>
      </c>
      <c r="C1660" s="4" t="s">
        <v>1254</v>
      </c>
      <c r="D1660" s="7" t="s">
        <v>403</v>
      </c>
      <c r="E1660" s="8" t="str">
        <f>IF((COUNTIF(Mapping.BSub_to_DMS.BSub!A:A,Ckt_to_SwCtr!D1660))&lt;1,"NotFound",LOOKUP(Ckt_to_SwCtr!D1660,Mapping.BSub_to_DMS.BSub!A:A,Mapping.BSub_to_DMS.BSub!C:C))</f>
        <v>HAMILTON</v>
      </c>
      <c r="F1660" s="8" t="s">
        <v>403</v>
      </c>
      <c r="G1660" s="4">
        <v>2217848</v>
      </c>
      <c r="H1660" s="4" t="s">
        <v>7317</v>
      </c>
      <c r="I1660" s="4" t="s">
        <v>3313</v>
      </c>
      <c r="J1660" s="4" t="str">
        <f>IF((COUNTIF(BSub_to_SwCtr!A:A,Ckt_to_SwCtr!F1660))&lt;1,"NotFound",LOOKUP(Ckt_to_SwCtr!F1660,BSub_to_SwCtr!A:A,BSub_to_SwCtr!B:B))</f>
        <v>ELLIS</v>
      </c>
      <c r="K1660" s="4" t="str">
        <f>IF((COUNTIF(BSub_to_SwCtr!A:A,Ckt_to_SwCtr!F1660))&lt;1,"NotFound",LOOKUP(Ckt_to_SwCtr!F1660,BSub_to_SwCtr!A:A,BSub_to_SwCtr!C:C))</f>
        <v>Orange County Switch Ctr</v>
      </c>
      <c r="L1660" s="7" t="s">
        <v>81</v>
      </c>
      <c r="M1660" s="7" t="s">
        <v>1223</v>
      </c>
    </row>
    <row r="1661" spans="1:13" x14ac:dyDescent="0.25">
      <c r="A1661" s="7" t="s">
        <v>7694</v>
      </c>
      <c r="B1661" s="4" t="s">
        <v>7693</v>
      </c>
      <c r="C1661" s="4" t="s">
        <v>1254</v>
      </c>
      <c r="D1661" s="7" t="s">
        <v>571</v>
      </c>
      <c r="E1661" s="8" t="str">
        <f>IF((COUNTIF(Mapping.BSub_to_DMS.BSub!A:A,Ckt_to_SwCtr!D1661))&lt;1,"NotFound",LOOKUP(Ckt_to_SwCtr!D1661,Mapping.BSub_to_DMS.BSub!A:A,Mapping.BSub_to_DMS.BSub!C:C))</f>
        <v>MOBILOIL</v>
      </c>
      <c r="F1661" s="8" t="s">
        <v>571</v>
      </c>
      <c r="G1661" s="4">
        <v>2212312</v>
      </c>
      <c r="H1661" s="4" t="s">
        <v>1391</v>
      </c>
      <c r="I1661" s="4" t="s">
        <v>1328</v>
      </c>
      <c r="J1661" s="4" t="str">
        <f>IF((COUNTIF(BSub_to_SwCtr!A:A,Ckt_to_SwCtr!F1661))&lt;1,"NotFound",LOOKUP(Ckt_to_SwCtr!F1661,BSub_to_SwCtr!A:A,BSub_to_SwCtr!B:B))</f>
        <v>LA FRESA</v>
      </c>
      <c r="K1661" s="4" t="str">
        <f>IF((COUNTIF(BSub_to_SwCtr!A:A,Ckt_to_SwCtr!F1661))&lt;1,"NotFound",LOOKUP(Ckt_to_SwCtr!F1661,BSub_to_SwCtr!A:A,BSub_to_SwCtr!C:C))</f>
        <v>El Nido Switch Center</v>
      </c>
      <c r="L1661" s="7" t="s">
        <v>1133</v>
      </c>
      <c r="M1661" s="7" t="s">
        <v>1231</v>
      </c>
    </row>
    <row r="1662" spans="1:13" x14ac:dyDescent="0.25">
      <c r="A1662" s="7" t="s">
        <v>7696</v>
      </c>
      <c r="B1662" s="4" t="s">
        <v>7695</v>
      </c>
      <c r="C1662" s="4" t="s">
        <v>1307</v>
      </c>
      <c r="D1662" s="7" t="s">
        <v>869</v>
      </c>
      <c r="E1662" s="8" t="str">
        <f>IF((COUNTIF(Mapping.BSub_to_DMS.BSub!A:A,Ckt_to_SwCtr!D1662))&lt;1,"NotFound",LOOKUP(Ckt_to_SwCtr!D1662,Mapping.BSub_to_DMS.BSub!A:A,Mapping.BSub_to_DMS.BSub!C:C))</f>
        <v>TOPAZ</v>
      </c>
      <c r="F1662" s="8" t="s">
        <v>869</v>
      </c>
      <c r="G1662" s="4">
        <v>2219370</v>
      </c>
      <c r="H1662" s="4" t="s">
        <v>2129</v>
      </c>
      <c r="I1662" s="4" t="s">
        <v>1328</v>
      </c>
      <c r="J1662" s="4" t="str">
        <f>IF((COUNTIF(BSub_to_SwCtr!A:A,Ckt_to_SwCtr!F1662))&lt;1,"NotFound",LOOKUP(Ckt_to_SwCtr!F1662,BSub_to_SwCtr!A:A,BSub_to_SwCtr!B:B))</f>
        <v>LA FRESA</v>
      </c>
      <c r="K1662" s="4" t="str">
        <f>IF((COUNTIF(BSub_to_SwCtr!A:A,Ckt_to_SwCtr!F1662))&lt;1,"NotFound",LOOKUP(Ckt_to_SwCtr!F1662,BSub_to_SwCtr!A:A,BSub_to_SwCtr!C:C))</f>
        <v>El Nido Switch Center</v>
      </c>
      <c r="L1662" s="7" t="s">
        <v>1133</v>
      </c>
      <c r="M1662" s="7" t="s">
        <v>1231</v>
      </c>
    </row>
    <row r="1663" spans="1:13" x14ac:dyDescent="0.25">
      <c r="A1663" s="7" t="s">
        <v>4105</v>
      </c>
      <c r="B1663" s="4" t="s">
        <v>4104</v>
      </c>
      <c r="C1663" s="4" t="s">
        <v>1316</v>
      </c>
      <c r="D1663" s="7" t="s">
        <v>861</v>
      </c>
      <c r="E1663" s="8" t="str">
        <f>IF((COUNTIF(Mapping.BSub_to_DMS.BSub!A:A,Ckt_to_SwCtr!D1663))&lt;1,"NotFound",LOOKUP(Ckt_to_SwCtr!D1663,Mapping.BSub_to_DMS.BSub!A:A,Mapping.BSub_to_DMS.BSub!C:C))</f>
        <v>TIEFORT</v>
      </c>
      <c r="F1663" s="8" t="s">
        <v>861</v>
      </c>
      <c r="G1663" s="4">
        <v>2215834</v>
      </c>
      <c r="H1663" s="4" t="s">
        <v>1410</v>
      </c>
      <c r="I1663" s="4" t="s">
        <v>1318</v>
      </c>
      <c r="J1663" s="4" t="str">
        <f>IF((COUNTIF(BSub_to_SwCtr!A:A,Ckt_to_SwCtr!F1663))&lt;1,"NotFound",LOOKUP(Ckt_to_SwCtr!F1663,BSub_to_SwCtr!A:A,BSub_to_SwCtr!B:B))</f>
        <v>ELDORADO</v>
      </c>
      <c r="K1663" s="4" t="str">
        <f>IF((COUNTIF(BSub_to_SwCtr!A:A,Ckt_to_SwCtr!F1663))&lt;1,"NotFound",LOOKUP(Ckt_to_SwCtr!F1663,BSub_to_SwCtr!A:A,BSub_to_SwCtr!C:C))</f>
        <v>Eldorado Switch Center</v>
      </c>
      <c r="L1663" s="7" t="s">
        <v>67</v>
      </c>
      <c r="M1663" s="7" t="s">
        <v>1232</v>
      </c>
    </row>
    <row r="1664" spans="1:13" x14ac:dyDescent="0.25">
      <c r="A1664" s="7" t="s">
        <v>7698</v>
      </c>
      <c r="B1664" s="4" t="s">
        <v>7697</v>
      </c>
      <c r="C1664" s="4" t="s">
        <v>1259</v>
      </c>
      <c r="D1664" s="7" t="s">
        <v>1133</v>
      </c>
      <c r="E1664" s="8" t="str">
        <f>IF((COUNTIF(Mapping.BSub_to_DMS.BSub!A:A,Ckt_to_SwCtr!D1664))&lt;1,"NotFound",LOOKUP(Ckt_to_SwCtr!D1664,Mapping.BSub_to_DMS.BSub!A:A,Mapping.BSub_to_DMS.BSub!C:C))</f>
        <v>LA_FRESA</v>
      </c>
      <c r="F1664" s="8" t="s">
        <v>61</v>
      </c>
      <c r="G1664" s="4">
        <v>2211620</v>
      </c>
      <c r="H1664" s="4" t="s">
        <v>1974</v>
      </c>
      <c r="I1664" s="4" t="s">
        <v>1328</v>
      </c>
      <c r="J1664" s="4" t="str">
        <f>IF((COUNTIF(BSub_to_SwCtr!A:A,Ckt_to_SwCtr!F1664))&lt;1,"NotFound",LOOKUP(Ckt_to_SwCtr!F1664,BSub_to_SwCtr!A:A,BSub_to_SwCtr!B:B))</f>
        <v>LA FRESA</v>
      </c>
      <c r="K1664" s="4" t="str">
        <f>IF((COUNTIF(BSub_to_SwCtr!A:A,Ckt_to_SwCtr!F1664))&lt;1,"NotFound",LOOKUP(Ckt_to_SwCtr!F1664,BSub_to_SwCtr!A:A,BSub_to_SwCtr!C:C))</f>
        <v>El Nido Switch Center</v>
      </c>
      <c r="L1664" s="7" t="s">
        <v>1133</v>
      </c>
      <c r="M1664" s="7" t="s">
        <v>1231</v>
      </c>
    </row>
    <row r="1665" spans="1:13" x14ac:dyDescent="0.25">
      <c r="A1665" s="7" t="s">
        <v>8759</v>
      </c>
      <c r="B1665" s="4" t="s">
        <v>8758</v>
      </c>
      <c r="C1665" s="4" t="s">
        <v>1307</v>
      </c>
      <c r="D1665" s="7" t="s">
        <v>910</v>
      </c>
      <c r="E1665" s="8" t="str">
        <f>IF((COUNTIF(Mapping.BSub_to_DMS.BSub!A:A,Ckt_to_SwCtr!D1665))&lt;1,"NotFound",LOOKUP(Ckt_to_SwCtr!D1665,Mapping.BSub_to_DMS.BSub!A:A,Mapping.BSub_to_DMS.BSub!C:C))</f>
        <v>WAVE</v>
      </c>
      <c r="F1665" s="8" t="s">
        <v>910</v>
      </c>
      <c r="G1665" s="4">
        <v>2213278</v>
      </c>
      <c r="H1665" s="4" t="s">
        <v>5908</v>
      </c>
      <c r="I1665" s="4" t="s">
        <v>3313</v>
      </c>
      <c r="J1665" s="4" t="str">
        <f>IF((COUNTIF(BSub_to_SwCtr!A:A,Ckt_to_SwCtr!F1665))&lt;1,"NotFound",LOOKUP(Ckt_to_SwCtr!F1665,BSub_to_SwCtr!A:A,BSub_to_SwCtr!B:B))</f>
        <v>ELLIS</v>
      </c>
      <c r="K1665" s="4" t="str">
        <f>IF((COUNTIF(BSub_to_SwCtr!A:A,Ckt_to_SwCtr!F1665))&lt;1,"NotFound",LOOKUP(Ckt_to_SwCtr!F1665,BSub_to_SwCtr!A:A,BSub_to_SwCtr!C:C))</f>
        <v>Orange County Switch Ctr</v>
      </c>
      <c r="L1665" s="7" t="s">
        <v>81</v>
      </c>
      <c r="M1665" s="7" t="s">
        <v>1223</v>
      </c>
    </row>
    <row r="1666" spans="1:13" x14ac:dyDescent="0.25">
      <c r="A1666" s="7" t="s">
        <v>7721</v>
      </c>
      <c r="B1666" s="4" t="s">
        <v>7720</v>
      </c>
      <c r="C1666" s="4" t="s">
        <v>1307</v>
      </c>
      <c r="D1666" s="7" t="s">
        <v>1616</v>
      </c>
      <c r="E1666" s="8" t="str">
        <f>IF((COUNTIF(Mapping.BSub_to_DMS.BSub!A:A,Ckt_to_SwCtr!D1666))&lt;1,"NotFound",LOOKUP(Ckt_to_SwCtr!D1666,Mapping.BSub_to_DMS.BSub!A:A,Mapping.BSub_to_DMS.BSub!C:C))</f>
        <v>SANTA_MONICA</v>
      </c>
      <c r="F1666" s="8" t="s">
        <v>757</v>
      </c>
      <c r="G1666" s="4">
        <v>2214606</v>
      </c>
      <c r="H1666" s="4" t="s">
        <v>1617</v>
      </c>
      <c r="I1666" s="4" t="s">
        <v>1309</v>
      </c>
      <c r="J1666" s="4" t="str">
        <f>IF((COUNTIF(BSub_to_SwCtr!A:A,Ckt_to_SwCtr!F1666))&lt;1,"NotFound",LOOKUP(Ckt_to_SwCtr!F1666,BSub_to_SwCtr!A:A,BSub_to_SwCtr!B:B))</f>
        <v>LA CIENEGA</v>
      </c>
      <c r="K1666" s="4" t="str">
        <f>IF((COUNTIF(BSub_to_SwCtr!A:A,Ckt_to_SwCtr!F1666))&lt;1,"NotFound",LOOKUP(Ckt_to_SwCtr!F1666,BSub_to_SwCtr!A:A,BSub_to_SwCtr!C:C))</f>
        <v>El Nido Switch Center</v>
      </c>
      <c r="L1666" s="7" t="s">
        <v>1132</v>
      </c>
      <c r="M1666" s="7" t="s">
        <v>1231</v>
      </c>
    </row>
    <row r="1667" spans="1:13" x14ac:dyDescent="0.25">
      <c r="A1667" s="7" t="s">
        <v>9716</v>
      </c>
      <c r="B1667" s="4" t="s">
        <v>9715</v>
      </c>
      <c r="C1667" s="4" t="s">
        <v>1254</v>
      </c>
      <c r="D1667" s="7" t="s">
        <v>532</v>
      </c>
      <c r="E1667" s="8" t="str">
        <f>IF((COUNTIF(Mapping.BSub_to_DMS.BSub!A:A,Ckt_to_SwCtr!D1667))&lt;1,"NotFound",LOOKUP(Ckt_to_SwCtr!D1667,Mapping.BSub_to_DMS.BSub!A:A,Mapping.BSub_to_DMS.BSub!C:C))</f>
        <v>LUCAS</v>
      </c>
      <c r="F1667" s="8" t="s">
        <v>532</v>
      </c>
      <c r="G1667" s="4">
        <v>2220062</v>
      </c>
      <c r="H1667" s="4" t="s">
        <v>2198</v>
      </c>
      <c r="I1667" s="4" t="s">
        <v>1339</v>
      </c>
      <c r="J1667" s="4" t="str">
        <f>IF((COUNTIF(BSub_to_SwCtr!A:A,Ckt_to_SwCtr!F1667))&lt;1,"NotFound",LOOKUP(Ckt_to_SwCtr!F1667,BSub_to_SwCtr!A:A,BSub_to_SwCtr!B:B))</f>
        <v>DEL AMO</v>
      </c>
      <c r="K1667" s="4" t="str">
        <f>IF((COUNTIF(BSub_to_SwCtr!A:A,Ckt_to_SwCtr!F1667))&lt;1,"NotFound",LOOKUP(Ckt_to_SwCtr!F1667,BSub_to_SwCtr!A:A,BSub_to_SwCtr!C:C))</f>
        <v>Lighthipe Switch Center</v>
      </c>
      <c r="L1667" s="7" t="s">
        <v>1127</v>
      </c>
      <c r="M1667" s="7" t="s">
        <v>1215</v>
      </c>
    </row>
    <row r="1668" spans="1:13" x14ac:dyDescent="0.25">
      <c r="A1668" s="7" t="s">
        <v>7536</v>
      </c>
      <c r="B1668" s="4" t="s">
        <v>7535</v>
      </c>
      <c r="C1668" s="4" t="s">
        <v>1259</v>
      </c>
      <c r="D1668" s="7" t="s">
        <v>745</v>
      </c>
      <c r="E1668" s="8" t="str">
        <f>IF((COUNTIF(Mapping.BSub_to_DMS.BSub!A:A,Ckt_to_SwCtr!D1668))&lt;1,"NotFound",LOOKUP(Ckt_to_SwCtr!D1668,Mapping.BSub_to_DMS.BSub!A:A,Mapping.BSub_to_DMS.BSub!C:C))</f>
        <v>ROSEMEAD</v>
      </c>
      <c r="F1668" s="8" t="s">
        <v>745</v>
      </c>
      <c r="G1668" s="4">
        <v>2214424</v>
      </c>
      <c r="H1668" s="4" t="s">
        <v>4222</v>
      </c>
      <c r="I1668" s="4" t="s">
        <v>3190</v>
      </c>
      <c r="J1668" s="4" t="str">
        <f>IF((COUNTIF(BSub_to_SwCtr!A:A,Ckt_to_SwCtr!F1668))&lt;1,"NotFound",LOOKUP(Ckt_to_SwCtr!F1668,BSub_to_SwCtr!A:A,BSub_to_SwCtr!B:B))</f>
        <v>MESA</v>
      </c>
      <c r="K1668" s="4" t="str">
        <f>IF((COUNTIF(BSub_to_SwCtr!A:A,Ckt_to_SwCtr!F1668))&lt;1,"NotFound",LOOKUP(Ckt_to_SwCtr!F1668,BSub_to_SwCtr!A:A,BSub_to_SwCtr!C:C))</f>
        <v>Mesa Switch Center</v>
      </c>
      <c r="L1668" s="7" t="s">
        <v>17</v>
      </c>
      <c r="M1668" s="7" t="s">
        <v>1229</v>
      </c>
    </row>
    <row r="1669" spans="1:13" x14ac:dyDescent="0.25">
      <c r="A1669" s="7" t="s">
        <v>7542</v>
      </c>
      <c r="B1669" s="4" t="s">
        <v>7541</v>
      </c>
      <c r="C1669" s="4" t="s">
        <v>1254</v>
      </c>
      <c r="D1669" s="7" t="s">
        <v>4102</v>
      </c>
      <c r="E1669" s="8" t="str">
        <f>IF((COUNTIF(Mapping.BSub_to_DMS.BSub!A:A,Ckt_to_SwCtr!D1669))&lt;1,"NotFound",LOOKUP(Ckt_to_SwCtr!D1669,Mapping.BSub_to_DMS.BSub!A:A,Mapping.BSub_to_DMS.BSub!C:C))</f>
        <v>LARK_ELLEN</v>
      </c>
      <c r="F1669" s="8" t="s">
        <v>494</v>
      </c>
      <c r="G1669" s="4">
        <v>2219172</v>
      </c>
      <c r="H1669" s="4" t="s">
        <v>4103</v>
      </c>
      <c r="I1669" s="4" t="s">
        <v>3162</v>
      </c>
      <c r="J1669" s="4" t="str">
        <f>IF((COUNTIF(BSub_to_SwCtr!A:A,Ckt_to_SwCtr!F1669))&lt;1,"NotFound",LOOKUP(Ckt_to_SwCtr!F1669,BSub_to_SwCtr!A:A,BSub_to_SwCtr!B:B))</f>
        <v>RIO HONDO</v>
      </c>
      <c r="K1669" s="4" t="str">
        <f>IF((COUNTIF(BSub_to_SwCtr!A:A,Ckt_to_SwCtr!F1669))&lt;1,"NotFound",LOOKUP(Ckt_to_SwCtr!F1669,BSub_to_SwCtr!A:A,BSub_to_SwCtr!C:C))</f>
        <v>Mesa Switch Center</v>
      </c>
      <c r="L1669" s="7" t="s">
        <v>1141</v>
      </c>
      <c r="M1669" s="7" t="s">
        <v>1229</v>
      </c>
    </row>
    <row r="1670" spans="1:13" x14ac:dyDescent="0.25">
      <c r="A1670" s="7" t="s">
        <v>8765</v>
      </c>
      <c r="B1670" s="4" t="s">
        <v>8764</v>
      </c>
      <c r="C1670" s="4" t="s">
        <v>1254</v>
      </c>
      <c r="D1670" s="7" t="s">
        <v>800</v>
      </c>
      <c r="E1670" s="8" t="str">
        <f>IF((COUNTIF(Mapping.BSub_to_DMS.BSub!A:A,Ckt_to_SwCtr!D1670))&lt;1,"NotFound",LOOKUP(Ckt_to_SwCtr!D1670,Mapping.BSub_to_DMS.BSub!A:A,Mapping.BSub_to_DMS.BSub!C:C))</f>
        <v>SLATER</v>
      </c>
      <c r="F1670" s="8" t="s">
        <v>800</v>
      </c>
      <c r="G1670" s="4">
        <v>2220132</v>
      </c>
      <c r="H1670" s="4" t="s">
        <v>6196</v>
      </c>
      <c r="I1670" s="4" t="s">
        <v>3313</v>
      </c>
      <c r="J1670" s="4" t="str">
        <f>IF((COUNTIF(BSub_to_SwCtr!A:A,Ckt_to_SwCtr!F1670))&lt;1,"NotFound",LOOKUP(Ckt_to_SwCtr!F1670,BSub_to_SwCtr!A:A,BSub_to_SwCtr!B:B))</f>
        <v>ELLIS</v>
      </c>
      <c r="K1670" s="4" t="str">
        <f>IF((COUNTIF(BSub_to_SwCtr!A:A,Ckt_to_SwCtr!F1670))&lt;1,"NotFound",LOOKUP(Ckt_to_SwCtr!F1670,BSub_to_SwCtr!A:A,BSub_to_SwCtr!C:C))</f>
        <v>Orange County Switch Ctr</v>
      </c>
      <c r="L1670" s="7" t="s">
        <v>81</v>
      </c>
      <c r="M1670" s="7" t="s">
        <v>1223</v>
      </c>
    </row>
    <row r="1671" spans="1:13" x14ac:dyDescent="0.25">
      <c r="A1671" s="7" t="s">
        <v>7550</v>
      </c>
      <c r="B1671" s="4" t="s">
        <v>7549</v>
      </c>
      <c r="C1671" s="4" t="s">
        <v>1307</v>
      </c>
      <c r="D1671" s="7" t="s">
        <v>697</v>
      </c>
      <c r="E1671" s="8" t="str">
        <f>IF((COUNTIF(Mapping.BSub_to_DMS.BSub!A:A,Ckt_to_SwCtr!D1671))&lt;1,"NotFound",LOOKUP(Ckt_to_SwCtr!D1671,Mapping.BSub_to_DMS.BSub!A:A,Mapping.BSub_to_DMS.BSub!C:C))</f>
        <v>POMONA</v>
      </c>
      <c r="F1671" s="8" t="s">
        <v>697</v>
      </c>
      <c r="G1671" s="4">
        <v>2217476</v>
      </c>
      <c r="H1671" s="4" t="s">
        <v>5146</v>
      </c>
      <c r="I1671" s="4" t="s">
        <v>3162</v>
      </c>
      <c r="J1671" s="4" t="str">
        <f>IF((COUNTIF(BSub_to_SwCtr!A:A,Ckt_to_SwCtr!F1671))&lt;1,"NotFound",LOOKUP(Ckt_to_SwCtr!F1671,BSub_to_SwCtr!A:A,BSub_to_SwCtr!B:B))</f>
        <v>CHINO</v>
      </c>
      <c r="K1671" s="4" t="str">
        <f>IF((COUNTIF(BSub_to_SwCtr!A:A,Ckt_to_SwCtr!F1671))&lt;1,"NotFound",LOOKUP(Ckt_to_SwCtr!F1671,BSub_to_SwCtr!A:A,BSub_to_SwCtr!C:C))</f>
        <v>Mira Loma Switch Center</v>
      </c>
      <c r="L1671" s="7" t="s">
        <v>216</v>
      </c>
      <c r="M1671" s="7" t="s">
        <v>1227</v>
      </c>
    </row>
    <row r="1672" spans="1:13" x14ac:dyDescent="0.25">
      <c r="A1672" s="7" t="s">
        <v>7729</v>
      </c>
      <c r="B1672" s="4" t="s">
        <v>7728</v>
      </c>
      <c r="C1672" s="4" t="s">
        <v>1259</v>
      </c>
      <c r="D1672" s="7" t="s">
        <v>148</v>
      </c>
      <c r="E1672" s="8" t="str">
        <f>IF((COUNTIF(Mapping.BSub_to_DMS.BSub!A:A,Ckt_to_SwCtr!D1672))&lt;1,"NotFound",LOOKUP(Ckt_to_SwCtr!D1672,Mapping.BSub_to_DMS.BSub!A:A,Mapping.BSub_to_DMS.BSub!C:C))</f>
        <v>BULLIS</v>
      </c>
      <c r="F1672" s="8" t="s">
        <v>148</v>
      </c>
      <c r="G1672" s="4">
        <v>2213136</v>
      </c>
      <c r="H1672" s="4" t="s">
        <v>1421</v>
      </c>
      <c r="I1672" s="4" t="s">
        <v>1313</v>
      </c>
      <c r="J1672" s="4" t="str">
        <f>IF((COUNTIF(BSub_to_SwCtr!A:A,Ckt_to_SwCtr!F1672))&lt;1,"NotFound",LOOKUP(Ckt_to_SwCtr!F1672,BSub_to_SwCtr!A:A,BSub_to_SwCtr!B:B))</f>
        <v>LIGHTHIPE</v>
      </c>
      <c r="K1672" s="4" t="str">
        <f>IF((COUNTIF(BSub_to_SwCtr!A:A,Ckt_to_SwCtr!F1672))&lt;1,"NotFound",LOOKUP(Ckt_to_SwCtr!F1672,BSub_to_SwCtr!A:A,BSub_to_SwCtr!C:C))</f>
        <v>Lighthipe Switch Center</v>
      </c>
      <c r="L1672" s="7" t="s">
        <v>23</v>
      </c>
      <c r="M1672" s="7" t="s">
        <v>1215</v>
      </c>
    </row>
    <row r="1673" spans="1:13" x14ac:dyDescent="0.25">
      <c r="A1673" s="7" t="s">
        <v>4107</v>
      </c>
      <c r="B1673" s="4" t="s">
        <v>4106</v>
      </c>
      <c r="C1673" s="4" t="s">
        <v>1254</v>
      </c>
      <c r="D1673" s="7" t="s">
        <v>900</v>
      </c>
      <c r="E1673" s="8" t="str">
        <f>IF((COUNTIF(Mapping.BSub_to_DMS.BSub!A:A,Ckt_to_SwCtr!D1673))&lt;1,"NotFound",LOOKUP(Ckt_to_SwCtr!D1673,Mapping.BSub_to_DMS.BSub!A:A,Mapping.BSub_to_DMS.BSub!C:C))</f>
        <v>VISALIA</v>
      </c>
      <c r="F1673" s="8" t="s">
        <v>900</v>
      </c>
      <c r="G1673" s="4">
        <v>2212548</v>
      </c>
      <c r="H1673" s="4" t="s">
        <v>1868</v>
      </c>
      <c r="I1673" s="4" t="s">
        <v>1273</v>
      </c>
      <c r="J1673" s="4" t="str">
        <f>IF((COUNTIF(BSub_to_SwCtr!A:A,Ckt_to_SwCtr!F1673))&lt;1,"NotFound",LOOKUP(Ckt_to_SwCtr!F1673,BSub_to_SwCtr!A:A,BSub_to_SwCtr!B:B))</f>
        <v>RECTOR</v>
      </c>
      <c r="K1673" s="4" t="str">
        <f>IF((COUNTIF(BSub_to_SwCtr!A:A,Ckt_to_SwCtr!F1673))&lt;1,"NotFound",LOOKUP(Ckt_to_SwCtr!F1673,BSub_to_SwCtr!A:A,BSub_to_SwCtr!C:C))</f>
        <v>Rector Switch Center</v>
      </c>
      <c r="L1673" s="7" t="s">
        <v>94</v>
      </c>
      <c r="M1673" s="7" t="s">
        <v>1224</v>
      </c>
    </row>
    <row r="1674" spans="1:13" x14ac:dyDescent="0.25">
      <c r="A1674" s="7" t="s">
        <v>11012</v>
      </c>
      <c r="B1674" s="4" t="s">
        <v>11011</v>
      </c>
      <c r="C1674" s="4" t="s">
        <v>1254</v>
      </c>
      <c r="D1674" s="7" t="s">
        <v>739</v>
      </c>
      <c r="E1674" s="8" t="str">
        <f>IF((COUNTIF(Mapping.BSub_to_DMS.BSub!A:A,Ckt_to_SwCtr!D1674))&lt;1,"NotFound",LOOKUP(Ckt_to_SwCtr!D1674,Mapping.BSub_to_DMS.BSub!A:A,Mapping.BSub_to_DMS.BSub!C:C))</f>
        <v>RIVERWAY</v>
      </c>
      <c r="F1674" s="8" t="s">
        <v>739</v>
      </c>
      <c r="G1674" s="4">
        <v>2214854</v>
      </c>
      <c r="H1674" s="4" t="s">
        <v>10716</v>
      </c>
      <c r="I1674" s="4" t="s">
        <v>1273</v>
      </c>
      <c r="J1674" s="4" t="str">
        <f>IF((COUNTIF(BSub_to_SwCtr!A:A,Ckt_to_SwCtr!F1674))&lt;1,"NotFound",LOOKUP(Ckt_to_SwCtr!F1674,BSub_to_SwCtr!A:A,BSub_to_SwCtr!B:B))</f>
        <v>RECTOR</v>
      </c>
      <c r="K1674" s="4" t="str">
        <f>IF((COUNTIF(BSub_to_SwCtr!A:A,Ckt_to_SwCtr!F1674))&lt;1,"NotFound",LOOKUP(Ckt_to_SwCtr!F1674,BSub_to_SwCtr!A:A,BSub_to_SwCtr!C:C))</f>
        <v>Rector Switch Center</v>
      </c>
      <c r="L1674" s="7" t="s">
        <v>94</v>
      </c>
      <c r="M1674" s="7" t="s">
        <v>1224</v>
      </c>
    </row>
    <row r="1675" spans="1:13" x14ac:dyDescent="0.25">
      <c r="A1675" s="7" t="s">
        <v>7554</v>
      </c>
      <c r="B1675" s="4" t="s">
        <v>7553</v>
      </c>
      <c r="C1675" s="4" t="s">
        <v>1254</v>
      </c>
      <c r="D1675" s="7" t="s">
        <v>10</v>
      </c>
      <c r="E1675" s="8" t="str">
        <f>IF((COUNTIF(Mapping.BSub_to_DMS.BSub!A:A,Ckt_to_SwCtr!D1675))&lt;1,"NotFound",LOOKUP(Ckt_to_SwCtr!D1675,Mapping.BSub_to_DMS.BSub!A:A,Mapping.BSub_to_DMS.BSub!C:C))</f>
        <v>ALDER</v>
      </c>
      <c r="F1675" s="8" t="s">
        <v>10</v>
      </c>
      <c r="G1675" s="4">
        <v>2213000</v>
      </c>
      <c r="H1675" s="4" t="s">
        <v>5674</v>
      </c>
      <c r="I1675" s="4" t="s">
        <v>3227</v>
      </c>
      <c r="J1675" s="4" t="str">
        <f>IF((COUNTIF(BSub_to_SwCtr!A:A,Ckt_to_SwCtr!F1675))&lt;1,"NotFound",LOOKUP(Ckt_to_SwCtr!F1675,BSub_to_SwCtr!A:A,BSub_to_SwCtr!B:B))</f>
        <v>ETIWANDA</v>
      </c>
      <c r="K1675" s="4" t="str">
        <f>IF((COUNTIF(BSub_to_SwCtr!A:A,Ckt_to_SwCtr!F1675))&lt;1,"NotFound",LOOKUP(Ckt_to_SwCtr!F1675,BSub_to_SwCtr!A:A,BSub_to_SwCtr!C:C))</f>
        <v>Vista Switch Center</v>
      </c>
      <c r="L1675" s="7" t="s">
        <v>11</v>
      </c>
      <c r="M1675" s="7" t="s">
        <v>1230</v>
      </c>
    </row>
    <row r="1676" spans="1:13" x14ac:dyDescent="0.25">
      <c r="A1676" s="7" t="s">
        <v>4131</v>
      </c>
      <c r="B1676" s="4" t="s">
        <v>4130</v>
      </c>
      <c r="C1676" s="4" t="s">
        <v>1254</v>
      </c>
      <c r="D1676" s="7" t="s">
        <v>892</v>
      </c>
      <c r="E1676" s="8" t="str">
        <f>IF((COUNTIF(Mapping.BSub_to_DMS.BSub!A:A,Ckt_to_SwCtr!D1676))&lt;1,"NotFound",LOOKUP(Ckt_to_SwCtr!D1676,Mapping.BSub_to_DMS.BSub!A:A,Mapping.BSub_to_DMS.BSub!C:C))</f>
        <v>VENIDA</v>
      </c>
      <c r="F1676" s="8" t="s">
        <v>892</v>
      </c>
      <c r="G1676" s="4">
        <v>2217116</v>
      </c>
      <c r="H1676" s="4" t="s">
        <v>2902</v>
      </c>
      <c r="I1676" s="4" t="s">
        <v>1273</v>
      </c>
      <c r="J1676" s="4" t="str">
        <f>IF((COUNTIF(BSub_to_SwCtr!A:A,Ckt_to_SwCtr!F1676))&lt;1,"NotFound",LOOKUP(Ckt_to_SwCtr!F1676,BSub_to_SwCtr!A:A,BSub_to_SwCtr!B:B))</f>
        <v>RECTOR</v>
      </c>
      <c r="K1676" s="4" t="str">
        <f>IF((COUNTIF(BSub_to_SwCtr!A:A,Ckt_to_SwCtr!F1676))&lt;1,"NotFound",LOOKUP(Ckt_to_SwCtr!F1676,BSub_to_SwCtr!A:A,BSub_to_SwCtr!C:C))</f>
        <v>Rector Switch Center</v>
      </c>
      <c r="L1676" s="7" t="s">
        <v>94</v>
      </c>
      <c r="M1676" s="7" t="s">
        <v>1224</v>
      </c>
    </row>
    <row r="1677" spans="1:13" x14ac:dyDescent="0.25">
      <c r="A1677" s="7" t="s">
        <v>4145</v>
      </c>
      <c r="B1677" s="4" t="s">
        <v>4144</v>
      </c>
      <c r="C1677" s="4" t="s">
        <v>1254</v>
      </c>
      <c r="D1677" s="7" t="s">
        <v>825</v>
      </c>
      <c r="E1677" s="8" t="str">
        <f>IF((COUNTIF(Mapping.BSub_to_DMS.BSub!A:A,Ckt_to_SwCtr!D1677))&lt;1,"NotFound",LOOKUP(Ckt_to_SwCtr!D1677,Mapping.BSub_to_DMS.BSub!A:A,Mapping.BSub_to_DMS.BSub!C:C))</f>
        <v>STRATHMORE</v>
      </c>
      <c r="F1677" s="8" t="s">
        <v>825</v>
      </c>
      <c r="G1677" s="4">
        <v>2217102</v>
      </c>
      <c r="H1677" s="4" t="s">
        <v>1938</v>
      </c>
      <c r="I1677" s="4" t="s">
        <v>1273</v>
      </c>
      <c r="J1677" s="4" t="str">
        <f>IF((COUNTIF(BSub_to_SwCtr!A:A,Ckt_to_SwCtr!F1677))&lt;1,"NotFound",LOOKUP(Ckt_to_SwCtr!F1677,BSub_to_SwCtr!A:A,BSub_to_SwCtr!B:B))</f>
        <v>SPRINGVILLE</v>
      </c>
      <c r="K1677" s="4" t="str">
        <f>IF((COUNTIF(BSub_to_SwCtr!A:A,Ckt_to_SwCtr!F1677))&lt;1,"NotFound",LOOKUP(Ckt_to_SwCtr!F1677,BSub_to_SwCtr!A:A,BSub_to_SwCtr!C:C))</f>
        <v>Rector Switch Center</v>
      </c>
      <c r="L1677" s="7" t="s">
        <v>111</v>
      </c>
      <c r="M1677" s="7" t="s">
        <v>1224</v>
      </c>
    </row>
    <row r="1678" spans="1:13" x14ac:dyDescent="0.25">
      <c r="A1678" s="7" t="s">
        <v>10274</v>
      </c>
      <c r="B1678" s="4" t="s">
        <v>10273</v>
      </c>
      <c r="C1678" s="4" t="s">
        <v>1259</v>
      </c>
      <c r="D1678" s="7" t="s">
        <v>1370</v>
      </c>
      <c r="E1678" s="8" t="str">
        <f>IF((COUNTIF(Mapping.BSub_to_DMS.BSub!A:A,Ckt_to_SwCtr!D1678))&lt;1,"NotFound",LOOKUP(Ckt_to_SwCtr!D1678,Mapping.BSub_to_DMS.BSub!A:A,Mapping.BSub_to_DMS.BSub!C:C))</f>
        <v>SANTA_SUSANA</v>
      </c>
      <c r="F1678" s="8" t="s">
        <v>759</v>
      </c>
      <c r="G1678" s="4">
        <v>2214960</v>
      </c>
      <c r="H1678" s="4" t="s">
        <v>1371</v>
      </c>
      <c r="I1678" s="4" t="s">
        <v>1290</v>
      </c>
      <c r="J1678" s="4" t="str">
        <f>IF((COUNTIF(BSub_to_SwCtr!A:A,Ckt_to_SwCtr!F1678))&lt;1,"NotFound",LOOKUP(Ckt_to_SwCtr!F1678,BSub_to_SwCtr!A:A,BSub_to_SwCtr!B:B))</f>
        <v>SAUGUS</v>
      </c>
      <c r="K1678" s="4" t="str">
        <f>IF((COUNTIF(BSub_to_SwCtr!A:A,Ckt_to_SwCtr!F1678))&lt;1,"NotFound",LOOKUP(Ckt_to_SwCtr!F1678,BSub_to_SwCtr!A:A,BSub_to_SwCtr!C:C))</f>
        <v>Vincent Switch Center</v>
      </c>
      <c r="L1678" s="7" t="s">
        <v>233</v>
      </c>
      <c r="M1678" s="7" t="s">
        <v>1222</v>
      </c>
    </row>
    <row r="1679" spans="1:13" x14ac:dyDescent="0.25">
      <c r="A1679" s="7" t="s">
        <v>8773</v>
      </c>
      <c r="B1679" s="4" t="s">
        <v>8772</v>
      </c>
      <c r="C1679" s="4" t="s">
        <v>1254</v>
      </c>
      <c r="D1679" s="7" t="s">
        <v>3827</v>
      </c>
      <c r="E1679" s="8" t="str">
        <f>IF((COUNTIF(Mapping.BSub_to_DMS.BSub!A:A,Ckt_to_SwCtr!D1679))&lt;1,"NotFound",LOOKUP(Ckt_to_SwCtr!D1679,Mapping.BSub_to_DMS.BSub!A:A,Mapping.BSub_to_DMS.BSub!C:C))</f>
        <v>LA_PALMA</v>
      </c>
      <c r="F1679" s="8" t="s">
        <v>507</v>
      </c>
      <c r="G1679" s="4">
        <v>2215636</v>
      </c>
      <c r="H1679" s="4" t="s">
        <v>3828</v>
      </c>
      <c r="I1679" s="4" t="s">
        <v>3392</v>
      </c>
      <c r="J1679" s="4" t="str">
        <f>IF((COUNTIF(BSub_to_SwCtr!A:A,Ckt_to_SwCtr!F1679))&lt;1,"NotFound",LOOKUP(Ckt_to_SwCtr!F1679,BSub_to_SwCtr!A:A,BSub_to_SwCtr!B:B))</f>
        <v>BARRE</v>
      </c>
      <c r="K1679" s="4" t="str">
        <f>IF((COUNTIF(BSub_to_SwCtr!A:A,Ckt_to_SwCtr!F1679))&lt;1,"NotFound",LOOKUP(Ckt_to_SwCtr!F1679,BSub_to_SwCtr!A:A,BSub_to_SwCtr!C:C))</f>
        <v>Orange County Switch Ctr</v>
      </c>
      <c r="L1679" s="7" t="s">
        <v>72</v>
      </c>
      <c r="M1679" s="7" t="s">
        <v>1223</v>
      </c>
    </row>
    <row r="1680" spans="1:13" x14ac:dyDescent="0.25">
      <c r="A1680" s="7" t="s">
        <v>8781</v>
      </c>
      <c r="B1680" s="4" t="s">
        <v>8780</v>
      </c>
      <c r="C1680" s="4" t="s">
        <v>1254</v>
      </c>
      <c r="D1680" s="7" t="s">
        <v>733</v>
      </c>
      <c r="E1680" s="8" t="str">
        <f>IF((COUNTIF(Mapping.BSub_to_DMS.BSub!A:A,Ckt_to_SwCtr!D1680))&lt;1,"NotFound",LOOKUP(Ckt_to_SwCtr!D1680,Mapping.BSub_to_DMS.BSub!A:A,Mapping.BSub_to_DMS.BSub!C:C))</f>
        <v>RIDGEVIEW P.T.</v>
      </c>
      <c r="F1680" s="8" t="s">
        <v>733</v>
      </c>
      <c r="G1680" s="4">
        <v>2127302</v>
      </c>
      <c r="H1680" s="4" t="s">
        <v>8782</v>
      </c>
      <c r="I1680" s="4" t="s">
        <v>3340</v>
      </c>
      <c r="J1680" s="4" t="str">
        <f>IF((COUNTIF(BSub_to_SwCtr!A:A,Ckt_to_SwCtr!F1680))&lt;1,"NotFound",LOOKUP(Ckt_to_SwCtr!F1680,BSub_to_SwCtr!A:A,BSub_to_SwCtr!B:B))</f>
        <v>VALLEY</v>
      </c>
      <c r="K1680" s="4" t="str">
        <f>IF((COUNTIF(BSub_to_SwCtr!A:A,Ckt_to_SwCtr!F1680))&lt;1,"NotFound",LOOKUP(Ckt_to_SwCtr!F1680,BSub_to_SwCtr!A:A,BSub_to_SwCtr!C:C))</f>
        <v>Valley Switch Center</v>
      </c>
      <c r="L1680" s="7" t="s">
        <v>13</v>
      </c>
      <c r="M1680" s="7" t="s">
        <v>1237</v>
      </c>
    </row>
    <row r="1681" spans="1:13" x14ac:dyDescent="0.25">
      <c r="A1681" s="7" t="s">
        <v>7747</v>
      </c>
      <c r="B1681" s="4" t="s">
        <v>7746</v>
      </c>
      <c r="C1681" s="4" t="s">
        <v>1307</v>
      </c>
      <c r="D1681" s="7" t="s">
        <v>338</v>
      </c>
      <c r="E1681" s="8" t="str">
        <f>IF((COUNTIF(Mapping.BSub_to_DMS.BSub!A:A,Ckt_to_SwCtr!D1681))&lt;1,"NotFound",LOOKUP(Ckt_to_SwCtr!D1681,Mapping.BSub_to_DMS.BSub!A:A,Mapping.BSub_to_DMS.BSub!C:C))</f>
        <v>FAIRFAX</v>
      </c>
      <c r="F1681" s="8" t="s">
        <v>338</v>
      </c>
      <c r="G1681" s="4">
        <v>2214542</v>
      </c>
      <c r="H1681" s="4" t="s">
        <v>2938</v>
      </c>
      <c r="I1681" s="4" t="s">
        <v>1309</v>
      </c>
      <c r="J1681" s="4" t="str">
        <f>IF((COUNTIF(BSub_to_SwCtr!A:A,Ckt_to_SwCtr!F1681))&lt;1,"NotFound",LOOKUP(Ckt_to_SwCtr!F1681,BSub_to_SwCtr!A:A,BSub_to_SwCtr!B:B))</f>
        <v>EAGLE ROCK</v>
      </c>
      <c r="K1681" s="4" t="str">
        <f>IF((COUNTIF(BSub_to_SwCtr!A:A,Ckt_to_SwCtr!F1681))&lt;1,"NotFound",LOOKUP(Ckt_to_SwCtr!F1681,BSub_to_SwCtr!A:A,BSub_to_SwCtr!C:C))</f>
        <v>Mesa Switch Center</v>
      </c>
      <c r="L1681" s="7" t="s">
        <v>1129</v>
      </c>
      <c r="M1681" s="7" t="s">
        <v>1229</v>
      </c>
    </row>
    <row r="1682" spans="1:13" x14ac:dyDescent="0.25">
      <c r="A1682" s="7" t="s">
        <v>7563</v>
      </c>
      <c r="B1682" s="4" t="s">
        <v>7562</v>
      </c>
      <c r="C1682" s="4" t="s">
        <v>1316</v>
      </c>
      <c r="D1682" s="7" t="s">
        <v>4298</v>
      </c>
      <c r="E1682" s="8" t="str">
        <f>IF((COUNTIF(Mapping.BSub_to_DMS.BSub!A:A,Ckt_to_SwCtr!D1682))&lt;1,"NotFound",LOOKUP(Ckt_to_SwCtr!D1682,Mapping.BSub_to_DMS.BSub!A:A,Mapping.BSub_to_DMS.BSub!C:C))</f>
        <v>NotFound</v>
      </c>
      <c r="F1682" s="8" t="s">
        <v>11433</v>
      </c>
      <c r="G1682" s="4">
        <v>2273807</v>
      </c>
      <c r="H1682" s="4" t="s">
        <v>4299</v>
      </c>
      <c r="I1682" s="4" t="s">
        <v>3235</v>
      </c>
      <c r="J1682" s="4" t="str">
        <f>IF((COUNTIF(BSub_to_SwCtr!A:A,Ckt_to_SwCtr!F1682))&lt;1,"NotFound",LOOKUP(Ckt_to_SwCtr!F1682,BSub_to_SwCtr!A:A,BSub_to_SwCtr!B:B))</f>
        <v>NotFound</v>
      </c>
      <c r="K1682" s="4" t="str">
        <f>IF((COUNTIF(BSub_to_SwCtr!A:A,Ckt_to_SwCtr!F1682))&lt;1,"NotFound",LOOKUP(Ckt_to_SwCtr!F1682,BSub_to_SwCtr!A:A,BSub_to_SwCtr!C:C))</f>
        <v>NotFound</v>
      </c>
      <c r="L1682" s="7" t="s">
        <v>11433</v>
      </c>
      <c r="M1682" s="7" t="s">
        <v>11433</v>
      </c>
    </row>
    <row r="1683" spans="1:13" x14ac:dyDescent="0.25">
      <c r="A1683" s="7" t="s">
        <v>8784</v>
      </c>
      <c r="B1683" s="4" t="s">
        <v>8783</v>
      </c>
      <c r="C1683" s="4" t="s">
        <v>1254</v>
      </c>
      <c r="D1683" s="7" t="s">
        <v>585</v>
      </c>
      <c r="E1683" s="8" t="str">
        <f>IF((COUNTIF(Mapping.BSub_to_DMS.BSub!A:A,Ckt_to_SwCtr!D1683))&lt;1,"NotFound",LOOKUP(Ckt_to_SwCtr!D1683,Mapping.BSub_to_DMS.BSub!A:A,Mapping.BSub_to_DMS.BSub!C:C))</f>
        <v>MORENO</v>
      </c>
      <c r="F1683" s="8" t="s">
        <v>585</v>
      </c>
      <c r="G1683" s="4">
        <v>2218340</v>
      </c>
      <c r="H1683" s="4" t="s">
        <v>3363</v>
      </c>
      <c r="I1683" s="4" t="s">
        <v>3340</v>
      </c>
      <c r="J1683" s="4" t="str">
        <f>IF((COUNTIF(BSub_to_SwCtr!A:A,Ckt_to_SwCtr!F1683))&lt;1,"NotFound",LOOKUP(Ckt_to_SwCtr!F1683,BSub_to_SwCtr!A:A,BSub_to_SwCtr!B:B))</f>
        <v>VALLEY</v>
      </c>
      <c r="K1683" s="4" t="str">
        <f>IF((COUNTIF(BSub_to_SwCtr!A:A,Ckt_to_SwCtr!F1683))&lt;1,"NotFound",LOOKUP(Ckt_to_SwCtr!F1683,BSub_to_SwCtr!A:A,BSub_to_SwCtr!C:C))</f>
        <v>Valley Switch Center</v>
      </c>
      <c r="L1683" s="7" t="s">
        <v>13</v>
      </c>
      <c r="M1683" s="7" t="s">
        <v>1237</v>
      </c>
    </row>
    <row r="1684" spans="1:13" x14ac:dyDescent="0.25">
      <c r="A1684" s="7" t="s">
        <v>11190</v>
      </c>
      <c r="B1684" s="4" t="s">
        <v>11189</v>
      </c>
      <c r="C1684" s="4" t="s">
        <v>1254</v>
      </c>
      <c r="D1684" s="7" t="s">
        <v>608</v>
      </c>
      <c r="E1684" s="8" t="str">
        <f>IF((COUNTIF(Mapping.BSub_to_DMS.BSub!A:A,Ckt_to_SwCtr!D1684))&lt;1,"NotFound",LOOKUP(Ckt_to_SwCtr!D1684,Mapping.BSub_to_DMS.BSub!A:A,Mapping.BSub_to_DMS.BSub!C:C))</f>
        <v>NELSON</v>
      </c>
      <c r="F1684" s="8" t="s">
        <v>608</v>
      </c>
      <c r="G1684" s="4">
        <v>2215814</v>
      </c>
      <c r="H1684" s="4" t="s">
        <v>3796</v>
      </c>
      <c r="I1684" s="4" t="s">
        <v>3340</v>
      </c>
      <c r="J1684" s="4" t="str">
        <f>IF((COUNTIF(BSub_to_SwCtr!A:A,Ckt_to_SwCtr!F1684))&lt;1,"NotFound",LOOKUP(Ckt_to_SwCtr!F1684,BSub_to_SwCtr!A:A,BSub_to_SwCtr!B:B))</f>
        <v>VALLEY</v>
      </c>
      <c r="K1684" s="4" t="str">
        <f>IF((COUNTIF(BSub_to_SwCtr!A:A,Ckt_to_SwCtr!F1684))&lt;1,"NotFound",LOOKUP(Ckt_to_SwCtr!F1684,BSub_to_SwCtr!A:A,BSub_to_SwCtr!C:C))</f>
        <v>Valley Switch Center</v>
      </c>
      <c r="L1684" s="7" t="s">
        <v>13</v>
      </c>
      <c r="M1684" s="7" t="s">
        <v>1237</v>
      </c>
    </row>
    <row r="1685" spans="1:13" x14ac:dyDescent="0.25">
      <c r="A1685" s="7" t="s">
        <v>7763</v>
      </c>
      <c r="B1685" s="4" t="s">
        <v>7762</v>
      </c>
      <c r="C1685" s="4" t="s">
        <v>1307</v>
      </c>
      <c r="D1685" s="7" t="s">
        <v>134</v>
      </c>
      <c r="E1685" s="8" t="str">
        <f>IF((COUNTIF(Mapping.BSub_to_DMS.BSub!A:A,Ckt_to_SwCtr!D1685))&lt;1,"NotFound",LOOKUP(Ckt_to_SwCtr!D1685,Mapping.BSub_to_DMS.BSub!A:A,Mapping.BSub_to_DMS.BSub!C:C))</f>
        <v>BRIDGE</v>
      </c>
      <c r="F1685" s="8" t="s">
        <v>134</v>
      </c>
      <c r="G1685" s="4">
        <v>2212394</v>
      </c>
      <c r="H1685" s="4" t="s">
        <v>2242</v>
      </c>
      <c r="I1685" s="4" t="s">
        <v>1328</v>
      </c>
      <c r="J1685" s="4" t="str">
        <f>IF((COUNTIF(BSub_to_SwCtr!A:A,Ckt_to_SwCtr!F1685))&lt;1,"NotFound",LOOKUP(Ckt_to_SwCtr!F1685,BSub_to_SwCtr!A:A,BSub_to_SwCtr!B:B))</f>
        <v>LA FRESA</v>
      </c>
      <c r="K1685" s="4" t="str">
        <f>IF((COUNTIF(BSub_to_SwCtr!A:A,Ckt_to_SwCtr!F1685))&lt;1,"NotFound",LOOKUP(Ckt_to_SwCtr!F1685,BSub_to_SwCtr!A:A,BSub_to_SwCtr!C:C))</f>
        <v>El Nido Switch Center</v>
      </c>
      <c r="L1685" s="7" t="s">
        <v>1133</v>
      </c>
      <c r="M1685" s="7" t="s">
        <v>1231</v>
      </c>
    </row>
    <row r="1686" spans="1:13" x14ac:dyDescent="0.25">
      <c r="A1686" s="7" t="s">
        <v>4155</v>
      </c>
      <c r="B1686" s="4" t="s">
        <v>4154</v>
      </c>
      <c r="C1686" s="4" t="s">
        <v>1259</v>
      </c>
      <c r="D1686" s="7" t="s">
        <v>3133</v>
      </c>
      <c r="E1686" s="8" t="str">
        <f>IF((COUNTIF(Mapping.BSub_to_DMS.BSub!A:A,Ckt_to_SwCtr!D1686))&lt;1,"NotFound",LOOKUP(Ckt_to_SwCtr!D1686,Mapping.BSub_to_DMS.BSub!A:A,Mapping.BSub_to_DMS.BSub!C:C))</f>
        <v>NotFound</v>
      </c>
      <c r="F1686" s="8" t="s">
        <v>11433</v>
      </c>
      <c r="G1686" s="4">
        <v>2217198</v>
      </c>
      <c r="H1686" s="4" t="s">
        <v>3134</v>
      </c>
      <c r="I1686" s="4" t="s">
        <v>1378</v>
      </c>
      <c r="J1686" s="4" t="str">
        <f>IF((COUNTIF(BSub_to_SwCtr!A:A,Ckt_to_SwCtr!F1686))&lt;1,"NotFound",LOOKUP(Ckt_to_SwCtr!F1686,BSub_to_SwCtr!A:A,BSub_to_SwCtr!B:B))</f>
        <v>NotFound</v>
      </c>
      <c r="K1686" s="4" t="str">
        <f>IF((COUNTIF(BSub_to_SwCtr!A:A,Ckt_to_SwCtr!F1686))&lt;1,"NotFound",LOOKUP(Ckt_to_SwCtr!F1686,BSub_to_SwCtr!A:A,BSub_to_SwCtr!C:C))</f>
        <v>NotFound</v>
      </c>
      <c r="L1686" s="7" t="s">
        <v>11433</v>
      </c>
      <c r="M1686" s="7" t="s">
        <v>11433</v>
      </c>
    </row>
    <row r="1687" spans="1:13" x14ac:dyDescent="0.25">
      <c r="A1687" s="7" t="s">
        <v>7575</v>
      </c>
      <c r="B1687" s="4" t="s">
        <v>7574</v>
      </c>
      <c r="C1687" s="4" t="s">
        <v>1254</v>
      </c>
      <c r="D1687" s="7" t="s">
        <v>243</v>
      </c>
      <c r="E1687" s="8" t="str">
        <f>IF((COUNTIF(Mapping.BSub_to_DMS.BSub!A:A,Ckt_to_SwCtr!D1687))&lt;1,"NotFound",LOOKUP(Ckt_to_SwCtr!D1687,Mapping.BSub_to_DMS.BSub!A:A,Mapping.BSub_to_DMS.BSub!C:C))</f>
        <v>CORONA</v>
      </c>
      <c r="F1687" s="8" t="s">
        <v>243</v>
      </c>
      <c r="G1687" s="4">
        <v>2220750</v>
      </c>
      <c r="H1687" s="4" t="s">
        <v>3833</v>
      </c>
      <c r="I1687" s="4" t="s">
        <v>1256</v>
      </c>
      <c r="J1687" s="4" t="str">
        <f>IF((COUNTIF(BSub_to_SwCtr!A:A,Ckt_to_SwCtr!F1687))&lt;1,"NotFound",LOOKUP(Ckt_to_SwCtr!F1687,BSub_to_SwCtr!A:A,BSub_to_SwCtr!B:B))</f>
        <v>MIRA LOMA</v>
      </c>
      <c r="K1687" s="4" t="str">
        <f>IF((COUNTIF(BSub_to_SwCtr!A:A,Ckt_to_SwCtr!F1687))&lt;1,"NotFound",LOOKUP(Ckt_to_SwCtr!F1687,BSub_to_SwCtr!A:A,BSub_to_SwCtr!C:C))</f>
        <v>Mira Loma Switch Center</v>
      </c>
      <c r="L1687" s="7" t="s">
        <v>1136</v>
      </c>
      <c r="M1687" s="7" t="s">
        <v>1227</v>
      </c>
    </row>
    <row r="1688" spans="1:13" x14ac:dyDescent="0.25">
      <c r="A1688" s="7" t="s">
        <v>4174</v>
      </c>
      <c r="B1688" s="4" t="s">
        <v>4173</v>
      </c>
      <c r="C1688" s="4" t="s">
        <v>1259</v>
      </c>
      <c r="D1688" s="7" t="s">
        <v>2422</v>
      </c>
      <c r="E1688" s="8" t="str">
        <f>IF((COUNTIF(Mapping.BSub_to_DMS.BSub!A:A,Ckt_to_SwCtr!D1688))&lt;1,"NotFound",LOOKUP(Ckt_to_SwCtr!D1688,Mapping.BSub_to_DMS.BSub!A:A,Mapping.BSub_to_DMS.BSub!C:C))</f>
        <v>ISLA_VISTA</v>
      </c>
      <c r="F1688" s="8" t="s">
        <v>453</v>
      </c>
      <c r="G1688" s="4">
        <v>2215066</v>
      </c>
      <c r="H1688" s="4" t="s">
        <v>2423</v>
      </c>
      <c r="I1688" s="4" t="s">
        <v>1267</v>
      </c>
      <c r="J1688" s="4" t="str">
        <f>IF((COUNTIF(BSub_to_SwCtr!A:A,Ckt_to_SwCtr!F1688))&lt;1,"NotFound",LOOKUP(Ckt_to_SwCtr!F1688,BSub_to_SwCtr!A:A,BSub_to_SwCtr!B:B))</f>
        <v>GOLETA</v>
      </c>
      <c r="K1688" s="4" t="str">
        <f>IF((COUNTIF(BSub_to_SwCtr!A:A,Ckt_to_SwCtr!F1688))&lt;1,"NotFound",LOOKUP(Ckt_to_SwCtr!F1688,BSub_to_SwCtr!A:A,BSub_to_SwCtr!C:C))</f>
        <v>Ventura Switch Center</v>
      </c>
      <c r="L1688" s="7" t="s">
        <v>51</v>
      </c>
      <c r="M1688" s="7" t="s">
        <v>1233</v>
      </c>
    </row>
    <row r="1689" spans="1:13" x14ac:dyDescent="0.25">
      <c r="A1689" s="7" t="s">
        <v>7569</v>
      </c>
      <c r="B1689" s="4" t="s">
        <v>7568</v>
      </c>
      <c r="C1689" s="4" t="s">
        <v>1254</v>
      </c>
      <c r="D1689" s="7" t="s">
        <v>4070</v>
      </c>
      <c r="E1689" s="8" t="str">
        <f>IF((COUNTIF(Mapping.BSub_to_DMS.BSub!A:A,Ckt_to_SwCtr!D1689))&lt;1,"NotFound",LOOKUP(Ckt_to_SwCtr!D1689,Mapping.BSub_to_DMS.BSub!A:A,Mapping.BSub_to_DMS.BSub!C:C))</f>
        <v>SAN_DIMAS</v>
      </c>
      <c r="F1689" s="8" t="s">
        <v>762</v>
      </c>
      <c r="G1689" s="4">
        <v>2212932</v>
      </c>
      <c r="H1689" s="4" t="s">
        <v>4071</v>
      </c>
      <c r="I1689" s="4" t="s">
        <v>3162</v>
      </c>
      <c r="J1689" s="4" t="str">
        <f>IF((COUNTIF(BSub_to_SwCtr!A:A,Ckt_to_SwCtr!F1689))&lt;1,"NotFound",LOOKUP(Ckt_to_SwCtr!F1689,BSub_to_SwCtr!A:A,BSub_to_SwCtr!B:B))</f>
        <v>PADUA</v>
      </c>
      <c r="K1689" s="4" t="str">
        <f>IF((COUNTIF(BSub_to_SwCtr!A:A,Ckt_to_SwCtr!F1689))&lt;1,"NotFound",LOOKUP(Ckt_to_SwCtr!F1689,BSub_to_SwCtr!A:A,BSub_to_SwCtr!C:C))</f>
        <v>Mira Loma Switch Center</v>
      </c>
      <c r="L1689" s="7" t="s">
        <v>171</v>
      </c>
      <c r="M1689" s="7" t="s">
        <v>1227</v>
      </c>
    </row>
    <row r="1690" spans="1:13" x14ac:dyDescent="0.25">
      <c r="A1690" s="7" t="s">
        <v>7590</v>
      </c>
      <c r="B1690" s="4" t="s">
        <v>7589</v>
      </c>
      <c r="C1690" s="4" t="s">
        <v>1259</v>
      </c>
      <c r="D1690" s="7" t="s">
        <v>745</v>
      </c>
      <c r="E1690" s="8" t="str">
        <f>IF((COUNTIF(Mapping.BSub_to_DMS.BSub!A:A,Ckt_to_SwCtr!D1690))&lt;1,"NotFound",LOOKUP(Ckt_to_SwCtr!D1690,Mapping.BSub_to_DMS.BSub!A:A,Mapping.BSub_to_DMS.BSub!C:C))</f>
        <v>ROSEMEAD</v>
      </c>
      <c r="F1690" s="8" t="s">
        <v>745</v>
      </c>
      <c r="G1690" s="4">
        <v>2214424</v>
      </c>
      <c r="H1690" s="4" t="s">
        <v>4222</v>
      </c>
      <c r="I1690" s="4" t="s">
        <v>3190</v>
      </c>
      <c r="J1690" s="4" t="str">
        <f>IF((COUNTIF(BSub_to_SwCtr!A:A,Ckt_to_SwCtr!F1690))&lt;1,"NotFound",LOOKUP(Ckt_to_SwCtr!F1690,BSub_to_SwCtr!A:A,BSub_to_SwCtr!B:B))</f>
        <v>MESA</v>
      </c>
      <c r="K1690" s="4" t="str">
        <f>IF((COUNTIF(BSub_to_SwCtr!A:A,Ckt_to_SwCtr!F1690))&lt;1,"NotFound",LOOKUP(Ckt_to_SwCtr!F1690,BSub_to_SwCtr!A:A,BSub_to_SwCtr!C:C))</f>
        <v>Mesa Switch Center</v>
      </c>
      <c r="L1690" s="7" t="s">
        <v>17</v>
      </c>
      <c r="M1690" s="7" t="s">
        <v>1229</v>
      </c>
    </row>
    <row r="1691" spans="1:13" x14ac:dyDescent="0.25">
      <c r="A1691" s="7" t="s">
        <v>7932</v>
      </c>
      <c r="B1691" s="4" t="s">
        <v>7931</v>
      </c>
      <c r="C1691" s="4" t="s">
        <v>1307</v>
      </c>
      <c r="D1691" s="7" t="s">
        <v>446</v>
      </c>
      <c r="E1691" s="8" t="str">
        <f>IF((COUNTIF(Mapping.BSub_to_DMS.BSub!A:A,Ckt_to_SwCtr!D1691))&lt;1,"NotFound",LOOKUP(Ckt_to_SwCtr!D1691,Mapping.BSub_to_DMS.BSub!A:A,Mapping.BSub_to_DMS.BSub!C:C))</f>
        <v>INGLEWOOD</v>
      </c>
      <c r="F1691" s="8" t="s">
        <v>446</v>
      </c>
      <c r="G1691" s="4">
        <v>2212266</v>
      </c>
      <c r="H1691" s="4" t="s">
        <v>1335</v>
      </c>
      <c r="I1691" s="4" t="s">
        <v>1328</v>
      </c>
      <c r="J1691" s="4" t="str">
        <f>IF((COUNTIF(BSub_to_SwCtr!A:A,Ckt_to_SwCtr!F1691))&lt;1,"NotFound",LOOKUP(Ckt_to_SwCtr!F1691,BSub_to_SwCtr!A:A,BSub_to_SwCtr!B:B))</f>
        <v>EL NIDO</v>
      </c>
      <c r="K1691" s="4" t="str">
        <f>IF((COUNTIF(BSub_to_SwCtr!A:A,Ckt_to_SwCtr!F1691))&lt;1,"NotFound",LOOKUP(Ckt_to_SwCtr!F1691,BSub_to_SwCtr!A:A,BSub_to_SwCtr!C:C))</f>
        <v>El Nido Switch Center</v>
      </c>
      <c r="L1691" s="7" t="s">
        <v>1130</v>
      </c>
      <c r="M1691" s="7" t="s">
        <v>1231</v>
      </c>
    </row>
    <row r="1692" spans="1:13" x14ac:dyDescent="0.25">
      <c r="A1692" s="7" t="s">
        <v>8005</v>
      </c>
      <c r="B1692" s="4" t="s">
        <v>8004</v>
      </c>
      <c r="C1692" s="4" t="s">
        <v>1259</v>
      </c>
      <c r="D1692" s="7" t="s">
        <v>1134</v>
      </c>
      <c r="E1692" s="8" t="str">
        <f>IF((COUNTIF(Mapping.BSub_to_DMS.BSub!A:A,Ckt_to_SwCtr!D1692))&lt;1,"NotFound",LOOKUP(Ckt_to_SwCtr!D1692,Mapping.BSub_to_DMS.BSub!A:A,Mapping.BSub_to_DMS.BSub!C:C))</f>
        <v>LAGUNA_BELL</v>
      </c>
      <c r="F1692" s="8" t="s">
        <v>69</v>
      </c>
      <c r="G1692" s="4">
        <v>2216554</v>
      </c>
      <c r="H1692" s="4" t="s">
        <v>1518</v>
      </c>
      <c r="I1692" s="4" t="s">
        <v>1313</v>
      </c>
      <c r="J1692" s="4" t="str">
        <f>IF((COUNTIF(BSub_to_SwCtr!A:A,Ckt_to_SwCtr!F1692))&lt;1,"NotFound",LOOKUP(Ckt_to_SwCtr!F1692,BSub_to_SwCtr!A:A,BSub_to_SwCtr!B:B))</f>
        <v>LAGUNA BELL</v>
      </c>
      <c r="K1692" s="4" t="str">
        <f>IF((COUNTIF(BSub_to_SwCtr!A:A,Ckt_to_SwCtr!F1692))&lt;1,"NotFound",LOOKUP(Ckt_to_SwCtr!F1692,BSub_to_SwCtr!A:A,BSub_to_SwCtr!C:C))</f>
        <v>Lighthipe Switch Center</v>
      </c>
      <c r="L1692" s="7" t="s">
        <v>1134</v>
      </c>
      <c r="M1692" s="7" t="s">
        <v>1215</v>
      </c>
    </row>
    <row r="1693" spans="1:13" x14ac:dyDescent="0.25">
      <c r="A1693" s="7" t="s">
        <v>4180</v>
      </c>
      <c r="B1693" s="4" t="s">
        <v>4179</v>
      </c>
      <c r="C1693" s="4" t="s">
        <v>1259</v>
      </c>
      <c r="D1693" s="7" t="s">
        <v>1370</v>
      </c>
      <c r="E1693" s="8" t="str">
        <f>IF((COUNTIF(Mapping.BSub_to_DMS.BSub!A:A,Ckt_to_SwCtr!D1693))&lt;1,"NotFound",LOOKUP(Ckt_to_SwCtr!D1693,Mapping.BSub_to_DMS.BSub!A:A,Mapping.BSub_to_DMS.BSub!C:C))</f>
        <v>SANTA_SUSANA</v>
      </c>
      <c r="F1693" s="8" t="s">
        <v>759</v>
      </c>
      <c r="G1693" s="4">
        <v>2214960</v>
      </c>
      <c r="H1693" s="4" t="s">
        <v>1371</v>
      </c>
      <c r="I1693" s="4" t="s">
        <v>1290</v>
      </c>
      <c r="J1693" s="4" t="str">
        <f>IF((COUNTIF(BSub_to_SwCtr!A:A,Ckt_to_SwCtr!F1693))&lt;1,"NotFound",LOOKUP(Ckt_to_SwCtr!F1693,BSub_to_SwCtr!A:A,BSub_to_SwCtr!B:B))</f>
        <v>SAUGUS</v>
      </c>
      <c r="K1693" s="4" t="str">
        <f>IF((COUNTIF(BSub_to_SwCtr!A:A,Ckt_to_SwCtr!F1693))&lt;1,"NotFound",LOOKUP(Ckt_to_SwCtr!F1693,BSub_to_SwCtr!A:A,BSub_to_SwCtr!C:C))</f>
        <v>Vincent Switch Center</v>
      </c>
      <c r="L1693" s="7" t="s">
        <v>233</v>
      </c>
      <c r="M1693" s="7" t="s">
        <v>1222</v>
      </c>
    </row>
    <row r="1694" spans="1:13" x14ac:dyDescent="0.25">
      <c r="A1694" s="7" t="s">
        <v>7604</v>
      </c>
      <c r="B1694" s="4" t="s">
        <v>7603</v>
      </c>
      <c r="C1694" s="4" t="s">
        <v>1259</v>
      </c>
      <c r="D1694" s="7" t="s">
        <v>727</v>
      </c>
      <c r="E1694" s="8" t="str">
        <f>IF((COUNTIF(Mapping.BSub_to_DMS.BSub!A:A,Ckt_to_SwCtr!D1694))&lt;1,"NotFound",LOOKUP(Ckt_to_SwCtr!D1694,Mapping.BSub_to_DMS.BSub!A:A,Mapping.BSub_to_DMS.BSub!C:C))</f>
        <v>REPETTO</v>
      </c>
      <c r="F1694" s="8" t="s">
        <v>727</v>
      </c>
      <c r="G1694" s="4">
        <v>2219114</v>
      </c>
      <c r="H1694" s="4" t="s">
        <v>3306</v>
      </c>
      <c r="I1694" s="4" t="s">
        <v>3190</v>
      </c>
      <c r="J1694" s="4" t="str">
        <f>IF((COUNTIF(BSub_to_SwCtr!A:A,Ckt_to_SwCtr!F1694))&lt;1,"NotFound",LOOKUP(Ckt_to_SwCtr!F1694,BSub_to_SwCtr!A:A,BSub_to_SwCtr!B:B))</f>
        <v>MESA</v>
      </c>
      <c r="K1694" s="4" t="str">
        <f>IF((COUNTIF(BSub_to_SwCtr!A:A,Ckt_to_SwCtr!F1694))&lt;1,"NotFound",LOOKUP(Ckt_to_SwCtr!F1694,BSub_to_SwCtr!A:A,BSub_to_SwCtr!C:C))</f>
        <v>Mesa Switch Center</v>
      </c>
      <c r="L1694" s="7" t="s">
        <v>17</v>
      </c>
      <c r="M1694" s="7" t="s">
        <v>1229</v>
      </c>
    </row>
    <row r="1695" spans="1:13" x14ac:dyDescent="0.25">
      <c r="A1695" s="7" t="s">
        <v>7618</v>
      </c>
      <c r="B1695" s="4" t="s">
        <v>7617</v>
      </c>
      <c r="C1695" s="4" t="s">
        <v>1254</v>
      </c>
      <c r="D1695" s="7" t="s">
        <v>681</v>
      </c>
      <c r="E1695" s="8" t="str">
        <f>IF((COUNTIF(Mapping.BSub_to_DMS.BSub!A:A,Ckt_to_SwCtr!D1695))&lt;1,"NotFound",LOOKUP(Ckt_to_SwCtr!D1695,Mapping.BSub_to_DMS.BSub!A:A,Mapping.BSub_to_DMS.BSub!C:C))</f>
        <v>PEYTON</v>
      </c>
      <c r="F1695" s="8" t="s">
        <v>681</v>
      </c>
      <c r="G1695" s="4">
        <v>2215106</v>
      </c>
      <c r="H1695" s="4" t="s">
        <v>1442</v>
      </c>
      <c r="I1695" s="4" t="s">
        <v>1256</v>
      </c>
      <c r="J1695" s="4" t="str">
        <f>IF((COUNTIF(BSub_to_SwCtr!A:A,Ckt_to_SwCtr!F1695))&lt;1,"NotFound",LOOKUP(Ckt_to_SwCtr!F1695,BSub_to_SwCtr!A:A,BSub_to_SwCtr!B:B))</f>
        <v>CHINO</v>
      </c>
      <c r="K1695" s="4" t="str">
        <f>IF((COUNTIF(BSub_to_SwCtr!A:A,Ckt_to_SwCtr!F1695))&lt;1,"NotFound",LOOKUP(Ckt_to_SwCtr!F1695,BSub_to_SwCtr!A:A,BSub_to_SwCtr!C:C))</f>
        <v>Mira Loma Switch Center</v>
      </c>
      <c r="L1695" s="7" t="s">
        <v>216</v>
      </c>
      <c r="M1695" s="7" t="s">
        <v>1227</v>
      </c>
    </row>
    <row r="1696" spans="1:13" x14ac:dyDescent="0.25">
      <c r="A1696" s="7" t="s">
        <v>8007</v>
      </c>
      <c r="B1696" s="4" t="s">
        <v>8006</v>
      </c>
      <c r="C1696" s="4" t="s">
        <v>1307</v>
      </c>
      <c r="D1696" s="7" t="s">
        <v>528</v>
      </c>
      <c r="E1696" s="8" t="str">
        <f>IF((COUNTIF(Mapping.BSub_to_DMS.BSub!A:A,Ckt_to_SwCtr!D1696))&lt;1,"NotFound",LOOKUP(Ckt_to_SwCtr!D1696,Mapping.BSub_to_DMS.BSub!A:A,Mapping.BSub_to_DMS.BSub!C:C))</f>
        <v>LONGDON</v>
      </c>
      <c r="F1696" s="8" t="s">
        <v>528</v>
      </c>
      <c r="G1696" s="4">
        <v>2217730</v>
      </c>
      <c r="H1696" s="4" t="s">
        <v>2565</v>
      </c>
      <c r="I1696" s="4" t="s">
        <v>1313</v>
      </c>
      <c r="J1696" s="4" t="str">
        <f>IF((COUNTIF(BSub_to_SwCtr!A:A,Ckt_to_SwCtr!F1696))&lt;1,"NotFound",LOOKUP(Ckt_to_SwCtr!F1696,BSub_to_SwCtr!A:A,BSub_to_SwCtr!B:B))</f>
        <v>LIGHTHIPE</v>
      </c>
      <c r="K1696" s="4" t="str">
        <f>IF((COUNTIF(BSub_to_SwCtr!A:A,Ckt_to_SwCtr!F1696))&lt;1,"NotFound",LOOKUP(Ckt_to_SwCtr!F1696,BSub_to_SwCtr!A:A,BSub_to_SwCtr!C:C))</f>
        <v>Lighthipe Switch Center</v>
      </c>
      <c r="L1696" s="7" t="s">
        <v>23</v>
      </c>
      <c r="M1696" s="7" t="s">
        <v>1215</v>
      </c>
    </row>
    <row r="1697" spans="1:13" x14ac:dyDescent="0.25">
      <c r="A1697" s="7" t="s">
        <v>7616</v>
      </c>
      <c r="B1697" s="4" t="s">
        <v>7615</v>
      </c>
      <c r="C1697" s="4" t="s">
        <v>1307</v>
      </c>
      <c r="D1697" s="7" t="s">
        <v>711</v>
      </c>
      <c r="E1697" s="8" t="str">
        <f>IF((COUNTIF(Mapping.BSub_to_DMS.BSub!A:A,Ckt_to_SwCtr!D1697))&lt;1,"NotFound",LOOKUP(Ckt_to_SwCtr!D1697,Mapping.BSub_to_DMS.BSub!A:A,Mapping.BSub_to_DMS.BSub!C:C))</f>
        <v>RAMONA</v>
      </c>
      <c r="F1697" s="8" t="s">
        <v>711</v>
      </c>
      <c r="G1697" s="4">
        <v>2219070</v>
      </c>
      <c r="H1697" s="4" t="s">
        <v>5958</v>
      </c>
      <c r="I1697" s="4" t="s">
        <v>3190</v>
      </c>
      <c r="J1697" s="4" t="str">
        <f>IF((COUNTIF(BSub_to_SwCtr!A:A,Ckt_to_SwCtr!F1697))&lt;1,"NotFound",LOOKUP(Ckt_to_SwCtr!F1697,BSub_to_SwCtr!A:A,BSub_to_SwCtr!B:B))</f>
        <v>MESA</v>
      </c>
      <c r="K1697" s="4" t="str">
        <f>IF((COUNTIF(BSub_to_SwCtr!A:A,Ckt_to_SwCtr!F1697))&lt;1,"NotFound",LOOKUP(Ckt_to_SwCtr!F1697,BSub_to_SwCtr!A:A,BSub_to_SwCtr!C:C))</f>
        <v>Mesa Switch Center</v>
      </c>
      <c r="L1697" s="7" t="s">
        <v>17</v>
      </c>
      <c r="M1697" s="7" t="s">
        <v>1229</v>
      </c>
    </row>
    <row r="1698" spans="1:13" x14ac:dyDescent="0.25">
      <c r="A1698" s="7" t="s">
        <v>8802</v>
      </c>
      <c r="B1698" s="4" t="s">
        <v>8801</v>
      </c>
      <c r="C1698" s="4" t="s">
        <v>1254</v>
      </c>
      <c r="D1698" s="7" t="s">
        <v>3827</v>
      </c>
      <c r="E1698" s="8" t="str">
        <f>IF((COUNTIF(Mapping.BSub_to_DMS.BSub!A:A,Ckt_to_SwCtr!D1698))&lt;1,"NotFound",LOOKUP(Ckt_to_SwCtr!D1698,Mapping.BSub_to_DMS.BSub!A:A,Mapping.BSub_to_DMS.BSub!C:C))</f>
        <v>LA_PALMA</v>
      </c>
      <c r="F1698" s="8" t="s">
        <v>507</v>
      </c>
      <c r="G1698" s="4">
        <v>2215636</v>
      </c>
      <c r="H1698" s="4" t="s">
        <v>3828</v>
      </c>
      <c r="I1698" s="4" t="s">
        <v>3392</v>
      </c>
      <c r="J1698" s="4" t="str">
        <f>IF((COUNTIF(BSub_to_SwCtr!A:A,Ckt_to_SwCtr!F1698))&lt;1,"NotFound",LOOKUP(Ckt_to_SwCtr!F1698,BSub_to_SwCtr!A:A,BSub_to_SwCtr!B:B))</f>
        <v>BARRE</v>
      </c>
      <c r="K1698" s="4" t="str">
        <f>IF((COUNTIF(BSub_to_SwCtr!A:A,Ckt_to_SwCtr!F1698))&lt;1,"NotFound",LOOKUP(Ckt_to_SwCtr!F1698,BSub_to_SwCtr!A:A,BSub_to_SwCtr!C:C))</f>
        <v>Orange County Switch Ctr</v>
      </c>
      <c r="L1698" s="7" t="s">
        <v>72</v>
      </c>
      <c r="M1698" s="7" t="s">
        <v>1223</v>
      </c>
    </row>
    <row r="1699" spans="1:13" x14ac:dyDescent="0.25">
      <c r="A1699" s="7" t="s">
        <v>8816</v>
      </c>
      <c r="B1699" s="4" t="s">
        <v>8815</v>
      </c>
      <c r="C1699" s="4" t="s">
        <v>1254</v>
      </c>
      <c r="D1699" s="7" t="s">
        <v>820</v>
      </c>
      <c r="E1699" s="8" t="str">
        <f>IF((COUNTIF(Mapping.BSub_to_DMS.BSub!A:A,Ckt_to_SwCtr!D1699))&lt;1,"NotFound",LOOKUP(Ckt_to_SwCtr!D1699,Mapping.BSub_to_DMS.BSub!A:A,Mapping.BSub_to_DMS.BSub!C:C))</f>
        <v>STETSON</v>
      </c>
      <c r="F1699" s="8" t="s">
        <v>820</v>
      </c>
      <c r="G1699" s="4">
        <v>2218248</v>
      </c>
      <c r="H1699" s="4" t="s">
        <v>4212</v>
      </c>
      <c r="I1699" s="4" t="s">
        <v>3340</v>
      </c>
      <c r="J1699" s="4" t="str">
        <f>IF((COUNTIF(BSub_to_SwCtr!A:A,Ckt_to_SwCtr!F1699))&lt;1,"NotFound",LOOKUP(Ckt_to_SwCtr!F1699,BSub_to_SwCtr!A:A,BSub_to_SwCtr!B:B))</f>
        <v>VALLEY</v>
      </c>
      <c r="K1699" s="4" t="str">
        <f>IF((COUNTIF(BSub_to_SwCtr!A:A,Ckt_to_SwCtr!F1699))&lt;1,"NotFound",LOOKUP(Ckt_to_SwCtr!F1699,BSub_to_SwCtr!A:A,BSub_to_SwCtr!C:C))</f>
        <v>Valley Switch Center</v>
      </c>
      <c r="L1699" s="7" t="s">
        <v>13</v>
      </c>
      <c r="M1699" s="7" t="s">
        <v>1237</v>
      </c>
    </row>
    <row r="1700" spans="1:13" x14ac:dyDescent="0.25">
      <c r="A1700" s="7" t="s">
        <v>7624</v>
      </c>
      <c r="B1700" s="4" t="s">
        <v>7623</v>
      </c>
      <c r="C1700" s="4" t="s">
        <v>1254</v>
      </c>
      <c r="D1700" s="7" t="s">
        <v>234</v>
      </c>
      <c r="E1700" s="8" t="str">
        <f>IF((COUNTIF(Mapping.BSub_to_DMS.BSub!A:A,Ckt_to_SwCtr!D1700))&lt;1,"NotFound",LOOKUP(Ckt_to_SwCtr!D1700,Mapping.BSub_to_DMS.BSub!A:A,Mapping.BSub_to_DMS.BSub!C:C))</f>
        <v>COLTON</v>
      </c>
      <c r="F1700" s="8" t="s">
        <v>234</v>
      </c>
      <c r="G1700" s="4">
        <v>2212868</v>
      </c>
      <c r="H1700" s="4" t="s">
        <v>4317</v>
      </c>
      <c r="I1700" s="4" t="s">
        <v>1745</v>
      </c>
      <c r="J1700" s="4" t="str">
        <f>IF((COUNTIF(BSub_to_SwCtr!A:A,Ckt_to_SwCtr!F1700))&lt;1,"NotFound",LOOKUP(Ckt_to_SwCtr!F1700,BSub_to_SwCtr!A:A,BSub_to_SwCtr!B:B))</f>
        <v>VISTA</v>
      </c>
      <c r="K1700" s="4" t="str">
        <f>IF((COUNTIF(BSub_to_SwCtr!A:A,Ckt_to_SwCtr!F1700))&lt;1,"NotFound",LOOKUP(Ckt_to_SwCtr!F1700,BSub_to_SwCtr!A:A,BSub_to_SwCtr!C:C))</f>
        <v>Vista Switch Center</v>
      </c>
      <c r="L1700" s="7" t="s">
        <v>19</v>
      </c>
      <c r="M1700" s="7" t="s">
        <v>1230</v>
      </c>
    </row>
    <row r="1701" spans="1:13" x14ac:dyDescent="0.25">
      <c r="A1701" s="7" t="s">
        <v>7634</v>
      </c>
      <c r="B1701" s="4" t="s">
        <v>7633</v>
      </c>
      <c r="C1701" s="4" t="s">
        <v>1259</v>
      </c>
      <c r="D1701" s="7" t="s">
        <v>36</v>
      </c>
      <c r="E1701" s="8" t="str">
        <f>IF((COUNTIF(Mapping.BSub_to_DMS.BSub!A:A,Ckt_to_SwCtr!D1701))&lt;1,"NotFound",LOOKUP(Ckt_to_SwCtr!D1701,Mapping.BSub_to_DMS.BSub!A:A,Mapping.BSub_to_DMS.BSub!C:C))</f>
        <v>ARCADIA</v>
      </c>
      <c r="F1701" s="8" t="s">
        <v>36</v>
      </c>
      <c r="G1701" s="4">
        <v>2218994</v>
      </c>
      <c r="H1701" s="4" t="s">
        <v>3200</v>
      </c>
      <c r="I1701" s="4" t="s">
        <v>3201</v>
      </c>
      <c r="J1701" s="4" t="str">
        <f>IF((COUNTIF(BSub_to_SwCtr!A:A,Ckt_to_SwCtr!F1701))&lt;1,"NotFound",LOOKUP(Ckt_to_SwCtr!F1701,BSub_to_SwCtr!A:A,BSub_to_SwCtr!B:B))</f>
        <v>RIO HONDO</v>
      </c>
      <c r="K1701" s="4" t="str">
        <f>IF((COUNTIF(BSub_to_SwCtr!A:A,Ckt_to_SwCtr!F1701))&lt;1,"NotFound",LOOKUP(Ckt_to_SwCtr!F1701,BSub_to_SwCtr!A:A,BSub_to_SwCtr!C:C))</f>
        <v>Mesa Switch Center</v>
      </c>
      <c r="L1701" s="7" t="s">
        <v>1141</v>
      </c>
      <c r="M1701" s="7" t="s">
        <v>1229</v>
      </c>
    </row>
    <row r="1702" spans="1:13" x14ac:dyDescent="0.25">
      <c r="A1702" s="7" t="s">
        <v>4219</v>
      </c>
      <c r="B1702" s="4" t="s">
        <v>4218</v>
      </c>
      <c r="C1702" s="4" t="s">
        <v>1254</v>
      </c>
      <c r="D1702" s="7" t="s">
        <v>638</v>
      </c>
      <c r="E1702" s="8" t="str">
        <f>IF((COUNTIF(Mapping.BSub_to_DMS.BSub!A:A,Ckt_to_SwCtr!D1702))&lt;1,"NotFound",LOOKUP(Ckt_to_SwCtr!D1702,Mapping.BSub_to_DMS.BSub!A:A,Mapping.BSub_to_DMS.BSub!C:C))</f>
        <v>OCTOL</v>
      </c>
      <c r="F1702" s="8" t="s">
        <v>638</v>
      </c>
      <c r="G1702" s="4">
        <v>2214766</v>
      </c>
      <c r="H1702" s="4" t="s">
        <v>1609</v>
      </c>
      <c r="I1702" s="4" t="s">
        <v>1273</v>
      </c>
      <c r="J1702" s="4" t="str">
        <f>IF((COUNTIF(BSub_to_SwCtr!A:A,Ckt_to_SwCtr!F1702))&lt;1,"NotFound",LOOKUP(Ckt_to_SwCtr!F1702,BSub_to_SwCtr!A:A,BSub_to_SwCtr!B:B))</f>
        <v>RECTOR</v>
      </c>
      <c r="K1702" s="4" t="str">
        <f>IF((COUNTIF(BSub_to_SwCtr!A:A,Ckt_to_SwCtr!F1702))&lt;1,"NotFound",LOOKUP(Ckt_to_SwCtr!F1702,BSub_to_SwCtr!A:A,BSub_to_SwCtr!C:C))</f>
        <v>Rector Switch Center</v>
      </c>
      <c r="L1702" s="7" t="s">
        <v>94</v>
      </c>
      <c r="M1702" s="7" t="s">
        <v>1224</v>
      </c>
    </row>
    <row r="1703" spans="1:13" x14ac:dyDescent="0.25">
      <c r="A1703" s="7" t="s">
        <v>4245</v>
      </c>
      <c r="B1703" s="4" t="s">
        <v>4244</v>
      </c>
      <c r="C1703" s="4" t="s">
        <v>1316</v>
      </c>
      <c r="D1703" s="7" t="s">
        <v>251</v>
      </c>
      <c r="E1703" s="8" t="str">
        <f>IF((COUNTIF(Mapping.BSub_to_DMS.BSub!A:A,Ckt_to_SwCtr!D1703))&lt;1,"NotFound",LOOKUP(Ckt_to_SwCtr!D1703,Mapping.BSub_to_DMS.BSub!A:A,Mapping.BSub_to_DMS.BSub!C:C))</f>
        <v>COTTONWOOD</v>
      </c>
      <c r="F1703" s="8" t="s">
        <v>251</v>
      </c>
      <c r="G1703" s="4">
        <v>2218096</v>
      </c>
      <c r="H1703" s="4" t="s">
        <v>2260</v>
      </c>
      <c r="I1703" s="4" t="s">
        <v>1332</v>
      </c>
      <c r="J1703" s="4" t="str">
        <f>IF((COUNTIF(BSub_to_SwCtr!A:A,Ckt_to_SwCtr!F1703))&lt;1,"NotFound",LOOKUP(Ckt_to_SwCtr!F1703,BSub_to_SwCtr!A:A,BSub_to_SwCtr!B:B))</f>
        <v>VICTOR</v>
      </c>
      <c r="K1703" s="4" t="str">
        <f>IF((COUNTIF(BSub_to_SwCtr!A:A,Ckt_to_SwCtr!F1703))&lt;1,"NotFound",LOOKUP(Ckt_to_SwCtr!F1703,BSub_to_SwCtr!A:A,BSub_to_SwCtr!C:C))</f>
        <v>Lugo Switch Center</v>
      </c>
      <c r="L1703" s="7" t="s">
        <v>5</v>
      </c>
      <c r="M1703" s="7" t="s">
        <v>1236</v>
      </c>
    </row>
    <row r="1704" spans="1:13" x14ac:dyDescent="0.25">
      <c r="A1704" s="7" t="s">
        <v>11234</v>
      </c>
      <c r="B1704" s="4" t="s">
        <v>11233</v>
      </c>
      <c r="C1704" s="4" t="s">
        <v>1254</v>
      </c>
      <c r="D1704" s="7" t="s">
        <v>11231</v>
      </c>
      <c r="E1704" s="8" t="str">
        <f>IF((COUNTIF(Mapping.BSub_to_DMS.BSub!A:A,Ckt_to_SwCtr!D1704))&lt;1,"NotFound",LOOKUP(Ckt_to_SwCtr!D1704,Mapping.BSub_to_DMS.BSub!A:A,Mapping.BSub_to_DMS.BSub!C:C))</f>
        <v>NotFound</v>
      </c>
      <c r="F1704" s="8" t="s">
        <v>11433</v>
      </c>
      <c r="G1704" s="4">
        <v>19862933</v>
      </c>
      <c r="H1704" s="4" t="s">
        <v>11232</v>
      </c>
      <c r="I1704" s="4" t="s">
        <v>1339</v>
      </c>
      <c r="J1704" s="4" t="str">
        <f>IF((COUNTIF(BSub_to_SwCtr!A:A,Ckt_to_SwCtr!F1704))&lt;1,"NotFound",LOOKUP(Ckt_to_SwCtr!F1704,BSub_to_SwCtr!A:A,BSub_to_SwCtr!B:B))</f>
        <v>NotFound</v>
      </c>
      <c r="K1704" s="4" t="str">
        <f>IF((COUNTIF(BSub_to_SwCtr!A:A,Ckt_to_SwCtr!F1704))&lt;1,"NotFound",LOOKUP(Ckt_to_SwCtr!F1704,BSub_to_SwCtr!A:A,BSub_to_SwCtr!C:C))</f>
        <v>NotFound</v>
      </c>
      <c r="L1704" s="7" t="s">
        <v>11433</v>
      </c>
      <c r="M1704" s="7" t="s">
        <v>11433</v>
      </c>
    </row>
    <row r="1705" spans="1:13" x14ac:dyDescent="0.25">
      <c r="A1705" s="7" t="s">
        <v>4228</v>
      </c>
      <c r="B1705" s="4" t="s">
        <v>4227</v>
      </c>
      <c r="C1705" s="4" t="s">
        <v>1254</v>
      </c>
      <c r="D1705" s="7" t="s">
        <v>1345</v>
      </c>
      <c r="E1705" s="8" t="str">
        <f>IF((COUNTIF(Mapping.BSub_to_DMS.BSub!A:A,Ckt_to_SwCtr!D1705))&lt;1,"NotFound",LOOKUP(Ckt_to_SwCtr!D1705,Mapping.BSub_to_DMS.BSub!A:A,Mapping.BSub_to_DMS.BSub!C:C))</f>
        <v>QUARTZ_HILL</v>
      </c>
      <c r="F1705" s="8" t="s">
        <v>707</v>
      </c>
      <c r="G1705" s="4">
        <v>2219714</v>
      </c>
      <c r="H1705" s="4" t="s">
        <v>1346</v>
      </c>
      <c r="I1705" s="4" t="s">
        <v>1322</v>
      </c>
      <c r="J1705" s="4" t="str">
        <f>IF((COUNTIF(BSub_to_SwCtr!A:A,Ckt_to_SwCtr!F1705))&lt;1,"NotFound",LOOKUP(Ckt_to_SwCtr!F1705,BSub_to_SwCtr!A:A,BSub_to_SwCtr!B:B))</f>
        <v>ANTELOPE</v>
      </c>
      <c r="K1705" s="4" t="str">
        <f>IF((COUNTIF(BSub_to_SwCtr!A:A,Ckt_to_SwCtr!F1705))&lt;1,"NotFound",LOOKUP(Ckt_to_SwCtr!F1705,BSub_to_SwCtr!A:A,BSub_to_SwCtr!C:C))</f>
        <v>Vincent Switch Center</v>
      </c>
      <c r="L1705" s="7" t="s">
        <v>3</v>
      </c>
      <c r="M1705" s="7" t="s">
        <v>1222</v>
      </c>
    </row>
    <row r="1706" spans="1:13" x14ac:dyDescent="0.25">
      <c r="A1706" s="7" t="s">
        <v>8855</v>
      </c>
      <c r="B1706" s="4" t="s">
        <v>8854</v>
      </c>
      <c r="C1706" s="4" t="s">
        <v>1254</v>
      </c>
      <c r="D1706" s="7" t="s">
        <v>611</v>
      </c>
      <c r="E1706" s="8" t="str">
        <f>IF((COUNTIF(Mapping.BSub_to_DMS.BSub!A:A,Ckt_to_SwCtr!D1706))&lt;1,"NotFound",LOOKUP(Ckt_to_SwCtr!D1706,Mapping.BSub_to_DMS.BSub!A:A,Mapping.BSub_to_DMS.BSub!C:C))</f>
        <v>NEWCOMB</v>
      </c>
      <c r="F1706" s="8" t="s">
        <v>611</v>
      </c>
      <c r="G1706" s="4">
        <v>2218460</v>
      </c>
      <c r="H1706" s="4" t="s">
        <v>4721</v>
      </c>
      <c r="I1706" s="4" t="s">
        <v>3340</v>
      </c>
      <c r="J1706" s="4" t="str">
        <f>IF((COUNTIF(BSub_to_SwCtr!A:A,Ckt_to_SwCtr!F1706))&lt;1,"NotFound",LOOKUP(Ckt_to_SwCtr!F1706,BSub_to_SwCtr!A:A,BSub_to_SwCtr!B:B))</f>
        <v>VALLEY</v>
      </c>
      <c r="K1706" s="4" t="str">
        <f>IF((COUNTIF(BSub_to_SwCtr!A:A,Ckt_to_SwCtr!F1706))&lt;1,"NotFound",LOOKUP(Ckt_to_SwCtr!F1706,BSub_to_SwCtr!A:A,BSub_to_SwCtr!C:C))</f>
        <v>Valley Switch Center</v>
      </c>
      <c r="L1706" s="7" t="s">
        <v>13</v>
      </c>
      <c r="M1706" s="7" t="s">
        <v>1237</v>
      </c>
    </row>
    <row r="1707" spans="1:13" x14ac:dyDescent="0.25">
      <c r="A1707" s="7" t="s">
        <v>8865</v>
      </c>
      <c r="B1707" s="4" t="s">
        <v>8864</v>
      </c>
      <c r="C1707" s="4" t="s">
        <v>1254</v>
      </c>
      <c r="D1707" s="7" t="s">
        <v>514</v>
      </c>
      <c r="E1707" s="8" t="str">
        <f>IF((COUNTIF(Mapping.BSub_to_DMS.BSub!A:A,Ckt_to_SwCtr!D1707))&lt;1,"NotFound",LOOKUP(Ckt_to_SwCtr!D1707,Mapping.BSub_to_DMS.BSub!A:A,Mapping.BSub_to_DMS.BSub!C:C))</f>
        <v>LIMESTONE</v>
      </c>
      <c r="F1707" s="8" t="s">
        <v>514</v>
      </c>
      <c r="G1707" s="4">
        <v>2220828</v>
      </c>
      <c r="H1707" s="4" t="s">
        <v>3966</v>
      </c>
      <c r="I1707" s="4" t="s">
        <v>3420</v>
      </c>
      <c r="J1707" s="4" t="str">
        <f>IF((COUNTIF(BSub_to_SwCtr!A:A,Ckt_to_SwCtr!F1707))&lt;1,"NotFound",LOOKUP(Ckt_to_SwCtr!F1707,BSub_to_SwCtr!A:A,BSub_to_SwCtr!B:B))</f>
        <v>VIEJO</v>
      </c>
      <c r="K1707" s="4" t="str">
        <f>IF((COUNTIF(BSub_to_SwCtr!A:A,Ckt_to_SwCtr!F1707))&lt;1,"NotFound",LOOKUP(Ckt_to_SwCtr!F1707,BSub_to_SwCtr!A:A,BSub_to_SwCtr!C:C))</f>
        <v>Orange County Switch Ctr</v>
      </c>
      <c r="L1707" s="7" t="s">
        <v>123</v>
      </c>
      <c r="M1707" s="7" t="s">
        <v>1223</v>
      </c>
    </row>
    <row r="1708" spans="1:13" x14ac:dyDescent="0.25">
      <c r="A1708" s="7" t="s">
        <v>7650</v>
      </c>
      <c r="B1708" s="4" t="s">
        <v>7649</v>
      </c>
      <c r="C1708" s="4" t="s">
        <v>1254</v>
      </c>
      <c r="D1708" s="7" t="s">
        <v>423</v>
      </c>
      <c r="E1708" s="8" t="str">
        <f>IF((COUNTIF(Mapping.BSub_to_DMS.BSub!A:A,Ckt_to_SwCtr!D1708))&lt;1,"NotFound",LOOKUP(Ckt_to_SwCtr!D1708,Mapping.BSub_to_DMS.BSub!A:A,Mapping.BSub_to_DMS.BSub!C:C))</f>
        <v>HIGHLAND</v>
      </c>
      <c r="F1708" s="8" t="s">
        <v>423</v>
      </c>
      <c r="G1708" s="4">
        <v>2219808</v>
      </c>
      <c r="H1708" s="4" t="s">
        <v>3783</v>
      </c>
      <c r="I1708" s="4" t="s">
        <v>1745</v>
      </c>
      <c r="J1708" s="4" t="str">
        <f>IF((COUNTIF(BSub_to_SwCtr!A:A,Ckt_to_SwCtr!F1708))&lt;1,"NotFound",LOOKUP(Ckt_to_SwCtr!F1708,BSub_to_SwCtr!A:A,BSub_to_SwCtr!B:B))</f>
        <v>SAN BERNARDINO</v>
      </c>
      <c r="K1708" s="4" t="str">
        <f>IF((COUNTIF(BSub_to_SwCtr!A:A,Ckt_to_SwCtr!F1708))&lt;1,"NotFound",LOOKUP(Ckt_to_SwCtr!F1708,BSub_to_SwCtr!A:A,BSub_to_SwCtr!C:C))</f>
        <v>Vista Switch Center</v>
      </c>
      <c r="L1708" s="7" t="s">
        <v>1142</v>
      </c>
      <c r="M1708" s="7" t="s">
        <v>1230</v>
      </c>
    </row>
    <row r="1709" spans="1:13" x14ac:dyDescent="0.25">
      <c r="A1709" s="7" t="s">
        <v>8015</v>
      </c>
      <c r="B1709" s="4" t="s">
        <v>8014</v>
      </c>
      <c r="C1709" s="4" t="s">
        <v>1307</v>
      </c>
      <c r="D1709" s="7" t="s">
        <v>525</v>
      </c>
      <c r="E1709" s="8" t="str">
        <f>IF((COUNTIF(Mapping.BSub_to_DMS.BSub!A:A,Ckt_to_SwCtr!D1709))&lt;1,"NotFound",LOOKUP(Ckt_to_SwCtr!D1709,Mapping.BSub_to_DMS.BSub!A:A,Mapping.BSub_to_DMS.BSub!C:C))</f>
        <v>LOCUST</v>
      </c>
      <c r="F1709" s="8" t="s">
        <v>525</v>
      </c>
      <c r="G1709" s="4">
        <v>2213106</v>
      </c>
      <c r="H1709" s="4" t="s">
        <v>1367</v>
      </c>
      <c r="I1709" s="4" t="s">
        <v>1339</v>
      </c>
      <c r="J1709" s="4" t="str">
        <f>IF((COUNTIF(BSub_to_SwCtr!A:A,Ckt_to_SwCtr!F1709))&lt;1,"NotFound",LOOKUP(Ckt_to_SwCtr!F1709,BSub_to_SwCtr!A:A,BSub_to_SwCtr!B:B))</f>
        <v>HINSON</v>
      </c>
      <c r="K1709" s="4" t="str">
        <f>IF((COUNTIF(BSub_to_SwCtr!A:A,Ckt_to_SwCtr!F1709))&lt;1,"NotFound",LOOKUP(Ckt_to_SwCtr!F1709,BSub_to_SwCtr!A:A,BSub_to_SwCtr!C:C))</f>
        <v>Lighthipe Switch Center</v>
      </c>
      <c r="L1709" s="7" t="s">
        <v>127</v>
      </c>
      <c r="M1709" s="7" t="s">
        <v>1215</v>
      </c>
    </row>
    <row r="1710" spans="1:13" x14ac:dyDescent="0.25">
      <c r="A1710" s="7" t="s">
        <v>11202</v>
      </c>
      <c r="B1710" s="4" t="s">
        <v>11201</v>
      </c>
      <c r="C1710" s="4" t="s">
        <v>1254</v>
      </c>
      <c r="D1710" s="7" t="s">
        <v>11199</v>
      </c>
      <c r="E1710" s="8" t="str">
        <f>IF((COUNTIF(Mapping.BSub_to_DMS.BSub!A:A,Ckt_to_SwCtr!D1710))&lt;1,"NotFound",LOOKUP(Ckt_to_SwCtr!D1710,Mapping.BSub_to_DMS.BSub!A:A,Mapping.BSub_to_DMS.BSub!C:C))</f>
        <v>NotFound</v>
      </c>
      <c r="F1710" s="8" t="s">
        <v>11433</v>
      </c>
      <c r="G1710" s="4">
        <v>14536997</v>
      </c>
      <c r="H1710" s="4" t="s">
        <v>11200</v>
      </c>
      <c r="I1710" s="4" t="s">
        <v>1273</v>
      </c>
      <c r="J1710" s="4" t="str">
        <f>IF((COUNTIF(BSub_to_SwCtr!A:A,Ckt_to_SwCtr!F1710))&lt;1,"NotFound",LOOKUP(Ckt_to_SwCtr!F1710,BSub_to_SwCtr!A:A,BSub_to_SwCtr!B:B))</f>
        <v>NotFound</v>
      </c>
      <c r="K1710" s="4" t="str">
        <f>IF((COUNTIF(BSub_to_SwCtr!A:A,Ckt_to_SwCtr!F1710))&lt;1,"NotFound",LOOKUP(Ckt_to_SwCtr!F1710,BSub_to_SwCtr!A:A,BSub_to_SwCtr!C:C))</f>
        <v>NotFound</v>
      </c>
      <c r="L1710" s="7" t="s">
        <v>11433</v>
      </c>
      <c r="M1710" s="7" t="s">
        <v>11433</v>
      </c>
    </row>
    <row r="1711" spans="1:13" x14ac:dyDescent="0.25">
      <c r="A1711" s="7" t="s">
        <v>7664</v>
      </c>
      <c r="B1711" s="4" t="s">
        <v>7663</v>
      </c>
      <c r="C1711" s="4" t="s">
        <v>1307</v>
      </c>
      <c r="D1711" s="7" t="s">
        <v>564</v>
      </c>
      <c r="E1711" s="8" t="str">
        <f>IF((COUNTIF(Mapping.BSub_to_DMS.BSub!A:A,Ckt_to_SwCtr!D1711))&lt;1,"NotFound",LOOKUP(Ckt_to_SwCtr!D1711,Mapping.BSub_to_DMS.BSub!A:A,Mapping.BSub_to_DMS.BSub!C:C))</f>
        <v>MICHILLINDA</v>
      </c>
      <c r="F1711" s="8" t="s">
        <v>564</v>
      </c>
      <c r="G1711" s="4">
        <v>2216732</v>
      </c>
      <c r="H1711" s="4" t="s">
        <v>3451</v>
      </c>
      <c r="I1711" s="4" t="s">
        <v>3201</v>
      </c>
      <c r="J1711" s="4" t="str">
        <f>IF((COUNTIF(BSub_to_SwCtr!A:A,Ckt_to_SwCtr!F1711))&lt;1,"NotFound",LOOKUP(Ckt_to_SwCtr!F1711,BSub_to_SwCtr!A:A,BSub_to_SwCtr!B:B))</f>
        <v>MESA</v>
      </c>
      <c r="K1711" s="4" t="str">
        <f>IF((COUNTIF(BSub_to_SwCtr!A:A,Ckt_to_SwCtr!F1711))&lt;1,"NotFound",LOOKUP(Ckt_to_SwCtr!F1711,BSub_to_SwCtr!A:A,BSub_to_SwCtr!C:C))</f>
        <v>Mesa Switch Center</v>
      </c>
      <c r="L1711" s="7" t="s">
        <v>17</v>
      </c>
      <c r="M1711" s="7" t="s">
        <v>1229</v>
      </c>
    </row>
    <row r="1712" spans="1:13" x14ac:dyDescent="0.25">
      <c r="A1712" s="7" t="s">
        <v>11377</v>
      </c>
      <c r="B1712" s="4" t="s">
        <v>11376</v>
      </c>
      <c r="C1712" s="4" t="s">
        <v>1254</v>
      </c>
      <c r="D1712" s="7" t="s">
        <v>11378</v>
      </c>
      <c r="E1712" s="8" t="str">
        <f>IF((COUNTIF(Mapping.BSub_to_DMS.BSub!A:A,Ckt_to_SwCtr!D1712))&lt;1,"NotFound",LOOKUP(Ckt_to_SwCtr!D1712,Mapping.BSub_to_DMS.BSub!A:A,Mapping.BSub_to_DMS.BSub!C:C))</f>
        <v>NotFound</v>
      </c>
      <c r="F1712" s="8" t="s">
        <v>11433</v>
      </c>
      <c r="G1712" s="4">
        <v>25902923</v>
      </c>
      <c r="H1712" s="4" t="s">
        <v>11379</v>
      </c>
      <c r="I1712" s="4" t="s">
        <v>1318</v>
      </c>
      <c r="J1712" s="4" t="str">
        <f>IF((COUNTIF(BSub_to_SwCtr!A:A,Ckt_to_SwCtr!F1712))&lt;1,"NotFound",LOOKUP(Ckt_to_SwCtr!F1712,BSub_to_SwCtr!A:A,BSub_to_SwCtr!B:B))</f>
        <v>NotFound</v>
      </c>
      <c r="K1712" s="4" t="str">
        <f>IF((COUNTIF(BSub_to_SwCtr!A:A,Ckt_to_SwCtr!F1712))&lt;1,"NotFound",LOOKUP(Ckt_to_SwCtr!F1712,BSub_to_SwCtr!A:A,BSub_to_SwCtr!C:C))</f>
        <v>NotFound</v>
      </c>
      <c r="L1712" s="7" t="s">
        <v>11433</v>
      </c>
      <c r="M1712" s="7" t="s">
        <v>11433</v>
      </c>
    </row>
    <row r="1713" spans="1:13" x14ac:dyDescent="0.25">
      <c r="A1713" s="7" t="s">
        <v>4254</v>
      </c>
      <c r="B1713" s="4" t="s">
        <v>4253</v>
      </c>
      <c r="C1713" s="4" t="s">
        <v>1259</v>
      </c>
      <c r="D1713" s="7" t="s">
        <v>2123</v>
      </c>
      <c r="E1713" s="8" t="str">
        <f>IF((COUNTIF(Mapping.BSub_to_DMS.BSub!A:A,Ckt_to_SwCtr!D1713))&lt;1,"NotFound",LOOKUP(Ckt_to_SwCtr!D1713,Mapping.BSub_to_DMS.BSub!A:A,Mapping.BSub_to_DMS.BSub!C:C))</f>
        <v>THOUSAND_OAKS</v>
      </c>
      <c r="F1713" s="8" t="s">
        <v>856</v>
      </c>
      <c r="G1713" s="4">
        <v>2212798</v>
      </c>
      <c r="H1713" s="4" t="s">
        <v>2124</v>
      </c>
      <c r="I1713" s="4" t="s">
        <v>1290</v>
      </c>
      <c r="J1713" s="4" t="str">
        <f>IF((COUNTIF(BSub_to_SwCtr!A:A,Ckt_to_SwCtr!F1713))&lt;1,"NotFound",LOOKUP(Ckt_to_SwCtr!F1713,BSub_to_SwCtr!A:A,BSub_to_SwCtr!B:B))</f>
        <v>MOORPARK</v>
      </c>
      <c r="K1713" s="4" t="str">
        <f>IF((COUNTIF(BSub_to_SwCtr!A:A,Ckt_to_SwCtr!F1713))&lt;1,"NotFound",LOOKUP(Ckt_to_SwCtr!F1713,BSub_to_SwCtr!A:A,BSub_to_SwCtr!C:C))</f>
        <v>Ventura Switch Center</v>
      </c>
      <c r="L1713" s="7" t="s">
        <v>192</v>
      </c>
      <c r="M1713" s="7" t="s">
        <v>1233</v>
      </c>
    </row>
    <row r="1714" spans="1:13" x14ac:dyDescent="0.25">
      <c r="A1714" s="7" t="s">
        <v>8871</v>
      </c>
      <c r="B1714" s="4" t="s">
        <v>8870</v>
      </c>
      <c r="C1714" s="4" t="s">
        <v>1254</v>
      </c>
      <c r="D1714" s="7" t="s">
        <v>539</v>
      </c>
      <c r="E1714" s="8" t="str">
        <f>IF((COUNTIF(Mapping.BSub_to_DMS.BSub!A:A,Ckt_to_SwCtr!D1714))&lt;1,"NotFound",LOOKUP(Ckt_to_SwCtr!D1714,Mapping.BSub_to_DMS.BSub!A:A,Mapping.BSub_to_DMS.BSub!C:C))</f>
        <v>MACARTHUR</v>
      </c>
      <c r="F1714" s="8" t="s">
        <v>539</v>
      </c>
      <c r="G1714" s="4">
        <v>2215638</v>
      </c>
      <c r="H1714" s="4" t="s">
        <v>3955</v>
      </c>
      <c r="I1714" s="4" t="s">
        <v>3313</v>
      </c>
      <c r="J1714" s="4" t="str">
        <f>IF((COUNTIF(BSub_to_SwCtr!A:A,Ckt_to_SwCtr!F1714))&lt;1,"NotFound",LOOKUP(Ckt_to_SwCtr!F1714,BSub_to_SwCtr!A:A,BSub_to_SwCtr!B:B))</f>
        <v>SANTIAGO</v>
      </c>
      <c r="K1714" s="4" t="str">
        <f>IF((COUNTIF(BSub_to_SwCtr!A:A,Ckt_to_SwCtr!F1714))&lt;1,"NotFound",LOOKUP(Ckt_to_SwCtr!F1714,BSub_to_SwCtr!A:A,BSub_to_SwCtr!C:C))</f>
        <v>Orange County Switch Ctr</v>
      </c>
      <c r="L1714" s="7" t="s">
        <v>41</v>
      </c>
      <c r="M1714" s="7" t="s">
        <v>1223</v>
      </c>
    </row>
    <row r="1715" spans="1:13" x14ac:dyDescent="0.25">
      <c r="A1715" s="7" t="s">
        <v>8026</v>
      </c>
      <c r="B1715" s="4" t="s">
        <v>8025</v>
      </c>
      <c r="C1715" s="4" t="s">
        <v>1307</v>
      </c>
      <c r="D1715" s="7" t="s">
        <v>265</v>
      </c>
      <c r="E1715" s="8" t="str">
        <f>IF((COUNTIF(Mapping.BSub_to_DMS.BSub!A:A,Ckt_to_SwCtr!D1715))&lt;1,"NotFound",LOOKUP(Ckt_to_SwCtr!D1715,Mapping.BSub_to_DMS.BSub!A:A,Mapping.BSub_to_DMS.BSub!C:C))</f>
        <v>CULVER</v>
      </c>
      <c r="F1715" s="8" t="s">
        <v>265</v>
      </c>
      <c r="G1715" s="4">
        <v>2212238</v>
      </c>
      <c r="H1715" s="4" t="s">
        <v>1709</v>
      </c>
      <c r="I1715" s="4" t="s">
        <v>1309</v>
      </c>
      <c r="J1715" s="4" t="str">
        <f>IF((COUNTIF(BSub_to_SwCtr!A:A,Ckt_to_SwCtr!F1715))&lt;1,"NotFound",LOOKUP(Ckt_to_SwCtr!F1715,BSub_to_SwCtr!A:A,BSub_to_SwCtr!B:B))</f>
        <v>LA CIENEGA</v>
      </c>
      <c r="K1715" s="4" t="str">
        <f>IF((COUNTIF(BSub_to_SwCtr!A:A,Ckt_to_SwCtr!F1715))&lt;1,"NotFound",LOOKUP(Ckt_to_SwCtr!F1715,BSub_to_SwCtr!A:A,BSub_to_SwCtr!C:C))</f>
        <v>El Nido Switch Center</v>
      </c>
      <c r="L1715" s="7" t="s">
        <v>1132</v>
      </c>
      <c r="M1715" s="7" t="s">
        <v>1231</v>
      </c>
    </row>
    <row r="1716" spans="1:13" x14ac:dyDescent="0.25">
      <c r="A1716" s="7" t="s">
        <v>7670</v>
      </c>
      <c r="B1716" s="4" t="s">
        <v>7669</v>
      </c>
      <c r="C1716" s="4" t="s">
        <v>1254</v>
      </c>
      <c r="D1716" s="7" t="s">
        <v>710</v>
      </c>
      <c r="E1716" s="8" t="str">
        <f>IF((COUNTIF(Mapping.BSub_to_DMS.BSub!A:A,Ckt_to_SwCtr!D1716))&lt;1,"NotFound",LOOKUP(Ckt_to_SwCtr!D1716,Mapping.BSub_to_DMS.BSub!A:A,Mapping.BSub_to_DMS.BSub!C:C))</f>
        <v>RAILROAD</v>
      </c>
      <c r="F1716" s="8" t="s">
        <v>710</v>
      </c>
      <c r="G1716" s="4">
        <v>2216842</v>
      </c>
      <c r="H1716" s="4" t="s">
        <v>3541</v>
      </c>
      <c r="I1716" s="4" t="s">
        <v>3162</v>
      </c>
      <c r="J1716" s="4" t="str">
        <f>IF((COUNTIF(BSub_to_SwCtr!A:A,Ckt_to_SwCtr!F1716))&lt;1,"NotFound",LOOKUP(Ckt_to_SwCtr!F1716,BSub_to_SwCtr!A:A,BSub_to_SwCtr!B:B))</f>
        <v>WALNUT</v>
      </c>
      <c r="K1716" s="4" t="str">
        <f>IF((COUNTIF(BSub_to_SwCtr!A:A,Ckt_to_SwCtr!F1716))&lt;1,"NotFound",LOOKUP(Ckt_to_SwCtr!F1716,BSub_to_SwCtr!A:A,BSub_to_SwCtr!C:C))</f>
        <v>Mira Loma Switch Center</v>
      </c>
      <c r="L1716" s="7" t="s">
        <v>77</v>
      </c>
      <c r="M1716" s="7" t="s">
        <v>1227</v>
      </c>
    </row>
    <row r="1717" spans="1:13" x14ac:dyDescent="0.25">
      <c r="A1717" s="7" t="s">
        <v>7646</v>
      </c>
      <c r="B1717" s="4" t="s">
        <v>7645</v>
      </c>
      <c r="C1717" s="4" t="s">
        <v>1307</v>
      </c>
      <c r="D1717" s="7" t="s">
        <v>595</v>
      </c>
      <c r="E1717" s="8" t="str">
        <f>IF((COUNTIF(Mapping.BSub_to_DMS.BSub!A:A,Ckt_to_SwCtr!D1717))&lt;1,"NotFound",LOOKUP(Ckt_to_SwCtr!D1717,Mapping.BSub_to_DMS.BSub!A:A,Mapping.BSub_to_DMS.BSub!C:C))</f>
        <v>MT. VERNON</v>
      </c>
      <c r="F1717" s="8" t="s">
        <v>595</v>
      </c>
      <c r="G1717" s="4">
        <v>2212948</v>
      </c>
      <c r="H1717" s="4" t="s">
        <v>5599</v>
      </c>
      <c r="I1717" s="4" t="s">
        <v>1745</v>
      </c>
      <c r="J1717" s="4" t="str">
        <f>IF((COUNTIF(BSub_to_SwCtr!A:A,Ckt_to_SwCtr!F1717))&lt;1,"NotFound",LOOKUP(Ckt_to_SwCtr!F1717,BSub_to_SwCtr!A:A,BSub_to_SwCtr!B:B))</f>
        <v>VISTA</v>
      </c>
      <c r="K1717" s="4" t="str">
        <f>IF((COUNTIF(BSub_to_SwCtr!A:A,Ckt_to_SwCtr!F1717))&lt;1,"NotFound",LOOKUP(Ckt_to_SwCtr!F1717,BSub_to_SwCtr!A:A,BSub_to_SwCtr!C:C))</f>
        <v>Vista Switch Center</v>
      </c>
      <c r="L1717" s="7" t="s">
        <v>19</v>
      </c>
      <c r="M1717" s="7" t="s">
        <v>1230</v>
      </c>
    </row>
    <row r="1718" spans="1:13" x14ac:dyDescent="0.25">
      <c r="A1718" s="7" t="s">
        <v>4281</v>
      </c>
      <c r="B1718" s="4" t="s">
        <v>4280</v>
      </c>
      <c r="C1718" s="4" t="s">
        <v>1254</v>
      </c>
      <c r="D1718" s="7" t="s">
        <v>922</v>
      </c>
      <c r="E1718" s="8" t="str">
        <f>IF((COUNTIF(Mapping.BSub_to_DMS.BSub!A:A,Ckt_to_SwCtr!D1718))&lt;1,"NotFound",LOOKUP(Ckt_to_SwCtr!D1718,Mapping.BSub_to_DMS.BSub!A:A,Mapping.BSub_to_DMS.BSub!C:C))</f>
        <v>WHEATLAND</v>
      </c>
      <c r="F1718" s="8" t="s">
        <v>922</v>
      </c>
      <c r="G1718" s="4">
        <v>2219524</v>
      </c>
      <c r="H1718" s="4" t="s">
        <v>1680</v>
      </c>
      <c r="I1718" s="4" t="s">
        <v>1273</v>
      </c>
      <c r="J1718" s="4" t="str">
        <f>IF((COUNTIF(BSub_to_SwCtr!A:A,Ckt_to_SwCtr!F1718))&lt;1,"NotFound",LOOKUP(Ckt_to_SwCtr!F1718,BSub_to_SwCtr!A:A,BSub_to_SwCtr!B:B))</f>
        <v>VESTAL</v>
      </c>
      <c r="K1718" s="4" t="str">
        <f>IF((COUNTIF(BSub_to_SwCtr!A:A,Ckt_to_SwCtr!F1718))&lt;1,"NotFound",LOOKUP(Ckt_to_SwCtr!F1718,BSub_to_SwCtr!A:A,BSub_to_SwCtr!C:C))</f>
        <v>Rector Switch Center</v>
      </c>
      <c r="L1718" s="7" t="s">
        <v>104</v>
      </c>
      <c r="M1718" s="7" t="s">
        <v>1224</v>
      </c>
    </row>
    <row r="1719" spans="1:13" x14ac:dyDescent="0.25">
      <c r="A1719" s="7" t="s">
        <v>11336</v>
      </c>
      <c r="B1719" s="4" t="s">
        <v>11335</v>
      </c>
      <c r="C1719" s="4" t="s">
        <v>1254</v>
      </c>
      <c r="D1719" s="7" t="s">
        <v>123</v>
      </c>
      <c r="E1719" s="8" t="str">
        <f>IF((COUNTIF(Mapping.BSub_to_DMS.BSub!A:A,Ckt_to_SwCtr!D1719))&lt;1,"NotFound",LOOKUP(Ckt_to_SwCtr!D1719,Mapping.BSub_to_DMS.BSub!A:A,Mapping.BSub_to_DMS.BSub!C:C))</f>
        <v>VIEJO</v>
      </c>
      <c r="F1719" s="8" t="s">
        <v>123</v>
      </c>
      <c r="G1719" s="4">
        <v>2211936</v>
      </c>
      <c r="H1719" s="4" t="s">
        <v>10308</v>
      </c>
      <c r="I1719" s="4" t="s">
        <v>3420</v>
      </c>
      <c r="J1719" s="4" t="str">
        <f>IF((COUNTIF(BSub_to_SwCtr!A:A,Ckt_to_SwCtr!F1719))&lt;1,"NotFound",LOOKUP(Ckt_to_SwCtr!F1719,BSub_to_SwCtr!A:A,BSub_to_SwCtr!B:B))</f>
        <v>VIEJO</v>
      </c>
      <c r="K1719" s="4" t="str">
        <f>IF((COUNTIF(BSub_to_SwCtr!A:A,Ckt_to_SwCtr!F1719))&lt;1,"NotFound",LOOKUP(Ckt_to_SwCtr!F1719,BSub_to_SwCtr!A:A,BSub_to_SwCtr!C:C))</f>
        <v>Orange County Switch Ctr</v>
      </c>
      <c r="L1719" s="7" t="s">
        <v>123</v>
      </c>
      <c r="M1719" s="7" t="s">
        <v>1223</v>
      </c>
    </row>
    <row r="1720" spans="1:13" x14ac:dyDescent="0.25">
      <c r="A1720" s="7" t="s">
        <v>4283</v>
      </c>
      <c r="B1720" s="4" t="s">
        <v>4282</v>
      </c>
      <c r="C1720" s="4" t="s">
        <v>1254</v>
      </c>
      <c r="D1720" s="7" t="s">
        <v>94</v>
      </c>
      <c r="E1720" s="8" t="str">
        <f>IF((COUNTIF(Mapping.BSub_to_DMS.BSub!A:A,Ckt_to_SwCtr!D1720))&lt;1,"NotFound",LOOKUP(Ckt_to_SwCtr!D1720,Mapping.BSub_to_DMS.BSub!A:A,Mapping.BSub_to_DMS.BSub!C:C))</f>
        <v>RECTOR</v>
      </c>
      <c r="F1720" s="8" t="s">
        <v>94</v>
      </c>
      <c r="G1720" s="4">
        <v>2216322</v>
      </c>
      <c r="H1720" s="4" t="s">
        <v>1270</v>
      </c>
      <c r="I1720" s="4" t="s">
        <v>1273</v>
      </c>
      <c r="J1720" s="4" t="str">
        <f>IF((COUNTIF(BSub_to_SwCtr!A:A,Ckt_to_SwCtr!F1720))&lt;1,"NotFound",LOOKUP(Ckt_to_SwCtr!F1720,BSub_to_SwCtr!A:A,BSub_to_SwCtr!B:B))</f>
        <v>RECTOR</v>
      </c>
      <c r="K1720" s="4" t="str">
        <f>IF((COUNTIF(BSub_to_SwCtr!A:A,Ckt_to_SwCtr!F1720))&lt;1,"NotFound",LOOKUP(Ckt_to_SwCtr!F1720,BSub_to_SwCtr!A:A,BSub_to_SwCtr!C:C))</f>
        <v>Rector Switch Center</v>
      </c>
      <c r="L1720" s="7" t="s">
        <v>94</v>
      </c>
      <c r="M1720" s="7" t="s">
        <v>1224</v>
      </c>
    </row>
    <row r="1721" spans="1:13" x14ac:dyDescent="0.25">
      <c r="A1721" s="7" t="s">
        <v>11272</v>
      </c>
      <c r="B1721" s="4" t="s">
        <v>11271</v>
      </c>
      <c r="C1721" s="4" t="s">
        <v>1259</v>
      </c>
      <c r="D1721" s="7" t="s">
        <v>47</v>
      </c>
      <c r="E1721" s="8" t="str">
        <f>IF((COUNTIF(Mapping.BSub_to_DMS.BSub!A:A,Ckt_to_SwCtr!D1721))&lt;1,"NotFound",LOOKUP(Ckt_to_SwCtr!D1721,Mapping.BSub_to_DMS.BSub!A:A,Mapping.BSub_to_DMS.BSub!C:C))</f>
        <v>ARROYO</v>
      </c>
      <c r="F1721" s="8" t="s">
        <v>47</v>
      </c>
      <c r="G1721" s="4">
        <v>2214452</v>
      </c>
      <c r="H1721" s="4" t="s">
        <v>4400</v>
      </c>
      <c r="I1721" s="4" t="s">
        <v>3201</v>
      </c>
      <c r="J1721" s="4" t="str">
        <f>IF((COUNTIF(BSub_to_SwCtr!A:A,Ckt_to_SwCtr!F1721))&lt;1,"NotFound",LOOKUP(Ckt_to_SwCtr!F1721,BSub_to_SwCtr!A:A,BSub_to_SwCtr!B:B))</f>
        <v>GOULD</v>
      </c>
      <c r="K1721" s="4" t="str">
        <f>IF((COUNTIF(BSub_to_SwCtr!A:A,Ckt_to_SwCtr!F1721))&lt;1,"NotFound",LOOKUP(Ckt_to_SwCtr!F1721,BSub_to_SwCtr!A:A,BSub_to_SwCtr!C:C))</f>
        <v>Mesa Switch Center</v>
      </c>
      <c r="L1721" s="7" t="s">
        <v>48</v>
      </c>
      <c r="M1721" s="7" t="s">
        <v>1229</v>
      </c>
    </row>
    <row r="1722" spans="1:13" x14ac:dyDescent="0.25">
      <c r="A1722" s="7" t="s">
        <v>2181</v>
      </c>
      <c r="B1722" s="4" t="s">
        <v>2180</v>
      </c>
      <c r="C1722" s="4" t="s">
        <v>1254</v>
      </c>
      <c r="D1722" s="7" t="s">
        <v>5</v>
      </c>
      <c r="E1722" s="8" t="str">
        <f>IF((COUNTIF(Mapping.BSub_to_DMS.BSub!A:A,Ckt_to_SwCtr!D1722))&lt;1,"NotFound",LOOKUP(Ckt_to_SwCtr!D1722,Mapping.BSub_to_DMS.BSub!A:A,Mapping.BSub_to_DMS.BSub!C:C))</f>
        <v>VICTOR</v>
      </c>
      <c r="F1722" s="8" t="s">
        <v>5</v>
      </c>
      <c r="G1722" s="4">
        <v>2220516</v>
      </c>
      <c r="H1722" s="4" t="s">
        <v>1331</v>
      </c>
      <c r="I1722" s="4" t="s">
        <v>1332</v>
      </c>
      <c r="J1722" s="4" t="str">
        <f>IF((COUNTIF(BSub_to_SwCtr!A:A,Ckt_to_SwCtr!F1722))&lt;1,"NotFound",LOOKUP(Ckt_to_SwCtr!F1722,BSub_to_SwCtr!A:A,BSub_to_SwCtr!B:B))</f>
        <v>VICTOR</v>
      </c>
      <c r="K1722" s="4" t="str">
        <f>IF((COUNTIF(BSub_to_SwCtr!A:A,Ckt_to_SwCtr!F1722))&lt;1,"NotFound",LOOKUP(Ckt_to_SwCtr!F1722,BSub_to_SwCtr!A:A,BSub_to_SwCtr!C:C))</f>
        <v>Lugo Switch Center</v>
      </c>
      <c r="L1722" s="7" t="s">
        <v>5</v>
      </c>
      <c r="M1722" s="7" t="s">
        <v>1236</v>
      </c>
    </row>
    <row r="1723" spans="1:13" x14ac:dyDescent="0.25">
      <c r="A1723" s="7" t="s">
        <v>8032</v>
      </c>
      <c r="B1723" s="4" t="s">
        <v>8031</v>
      </c>
      <c r="C1723" s="4" t="s">
        <v>1307</v>
      </c>
      <c r="D1723" s="7" t="s">
        <v>349</v>
      </c>
      <c r="E1723" s="8" t="str">
        <f>IF((COUNTIF(Mapping.BSub_to_DMS.BSub!A:A,Ckt_to_SwCtr!D1723))&lt;1,"NotFound",LOOKUP(Ckt_to_SwCtr!D1723,Mapping.BSub_to_DMS.BSub!A:A,Mapping.BSub_to_DMS.BSub!C:C))</f>
        <v>FLORADAY</v>
      </c>
      <c r="F1723" s="8" t="s">
        <v>349</v>
      </c>
      <c r="G1723" s="4">
        <v>2218012</v>
      </c>
      <c r="H1723" s="4" t="s">
        <v>8033</v>
      </c>
      <c r="I1723" s="4" t="s">
        <v>1482</v>
      </c>
      <c r="J1723" s="4" t="str">
        <f>IF((COUNTIF(BSub_to_SwCtr!A:A,Ckt_to_SwCtr!F1723))&lt;1,"NotFound",LOOKUP(Ckt_to_SwCtr!F1723,BSub_to_SwCtr!A:A,BSub_to_SwCtr!B:B))</f>
        <v>CENTER</v>
      </c>
      <c r="K1723" s="4" t="str">
        <f>IF((COUNTIF(BSub_to_SwCtr!A:A,Ckt_to_SwCtr!F1723))&lt;1,"NotFound",LOOKUP(Ckt_to_SwCtr!F1723,BSub_to_SwCtr!A:A,BSub_to_SwCtr!C:C))</f>
        <v>Lighthipe Switch Center</v>
      </c>
      <c r="L1723" s="7" t="s">
        <v>204</v>
      </c>
      <c r="M1723" s="7" t="s">
        <v>1215</v>
      </c>
    </row>
    <row r="1724" spans="1:13" x14ac:dyDescent="0.25">
      <c r="A1724" s="7" t="s">
        <v>7678</v>
      </c>
      <c r="B1724" s="4" t="s">
        <v>7677</v>
      </c>
      <c r="C1724" s="4" t="s">
        <v>1254</v>
      </c>
      <c r="D1724" s="7" t="s">
        <v>3577</v>
      </c>
      <c r="E1724" s="8" t="str">
        <f>IF((COUNTIF(Mapping.BSub_to_DMS.BSub!A:A,Ckt_to_SwCtr!D1724))&lt;1,"NotFound",LOOKUP(Ckt_to_SwCtr!D1724,Mapping.BSub_to_DMS.BSub!A:A,Mapping.BSub_to_DMS.BSub!C:C))</f>
        <v>GLEN_AVON</v>
      </c>
      <c r="F1724" s="8" t="s">
        <v>380</v>
      </c>
      <c r="G1724" s="4">
        <v>2218310</v>
      </c>
      <c r="H1724" s="4" t="s">
        <v>3578</v>
      </c>
      <c r="I1724" s="4" t="s">
        <v>3227</v>
      </c>
      <c r="J1724" s="4" t="str">
        <f>IF((COUNTIF(BSub_to_SwCtr!A:A,Ckt_to_SwCtr!F1724))&lt;1,"NotFound",LOOKUP(Ckt_to_SwCtr!F1724,BSub_to_SwCtr!A:A,BSub_to_SwCtr!B:B))</f>
        <v>VISTA</v>
      </c>
      <c r="K1724" s="4" t="str">
        <f>IF((COUNTIF(BSub_to_SwCtr!A:A,Ckt_to_SwCtr!F1724))&lt;1,"NotFound",LOOKUP(Ckt_to_SwCtr!F1724,BSub_to_SwCtr!A:A,BSub_to_SwCtr!C:C))</f>
        <v>Vista Switch Center</v>
      </c>
      <c r="L1724" s="7" t="s">
        <v>19</v>
      </c>
      <c r="M1724" s="7" t="s">
        <v>1230</v>
      </c>
    </row>
    <row r="1725" spans="1:13" x14ac:dyDescent="0.25">
      <c r="A1725" s="7" t="s">
        <v>11264</v>
      </c>
      <c r="B1725" s="4" t="s">
        <v>11263</v>
      </c>
      <c r="C1725" s="4" t="s">
        <v>1254</v>
      </c>
      <c r="D1725" s="7" t="s">
        <v>5353</v>
      </c>
      <c r="E1725" s="8" t="str">
        <f>IF((COUNTIF(Mapping.BSub_to_DMS.BSub!A:A,Ckt_to_SwCtr!D1725))&lt;1,"NotFound",LOOKUP(Ckt_to_SwCtr!D1725,Mapping.BSub_to_DMS.BSub!A:A,Mapping.BSub_to_DMS.BSub!C:C))</f>
        <v>LA_HABRA</v>
      </c>
      <c r="F1725" s="8" t="s">
        <v>505</v>
      </c>
      <c r="G1725" s="4">
        <v>2215550</v>
      </c>
      <c r="H1725" s="4" t="s">
        <v>5354</v>
      </c>
      <c r="I1725" s="4" t="s">
        <v>3392</v>
      </c>
      <c r="J1725" s="4" t="str">
        <f>IF((COUNTIF(BSub_to_SwCtr!A:A,Ckt_to_SwCtr!F1725))&lt;1,"NotFound",LOOKUP(Ckt_to_SwCtr!F1725,BSub_to_SwCtr!A:A,BSub_to_SwCtr!B:B))</f>
        <v>OLINDA</v>
      </c>
      <c r="K1725" s="4" t="str">
        <f>IF((COUNTIF(BSub_to_SwCtr!A:A,Ckt_to_SwCtr!F1725))&lt;1,"NotFound",LOOKUP(Ckt_to_SwCtr!F1725,BSub_to_SwCtr!A:A,BSub_to_SwCtr!C:C))</f>
        <v>Orange County Switch Ctr</v>
      </c>
      <c r="L1725" s="7" t="s">
        <v>131</v>
      </c>
      <c r="M1725" s="7" t="s">
        <v>1223</v>
      </c>
    </row>
    <row r="1726" spans="1:13" x14ac:dyDescent="0.25">
      <c r="A1726" s="7" t="s">
        <v>8896</v>
      </c>
      <c r="B1726" s="4" t="s">
        <v>8895</v>
      </c>
      <c r="C1726" s="4" t="s">
        <v>1254</v>
      </c>
      <c r="D1726" s="7" t="s">
        <v>692</v>
      </c>
      <c r="E1726" s="8" t="str">
        <f>IF((COUNTIF(Mapping.BSub_to_DMS.BSub!A:A,Ckt_to_SwCtr!D1726))&lt;1,"NotFound",LOOKUP(Ckt_to_SwCtr!D1726,Mapping.BSub_to_DMS.BSub!A:A,Mapping.BSub_to_DMS.BSub!C:C))</f>
        <v>PLACENTIA</v>
      </c>
      <c r="F1726" s="8" t="s">
        <v>692</v>
      </c>
      <c r="G1726" s="4">
        <v>2220310</v>
      </c>
      <c r="H1726" s="4" t="s">
        <v>6928</v>
      </c>
      <c r="I1726" s="4" t="s">
        <v>3392</v>
      </c>
      <c r="J1726" s="4" t="str">
        <f>IF((COUNTIF(BSub_to_SwCtr!A:A,Ckt_to_SwCtr!F1726))&lt;1,"NotFound",LOOKUP(Ckt_to_SwCtr!F1726,BSub_to_SwCtr!A:A,BSub_to_SwCtr!B:B))</f>
        <v>VILLA PARK</v>
      </c>
      <c r="K1726" s="4" t="str">
        <f>IF((COUNTIF(BSub_to_SwCtr!A:A,Ckt_to_SwCtr!F1726))&lt;1,"NotFound",LOOKUP(Ckt_to_SwCtr!F1726,BSub_to_SwCtr!A:A,BSub_to_SwCtr!C:C))</f>
        <v>Orange County Switch Ctr</v>
      </c>
      <c r="L1726" s="7" t="s">
        <v>1145</v>
      </c>
      <c r="M1726" s="7" t="s">
        <v>1223</v>
      </c>
    </row>
    <row r="1727" spans="1:13" x14ac:dyDescent="0.25">
      <c r="A1727" s="7" t="s">
        <v>7692</v>
      </c>
      <c r="B1727" s="4" t="s">
        <v>7691</v>
      </c>
      <c r="C1727" s="4" t="s">
        <v>1254</v>
      </c>
      <c r="D1727" s="7" t="s">
        <v>929</v>
      </c>
      <c r="E1727" s="8" t="str">
        <f>IF((COUNTIF(Mapping.BSub_to_DMS.BSub!A:A,Ckt_to_SwCtr!D1727))&lt;1,"NotFound",LOOKUP(Ckt_to_SwCtr!D1727,Mapping.BSub_to_DMS.BSub!A:A,Mapping.BSub_to_DMS.BSub!C:C))</f>
        <v>WIMBLEDON</v>
      </c>
      <c r="F1727" s="8" t="s">
        <v>929</v>
      </c>
      <c r="G1727" s="4">
        <v>2215220</v>
      </c>
      <c r="H1727" s="4" t="s">
        <v>3226</v>
      </c>
      <c r="I1727" s="4" t="s">
        <v>3227</v>
      </c>
      <c r="J1727" s="4" t="str">
        <f>IF((COUNTIF(BSub_to_SwCtr!A:A,Ckt_to_SwCtr!F1727))&lt;1,"NotFound",LOOKUP(Ckt_to_SwCtr!F1727,BSub_to_SwCtr!A:A,BSub_to_SwCtr!B:B))</f>
        <v>ETIWANDA</v>
      </c>
      <c r="K1727" s="4" t="str">
        <f>IF((COUNTIF(BSub_to_SwCtr!A:A,Ckt_to_SwCtr!F1727))&lt;1,"NotFound",LOOKUP(Ckt_to_SwCtr!F1727,BSub_to_SwCtr!A:A,BSub_to_SwCtr!C:C))</f>
        <v>Vista Switch Center</v>
      </c>
      <c r="L1727" s="7" t="s">
        <v>11</v>
      </c>
      <c r="M1727" s="7" t="s">
        <v>1230</v>
      </c>
    </row>
    <row r="1728" spans="1:13" x14ac:dyDescent="0.25">
      <c r="A1728" s="7" t="s">
        <v>388</v>
      </c>
      <c r="B1728" s="4" t="s">
        <v>10301</v>
      </c>
      <c r="C1728" s="4" t="s">
        <v>1254</v>
      </c>
      <c r="D1728" s="7" t="s">
        <v>552</v>
      </c>
      <c r="E1728" s="8" t="str">
        <f>IF((COUNTIF(Mapping.BSub_to_DMS.BSub!A:A,Ckt_to_SwCtr!D1728))&lt;1,"NotFound",LOOKUP(Ckt_to_SwCtr!D1728,Mapping.BSub_to_DMS.BSub!A:A,Mapping.BSub_to_DMS.BSub!C:C))</f>
        <v>MAXWELL</v>
      </c>
      <c r="F1728" s="8" t="s">
        <v>552</v>
      </c>
      <c r="G1728" s="4">
        <v>2218074</v>
      </c>
      <c r="H1728" s="4" t="s">
        <v>4481</v>
      </c>
      <c r="I1728" s="4" t="s">
        <v>3340</v>
      </c>
      <c r="J1728" s="4" t="str">
        <f>IF((COUNTIF(BSub_to_SwCtr!A:A,Ckt_to_SwCtr!F1728))&lt;1,"NotFound",LOOKUP(Ckt_to_SwCtr!F1728,BSub_to_SwCtr!A:A,BSub_to_SwCtr!B:B))</f>
        <v>VALLEY</v>
      </c>
      <c r="K1728" s="4" t="str">
        <f>IF((COUNTIF(BSub_to_SwCtr!A:A,Ckt_to_SwCtr!F1728))&lt;1,"NotFound",LOOKUP(Ckt_to_SwCtr!F1728,BSub_to_SwCtr!A:A,BSub_to_SwCtr!C:C))</f>
        <v>Valley Switch Center</v>
      </c>
      <c r="L1728" s="7" t="s">
        <v>13</v>
      </c>
      <c r="M1728" s="7" t="s">
        <v>1237</v>
      </c>
    </row>
    <row r="1729" spans="1:13" x14ac:dyDescent="0.25">
      <c r="A1729" s="7" t="s">
        <v>8041</v>
      </c>
      <c r="B1729" s="4" t="s">
        <v>8040</v>
      </c>
      <c r="C1729" s="4" t="s">
        <v>1307</v>
      </c>
      <c r="D1729" s="7" t="s">
        <v>780</v>
      </c>
      <c r="E1729" s="8" t="str">
        <f>IF((COUNTIF(Mapping.BSub_to_DMS.BSub!A:A,Ckt_to_SwCtr!D1729))&lt;1,"NotFound",LOOKUP(Ckt_to_SwCtr!D1729,Mapping.BSub_to_DMS.BSub!A:A,Mapping.BSub_to_DMS.BSub!C:C))</f>
        <v>SEPULVEDA</v>
      </c>
      <c r="F1729" s="8" t="s">
        <v>780</v>
      </c>
      <c r="G1729" s="4">
        <v>2212246</v>
      </c>
      <c r="H1729" s="4" t="s">
        <v>1327</v>
      </c>
      <c r="I1729" s="4" t="s">
        <v>1328</v>
      </c>
      <c r="J1729" s="4" t="str">
        <f>IF((COUNTIF(BSub_to_SwCtr!A:A,Ckt_to_SwCtr!F1729))&lt;1,"NotFound",LOOKUP(Ckt_to_SwCtr!F1729,BSub_to_SwCtr!A:A,BSub_to_SwCtr!B:B))</f>
        <v>EL NIDO</v>
      </c>
      <c r="K1729" s="4" t="str">
        <f>IF((COUNTIF(BSub_to_SwCtr!A:A,Ckt_to_SwCtr!F1729))&lt;1,"NotFound",LOOKUP(Ckt_to_SwCtr!F1729,BSub_to_SwCtr!A:A,BSub_to_SwCtr!C:C))</f>
        <v>El Nido Switch Center</v>
      </c>
      <c r="L1729" s="7" t="s">
        <v>1130</v>
      </c>
      <c r="M1729" s="7" t="s">
        <v>1231</v>
      </c>
    </row>
    <row r="1730" spans="1:13" x14ac:dyDescent="0.25">
      <c r="A1730" s="7" t="s">
        <v>4308</v>
      </c>
      <c r="B1730" s="4" t="s">
        <v>4307</v>
      </c>
      <c r="C1730" s="4" t="s">
        <v>1259</v>
      </c>
      <c r="D1730" s="7" t="s">
        <v>196</v>
      </c>
      <c r="E1730" s="8" t="str">
        <f>IF((COUNTIF(Mapping.BSub_to_DMS.BSub!A:A,Ckt_to_SwCtr!D1730))&lt;1,"NotFound",LOOKUP(Ckt_to_SwCtr!D1730,Mapping.BSub_to_DMS.BSub!A:A,Mapping.BSub_to_DMS.BSub!C:C))</f>
        <v>CASITAS</v>
      </c>
      <c r="F1730" s="8" t="s">
        <v>196</v>
      </c>
      <c r="G1730" s="4">
        <v>2214878</v>
      </c>
      <c r="H1730" s="4" t="s">
        <v>2282</v>
      </c>
      <c r="I1730" s="4" t="s">
        <v>1378</v>
      </c>
      <c r="J1730" s="4" t="str">
        <f>IF((COUNTIF(BSub_to_SwCtr!A:A,Ckt_to_SwCtr!F1730))&lt;1,"NotFound",LOOKUP(Ckt_to_SwCtr!F1730,BSub_to_SwCtr!A:A,BSub_to_SwCtr!B:B))</f>
        <v>SANTA CLARA</v>
      </c>
      <c r="K1730" s="4" t="str">
        <f>IF((COUNTIF(BSub_to_SwCtr!A:A,Ckt_to_SwCtr!F1730))&lt;1,"NotFound",LOOKUP(Ckt_to_SwCtr!F1730,BSub_to_SwCtr!A:A,BSub_to_SwCtr!C:C))</f>
        <v>Ventura Switch Center</v>
      </c>
      <c r="L1730" s="7" t="s">
        <v>1143</v>
      </c>
      <c r="M1730" s="7" t="s">
        <v>1233</v>
      </c>
    </row>
    <row r="1731" spans="1:13" x14ac:dyDescent="0.25">
      <c r="A1731" s="7" t="s">
        <v>7705</v>
      </c>
      <c r="B1731" s="4" t="s">
        <v>7704</v>
      </c>
      <c r="C1731" s="4" t="s">
        <v>1254</v>
      </c>
      <c r="D1731" s="7" t="s">
        <v>239</v>
      </c>
      <c r="E1731" s="8" t="str">
        <f>IF((COUNTIF(Mapping.BSub_to_DMS.BSub!A:A,Ckt_to_SwCtr!D1731))&lt;1,"NotFound",LOOKUP(Ckt_to_SwCtr!D1731,Mapping.BSub_to_DMS.BSub!A:A,Mapping.BSub_to_DMS.BSub!C:C))</f>
        <v>CONCHO</v>
      </c>
      <c r="F1731" s="8" t="s">
        <v>239</v>
      </c>
      <c r="G1731" s="4">
        <v>2215730</v>
      </c>
      <c r="H1731" s="4" t="s">
        <v>4022</v>
      </c>
      <c r="I1731" s="4" t="s">
        <v>3215</v>
      </c>
      <c r="J1731" s="4" t="str">
        <f>IF((COUNTIF(BSub_to_SwCtr!A:A,Ckt_to_SwCtr!F1731))&lt;1,"NotFound",LOOKUP(Ckt_to_SwCtr!F1731,BSub_to_SwCtr!A:A,BSub_to_SwCtr!B:B))</f>
        <v>DEVERS</v>
      </c>
      <c r="K1731" s="4" t="str">
        <f>IF((COUNTIF(BSub_to_SwCtr!A:A,Ckt_to_SwCtr!F1731))&lt;1,"NotFound",LOOKUP(Ckt_to_SwCtr!F1731,BSub_to_SwCtr!A:A,BSub_to_SwCtr!C:C))</f>
        <v>Devers Switch Center</v>
      </c>
      <c r="L1731" s="7" t="s">
        <v>31</v>
      </c>
      <c r="M1731" s="7" t="s">
        <v>1225</v>
      </c>
    </row>
    <row r="1732" spans="1:13" x14ac:dyDescent="0.25">
      <c r="A1732" s="7" t="s">
        <v>8051</v>
      </c>
      <c r="B1732" s="4" t="s">
        <v>8050</v>
      </c>
      <c r="C1732" s="4" t="s">
        <v>1307</v>
      </c>
      <c r="D1732" s="7" t="s">
        <v>940</v>
      </c>
      <c r="E1732" s="8" t="str">
        <f>IF((COUNTIF(Mapping.BSub_to_DMS.BSub!A:A,Ckt_to_SwCtr!D1732))&lt;1,"NotFound",LOOKUP(Ckt_to_SwCtr!D1732,Mapping.BSub_to_DMS.BSub!A:A,Mapping.BSub_to_DMS.BSub!C:C))</f>
        <v>YUKON</v>
      </c>
      <c r="F1732" s="8" t="s">
        <v>940</v>
      </c>
      <c r="G1732" s="4">
        <v>2214644</v>
      </c>
      <c r="H1732" s="4" t="s">
        <v>1435</v>
      </c>
      <c r="I1732" s="4" t="s">
        <v>1328</v>
      </c>
      <c r="J1732" s="4" t="str">
        <f>IF((COUNTIF(BSub_to_SwCtr!A:A,Ckt_to_SwCtr!F1732))&lt;1,"NotFound",LOOKUP(Ckt_to_SwCtr!F1732,BSub_to_SwCtr!A:A,BSub_to_SwCtr!B:B))</f>
        <v>LA FRESA</v>
      </c>
      <c r="K1732" s="4" t="str">
        <f>IF((COUNTIF(BSub_to_SwCtr!A:A,Ckt_to_SwCtr!F1732))&lt;1,"NotFound",LOOKUP(Ckt_to_SwCtr!F1732,BSub_to_SwCtr!A:A,BSub_to_SwCtr!C:C))</f>
        <v>El Nido Switch Center</v>
      </c>
      <c r="L1732" s="7" t="s">
        <v>1133</v>
      </c>
      <c r="M1732" s="7" t="s">
        <v>1231</v>
      </c>
    </row>
    <row r="1733" spans="1:13" x14ac:dyDescent="0.25">
      <c r="A1733" s="7" t="s">
        <v>4328</v>
      </c>
      <c r="B1733" s="4" t="s">
        <v>4327</v>
      </c>
      <c r="C1733" s="4" t="s">
        <v>1254</v>
      </c>
      <c r="D1733" s="7" t="s">
        <v>701</v>
      </c>
      <c r="E1733" s="8" t="str">
        <f>IF((COUNTIF(Mapping.BSub_to_DMS.BSub!A:A,Ckt_to_SwCtr!D1733))&lt;1,"NotFound",LOOKUP(Ckt_to_SwCtr!D1733,Mapping.BSub_to_DMS.BSub!A:A,Mapping.BSub_to_DMS.BSub!C:C))</f>
        <v>PORTERVILLE</v>
      </c>
      <c r="F1733" s="8" t="s">
        <v>701</v>
      </c>
      <c r="G1733" s="4">
        <v>2212530</v>
      </c>
      <c r="H1733" s="4" t="s">
        <v>1276</v>
      </c>
      <c r="I1733" s="4" t="s">
        <v>1273</v>
      </c>
      <c r="J1733" s="4" t="str">
        <f>IF((COUNTIF(BSub_to_SwCtr!A:A,Ckt_to_SwCtr!F1733))&lt;1,"NotFound",LOOKUP(Ckt_to_SwCtr!F1733,BSub_to_SwCtr!A:A,BSub_to_SwCtr!B:B))</f>
        <v>SPRINGVILLE</v>
      </c>
      <c r="K1733" s="4" t="str">
        <f>IF((COUNTIF(BSub_to_SwCtr!A:A,Ckt_to_SwCtr!F1733))&lt;1,"NotFound",LOOKUP(Ckt_to_SwCtr!F1733,BSub_to_SwCtr!A:A,BSub_to_SwCtr!C:C))</f>
        <v>Rector Switch Center</v>
      </c>
      <c r="L1733" s="7" t="s">
        <v>111</v>
      </c>
      <c r="M1733" s="7" t="s">
        <v>1224</v>
      </c>
    </row>
    <row r="1734" spans="1:13" x14ac:dyDescent="0.25">
      <c r="A1734" s="7" t="s">
        <v>11045</v>
      </c>
      <c r="B1734" s="4" t="s">
        <v>11044</v>
      </c>
      <c r="C1734" s="4" t="s">
        <v>1254</v>
      </c>
      <c r="D1734" s="7" t="s">
        <v>980</v>
      </c>
      <c r="E1734" s="8" t="str">
        <f>IF((COUNTIF(Mapping.BSub_to_DMS.BSub!A:A,Ckt_to_SwCtr!D1734))&lt;1,"NotFound",LOOKUP(Ckt_to_SwCtr!D1734,Mapping.BSub_to_DMS.BSub!A:A,Mapping.BSub_to_DMS.BSub!C:C))</f>
        <v>EL_CASCO</v>
      </c>
      <c r="F1734" s="8" t="s">
        <v>322</v>
      </c>
      <c r="G1734" s="4">
        <v>15248896</v>
      </c>
      <c r="H1734" s="4" t="s">
        <v>11017</v>
      </c>
      <c r="I1734" s="4" t="s">
        <v>1745</v>
      </c>
      <c r="J1734" s="4" t="str">
        <f>IF((COUNTIF(BSub_to_SwCtr!A:A,Ckt_to_SwCtr!F1734))&lt;1,"NotFound",LOOKUP(Ckt_to_SwCtr!F1734,BSub_to_SwCtr!A:A,BSub_to_SwCtr!B:B))</f>
        <v>SAN BERNARDINO</v>
      </c>
      <c r="K1734" s="4" t="str">
        <f>IF((COUNTIF(BSub_to_SwCtr!A:A,Ckt_to_SwCtr!F1734))&lt;1,"NotFound",LOOKUP(Ckt_to_SwCtr!F1734,BSub_to_SwCtr!A:A,BSub_to_SwCtr!C:C))</f>
        <v>Vista Switch Center</v>
      </c>
      <c r="L1734" s="7" t="s">
        <v>1142</v>
      </c>
      <c r="M1734" s="7" t="s">
        <v>1230</v>
      </c>
    </row>
    <row r="1735" spans="1:13" x14ac:dyDescent="0.25">
      <c r="A1735" s="7" t="s">
        <v>8059</v>
      </c>
      <c r="B1735" s="4" t="s">
        <v>8058</v>
      </c>
      <c r="C1735" s="4" t="s">
        <v>1307</v>
      </c>
      <c r="D1735" s="7" t="s">
        <v>532</v>
      </c>
      <c r="E1735" s="8" t="str">
        <f>IF((COUNTIF(Mapping.BSub_to_DMS.BSub!A:A,Ckt_to_SwCtr!D1735))&lt;1,"NotFound",LOOKUP(Ckt_to_SwCtr!D1735,Mapping.BSub_to_DMS.BSub!A:A,Mapping.BSub_to_DMS.BSub!C:C))</f>
        <v>LUCAS</v>
      </c>
      <c r="F1735" s="8" t="s">
        <v>532</v>
      </c>
      <c r="G1735" s="4">
        <v>2213164</v>
      </c>
      <c r="H1735" s="4" t="s">
        <v>2198</v>
      </c>
      <c r="I1735" s="4" t="s">
        <v>1339</v>
      </c>
      <c r="J1735" s="4" t="str">
        <f>IF((COUNTIF(BSub_to_SwCtr!A:A,Ckt_to_SwCtr!F1735))&lt;1,"NotFound",LOOKUP(Ckt_to_SwCtr!F1735,BSub_to_SwCtr!A:A,BSub_to_SwCtr!B:B))</f>
        <v>DEL AMO</v>
      </c>
      <c r="K1735" s="4" t="str">
        <f>IF((COUNTIF(BSub_to_SwCtr!A:A,Ckt_to_SwCtr!F1735))&lt;1,"NotFound",LOOKUP(Ckt_to_SwCtr!F1735,BSub_to_SwCtr!A:A,BSub_to_SwCtr!C:C))</f>
        <v>Lighthipe Switch Center</v>
      </c>
      <c r="L1735" s="7" t="s">
        <v>1127</v>
      </c>
      <c r="M1735" s="7" t="s">
        <v>1215</v>
      </c>
    </row>
    <row r="1736" spans="1:13" x14ac:dyDescent="0.25">
      <c r="A1736" s="7" t="s">
        <v>8071</v>
      </c>
      <c r="B1736" s="4" t="s">
        <v>8070</v>
      </c>
      <c r="C1736" s="4" t="s">
        <v>1259</v>
      </c>
      <c r="D1736" s="7" t="s">
        <v>344</v>
      </c>
      <c r="E1736" s="8" t="str">
        <f>IF((COUNTIF(Mapping.BSub_to_DMS.BSub!A:A,Ckt_to_SwCtr!D1736))&lt;1,"NotFound",LOOKUP(Ckt_to_SwCtr!D1736,Mapping.BSub_to_DMS.BSub!A:A,Mapping.BSub_to_DMS.BSub!C:C))</f>
        <v>FERNWOOD</v>
      </c>
      <c r="F1736" s="8" t="s">
        <v>344</v>
      </c>
      <c r="G1736" s="4">
        <v>2217676</v>
      </c>
      <c r="H1736" s="4" t="s">
        <v>1882</v>
      </c>
      <c r="I1736" s="4" t="s">
        <v>1313</v>
      </c>
      <c r="J1736" s="4" t="str">
        <f>IF((COUNTIF(BSub_to_SwCtr!A:A,Ckt_to_SwCtr!F1736))&lt;1,"NotFound",LOOKUP(Ckt_to_SwCtr!F1736,BSub_to_SwCtr!A:A,BSub_to_SwCtr!B:B))</f>
        <v>LIGHTHIPE</v>
      </c>
      <c r="K1736" s="4" t="str">
        <f>IF((COUNTIF(BSub_to_SwCtr!A:A,Ckt_to_SwCtr!F1736))&lt;1,"NotFound",LOOKUP(Ckt_to_SwCtr!F1736,BSub_to_SwCtr!A:A,BSub_to_SwCtr!C:C))</f>
        <v>Lighthipe Switch Center</v>
      </c>
      <c r="L1736" s="7" t="s">
        <v>23</v>
      </c>
      <c r="M1736" s="7" t="s">
        <v>1215</v>
      </c>
    </row>
    <row r="1737" spans="1:13" x14ac:dyDescent="0.25">
      <c r="A1737" s="7" t="s">
        <v>7715</v>
      </c>
      <c r="B1737" s="4" t="s">
        <v>7714</v>
      </c>
      <c r="C1737" s="4" t="s">
        <v>1254</v>
      </c>
      <c r="D1737" s="7" t="s">
        <v>222</v>
      </c>
      <c r="E1737" s="8" t="str">
        <f>IF((COUNTIF(Mapping.BSub_to_DMS.BSub!A:A,Ckt_to_SwCtr!D1737))&lt;1,"NotFound",LOOKUP(Ckt_to_SwCtr!D1737,Mapping.BSub_to_DMS.BSub!A:A,Mapping.BSub_to_DMS.BSub!C:C))</f>
        <v>CITRUS</v>
      </c>
      <c r="F1737" s="8" t="s">
        <v>222</v>
      </c>
      <c r="G1737" s="4">
        <v>2212194</v>
      </c>
      <c r="H1737" s="4" t="s">
        <v>3703</v>
      </c>
      <c r="I1737" s="4" t="s">
        <v>3162</v>
      </c>
      <c r="J1737" s="4" t="str">
        <f>IF((COUNTIF(BSub_to_SwCtr!A:A,Ckt_to_SwCtr!F1737))&lt;1,"NotFound",LOOKUP(Ckt_to_SwCtr!F1737,BSub_to_SwCtr!A:A,BSub_to_SwCtr!B:B))</f>
        <v>RIO HONDO</v>
      </c>
      <c r="K1737" s="4" t="str">
        <f>IF((COUNTIF(BSub_to_SwCtr!A:A,Ckt_to_SwCtr!F1737))&lt;1,"NotFound",LOOKUP(Ckt_to_SwCtr!F1737,BSub_to_SwCtr!A:A,BSub_to_SwCtr!C:C))</f>
        <v>Mesa Switch Center</v>
      </c>
      <c r="L1737" s="7" t="s">
        <v>1141</v>
      </c>
      <c r="M1737" s="7" t="s">
        <v>1229</v>
      </c>
    </row>
    <row r="1738" spans="1:13" x14ac:dyDescent="0.25">
      <c r="A1738" s="7" t="s">
        <v>4364</v>
      </c>
      <c r="B1738" s="4" t="s">
        <v>4363</v>
      </c>
      <c r="C1738" s="4" t="s">
        <v>1254</v>
      </c>
      <c r="D1738" s="7" t="s">
        <v>391</v>
      </c>
      <c r="E1738" s="8" t="str">
        <f>IF((COUNTIF(Mapping.BSub_to_DMS.BSub!A:A,Ckt_to_SwCtr!D1738))&lt;1,"NotFound",LOOKUP(Ckt_to_SwCtr!D1738,Mapping.BSub_to_DMS.BSub!A:A,Mapping.BSub_to_DMS.BSub!C:C))</f>
        <v>GRAPEVINE P.T.</v>
      </c>
      <c r="F1738" s="8" t="s">
        <v>391</v>
      </c>
      <c r="G1738" s="4">
        <v>2123286</v>
      </c>
      <c r="H1738" s="4" t="s">
        <v>4365</v>
      </c>
      <c r="I1738" s="4" t="s">
        <v>1568</v>
      </c>
      <c r="J1738" s="4" t="str">
        <f>IF((COUNTIF(BSub_to_SwCtr!A:A,Ckt_to_SwCtr!F1738))&lt;1,"NotFound",LOOKUP(Ckt_to_SwCtr!F1738,BSub_to_SwCtr!A:A,BSub_to_SwCtr!B:B))</f>
        <v>NEVADA POWER</v>
      </c>
      <c r="K1738" s="4" t="str">
        <f>IF((COUNTIF(BSub_to_SwCtr!A:A,Ckt_to_SwCtr!F1738))&lt;1,"NotFound",LOOKUP(Ckt_to_SwCtr!F1738,BSub_to_SwCtr!A:A,BSub_to_SwCtr!C:C))</f>
        <v>Eldorado Switch Center</v>
      </c>
      <c r="L1738" s="7" t="s">
        <v>1138</v>
      </c>
      <c r="M1738" s="7" t="s">
        <v>1232</v>
      </c>
    </row>
    <row r="1739" spans="1:13" x14ac:dyDescent="0.25">
      <c r="A1739" s="7" t="s">
        <v>10390</v>
      </c>
      <c r="B1739" s="4" t="s">
        <v>10389</v>
      </c>
      <c r="C1739" s="4" t="s">
        <v>1394</v>
      </c>
      <c r="D1739" s="7" t="s">
        <v>10391</v>
      </c>
      <c r="E1739" s="8" t="str">
        <f>IF((COUNTIF(Mapping.BSub_to_DMS.BSub!A:A,Ckt_to_SwCtr!D1739))&lt;1,"NotFound",LOOKUP(Ckt_to_SwCtr!D1739,Mapping.BSub_to_DMS.BSub!A:A,Mapping.BSub_to_DMS.BSub!C:C))</f>
        <v>NotFound</v>
      </c>
      <c r="F1739" s="8" t="s">
        <v>11433</v>
      </c>
      <c r="G1739" s="4">
        <v>2273845</v>
      </c>
      <c r="H1739" s="4" t="s">
        <v>10392</v>
      </c>
      <c r="I1739" s="4" t="s">
        <v>1322</v>
      </c>
      <c r="J1739" s="4" t="str">
        <f>IF((COUNTIF(BSub_to_SwCtr!A:A,Ckt_to_SwCtr!F1739))&lt;1,"NotFound",LOOKUP(Ckt_to_SwCtr!F1739,BSub_to_SwCtr!A:A,BSub_to_SwCtr!B:B))</f>
        <v>NotFound</v>
      </c>
      <c r="K1739" s="4" t="str">
        <f>IF((COUNTIF(BSub_to_SwCtr!A:A,Ckt_to_SwCtr!F1739))&lt;1,"NotFound",LOOKUP(Ckt_to_SwCtr!F1739,BSub_to_SwCtr!A:A,BSub_to_SwCtr!C:C))</f>
        <v>NotFound</v>
      </c>
      <c r="L1739" s="7" t="s">
        <v>11433</v>
      </c>
      <c r="M1739" s="7" t="s">
        <v>11433</v>
      </c>
    </row>
    <row r="1740" spans="1:13" x14ac:dyDescent="0.25">
      <c r="A1740" s="7" t="s">
        <v>8904</v>
      </c>
      <c r="B1740" s="4" t="s">
        <v>8903</v>
      </c>
      <c r="C1740" s="4" t="s">
        <v>1254</v>
      </c>
      <c r="D1740" s="7" t="s">
        <v>514</v>
      </c>
      <c r="E1740" s="8" t="str">
        <f>IF((COUNTIF(Mapping.BSub_to_DMS.BSub!A:A,Ckt_to_SwCtr!D1740))&lt;1,"NotFound",LOOKUP(Ckt_to_SwCtr!D1740,Mapping.BSub_to_DMS.BSub!A:A,Mapping.BSub_to_DMS.BSub!C:C))</f>
        <v>LIMESTONE</v>
      </c>
      <c r="F1740" s="8" t="s">
        <v>514</v>
      </c>
      <c r="G1740" s="4">
        <v>2220828</v>
      </c>
      <c r="H1740" s="4" t="s">
        <v>3966</v>
      </c>
      <c r="I1740" s="4" t="s">
        <v>3420</v>
      </c>
      <c r="J1740" s="4" t="str">
        <f>IF((COUNTIF(BSub_to_SwCtr!A:A,Ckt_to_SwCtr!F1740))&lt;1,"NotFound",LOOKUP(Ckt_to_SwCtr!F1740,BSub_to_SwCtr!A:A,BSub_to_SwCtr!B:B))</f>
        <v>VIEJO</v>
      </c>
      <c r="K1740" s="4" t="str">
        <f>IF((COUNTIF(BSub_to_SwCtr!A:A,Ckt_to_SwCtr!F1740))&lt;1,"NotFound",LOOKUP(Ckt_to_SwCtr!F1740,BSub_to_SwCtr!A:A,BSub_to_SwCtr!C:C))</f>
        <v>Orange County Switch Ctr</v>
      </c>
      <c r="L1740" s="7" t="s">
        <v>123</v>
      </c>
      <c r="M1740" s="7" t="s">
        <v>1223</v>
      </c>
    </row>
    <row r="1741" spans="1:13" x14ac:dyDescent="0.25">
      <c r="A1741" s="7" t="s">
        <v>8910</v>
      </c>
      <c r="B1741" s="4" t="s">
        <v>8909</v>
      </c>
      <c r="C1741" s="4" t="s">
        <v>1254</v>
      </c>
      <c r="D1741" s="7" t="s">
        <v>218</v>
      </c>
      <c r="E1741" s="8" t="str">
        <f>IF((COUNTIF(Mapping.BSub_to_DMS.BSub!A:A,Ckt_to_SwCtr!D1741))&lt;1,"NotFound",LOOKUP(Ckt_to_SwCtr!D1741,Mapping.BSub_to_DMS.BSub!A:A,Mapping.BSub_to_DMS.BSub!C:C))</f>
        <v>CHIQUITA</v>
      </c>
      <c r="F1741" s="8" t="s">
        <v>218</v>
      </c>
      <c r="G1741" s="4">
        <v>2215488</v>
      </c>
      <c r="H1741" s="4" t="s">
        <v>7202</v>
      </c>
      <c r="I1741" s="4" t="s">
        <v>3420</v>
      </c>
      <c r="J1741" s="4" t="str">
        <f>IF((COUNTIF(BSub_to_SwCtr!A:A,Ckt_to_SwCtr!F1741))&lt;1,"NotFound",LOOKUP(Ckt_to_SwCtr!F1741,BSub_to_SwCtr!A:A,BSub_to_SwCtr!B:B))</f>
        <v>VIEJO</v>
      </c>
      <c r="K1741" s="4" t="str">
        <f>IF((COUNTIF(BSub_to_SwCtr!A:A,Ckt_to_SwCtr!F1741))&lt;1,"NotFound",LOOKUP(Ckt_to_SwCtr!F1741,BSub_to_SwCtr!A:A,BSub_to_SwCtr!C:C))</f>
        <v>Orange County Switch Ctr</v>
      </c>
      <c r="L1741" s="7" t="s">
        <v>123</v>
      </c>
      <c r="M1741" s="7" t="s">
        <v>1223</v>
      </c>
    </row>
    <row r="1742" spans="1:13" x14ac:dyDescent="0.25">
      <c r="A1742" s="7" t="s">
        <v>7741</v>
      </c>
      <c r="B1742" s="4" t="s">
        <v>7740</v>
      </c>
      <c r="C1742" s="4" t="s">
        <v>1254</v>
      </c>
      <c r="D1742" s="7" t="s">
        <v>272</v>
      </c>
      <c r="E1742" s="8" t="str">
        <f>IF((COUNTIF(Mapping.BSub_to_DMS.BSub!A:A,Ckt_to_SwCtr!D1742))&lt;1,"NotFound",LOOKUP(Ckt_to_SwCtr!D1742,Mapping.BSub_to_DMS.BSub!A:A,Mapping.BSub_to_DMS.BSub!C:C))</f>
        <v>DALTON</v>
      </c>
      <c r="F1742" s="8" t="s">
        <v>272</v>
      </c>
      <c r="G1742" s="4">
        <v>2216828</v>
      </c>
      <c r="H1742" s="4" t="s">
        <v>3370</v>
      </c>
      <c r="I1742" s="4" t="s">
        <v>3201</v>
      </c>
      <c r="J1742" s="4" t="str">
        <f>IF((COUNTIF(BSub_to_SwCtr!A:A,Ckt_to_SwCtr!F1742))&lt;1,"NotFound",LOOKUP(Ckt_to_SwCtr!F1742,BSub_to_SwCtr!A:A,BSub_to_SwCtr!B:B))</f>
        <v>RIO HONDO</v>
      </c>
      <c r="K1742" s="4" t="str">
        <f>IF((COUNTIF(BSub_to_SwCtr!A:A,Ckt_to_SwCtr!F1742))&lt;1,"NotFound",LOOKUP(Ckt_to_SwCtr!F1742,BSub_to_SwCtr!A:A,BSub_to_SwCtr!C:C))</f>
        <v>Mesa Switch Center</v>
      </c>
      <c r="L1742" s="7" t="s">
        <v>1141</v>
      </c>
      <c r="M1742" s="7" t="s">
        <v>1229</v>
      </c>
    </row>
    <row r="1743" spans="1:13" x14ac:dyDescent="0.25">
      <c r="A1743" s="7" t="s">
        <v>7753</v>
      </c>
      <c r="B1743" s="4" t="s">
        <v>7752</v>
      </c>
      <c r="C1743" s="4" t="s">
        <v>1307</v>
      </c>
      <c r="D1743" s="7" t="s">
        <v>14</v>
      </c>
      <c r="E1743" s="8" t="str">
        <f>IF((COUNTIF(Mapping.BSub_to_DMS.BSub!A:A,Ckt_to_SwCtr!D1743))&lt;1,"NotFound",LOOKUP(Ckt_to_SwCtr!D1743,Mapping.BSub_to_DMS.BSub!A:A,Mapping.BSub_to_DMS.BSub!C:C))</f>
        <v>ALHAMBRA</v>
      </c>
      <c r="F1743" s="8" t="s">
        <v>14</v>
      </c>
      <c r="G1743" s="4">
        <v>2216666</v>
      </c>
      <c r="H1743" s="4" t="s">
        <v>3376</v>
      </c>
      <c r="I1743" s="4" t="s">
        <v>3190</v>
      </c>
      <c r="J1743" s="4" t="str">
        <f>IF((COUNTIF(BSub_to_SwCtr!A:A,Ckt_to_SwCtr!F1743))&lt;1,"NotFound",LOOKUP(Ckt_to_SwCtr!F1743,BSub_to_SwCtr!A:A,BSub_to_SwCtr!B:B))</f>
        <v>EAGLE ROCK</v>
      </c>
      <c r="K1743" s="4" t="str">
        <f>IF((COUNTIF(BSub_to_SwCtr!A:A,Ckt_to_SwCtr!F1743))&lt;1,"NotFound",LOOKUP(Ckt_to_SwCtr!F1743,BSub_to_SwCtr!A:A,BSub_to_SwCtr!C:C))</f>
        <v>Mesa Switch Center</v>
      </c>
      <c r="L1743" s="7" t="s">
        <v>1129</v>
      </c>
      <c r="M1743" s="7" t="s">
        <v>1229</v>
      </c>
    </row>
    <row r="1744" spans="1:13" x14ac:dyDescent="0.25">
      <c r="A1744" s="7" t="s">
        <v>8256</v>
      </c>
      <c r="B1744" s="4" t="s">
        <v>8255</v>
      </c>
      <c r="C1744" s="4" t="s">
        <v>1259</v>
      </c>
      <c r="D1744" s="7" t="s">
        <v>1133</v>
      </c>
      <c r="E1744" s="8" t="str">
        <f>IF((COUNTIF(Mapping.BSub_to_DMS.BSub!A:A,Ckt_to_SwCtr!D1744))&lt;1,"NotFound",LOOKUP(Ckt_to_SwCtr!D1744,Mapping.BSub_to_DMS.BSub!A:A,Mapping.BSub_to_DMS.BSub!C:C))</f>
        <v>LA_FRESA</v>
      </c>
      <c r="F1744" s="8" t="s">
        <v>61</v>
      </c>
      <c r="G1744" s="4">
        <v>2211620</v>
      </c>
      <c r="H1744" s="4" t="s">
        <v>1974</v>
      </c>
      <c r="I1744" s="4" t="s">
        <v>1328</v>
      </c>
      <c r="J1744" s="4" t="str">
        <f>IF((COUNTIF(BSub_to_SwCtr!A:A,Ckt_to_SwCtr!F1744))&lt;1,"NotFound",LOOKUP(Ckt_to_SwCtr!F1744,BSub_to_SwCtr!A:A,BSub_to_SwCtr!B:B))</f>
        <v>LA FRESA</v>
      </c>
      <c r="K1744" s="4" t="str">
        <f>IF((COUNTIF(BSub_to_SwCtr!A:A,Ckt_to_SwCtr!F1744))&lt;1,"NotFound",LOOKUP(Ckt_to_SwCtr!F1744,BSub_to_SwCtr!A:A,BSub_to_SwCtr!C:C))</f>
        <v>El Nido Switch Center</v>
      </c>
      <c r="L1744" s="7" t="s">
        <v>1133</v>
      </c>
      <c r="M1744" s="7" t="s">
        <v>1231</v>
      </c>
    </row>
    <row r="1745" spans="1:13" x14ac:dyDescent="0.25">
      <c r="A1745" s="7" t="s">
        <v>7727</v>
      </c>
      <c r="B1745" s="4" t="s">
        <v>7726</v>
      </c>
      <c r="C1745" s="4" t="s">
        <v>1259</v>
      </c>
      <c r="D1745" s="7" t="s">
        <v>33</v>
      </c>
      <c r="E1745" s="8" t="str">
        <f>IF((COUNTIF(Mapping.BSub_to_DMS.BSub!A:A,Ckt_to_SwCtr!D1745))&lt;1,"NotFound",LOOKUP(Ckt_to_SwCtr!D1745,Mapping.BSub_to_DMS.BSub!A:A,Mapping.BSub_to_DMS.BSub!C:C))</f>
        <v>ANITA</v>
      </c>
      <c r="F1745" s="8" t="s">
        <v>33</v>
      </c>
      <c r="G1745" s="4">
        <v>2216680</v>
      </c>
      <c r="H1745" s="4" t="s">
        <v>4549</v>
      </c>
      <c r="I1745" s="4" t="s">
        <v>3201</v>
      </c>
      <c r="J1745" s="4" t="str">
        <f>IF((COUNTIF(BSub_to_SwCtr!A:A,Ckt_to_SwCtr!F1745))&lt;1,"NotFound",LOOKUP(Ckt_to_SwCtr!F1745,BSub_to_SwCtr!A:A,BSub_to_SwCtr!B:B))</f>
        <v>RIO HONDO</v>
      </c>
      <c r="K1745" s="4" t="str">
        <f>IF((COUNTIF(BSub_to_SwCtr!A:A,Ckt_to_SwCtr!F1745))&lt;1,"NotFound",LOOKUP(Ckt_to_SwCtr!F1745,BSub_to_SwCtr!A:A,BSub_to_SwCtr!C:C))</f>
        <v>Mesa Switch Center</v>
      </c>
      <c r="L1745" s="7" t="s">
        <v>1141</v>
      </c>
      <c r="M1745" s="7" t="s">
        <v>1229</v>
      </c>
    </row>
    <row r="1746" spans="1:13" x14ac:dyDescent="0.25">
      <c r="A1746" s="7" t="s">
        <v>8101</v>
      </c>
      <c r="B1746" s="4" t="s">
        <v>8100</v>
      </c>
      <c r="C1746" s="4" t="s">
        <v>1307</v>
      </c>
      <c r="D1746" s="7" t="s">
        <v>586</v>
      </c>
      <c r="E1746" s="8" t="str">
        <f>IF((COUNTIF(Mapping.BSub_to_DMS.BSub!A:A,Ckt_to_SwCtr!D1746))&lt;1,"NotFound",LOOKUP(Ckt_to_SwCtr!D1746,Mapping.BSub_to_DMS.BSub!A:A,Mapping.BSub_to_DMS.BSub!C:C))</f>
        <v>MORNINGSIDE</v>
      </c>
      <c r="F1746" s="8" t="s">
        <v>586</v>
      </c>
      <c r="G1746" s="4">
        <v>2212286</v>
      </c>
      <c r="H1746" s="4" t="s">
        <v>1767</v>
      </c>
      <c r="I1746" s="4" t="s">
        <v>1328</v>
      </c>
      <c r="J1746" s="4" t="str">
        <f>IF((COUNTIF(BSub_to_SwCtr!A:A,Ckt_to_SwCtr!F1746))&lt;1,"NotFound",LOOKUP(Ckt_to_SwCtr!F1746,BSub_to_SwCtr!A:A,BSub_to_SwCtr!B:B))</f>
        <v>EL NIDO</v>
      </c>
      <c r="K1746" s="4" t="str">
        <f>IF((COUNTIF(BSub_to_SwCtr!A:A,Ckt_to_SwCtr!F1746))&lt;1,"NotFound",LOOKUP(Ckt_to_SwCtr!F1746,BSub_to_SwCtr!A:A,BSub_to_SwCtr!C:C))</f>
        <v>El Nido Switch Center</v>
      </c>
      <c r="L1746" s="7" t="s">
        <v>1130</v>
      </c>
      <c r="M1746" s="7" t="s">
        <v>1231</v>
      </c>
    </row>
    <row r="1747" spans="1:13" x14ac:dyDescent="0.25">
      <c r="A1747" s="7" t="s">
        <v>7757</v>
      </c>
      <c r="B1747" s="4" t="s">
        <v>7756</v>
      </c>
      <c r="C1747" s="4" t="s">
        <v>1254</v>
      </c>
      <c r="D1747" s="7" t="s">
        <v>77</v>
      </c>
      <c r="E1747" s="8" t="str">
        <f>IF((COUNTIF(Mapping.BSub_to_DMS.BSub!A:A,Ckt_to_SwCtr!D1747))&lt;1,"NotFound",LOOKUP(Ckt_to_SwCtr!D1747,Mapping.BSub_to_DMS.BSub!A:A,Mapping.BSub_to_DMS.BSub!C:C))</f>
        <v>WALNUT</v>
      </c>
      <c r="F1747" s="8" t="s">
        <v>77</v>
      </c>
      <c r="G1747" s="4">
        <v>2218564</v>
      </c>
      <c r="H1747" s="4" t="s">
        <v>4535</v>
      </c>
      <c r="I1747" s="4" t="s">
        <v>3162</v>
      </c>
      <c r="J1747" s="4" t="str">
        <f>IF((COUNTIF(BSub_to_SwCtr!A:A,Ckt_to_SwCtr!F1747))&lt;1,"NotFound",LOOKUP(Ckt_to_SwCtr!F1747,BSub_to_SwCtr!A:A,BSub_to_SwCtr!B:B))</f>
        <v>WALNUT</v>
      </c>
      <c r="K1747" s="4" t="str">
        <f>IF((COUNTIF(BSub_to_SwCtr!A:A,Ckt_to_SwCtr!F1747))&lt;1,"NotFound",LOOKUP(Ckt_to_SwCtr!F1747,BSub_to_SwCtr!A:A,BSub_to_SwCtr!C:C))</f>
        <v>Mira Loma Switch Center</v>
      </c>
      <c r="L1747" s="7" t="s">
        <v>77</v>
      </c>
      <c r="M1747" s="7" t="s">
        <v>1227</v>
      </c>
    </row>
    <row r="1748" spans="1:13" x14ac:dyDescent="0.25">
      <c r="A1748" s="7" t="s">
        <v>4367</v>
      </c>
      <c r="B1748" s="4" t="s">
        <v>4366</v>
      </c>
      <c r="C1748" s="4" t="s">
        <v>1254</v>
      </c>
      <c r="D1748" s="7" t="s">
        <v>159</v>
      </c>
      <c r="E1748" s="8" t="str">
        <f>IF((COUNTIF(Mapping.BSub_to_DMS.BSub!A:A,Ckt_to_SwCtr!D1748))&lt;1,"NotFound",LOOKUP(Ckt_to_SwCtr!D1748,Mapping.BSub_to_DMS.BSub!A:A,Mapping.BSub_to_DMS.BSub!C:C))</f>
        <v>CALCITY</v>
      </c>
      <c r="F1748" s="8" t="s">
        <v>159</v>
      </c>
      <c r="G1748" s="4">
        <v>2213674</v>
      </c>
      <c r="H1748" s="4" t="s">
        <v>1876</v>
      </c>
      <c r="I1748" s="4" t="s">
        <v>1568</v>
      </c>
      <c r="J1748" s="4" t="str">
        <f>IF((COUNTIF(BSub_to_SwCtr!A:A,Ckt_to_SwCtr!F1748))&lt;1,"NotFound",LOOKUP(Ckt_to_SwCtr!F1748,BSub_to_SwCtr!A:A,BSub_to_SwCtr!B:B))</f>
        <v>KRAMER</v>
      </c>
      <c r="K1748" s="4" t="str">
        <f>IF((COUNTIF(BSub_to_SwCtr!A:A,Ckt_to_SwCtr!F1748))&lt;1,"NotFound",LOOKUP(Ckt_to_SwCtr!F1748,BSub_to_SwCtr!A:A,BSub_to_SwCtr!C:C))</f>
        <v>Lugo Switch Center</v>
      </c>
      <c r="L1748" s="7" t="s">
        <v>29</v>
      </c>
      <c r="M1748" s="7" t="s">
        <v>1236</v>
      </c>
    </row>
    <row r="1749" spans="1:13" x14ac:dyDescent="0.25">
      <c r="A1749" s="7" t="s">
        <v>11406</v>
      </c>
      <c r="B1749" s="4" t="s">
        <v>11405</v>
      </c>
      <c r="C1749" s="4" t="s">
        <v>1254</v>
      </c>
      <c r="D1749" s="7" t="s">
        <v>11403</v>
      </c>
      <c r="E1749" s="8" t="str">
        <f>IF((COUNTIF(Mapping.BSub_to_DMS.BSub!A:A,Ckt_to_SwCtr!D1749))&lt;1,"NotFound",LOOKUP(Ckt_to_SwCtr!D1749,Mapping.BSub_to_DMS.BSub!A:A,Mapping.BSub_to_DMS.BSub!C:C))</f>
        <v>NotFound</v>
      </c>
      <c r="F1749" s="8" t="s">
        <v>11433</v>
      </c>
      <c r="G1749" s="4">
        <v>31132986</v>
      </c>
      <c r="H1749" s="4" t="s">
        <v>11404</v>
      </c>
      <c r="I1749" s="4" t="s">
        <v>3340</v>
      </c>
      <c r="J1749" s="4" t="str">
        <f>IF((COUNTIF(BSub_to_SwCtr!A:A,Ckt_to_SwCtr!F1749))&lt;1,"NotFound",LOOKUP(Ckt_to_SwCtr!F1749,BSub_to_SwCtr!A:A,BSub_to_SwCtr!B:B))</f>
        <v>NotFound</v>
      </c>
      <c r="K1749" s="4" t="str">
        <f>IF((COUNTIF(BSub_to_SwCtr!A:A,Ckt_to_SwCtr!F1749))&lt;1,"NotFound",LOOKUP(Ckt_to_SwCtr!F1749,BSub_to_SwCtr!A:A,BSub_to_SwCtr!C:C))</f>
        <v>NotFound</v>
      </c>
      <c r="L1749" s="7" t="s">
        <v>11433</v>
      </c>
      <c r="M1749" s="7" t="s">
        <v>11433</v>
      </c>
    </row>
    <row r="1750" spans="1:13" x14ac:dyDescent="0.25">
      <c r="A1750" s="7" t="s">
        <v>11230</v>
      </c>
      <c r="B1750" s="4" t="s">
        <v>11229</v>
      </c>
      <c r="C1750" s="4" t="s">
        <v>1254</v>
      </c>
      <c r="D1750" s="7" t="s">
        <v>11231</v>
      </c>
      <c r="E1750" s="8" t="str">
        <f>IF((COUNTIF(Mapping.BSub_to_DMS.BSub!A:A,Ckt_to_SwCtr!D1750))&lt;1,"NotFound",LOOKUP(Ckt_to_SwCtr!D1750,Mapping.BSub_to_DMS.BSub!A:A,Mapping.BSub_to_DMS.BSub!C:C))</f>
        <v>NotFound</v>
      </c>
      <c r="F1750" s="8" t="s">
        <v>11433</v>
      </c>
      <c r="G1750" s="4">
        <v>19862933</v>
      </c>
      <c r="H1750" s="4" t="s">
        <v>11232</v>
      </c>
      <c r="I1750" s="4" t="s">
        <v>1339</v>
      </c>
      <c r="J1750" s="4" t="str">
        <f>IF((COUNTIF(BSub_to_SwCtr!A:A,Ckt_to_SwCtr!F1750))&lt;1,"NotFound",LOOKUP(Ckt_to_SwCtr!F1750,BSub_to_SwCtr!A:A,BSub_to_SwCtr!B:B))</f>
        <v>NotFound</v>
      </c>
      <c r="K1750" s="4" t="str">
        <f>IF((COUNTIF(BSub_to_SwCtr!A:A,Ckt_to_SwCtr!F1750))&lt;1,"NotFound",LOOKUP(Ckt_to_SwCtr!F1750,BSub_to_SwCtr!A:A,BSub_to_SwCtr!C:C))</f>
        <v>NotFound</v>
      </c>
      <c r="L1750" s="7" t="s">
        <v>11433</v>
      </c>
      <c r="M1750" s="7" t="s">
        <v>11433</v>
      </c>
    </row>
    <row r="1751" spans="1:13" x14ac:dyDescent="0.25">
      <c r="A1751" s="7" t="s">
        <v>4386</v>
      </c>
      <c r="B1751" s="4" t="s">
        <v>4385</v>
      </c>
      <c r="C1751" s="4" t="s">
        <v>1254</v>
      </c>
      <c r="D1751" s="7" t="s">
        <v>110</v>
      </c>
      <c r="E1751" s="8" t="str">
        <f>IF((COUNTIF(Mapping.BSub_to_DMS.BSub!A:A,Ckt_to_SwCtr!D1751))&lt;1,"NotFound",LOOKUP(Ckt_to_SwCtr!D1751,Mapping.BSub_to_DMS.BSub!A:A,Mapping.BSub_to_DMS.BSub!C:C))</f>
        <v>BLISS</v>
      </c>
      <c r="F1751" s="8" t="s">
        <v>110</v>
      </c>
      <c r="G1751" s="4">
        <v>2214726</v>
      </c>
      <c r="H1751" s="4" t="s">
        <v>1279</v>
      </c>
      <c r="I1751" s="4" t="s">
        <v>1273</v>
      </c>
      <c r="J1751" s="4" t="str">
        <f>IF((COUNTIF(BSub_to_SwCtr!A:A,Ckt_to_SwCtr!F1751))&lt;1,"NotFound",LOOKUP(Ckt_to_SwCtr!F1751,BSub_to_SwCtr!A:A,BSub_to_SwCtr!B:B))</f>
        <v>SPRINGVILLE</v>
      </c>
      <c r="K1751" s="4" t="str">
        <f>IF((COUNTIF(BSub_to_SwCtr!A:A,Ckt_to_SwCtr!F1751))&lt;1,"NotFound",LOOKUP(Ckt_to_SwCtr!F1751,BSub_to_SwCtr!A:A,BSub_to_SwCtr!C:C))</f>
        <v>Rector Switch Center</v>
      </c>
      <c r="L1751" s="7" t="s">
        <v>111</v>
      </c>
      <c r="M1751" s="7" t="s">
        <v>1224</v>
      </c>
    </row>
    <row r="1752" spans="1:13" x14ac:dyDescent="0.25">
      <c r="A1752" s="7" t="s">
        <v>8916</v>
      </c>
      <c r="B1752" s="4" t="s">
        <v>8915</v>
      </c>
      <c r="C1752" s="4" t="s">
        <v>1254</v>
      </c>
      <c r="D1752" s="7" t="s">
        <v>419</v>
      </c>
      <c r="E1752" s="8" t="str">
        <f>IF((COUNTIF(Mapping.BSub_to_DMS.BSub!A:A,Ckt_to_SwCtr!D1752))&lt;1,"NotFound",LOOKUP(Ckt_to_SwCtr!D1752,Mapping.BSub_to_DMS.BSub!A:A,Mapping.BSub_to_DMS.BSub!C:C))</f>
        <v>HEMET</v>
      </c>
      <c r="F1752" s="8" t="s">
        <v>419</v>
      </c>
      <c r="G1752" s="4">
        <v>2220650</v>
      </c>
      <c r="H1752" s="4" t="s">
        <v>3513</v>
      </c>
      <c r="I1752" s="4" t="s">
        <v>3340</v>
      </c>
      <c r="J1752" s="4" t="str">
        <f>IF((COUNTIF(BSub_to_SwCtr!A:A,Ckt_to_SwCtr!F1752))&lt;1,"NotFound",LOOKUP(Ckt_to_SwCtr!F1752,BSub_to_SwCtr!A:A,BSub_to_SwCtr!B:B))</f>
        <v>VALLEY</v>
      </c>
      <c r="K1752" s="4" t="str">
        <f>IF((COUNTIF(BSub_to_SwCtr!A:A,Ckt_to_SwCtr!F1752))&lt;1,"NotFound",LOOKUP(Ckt_to_SwCtr!F1752,BSub_to_SwCtr!A:A,BSub_to_SwCtr!C:C))</f>
        <v>Valley Switch Center</v>
      </c>
      <c r="L1752" s="7" t="s">
        <v>13</v>
      </c>
      <c r="M1752" s="7" t="s">
        <v>1237</v>
      </c>
    </row>
    <row r="1753" spans="1:13" x14ac:dyDescent="0.25">
      <c r="A1753" s="7" t="s">
        <v>7769</v>
      </c>
      <c r="B1753" s="4" t="s">
        <v>7768</v>
      </c>
      <c r="C1753" s="4" t="s">
        <v>1394</v>
      </c>
      <c r="D1753" s="7" t="s">
        <v>7770</v>
      </c>
      <c r="E1753" s="8" t="str">
        <f>IF((COUNTIF(Mapping.BSub_to_DMS.BSub!A:A,Ckt_to_SwCtr!D1753))&lt;1,"NotFound",LOOKUP(Ckt_to_SwCtr!D1753,Mapping.BSub_to_DMS.BSub!A:A,Mapping.BSub_to_DMS.BSub!C:C))</f>
        <v>NotFound</v>
      </c>
      <c r="F1753" s="8" t="s">
        <v>11433</v>
      </c>
      <c r="G1753" s="4">
        <v>2124560</v>
      </c>
      <c r="H1753" s="4" t="s">
        <v>7771</v>
      </c>
      <c r="I1753" s="4" t="s">
        <v>3259</v>
      </c>
      <c r="J1753" s="4" t="str">
        <f>IF((COUNTIF(BSub_to_SwCtr!A:A,Ckt_to_SwCtr!F1753))&lt;1,"NotFound",LOOKUP(Ckt_to_SwCtr!F1753,BSub_to_SwCtr!A:A,BSub_to_SwCtr!B:B))</f>
        <v>NotFound</v>
      </c>
      <c r="K1753" s="4" t="str">
        <f>IF((COUNTIF(BSub_to_SwCtr!A:A,Ckt_to_SwCtr!F1753))&lt;1,"NotFound",LOOKUP(Ckt_to_SwCtr!F1753,BSub_to_SwCtr!A:A,BSub_to_SwCtr!C:C))</f>
        <v>NotFound</v>
      </c>
      <c r="L1753" s="7" t="s">
        <v>11433</v>
      </c>
      <c r="M1753" s="7" t="s">
        <v>11433</v>
      </c>
    </row>
    <row r="1754" spans="1:13" x14ac:dyDescent="0.25">
      <c r="A1754" s="7" t="s">
        <v>8958</v>
      </c>
      <c r="B1754" s="4" t="s">
        <v>8957</v>
      </c>
      <c r="C1754" s="4" t="s">
        <v>1254</v>
      </c>
      <c r="D1754" s="7" t="s">
        <v>176</v>
      </c>
      <c r="E1754" s="8" t="str">
        <f>IF((COUNTIF(Mapping.BSub_to_DMS.BSub!A:A,Ckt_to_SwCtr!D1754))&lt;1,"NotFound",LOOKUP(Ckt_to_SwCtr!D1754,Mapping.BSub_to_DMS.BSub!A:A,Mapping.BSub_to_DMS.BSub!C:C))</f>
        <v>CANYON</v>
      </c>
      <c r="F1754" s="8" t="s">
        <v>176</v>
      </c>
      <c r="G1754" s="4">
        <v>2220314</v>
      </c>
      <c r="H1754" s="4" t="s">
        <v>8194</v>
      </c>
      <c r="I1754" s="4" t="s">
        <v>3392</v>
      </c>
      <c r="J1754" s="4" t="str">
        <f>IF((COUNTIF(BSub_to_SwCtr!A:A,Ckt_to_SwCtr!F1754))&lt;1,"NotFound",LOOKUP(Ckt_to_SwCtr!F1754,BSub_to_SwCtr!A:A,BSub_to_SwCtr!B:B))</f>
        <v>VILLA PARK</v>
      </c>
      <c r="K1754" s="4" t="str">
        <f>IF((COUNTIF(BSub_to_SwCtr!A:A,Ckt_to_SwCtr!F1754))&lt;1,"NotFound",LOOKUP(Ckt_to_SwCtr!F1754,BSub_to_SwCtr!A:A,BSub_to_SwCtr!C:C))</f>
        <v>Orange County Switch Ctr</v>
      </c>
      <c r="L1754" s="7" t="s">
        <v>1145</v>
      </c>
      <c r="M1754" s="7" t="s">
        <v>1223</v>
      </c>
    </row>
    <row r="1755" spans="1:13" x14ac:dyDescent="0.25">
      <c r="A1755" s="7" t="s">
        <v>4392</v>
      </c>
      <c r="B1755" s="4" t="s">
        <v>4391</v>
      </c>
      <c r="C1755" s="4" t="s">
        <v>1254</v>
      </c>
      <c r="D1755" s="7" t="s">
        <v>899</v>
      </c>
      <c r="E1755" s="8" t="str">
        <f>IF((COUNTIF(Mapping.BSub_to_DMS.BSub!A:A,Ckt_to_SwCtr!D1755))&lt;1,"NotFound",LOOKUP(Ckt_to_SwCtr!D1755,Mapping.BSub_to_DMS.BSub!A:A,Mapping.BSub_to_DMS.BSub!C:C))</f>
        <v>VICTORVILLE</v>
      </c>
      <c r="F1755" s="8" t="s">
        <v>899</v>
      </c>
      <c r="G1755" s="4">
        <v>2220732</v>
      </c>
      <c r="H1755" s="4" t="s">
        <v>1677</v>
      </c>
      <c r="I1755" s="4" t="s">
        <v>1332</v>
      </c>
      <c r="J1755" s="4" t="str">
        <f>IF((COUNTIF(BSub_to_SwCtr!A:A,Ckt_to_SwCtr!F1755))&lt;1,"NotFound",LOOKUP(Ckt_to_SwCtr!F1755,BSub_to_SwCtr!A:A,BSub_to_SwCtr!B:B))</f>
        <v>VICTOR</v>
      </c>
      <c r="K1755" s="4" t="str">
        <f>IF((COUNTIF(BSub_to_SwCtr!A:A,Ckt_to_SwCtr!F1755))&lt;1,"NotFound",LOOKUP(Ckt_to_SwCtr!F1755,BSub_to_SwCtr!A:A,BSub_to_SwCtr!C:C))</f>
        <v>Lugo Switch Center</v>
      </c>
      <c r="L1755" s="7" t="s">
        <v>5</v>
      </c>
      <c r="M1755" s="7" t="s">
        <v>1236</v>
      </c>
    </row>
    <row r="1756" spans="1:13" x14ac:dyDescent="0.25">
      <c r="A1756" s="7" t="s">
        <v>4408</v>
      </c>
      <c r="B1756" s="4" t="s">
        <v>4407</v>
      </c>
      <c r="C1756" s="4" t="s">
        <v>1307</v>
      </c>
      <c r="D1756" s="7" t="s">
        <v>4409</v>
      </c>
      <c r="E1756" s="8" t="str">
        <f>IF((COUNTIF(Mapping.BSub_to_DMS.BSub!A:A,Ckt_to_SwCtr!D1756))&lt;1,"NotFound",LOOKUP(Ckt_to_SwCtr!D1756,Mapping.BSub_to_DMS.BSub!A:A,Mapping.BSub_to_DMS.BSub!C:C))</f>
        <v>NotFound</v>
      </c>
      <c r="F1756" s="8" t="s">
        <v>11433</v>
      </c>
      <c r="G1756" s="4">
        <v>2123305</v>
      </c>
      <c r="H1756" s="4" t="s">
        <v>4410</v>
      </c>
      <c r="I1756" s="4" t="s">
        <v>1322</v>
      </c>
      <c r="J1756" s="4" t="str">
        <f>IF((COUNTIF(BSub_to_SwCtr!A:A,Ckt_to_SwCtr!F1756))&lt;1,"NotFound",LOOKUP(Ckt_to_SwCtr!F1756,BSub_to_SwCtr!A:A,BSub_to_SwCtr!B:B))</f>
        <v>NotFound</v>
      </c>
      <c r="K1756" s="4" t="str">
        <f>IF((COUNTIF(BSub_to_SwCtr!A:A,Ckt_to_SwCtr!F1756))&lt;1,"NotFound",LOOKUP(Ckt_to_SwCtr!F1756,BSub_to_SwCtr!A:A,BSub_to_SwCtr!C:C))</f>
        <v>NotFound</v>
      </c>
      <c r="L1756" s="7" t="s">
        <v>11433</v>
      </c>
      <c r="M1756" s="7" t="s">
        <v>11433</v>
      </c>
    </row>
    <row r="1757" spans="1:13" x14ac:dyDescent="0.25">
      <c r="A1757" s="7" t="s">
        <v>8934</v>
      </c>
      <c r="B1757" s="4" t="s">
        <v>8933</v>
      </c>
      <c r="C1757" s="4" t="s">
        <v>1254</v>
      </c>
      <c r="D1757" s="7" t="s">
        <v>800</v>
      </c>
      <c r="E1757" s="8" t="str">
        <f>IF((COUNTIF(Mapping.BSub_to_DMS.BSub!A:A,Ckt_to_SwCtr!D1757))&lt;1,"NotFound",LOOKUP(Ckt_to_SwCtr!D1757,Mapping.BSub_to_DMS.BSub!A:A,Mapping.BSub_to_DMS.BSub!C:C))</f>
        <v>SLATER</v>
      </c>
      <c r="F1757" s="8" t="s">
        <v>800</v>
      </c>
      <c r="G1757" s="4">
        <v>2220132</v>
      </c>
      <c r="H1757" s="4" t="s">
        <v>6196</v>
      </c>
      <c r="I1757" s="4" t="s">
        <v>3313</v>
      </c>
      <c r="J1757" s="4" t="str">
        <f>IF((COUNTIF(BSub_to_SwCtr!A:A,Ckt_to_SwCtr!F1757))&lt;1,"NotFound",LOOKUP(Ckt_to_SwCtr!F1757,BSub_to_SwCtr!A:A,BSub_to_SwCtr!B:B))</f>
        <v>ELLIS</v>
      </c>
      <c r="K1757" s="4" t="str">
        <f>IF((COUNTIF(BSub_to_SwCtr!A:A,Ckt_to_SwCtr!F1757))&lt;1,"NotFound",LOOKUP(Ckt_to_SwCtr!F1757,BSub_to_SwCtr!A:A,BSub_to_SwCtr!C:C))</f>
        <v>Orange County Switch Ctr</v>
      </c>
      <c r="L1757" s="7" t="s">
        <v>81</v>
      </c>
      <c r="M1757" s="7" t="s">
        <v>1223</v>
      </c>
    </row>
    <row r="1758" spans="1:13" x14ac:dyDescent="0.25">
      <c r="A1758" s="7" t="s">
        <v>11294</v>
      </c>
      <c r="B1758" s="4" t="s">
        <v>11293</v>
      </c>
      <c r="C1758" s="4" t="s">
        <v>1259</v>
      </c>
      <c r="D1758" s="7" t="s">
        <v>333</v>
      </c>
      <c r="E1758" s="8" t="str">
        <f>IF((COUNTIF(Mapping.BSub_to_DMS.BSub!A:A,Ckt_to_SwCtr!D1758))&lt;1,"NotFound",LOOKUP(Ckt_to_SwCtr!D1758,Mapping.BSub_to_DMS.BSub!A:A,Mapping.BSub_to_DMS.BSub!C:C))</f>
        <v>ESTERO</v>
      </c>
      <c r="F1758" s="8" t="s">
        <v>333</v>
      </c>
      <c r="G1758" s="4">
        <v>2217340</v>
      </c>
      <c r="H1758" s="4" t="s">
        <v>2594</v>
      </c>
      <c r="I1758" s="4" t="s">
        <v>1378</v>
      </c>
      <c r="J1758" s="4" t="str">
        <f>IF((COUNTIF(BSub_to_SwCtr!A:A,Ckt_to_SwCtr!F1758))&lt;1,"NotFound",LOOKUP(Ckt_to_SwCtr!F1758,BSub_to_SwCtr!A:A,BSub_to_SwCtr!B:B))</f>
        <v>SANTA CLARA</v>
      </c>
      <c r="K1758" s="4" t="str">
        <f>IF((COUNTIF(BSub_to_SwCtr!A:A,Ckt_to_SwCtr!F1758))&lt;1,"NotFound",LOOKUP(Ckt_to_SwCtr!F1758,BSub_to_SwCtr!A:A,BSub_to_SwCtr!C:C))</f>
        <v>Ventura Switch Center</v>
      </c>
      <c r="L1758" s="7" t="s">
        <v>1143</v>
      </c>
      <c r="M1758" s="7" t="s">
        <v>1233</v>
      </c>
    </row>
    <row r="1759" spans="1:13" x14ac:dyDescent="0.25">
      <c r="A1759" s="7" t="s">
        <v>4415</v>
      </c>
      <c r="B1759" s="4" t="s">
        <v>4414</v>
      </c>
      <c r="C1759" s="4" t="s">
        <v>1316</v>
      </c>
      <c r="D1759" s="7" t="s">
        <v>648</v>
      </c>
      <c r="E1759" s="8" t="str">
        <f>IF((COUNTIF(Mapping.BSub_to_DMS.BSub!A:A,Ckt_to_SwCtr!D1759))&lt;1,"NotFound",LOOKUP(Ckt_to_SwCtr!D1759,Mapping.BSub_to_DMS.BSub!A:A,Mapping.BSub_to_DMS.BSub!C:C))</f>
        <v>ORTEGA</v>
      </c>
      <c r="F1759" s="8" t="s">
        <v>648</v>
      </c>
      <c r="G1759" s="4">
        <v>2219584</v>
      </c>
      <c r="H1759" s="4" t="s">
        <v>4416</v>
      </c>
      <c r="I1759" s="4" t="s">
        <v>1267</v>
      </c>
      <c r="J1759" s="4" t="str">
        <f>IF((COUNTIF(BSub_to_SwCtr!A:A,Ckt_to_SwCtr!F1759))&lt;1,"NotFound",LOOKUP(Ckt_to_SwCtr!F1759,BSub_to_SwCtr!A:A,BSub_to_SwCtr!B:B))</f>
        <v>GOLETA</v>
      </c>
      <c r="K1759" s="4" t="str">
        <f>IF((COUNTIF(BSub_to_SwCtr!A:A,Ckt_to_SwCtr!F1759))&lt;1,"NotFound",LOOKUP(Ckt_to_SwCtr!F1759,BSub_to_SwCtr!A:A,BSub_to_SwCtr!C:C))</f>
        <v>Ventura Switch Center</v>
      </c>
      <c r="L1759" s="7" t="s">
        <v>51</v>
      </c>
      <c r="M1759" s="7" t="s">
        <v>1233</v>
      </c>
    </row>
    <row r="1760" spans="1:13" x14ac:dyDescent="0.25">
      <c r="A1760" s="7" t="s">
        <v>8280</v>
      </c>
      <c r="B1760" s="4" t="s">
        <v>8279</v>
      </c>
      <c r="C1760" s="4" t="s">
        <v>1307</v>
      </c>
      <c r="D1760" s="7" t="s">
        <v>580</v>
      </c>
      <c r="E1760" s="8" t="str">
        <f>IF((COUNTIF(Mapping.BSub_to_DMS.BSub!A:A,Ckt_to_SwCtr!D1760))&lt;1,"NotFound",LOOKUP(Ckt_to_SwCtr!D1760,Mapping.BSub_to_DMS.BSub!A:A,Mapping.BSub_to_DMS.BSub!C:C))</f>
        <v>MONTEBELLO</v>
      </c>
      <c r="F1760" s="8" t="s">
        <v>580</v>
      </c>
      <c r="G1760" s="4">
        <v>2212090</v>
      </c>
      <c r="H1760" s="4" t="s">
        <v>2952</v>
      </c>
      <c r="I1760" s="4" t="s">
        <v>1313</v>
      </c>
      <c r="J1760" s="4" t="str">
        <f>IF((COUNTIF(BSub_to_SwCtr!A:A,Ckt_to_SwCtr!F1760))&lt;1,"NotFound",LOOKUP(Ckt_to_SwCtr!F1760,BSub_to_SwCtr!A:A,BSub_to_SwCtr!B:B))</f>
        <v>LAGUNA BELL</v>
      </c>
      <c r="K1760" s="4" t="str">
        <f>IF((COUNTIF(BSub_to_SwCtr!A:A,Ckt_to_SwCtr!F1760))&lt;1,"NotFound",LOOKUP(Ckt_to_SwCtr!F1760,BSub_to_SwCtr!A:A,BSub_to_SwCtr!C:C))</f>
        <v>Lighthipe Switch Center</v>
      </c>
      <c r="L1760" s="7" t="s">
        <v>1134</v>
      </c>
      <c r="M1760" s="7" t="s">
        <v>1215</v>
      </c>
    </row>
    <row r="1761" spans="1:13" x14ac:dyDescent="0.25">
      <c r="A1761" s="7" t="s">
        <v>4418</v>
      </c>
      <c r="B1761" s="4" t="s">
        <v>4417</v>
      </c>
      <c r="C1761" s="4" t="s">
        <v>1254</v>
      </c>
      <c r="D1761" s="7" t="s">
        <v>936</v>
      </c>
      <c r="E1761" s="8" t="str">
        <f>IF((COUNTIF(Mapping.BSub_to_DMS.BSub!A:A,Ckt_to_SwCtr!D1761))&lt;1,"NotFound",LOOKUP(Ckt_to_SwCtr!D1761,Mapping.BSub_to_DMS.BSub!A:A,Mapping.BSub_to_DMS.BSub!C:C))</f>
        <v>YERMO</v>
      </c>
      <c r="F1761" s="8" t="s">
        <v>936</v>
      </c>
      <c r="G1761" s="4">
        <v>2218402</v>
      </c>
      <c r="H1761" s="4" t="s">
        <v>1398</v>
      </c>
      <c r="I1761" s="4" t="s">
        <v>1318</v>
      </c>
      <c r="J1761" s="4" t="str">
        <f>IF((COUNTIF(BSub_to_SwCtr!A:A,Ckt_to_SwCtr!F1761))&lt;1,"NotFound",LOOKUP(Ckt_to_SwCtr!F1761,BSub_to_SwCtr!A:A,BSub_to_SwCtr!B:B))</f>
        <v>ELDORADO</v>
      </c>
      <c r="K1761" s="4" t="str">
        <f>IF((COUNTIF(BSub_to_SwCtr!A:A,Ckt_to_SwCtr!F1761))&lt;1,"NotFound",LOOKUP(Ckt_to_SwCtr!F1761,BSub_to_SwCtr!A:A,BSub_to_SwCtr!C:C))</f>
        <v>Eldorado Switch Center</v>
      </c>
      <c r="L1761" s="7" t="s">
        <v>67</v>
      </c>
      <c r="M1761" s="7" t="s">
        <v>1232</v>
      </c>
    </row>
    <row r="1762" spans="1:13" x14ac:dyDescent="0.25">
      <c r="A1762" s="7" t="s">
        <v>7776</v>
      </c>
      <c r="B1762" s="4" t="s">
        <v>7775</v>
      </c>
      <c r="C1762" s="4" t="s">
        <v>1259</v>
      </c>
      <c r="D1762" s="7" t="s">
        <v>33</v>
      </c>
      <c r="E1762" s="8" t="str">
        <f>IF((COUNTIF(Mapping.BSub_to_DMS.BSub!A:A,Ckt_to_SwCtr!D1762))&lt;1,"NotFound",LOOKUP(Ckt_to_SwCtr!D1762,Mapping.BSub_to_DMS.BSub!A:A,Mapping.BSub_to_DMS.BSub!C:C))</f>
        <v>ANITA</v>
      </c>
      <c r="F1762" s="8" t="s">
        <v>33</v>
      </c>
      <c r="G1762" s="4">
        <v>2216680</v>
      </c>
      <c r="H1762" s="4" t="s">
        <v>4549</v>
      </c>
      <c r="I1762" s="4" t="s">
        <v>3201</v>
      </c>
      <c r="J1762" s="4" t="str">
        <f>IF((COUNTIF(BSub_to_SwCtr!A:A,Ckt_to_SwCtr!F1762))&lt;1,"NotFound",LOOKUP(Ckt_to_SwCtr!F1762,BSub_to_SwCtr!A:A,BSub_to_SwCtr!B:B))</f>
        <v>RIO HONDO</v>
      </c>
      <c r="K1762" s="4" t="str">
        <f>IF((COUNTIF(BSub_to_SwCtr!A:A,Ckt_to_SwCtr!F1762))&lt;1,"NotFound",LOOKUP(Ckt_to_SwCtr!F1762,BSub_to_SwCtr!A:A,BSub_to_SwCtr!C:C))</f>
        <v>Mesa Switch Center</v>
      </c>
      <c r="L1762" s="7" t="s">
        <v>1141</v>
      </c>
      <c r="M1762" s="7" t="s">
        <v>1229</v>
      </c>
    </row>
    <row r="1763" spans="1:13" x14ac:dyDescent="0.25">
      <c r="A1763" s="7" t="s">
        <v>4425</v>
      </c>
      <c r="B1763" s="4" t="s">
        <v>4424</v>
      </c>
      <c r="C1763" s="4" t="s">
        <v>1254</v>
      </c>
      <c r="D1763" s="7" t="s">
        <v>298</v>
      </c>
      <c r="E1763" s="8" t="str">
        <f>IF((COUNTIF(Mapping.BSub_to_DMS.BSub!A:A,Ckt_to_SwCtr!D1763))&lt;1,"NotFound",LOOKUP(Ckt_to_SwCtr!D1763,Mapping.BSub_to_DMS.BSub!A:A,Mapping.BSub_to_DMS.BSub!C:C))</f>
        <v>DOWNS</v>
      </c>
      <c r="F1763" s="8" t="s">
        <v>298</v>
      </c>
      <c r="G1763" s="4">
        <v>2220624</v>
      </c>
      <c r="H1763" s="4" t="s">
        <v>1951</v>
      </c>
      <c r="I1763" s="4" t="s">
        <v>1568</v>
      </c>
      <c r="J1763" s="4" t="str">
        <f>IF((COUNTIF(BSub_to_SwCtr!A:A,Ckt_to_SwCtr!F1763))&lt;1,"NotFound",LOOKUP(Ckt_to_SwCtr!F1763,BSub_to_SwCtr!A:A,BSub_to_SwCtr!B:B))</f>
        <v>KRAMER</v>
      </c>
      <c r="K1763" s="4" t="str">
        <f>IF((COUNTIF(BSub_to_SwCtr!A:A,Ckt_to_SwCtr!F1763))&lt;1,"NotFound",LOOKUP(Ckt_to_SwCtr!F1763,BSub_to_SwCtr!A:A,BSub_to_SwCtr!C:C))</f>
        <v>Lugo Switch Center</v>
      </c>
      <c r="L1763" s="7" t="s">
        <v>29</v>
      </c>
      <c r="M1763" s="7" t="s">
        <v>1236</v>
      </c>
    </row>
    <row r="1764" spans="1:13" x14ac:dyDescent="0.25">
      <c r="A1764" s="7" t="s">
        <v>7782</v>
      </c>
      <c r="B1764" s="4" t="s">
        <v>7781</v>
      </c>
      <c r="C1764" s="4" t="s">
        <v>1254</v>
      </c>
      <c r="D1764" s="7" t="s">
        <v>316</v>
      </c>
      <c r="E1764" s="8" t="str">
        <f>IF((COUNTIF(Mapping.BSub_to_DMS.BSub!A:A,Ckt_to_SwCtr!D1764))&lt;1,"NotFound",LOOKUP(Ckt_to_SwCtr!D1764,Mapping.BSub_to_DMS.BSub!A:A,Mapping.BSub_to_DMS.BSub!C:C))</f>
        <v>EISENHOWER</v>
      </c>
      <c r="F1764" s="8" t="s">
        <v>316</v>
      </c>
      <c r="G1764" s="4">
        <v>2213648</v>
      </c>
      <c r="H1764" s="4" t="s">
        <v>4205</v>
      </c>
      <c r="I1764" s="4" t="s">
        <v>3215</v>
      </c>
      <c r="J1764" s="4" t="str">
        <f>IF((COUNTIF(BSub_to_SwCtr!A:A,Ckt_to_SwCtr!F1764))&lt;1,"NotFound",LOOKUP(Ckt_to_SwCtr!F1764,BSub_to_SwCtr!A:A,BSub_to_SwCtr!B:B))</f>
        <v>DEVERS</v>
      </c>
      <c r="K1764" s="4" t="str">
        <f>IF((COUNTIF(BSub_to_SwCtr!A:A,Ckt_to_SwCtr!F1764))&lt;1,"NotFound",LOOKUP(Ckt_to_SwCtr!F1764,BSub_to_SwCtr!A:A,BSub_to_SwCtr!C:C))</f>
        <v>Devers Switch Center</v>
      </c>
      <c r="L1764" s="7" t="s">
        <v>31</v>
      </c>
      <c r="M1764" s="7" t="s">
        <v>1225</v>
      </c>
    </row>
    <row r="1765" spans="1:13" x14ac:dyDescent="0.25">
      <c r="A1765" s="7" t="s">
        <v>8962</v>
      </c>
      <c r="B1765" s="4" t="s">
        <v>8961</v>
      </c>
      <c r="C1765" s="4" t="s">
        <v>1254</v>
      </c>
      <c r="D1765" s="7" t="s">
        <v>549</v>
      </c>
      <c r="E1765" s="8" t="str">
        <f>IF((COUNTIF(Mapping.BSub_to_DMS.BSub!A:A,Ckt_to_SwCtr!D1765))&lt;1,"NotFound",LOOKUP(Ckt_to_SwCtr!D1765,Mapping.BSub_to_DMS.BSub!A:A,Mapping.BSub_to_DMS.BSub!C:C))</f>
        <v>MARION</v>
      </c>
      <c r="F1765" s="8" t="s">
        <v>549</v>
      </c>
      <c r="G1765" s="4">
        <v>2215624</v>
      </c>
      <c r="H1765" s="4" t="s">
        <v>3762</v>
      </c>
      <c r="I1765" s="4" t="s">
        <v>3392</v>
      </c>
      <c r="J1765" s="4" t="str">
        <f>IF((COUNTIF(BSub_to_SwCtr!A:A,Ckt_to_SwCtr!F1765))&lt;1,"NotFound",LOOKUP(Ckt_to_SwCtr!F1765,BSub_to_SwCtr!A:A,BSub_to_SwCtr!B:B))</f>
        <v>BARRE</v>
      </c>
      <c r="K1765" s="4" t="str">
        <f>IF((COUNTIF(BSub_to_SwCtr!A:A,Ckt_to_SwCtr!F1765))&lt;1,"NotFound",LOOKUP(Ckt_to_SwCtr!F1765,BSub_to_SwCtr!A:A,BSub_to_SwCtr!C:C))</f>
        <v>Orange County Switch Ctr</v>
      </c>
      <c r="L1765" s="7" t="s">
        <v>72</v>
      </c>
      <c r="M1765" s="7" t="s">
        <v>1223</v>
      </c>
    </row>
    <row r="1766" spans="1:13" x14ac:dyDescent="0.25">
      <c r="A1766" s="7" t="s">
        <v>7788</v>
      </c>
      <c r="B1766" s="4" t="s">
        <v>7787</v>
      </c>
      <c r="C1766" s="4" t="s">
        <v>1307</v>
      </c>
      <c r="D1766" s="7" t="s">
        <v>370</v>
      </c>
      <c r="E1766" s="8" t="str">
        <f>IF((COUNTIF(Mapping.BSub_to_DMS.BSub!A:A,Ckt_to_SwCtr!D1766))&lt;1,"NotFound",LOOKUP(Ckt_to_SwCtr!D1766,Mapping.BSub_to_DMS.BSub!A:A,Mapping.BSub_to_DMS.BSub!C:C))</f>
        <v>GARFIELD</v>
      </c>
      <c r="F1766" s="8" t="s">
        <v>370</v>
      </c>
      <c r="G1766" s="4">
        <v>2219022</v>
      </c>
      <c r="H1766" s="4" t="s">
        <v>3251</v>
      </c>
      <c r="I1766" s="4" t="s">
        <v>3201</v>
      </c>
      <c r="J1766" s="4" t="str">
        <f>IF((COUNTIF(BSub_to_SwCtr!A:A,Ckt_to_SwCtr!F1766))&lt;1,"NotFound",LOOKUP(Ckt_to_SwCtr!F1766,BSub_to_SwCtr!A:A,BSub_to_SwCtr!B:B))</f>
        <v>MESA</v>
      </c>
      <c r="K1766" s="4" t="str">
        <f>IF((COUNTIF(BSub_to_SwCtr!A:A,Ckt_to_SwCtr!F1766))&lt;1,"NotFound",LOOKUP(Ckt_to_SwCtr!F1766,BSub_to_SwCtr!A:A,BSub_to_SwCtr!C:C))</f>
        <v>Mesa Switch Center</v>
      </c>
      <c r="L1766" s="7" t="s">
        <v>17</v>
      </c>
      <c r="M1766" s="7" t="s">
        <v>1229</v>
      </c>
    </row>
    <row r="1767" spans="1:13" x14ac:dyDescent="0.25">
      <c r="A1767" s="7" t="s">
        <v>7796</v>
      </c>
      <c r="B1767" s="4" t="s">
        <v>7795</v>
      </c>
      <c r="C1767" s="4" t="s">
        <v>1254</v>
      </c>
      <c r="D1767" s="7" t="s">
        <v>39</v>
      </c>
      <c r="E1767" s="8" t="str">
        <f>IF((COUNTIF(Mapping.BSub_to_DMS.BSub!A:A,Ckt_to_SwCtr!D1767))&lt;1,"NotFound",LOOKUP(Ckt_to_SwCtr!D1767,Mapping.BSub_to_DMS.BSub!A:A,Mapping.BSub_to_DMS.BSub!C:C))</f>
        <v>ARCHLINE</v>
      </c>
      <c r="F1767" s="8" t="s">
        <v>39</v>
      </c>
      <c r="G1767" s="4">
        <v>2212994</v>
      </c>
      <c r="H1767" s="4" t="s">
        <v>3414</v>
      </c>
      <c r="I1767" s="4" t="s">
        <v>3227</v>
      </c>
      <c r="J1767" s="4" t="str">
        <f>IF((COUNTIF(BSub_to_SwCtr!A:A,Ckt_to_SwCtr!F1767))&lt;1,"NotFound",LOOKUP(Ckt_to_SwCtr!F1767,BSub_to_SwCtr!A:A,BSub_to_SwCtr!B:B))</f>
        <v>ETIWANDA</v>
      </c>
      <c r="K1767" s="4" t="str">
        <f>IF((COUNTIF(BSub_to_SwCtr!A:A,Ckt_to_SwCtr!F1767))&lt;1,"NotFound",LOOKUP(Ckt_to_SwCtr!F1767,BSub_to_SwCtr!A:A,BSub_to_SwCtr!C:C))</f>
        <v>Vista Switch Center</v>
      </c>
      <c r="L1767" s="7" t="s">
        <v>11</v>
      </c>
      <c r="M1767" s="7" t="s">
        <v>1230</v>
      </c>
    </row>
    <row r="1768" spans="1:13" x14ac:dyDescent="0.25">
      <c r="A1768" s="7" t="s">
        <v>8972</v>
      </c>
      <c r="B1768" s="4" t="s">
        <v>8971</v>
      </c>
      <c r="C1768" s="4" t="s">
        <v>1254</v>
      </c>
      <c r="D1768" s="7" t="s">
        <v>589</v>
      </c>
      <c r="E1768" s="8" t="str">
        <f>IF((COUNTIF(Mapping.BSub_to_DMS.BSub!A:A,Ckt_to_SwCtr!D1768))&lt;1,"NotFound",LOOKUP(Ckt_to_SwCtr!D1768,Mapping.BSub_to_DMS.BSub!A:A,Mapping.BSub_to_DMS.BSub!C:C))</f>
        <v>MOULTON</v>
      </c>
      <c r="F1768" s="8" t="s">
        <v>589</v>
      </c>
      <c r="G1768" s="4">
        <v>2215582</v>
      </c>
      <c r="H1768" s="4" t="s">
        <v>3536</v>
      </c>
      <c r="I1768" s="4" t="s">
        <v>3420</v>
      </c>
      <c r="J1768" s="4" t="str">
        <f>IF((COUNTIF(BSub_to_SwCtr!A:A,Ckt_to_SwCtr!F1768))&lt;1,"NotFound",LOOKUP(Ckt_to_SwCtr!F1768,BSub_to_SwCtr!A:A,BSub_to_SwCtr!B:B))</f>
        <v>SANTIAGO</v>
      </c>
      <c r="K1768" s="4" t="str">
        <f>IF((COUNTIF(BSub_to_SwCtr!A:A,Ckt_to_SwCtr!F1768))&lt;1,"NotFound",LOOKUP(Ckt_to_SwCtr!F1768,BSub_to_SwCtr!A:A,BSub_to_SwCtr!C:C))</f>
        <v>Orange County Switch Ctr</v>
      </c>
      <c r="L1768" s="7" t="s">
        <v>41</v>
      </c>
      <c r="M1768" s="7" t="s">
        <v>1223</v>
      </c>
    </row>
    <row r="1769" spans="1:13" x14ac:dyDescent="0.25">
      <c r="A1769" s="7" t="s">
        <v>11391</v>
      </c>
      <c r="B1769" s="4" t="s">
        <v>11390</v>
      </c>
      <c r="C1769" s="4" t="s">
        <v>1259</v>
      </c>
      <c r="D1769" s="7" t="s">
        <v>129</v>
      </c>
      <c r="E1769" s="8" t="str">
        <f>IF((COUNTIF(Mapping.BSub_to_DMS.BSub!A:A,Ckt_to_SwCtr!D1769))&lt;1,"NotFound",LOOKUP(Ckt_to_SwCtr!D1769,Mapping.BSub_to_DMS.BSub!A:A,Mapping.BSub_to_DMS.BSub!C:C))</f>
        <v>BRADBURY</v>
      </c>
      <c r="F1769" s="8" t="s">
        <v>129</v>
      </c>
      <c r="G1769" s="4">
        <v>2219128</v>
      </c>
      <c r="H1769" s="4" t="s">
        <v>4191</v>
      </c>
      <c r="I1769" s="4" t="s">
        <v>3201</v>
      </c>
      <c r="J1769" s="4" t="str">
        <f>IF((COUNTIF(BSub_to_SwCtr!A:A,Ckt_to_SwCtr!F1769))&lt;1,"NotFound",LOOKUP(Ckt_to_SwCtr!F1769,BSub_to_SwCtr!A:A,BSub_to_SwCtr!B:B))</f>
        <v>RIO HONDO</v>
      </c>
      <c r="K1769" s="4" t="str">
        <f>IF((COUNTIF(BSub_to_SwCtr!A:A,Ckt_to_SwCtr!F1769))&lt;1,"NotFound",LOOKUP(Ckt_to_SwCtr!F1769,BSub_to_SwCtr!A:A,BSub_to_SwCtr!C:C))</f>
        <v>Mesa Switch Center</v>
      </c>
      <c r="L1769" s="7" t="s">
        <v>1141</v>
      </c>
      <c r="M1769" s="7" t="s">
        <v>1229</v>
      </c>
    </row>
    <row r="1770" spans="1:13" x14ac:dyDescent="0.25">
      <c r="A1770" s="7" t="s">
        <v>8995</v>
      </c>
      <c r="B1770" s="4" t="s">
        <v>8994</v>
      </c>
      <c r="C1770" s="4" t="s">
        <v>1254</v>
      </c>
      <c r="D1770" s="7" t="s">
        <v>818</v>
      </c>
      <c r="E1770" s="8" t="str">
        <f>IF((COUNTIF(Mapping.BSub_to_DMS.BSub!A:A,Ckt_to_SwCtr!D1770))&lt;1,"NotFound",LOOKUP(Ckt_to_SwCtr!D1770,Mapping.BSub_to_DMS.BSub!A:A,Mapping.BSub_to_DMS.BSub!C:C))</f>
        <v>STADLER</v>
      </c>
      <c r="F1770" s="8" t="s">
        <v>818</v>
      </c>
      <c r="G1770" s="4">
        <v>2215704</v>
      </c>
      <c r="H1770" s="4" t="s">
        <v>4504</v>
      </c>
      <c r="I1770" s="4" t="s">
        <v>3596</v>
      </c>
      <c r="J1770" s="4" t="str">
        <f>IF((COUNTIF(BSub_to_SwCtr!A:A,Ckt_to_SwCtr!F1770))&lt;1,"NotFound",LOOKUP(Ckt_to_SwCtr!F1770,BSub_to_SwCtr!A:A,BSub_to_SwCtr!B:B))</f>
        <v>VALLEY</v>
      </c>
      <c r="K1770" s="4" t="str">
        <f>IF((COUNTIF(BSub_to_SwCtr!A:A,Ckt_to_SwCtr!F1770))&lt;1,"NotFound",LOOKUP(Ckt_to_SwCtr!F1770,BSub_to_SwCtr!A:A,BSub_to_SwCtr!C:C))</f>
        <v>Valley Switch Center</v>
      </c>
      <c r="L1770" s="7" t="s">
        <v>13</v>
      </c>
      <c r="M1770" s="7" t="s">
        <v>1237</v>
      </c>
    </row>
    <row r="1771" spans="1:13" x14ac:dyDescent="0.25">
      <c r="A1771" s="7" t="s">
        <v>8284</v>
      </c>
      <c r="B1771" s="4" t="s">
        <v>8283</v>
      </c>
      <c r="C1771" s="4" t="s">
        <v>1254</v>
      </c>
      <c r="D1771" s="7" t="s">
        <v>329</v>
      </c>
      <c r="E1771" s="8" t="str">
        <f>IF((COUNTIF(Mapping.BSub_to_DMS.BSub!A:A,Ckt_to_SwCtr!D1771))&lt;1,"NotFound",LOOKUP(Ckt_to_SwCtr!D1771,Mapping.BSub_to_DMS.BSub!A:A,Mapping.BSub_to_DMS.BSub!C:C))</f>
        <v>ERIC</v>
      </c>
      <c r="F1771" s="8" t="s">
        <v>329</v>
      </c>
      <c r="G1771" s="4">
        <v>2213182</v>
      </c>
      <c r="H1771" s="4" t="s">
        <v>1758</v>
      </c>
      <c r="I1771" s="4" t="s">
        <v>1339</v>
      </c>
      <c r="J1771" s="4" t="str">
        <f>IF((COUNTIF(BSub_to_SwCtr!A:A,Ckt_to_SwCtr!F1771))&lt;1,"NotFound",LOOKUP(Ckt_to_SwCtr!F1771,BSub_to_SwCtr!A:A,BSub_to_SwCtr!B:B))</f>
        <v>DEL AMO</v>
      </c>
      <c r="K1771" s="4" t="str">
        <f>IF((COUNTIF(BSub_to_SwCtr!A:A,Ckt_to_SwCtr!F1771))&lt;1,"NotFound",LOOKUP(Ckt_to_SwCtr!F1771,BSub_to_SwCtr!A:A,BSub_to_SwCtr!C:C))</f>
        <v>Lighthipe Switch Center</v>
      </c>
      <c r="L1771" s="7" t="s">
        <v>1127</v>
      </c>
      <c r="M1771" s="7" t="s">
        <v>1215</v>
      </c>
    </row>
    <row r="1772" spans="1:13" x14ac:dyDescent="0.25">
      <c r="A1772" s="7" t="s">
        <v>11322</v>
      </c>
      <c r="B1772" s="4" t="s">
        <v>11321</v>
      </c>
      <c r="C1772" s="4" t="s">
        <v>1254</v>
      </c>
      <c r="D1772" s="7" t="s">
        <v>618</v>
      </c>
      <c r="E1772" s="8" t="str">
        <f>IF((COUNTIF(Mapping.BSub_to_DMS.BSub!A:A,Ckt_to_SwCtr!D1772))&lt;1,"NotFound",LOOKUP(Ckt_to_SwCtr!D1772,Mapping.BSub_to_DMS.BSub!A:A,Mapping.BSub_to_DMS.BSub!C:C))</f>
        <v>NOGALES</v>
      </c>
      <c r="F1772" s="8" t="s">
        <v>618</v>
      </c>
      <c r="G1772" s="4">
        <v>2215204</v>
      </c>
      <c r="H1772" s="4" t="s">
        <v>3676</v>
      </c>
      <c r="I1772" s="4" t="s">
        <v>3162</v>
      </c>
      <c r="J1772" s="4" t="str">
        <f>IF((COUNTIF(BSub_to_SwCtr!A:A,Ckt_to_SwCtr!F1772))&lt;1,"NotFound",LOOKUP(Ckt_to_SwCtr!F1772,BSub_to_SwCtr!A:A,BSub_to_SwCtr!B:B))</f>
        <v>WALNUT</v>
      </c>
      <c r="K1772" s="4" t="str">
        <f>IF((COUNTIF(BSub_to_SwCtr!A:A,Ckt_to_SwCtr!F1772))&lt;1,"NotFound",LOOKUP(Ckt_to_SwCtr!F1772,BSub_to_SwCtr!A:A,BSub_to_SwCtr!C:C))</f>
        <v>Mira Loma Switch Center</v>
      </c>
      <c r="L1772" s="7" t="s">
        <v>77</v>
      </c>
      <c r="M1772" s="7" t="s">
        <v>1227</v>
      </c>
    </row>
    <row r="1773" spans="1:13" x14ac:dyDescent="0.25">
      <c r="A1773" s="7" t="s">
        <v>7812</v>
      </c>
      <c r="B1773" s="4" t="s">
        <v>7811</v>
      </c>
      <c r="C1773" s="4" t="s">
        <v>1254</v>
      </c>
      <c r="D1773" s="7" t="s">
        <v>208</v>
      </c>
      <c r="E1773" s="8" t="str">
        <f>IF((COUNTIF(Mapping.BSub_to_DMS.BSub!A:A,Ckt_to_SwCtr!D1773))&lt;1,"NotFound",LOOKUP(Ckt_to_SwCtr!D1773,Mapping.BSub_to_DMS.BSub!A:A,Mapping.BSub_to_DMS.BSub!C:C))</f>
        <v>CHASE</v>
      </c>
      <c r="F1773" s="8" t="s">
        <v>208</v>
      </c>
      <c r="G1773" s="4">
        <v>2213010</v>
      </c>
      <c r="H1773" s="4" t="s">
        <v>1255</v>
      </c>
      <c r="I1773" s="4" t="s">
        <v>1256</v>
      </c>
      <c r="J1773" s="4" t="str">
        <f>IF((COUNTIF(BSub_to_SwCtr!A:A,Ckt_to_SwCtr!F1773))&lt;1,"NotFound",LOOKUP(Ckt_to_SwCtr!F1773,BSub_to_SwCtr!A:A,BSub_to_SwCtr!B:B))</f>
        <v>MIRA LOMA</v>
      </c>
      <c r="K1773" s="4" t="str">
        <f>IF((COUNTIF(BSub_to_SwCtr!A:A,Ckt_to_SwCtr!F1773))&lt;1,"NotFound",LOOKUP(Ckt_to_SwCtr!F1773,BSub_to_SwCtr!A:A,BSub_to_SwCtr!C:C))</f>
        <v>Mira Loma Switch Center</v>
      </c>
      <c r="L1773" s="7" t="s">
        <v>1136</v>
      </c>
      <c r="M1773" s="7" t="s">
        <v>1227</v>
      </c>
    </row>
    <row r="1774" spans="1:13" x14ac:dyDescent="0.25">
      <c r="A1774" s="7" t="s">
        <v>10264</v>
      </c>
      <c r="B1774" s="4" t="s">
        <v>10263</v>
      </c>
      <c r="C1774" s="4" t="s">
        <v>1254</v>
      </c>
      <c r="D1774" s="7" t="s">
        <v>39</v>
      </c>
      <c r="E1774" s="8" t="str">
        <f>IF((COUNTIF(Mapping.BSub_to_DMS.BSub!A:A,Ckt_to_SwCtr!D1774))&lt;1,"NotFound",LOOKUP(Ckt_to_SwCtr!D1774,Mapping.BSub_to_DMS.BSub!A:A,Mapping.BSub_to_DMS.BSub!C:C))</f>
        <v>ARCHLINE</v>
      </c>
      <c r="F1774" s="8" t="s">
        <v>39</v>
      </c>
      <c r="G1774" s="4">
        <v>2212994</v>
      </c>
      <c r="H1774" s="4" t="s">
        <v>3414</v>
      </c>
      <c r="I1774" s="4" t="s">
        <v>3227</v>
      </c>
      <c r="J1774" s="4" t="str">
        <f>IF((COUNTIF(BSub_to_SwCtr!A:A,Ckt_to_SwCtr!F1774))&lt;1,"NotFound",LOOKUP(Ckt_to_SwCtr!F1774,BSub_to_SwCtr!A:A,BSub_to_SwCtr!B:B))</f>
        <v>ETIWANDA</v>
      </c>
      <c r="K1774" s="4" t="str">
        <f>IF((COUNTIF(BSub_to_SwCtr!A:A,Ckt_to_SwCtr!F1774))&lt;1,"NotFound",LOOKUP(Ckt_to_SwCtr!F1774,BSub_to_SwCtr!A:A,BSub_to_SwCtr!C:C))</f>
        <v>Vista Switch Center</v>
      </c>
      <c r="L1774" s="7" t="s">
        <v>11</v>
      </c>
      <c r="M1774" s="7" t="s">
        <v>1230</v>
      </c>
    </row>
    <row r="1775" spans="1:13" x14ac:dyDescent="0.25">
      <c r="A1775" s="7" t="s">
        <v>4437</v>
      </c>
      <c r="B1775" s="4" t="s">
        <v>4436</v>
      </c>
      <c r="C1775" s="4" t="s">
        <v>1394</v>
      </c>
      <c r="D1775" s="7" t="s">
        <v>398</v>
      </c>
      <c r="E1775" s="8" t="str">
        <f>IF((COUNTIF(Mapping.BSub_to_DMS.BSub!A:A,Ckt_to_SwCtr!D1775))&lt;1,"NotFound",LOOKUP(Ckt_to_SwCtr!D1775,Mapping.BSub_to_DMS.BSub!A:A,Mapping.BSub_to_DMS.BSub!C:C))</f>
        <v>GRIMSHAW P.T.</v>
      </c>
      <c r="F1775" s="8" t="s">
        <v>398</v>
      </c>
      <c r="G1775" s="4">
        <v>2122760</v>
      </c>
      <c r="H1775" s="4" t="s">
        <v>4438</v>
      </c>
      <c r="I1775" s="4" t="s">
        <v>1318</v>
      </c>
      <c r="J1775" s="4" t="str">
        <f>IF((COUNTIF(BSub_to_SwCtr!A:A,Ckt_to_SwCtr!F1775))&lt;1,"NotFound",LOOKUP(Ckt_to_SwCtr!F1775,BSub_to_SwCtr!A:A,BSub_to_SwCtr!B:B))</f>
        <v>PGAE SYSTEM</v>
      </c>
      <c r="K1775" s="4" t="str">
        <f>IF((COUNTIF(BSub_to_SwCtr!A:A,Ckt_to_SwCtr!F1775))&lt;1,"NotFound",LOOKUP(Ckt_to_SwCtr!F1775,BSub_to_SwCtr!A:A,BSub_to_SwCtr!C:C))</f>
        <v>Vincent Switch Center</v>
      </c>
      <c r="L1775" s="7" t="s">
        <v>1140</v>
      </c>
      <c r="M1775" s="7" t="s">
        <v>1222</v>
      </c>
    </row>
    <row r="1776" spans="1:13" x14ac:dyDescent="0.25">
      <c r="A1776" s="7" t="s">
        <v>7804</v>
      </c>
      <c r="B1776" s="4" t="s">
        <v>7803</v>
      </c>
      <c r="C1776" s="4" t="s">
        <v>1254</v>
      </c>
      <c r="D1776" s="7" t="s">
        <v>445</v>
      </c>
      <c r="E1776" s="8" t="str">
        <f>IF((COUNTIF(Mapping.BSub_to_DMS.BSub!A:A,Ckt_to_SwCtr!D1776))&lt;1,"NotFound",LOOKUP(Ckt_to_SwCtr!D1776,Mapping.BSub_to_DMS.BSub!A:A,Mapping.BSub_to_DMS.BSub!C:C))</f>
        <v>INDUSTRY</v>
      </c>
      <c r="F1776" s="8" t="s">
        <v>445</v>
      </c>
      <c r="G1776" s="4">
        <v>2216832</v>
      </c>
      <c r="H1776" s="4" t="s">
        <v>6203</v>
      </c>
      <c r="I1776" s="4" t="s">
        <v>3162</v>
      </c>
      <c r="J1776" s="4" t="str">
        <f>IF((COUNTIF(BSub_to_SwCtr!A:A,Ckt_to_SwCtr!F1776))&lt;1,"NotFound",LOOKUP(Ckt_to_SwCtr!F1776,BSub_to_SwCtr!A:A,BSub_to_SwCtr!B:B))</f>
        <v>WALNUT</v>
      </c>
      <c r="K1776" s="4" t="str">
        <f>IF((COUNTIF(BSub_to_SwCtr!A:A,Ckt_to_SwCtr!F1776))&lt;1,"NotFound",LOOKUP(Ckt_to_SwCtr!F1776,BSub_to_SwCtr!A:A,BSub_to_SwCtr!C:C))</f>
        <v>Mira Loma Switch Center</v>
      </c>
      <c r="L1776" s="7" t="s">
        <v>77</v>
      </c>
      <c r="M1776" s="7" t="s">
        <v>1227</v>
      </c>
    </row>
    <row r="1777" spans="1:13" x14ac:dyDescent="0.25">
      <c r="A1777" s="7" t="s">
        <v>4440</v>
      </c>
      <c r="B1777" s="4" t="s">
        <v>4439</v>
      </c>
      <c r="C1777" s="4" t="s">
        <v>1259</v>
      </c>
      <c r="D1777" s="7" t="s">
        <v>752</v>
      </c>
      <c r="E1777" s="8" t="str">
        <f>IF((COUNTIF(Mapping.BSub_to_DMS.BSub!A:A,Ckt_to_SwCtr!D1777))&lt;1,"NotFound",LOOKUP(Ckt_to_SwCtr!D1777,Mapping.BSub_to_DMS.BSub!A:A,Mapping.BSub_to_DMS.BSub!C:C))</f>
        <v>SAN MIGUEL</v>
      </c>
      <c r="F1777" s="8" t="s">
        <v>752</v>
      </c>
      <c r="G1777" s="4">
        <v>2212814</v>
      </c>
      <c r="H1777" s="4" t="s">
        <v>1388</v>
      </c>
      <c r="I1777" s="4" t="s">
        <v>1378</v>
      </c>
      <c r="J1777" s="4" t="str">
        <f>IF((COUNTIF(BSub_to_SwCtr!A:A,Ckt_to_SwCtr!F1777))&lt;1,"NotFound",LOOKUP(Ckt_to_SwCtr!F1777,BSub_to_SwCtr!A:A,BSub_to_SwCtr!B:B))</f>
        <v>SANTA CLARA</v>
      </c>
      <c r="K1777" s="4" t="str">
        <f>IF((COUNTIF(BSub_to_SwCtr!A:A,Ckt_to_SwCtr!F1777))&lt;1,"NotFound",LOOKUP(Ckt_to_SwCtr!F1777,BSub_to_SwCtr!A:A,BSub_to_SwCtr!C:C))</f>
        <v>Ventura Switch Center</v>
      </c>
      <c r="L1777" s="7" t="s">
        <v>1143</v>
      </c>
      <c r="M1777" s="7" t="s">
        <v>1233</v>
      </c>
    </row>
    <row r="1778" spans="1:13" x14ac:dyDescent="0.25">
      <c r="A1778" s="7" t="s">
        <v>8298</v>
      </c>
      <c r="B1778" s="4" t="s">
        <v>8297</v>
      </c>
      <c r="C1778" s="4" t="s">
        <v>1259</v>
      </c>
      <c r="D1778" s="7" t="s">
        <v>1130</v>
      </c>
      <c r="E1778" s="8" t="str">
        <f>IF((COUNTIF(Mapping.BSub_to_DMS.BSub!A:A,Ckt_to_SwCtr!D1778))&lt;1,"NotFound",LOOKUP(Ckt_to_SwCtr!D1778,Mapping.BSub_to_DMS.BSub!A:A,Mapping.BSub_to_DMS.BSub!C:C))</f>
        <v>EL_NIDO</v>
      </c>
      <c r="F1778" s="8" t="s">
        <v>323</v>
      </c>
      <c r="G1778" s="4">
        <v>2218582</v>
      </c>
      <c r="H1778" s="4" t="s">
        <v>1306</v>
      </c>
      <c r="I1778" s="4" t="s">
        <v>1328</v>
      </c>
      <c r="J1778" s="4" t="str">
        <f>IF((COUNTIF(BSub_to_SwCtr!A:A,Ckt_to_SwCtr!F1778))&lt;1,"NotFound",LOOKUP(Ckt_to_SwCtr!F1778,BSub_to_SwCtr!A:A,BSub_to_SwCtr!B:B))</f>
        <v>EL NIDO</v>
      </c>
      <c r="K1778" s="4" t="str">
        <f>IF((COUNTIF(BSub_to_SwCtr!A:A,Ckt_to_SwCtr!F1778))&lt;1,"NotFound",LOOKUP(Ckt_to_SwCtr!F1778,BSub_to_SwCtr!A:A,BSub_to_SwCtr!C:C))</f>
        <v>El Nido Switch Center</v>
      </c>
      <c r="L1778" s="7" t="s">
        <v>1130</v>
      </c>
      <c r="M1778" s="7" t="s">
        <v>1231</v>
      </c>
    </row>
    <row r="1779" spans="1:13" x14ac:dyDescent="0.25">
      <c r="A1779" s="7" t="s">
        <v>4455</v>
      </c>
      <c r="B1779" s="4" t="s">
        <v>4454</v>
      </c>
      <c r="C1779" s="4" t="s">
        <v>1462</v>
      </c>
      <c r="D1779" s="7" t="s">
        <v>168</v>
      </c>
      <c r="E1779" s="8" t="str">
        <f>IF((COUNTIF(Mapping.BSub_to_DMS.BSub!A:A,Ckt_to_SwCtr!D1779))&lt;1,"NotFound",LOOKUP(Ckt_to_SwCtr!D1779,Mapping.BSub_to_DMS.BSub!A:A,Mapping.BSub_to_DMS.BSub!C:C))</f>
        <v>CAMP 10</v>
      </c>
      <c r="F1779" s="8" t="s">
        <v>168</v>
      </c>
      <c r="G1779" s="4">
        <v>2273993</v>
      </c>
      <c r="H1779" s="4" t="s">
        <v>4456</v>
      </c>
      <c r="I1779" s="4" t="s">
        <v>1283</v>
      </c>
      <c r="J1779" s="4" t="str">
        <f>IF((COUNTIF(BSub_to_SwCtr!A:A,Ckt_to_SwCtr!F1779))&lt;1,"NotFound",LOOKUP(Ckt_to_SwCtr!F1779,BSub_to_SwCtr!A:A,BSub_to_SwCtr!B:B))</f>
        <v>BIG CREEK SYSTEM</v>
      </c>
      <c r="K1779" s="4" t="str">
        <f>IF((COUNTIF(BSub_to_SwCtr!A:A,Ckt_to_SwCtr!F1779))&lt;1,"NotFound",LOOKUP(Ckt_to_SwCtr!F1779,BSub_to_SwCtr!A:A,BSub_to_SwCtr!C:C))</f>
        <v>Rector Switch Center</v>
      </c>
      <c r="L1779" s="7" t="s">
        <v>1124</v>
      </c>
      <c r="M1779" s="7" t="s">
        <v>1224</v>
      </c>
    </row>
    <row r="1780" spans="1:13" x14ac:dyDescent="0.25">
      <c r="A1780" s="7" t="s">
        <v>4458</v>
      </c>
      <c r="B1780" s="4" t="s">
        <v>4457</v>
      </c>
      <c r="C1780" s="4" t="s">
        <v>1254</v>
      </c>
      <c r="D1780" s="7" t="s">
        <v>744</v>
      </c>
      <c r="E1780" s="8" t="str">
        <f>IF((COUNTIF(Mapping.BSub_to_DMS.BSub!A:A,Ckt_to_SwCtr!D1780))&lt;1,"NotFound",LOOKUP(Ckt_to_SwCtr!D1780,Mapping.BSub_to_DMS.BSub!A:A,Mapping.BSub_to_DMS.BSub!C:C))</f>
        <v>ROSAMOND</v>
      </c>
      <c r="F1780" s="8" t="s">
        <v>744</v>
      </c>
      <c r="G1780" s="4">
        <v>2217298</v>
      </c>
      <c r="H1780" s="4" t="s">
        <v>1714</v>
      </c>
      <c r="I1780" s="4" t="s">
        <v>1322</v>
      </c>
      <c r="J1780" s="4" t="str">
        <f>IF((COUNTIF(BSub_to_SwCtr!A:A,Ckt_to_SwCtr!F1780))&lt;1,"NotFound",LOOKUP(Ckt_to_SwCtr!F1780,BSub_to_SwCtr!A:A,BSub_to_SwCtr!B:B))</f>
        <v>ANTELOPE</v>
      </c>
      <c r="K1780" s="4" t="str">
        <f>IF((COUNTIF(BSub_to_SwCtr!A:A,Ckt_to_SwCtr!F1780))&lt;1,"NotFound",LOOKUP(Ckt_to_SwCtr!F1780,BSub_to_SwCtr!A:A,BSub_to_SwCtr!C:C))</f>
        <v>Vincent Switch Center</v>
      </c>
      <c r="L1780" s="7" t="s">
        <v>3</v>
      </c>
      <c r="M1780" s="7" t="s">
        <v>1222</v>
      </c>
    </row>
    <row r="1781" spans="1:13" x14ac:dyDescent="0.25">
      <c r="A1781" s="7" t="s">
        <v>9017</v>
      </c>
      <c r="B1781" s="4" t="s">
        <v>9016</v>
      </c>
      <c r="C1781" s="4" t="s">
        <v>1254</v>
      </c>
      <c r="D1781" s="7" t="s">
        <v>80</v>
      </c>
      <c r="E1781" s="8" t="str">
        <f>IF((COUNTIF(Mapping.BSub_to_DMS.BSub!A:A,Ckt_to_SwCtr!D1781))&lt;1,"NotFound",LOOKUP(Ckt_to_SwCtr!D1781,Mapping.BSub_to_DMS.BSub!A:A,Mapping.BSub_to_DMS.BSub!C:C))</f>
        <v>BAYSIDE</v>
      </c>
      <c r="F1781" s="8" t="s">
        <v>80</v>
      </c>
      <c r="G1781" s="4">
        <v>2220126</v>
      </c>
      <c r="H1781" s="4" t="s">
        <v>4637</v>
      </c>
      <c r="I1781" s="4" t="s">
        <v>3313</v>
      </c>
      <c r="J1781" s="4" t="str">
        <f>IF((COUNTIF(BSub_to_SwCtr!A:A,Ckt_to_SwCtr!F1781))&lt;1,"NotFound",LOOKUP(Ckt_to_SwCtr!F1781,BSub_to_SwCtr!A:A,BSub_to_SwCtr!B:B))</f>
        <v>ELLIS</v>
      </c>
      <c r="K1781" s="4" t="str">
        <f>IF((COUNTIF(BSub_to_SwCtr!A:A,Ckt_to_SwCtr!F1781))&lt;1,"NotFound",LOOKUP(Ckt_to_SwCtr!F1781,BSub_to_SwCtr!A:A,BSub_to_SwCtr!C:C))</f>
        <v>Orange County Switch Ctr</v>
      </c>
      <c r="L1781" s="7" t="s">
        <v>81</v>
      </c>
      <c r="M1781" s="7" t="s">
        <v>1223</v>
      </c>
    </row>
    <row r="1782" spans="1:13" x14ac:dyDescent="0.25">
      <c r="A1782" s="7" t="s">
        <v>9002</v>
      </c>
      <c r="B1782" s="4" t="s">
        <v>9001</v>
      </c>
      <c r="C1782" s="4" t="s">
        <v>1254</v>
      </c>
      <c r="D1782" s="7" t="s">
        <v>799</v>
      </c>
      <c r="E1782" s="8" t="str">
        <f>IF((COUNTIF(Mapping.BSub_to_DMS.BSub!A:A,Ckt_to_SwCtr!D1782))&lt;1,"NotFound",LOOKUP(Ckt_to_SwCtr!D1782,Mapping.BSub_to_DMS.BSub!A:A,Mapping.BSub_to_DMS.BSub!C:C))</f>
        <v>SKYLARK</v>
      </c>
      <c r="F1782" s="8" t="s">
        <v>799</v>
      </c>
      <c r="G1782" s="4">
        <v>2220574</v>
      </c>
      <c r="H1782" s="4" t="s">
        <v>4752</v>
      </c>
      <c r="I1782" s="4" t="s">
        <v>3596</v>
      </c>
      <c r="J1782" s="4" t="str">
        <f>IF((COUNTIF(BSub_to_SwCtr!A:A,Ckt_to_SwCtr!F1782))&lt;1,"NotFound",LOOKUP(Ckt_to_SwCtr!F1782,BSub_to_SwCtr!A:A,BSub_to_SwCtr!B:B))</f>
        <v>VALLEY</v>
      </c>
      <c r="K1782" s="4" t="str">
        <f>IF((COUNTIF(BSub_to_SwCtr!A:A,Ckt_to_SwCtr!F1782))&lt;1,"NotFound",LOOKUP(Ckt_to_SwCtr!F1782,BSub_to_SwCtr!A:A,BSub_to_SwCtr!C:C))</f>
        <v>Valley Switch Center</v>
      </c>
      <c r="L1782" s="7" t="s">
        <v>13</v>
      </c>
      <c r="M1782" s="7" t="s">
        <v>1237</v>
      </c>
    </row>
    <row r="1783" spans="1:13" x14ac:dyDescent="0.25">
      <c r="A1783" s="7" t="s">
        <v>9029</v>
      </c>
      <c r="B1783" s="4" t="s">
        <v>9028</v>
      </c>
      <c r="C1783" s="4" t="s">
        <v>1254</v>
      </c>
      <c r="D1783" s="7" t="s">
        <v>872</v>
      </c>
      <c r="E1783" s="8" t="str">
        <f>IF((COUNTIF(Mapping.BSub_to_DMS.BSub!A:A,Ckt_to_SwCtr!D1783))&lt;1,"NotFound",LOOKUP(Ckt_to_SwCtr!D1783,Mapping.BSub_to_DMS.BSub!A:A,Mapping.BSub_to_DMS.BSub!C:C))</f>
        <v>TRASK</v>
      </c>
      <c r="F1783" s="8" t="s">
        <v>872</v>
      </c>
      <c r="G1783" s="4">
        <v>2213412</v>
      </c>
      <c r="H1783" s="4" t="s">
        <v>3562</v>
      </c>
      <c r="I1783" s="4" t="s">
        <v>3411</v>
      </c>
      <c r="J1783" s="4" t="str">
        <f>IF((COUNTIF(BSub_to_SwCtr!A:A,Ckt_to_SwCtr!F1783))&lt;1,"NotFound",LOOKUP(Ckt_to_SwCtr!F1783,BSub_to_SwCtr!A:A,BSub_to_SwCtr!B:B))</f>
        <v>BARRE</v>
      </c>
      <c r="K1783" s="4" t="str">
        <f>IF((COUNTIF(BSub_to_SwCtr!A:A,Ckt_to_SwCtr!F1783))&lt;1,"NotFound",LOOKUP(Ckt_to_SwCtr!F1783,BSub_to_SwCtr!A:A,BSub_to_SwCtr!C:C))</f>
        <v>Orange County Switch Ctr</v>
      </c>
      <c r="L1783" s="7" t="s">
        <v>72</v>
      </c>
      <c r="M1783" s="7" t="s">
        <v>1223</v>
      </c>
    </row>
    <row r="1784" spans="1:13" x14ac:dyDescent="0.25">
      <c r="A1784" s="7" t="s">
        <v>10292</v>
      </c>
      <c r="B1784" s="4" t="s">
        <v>10291</v>
      </c>
      <c r="C1784" s="4" t="s">
        <v>1254</v>
      </c>
      <c r="D1784" s="7" t="s">
        <v>818</v>
      </c>
      <c r="E1784" s="8" t="str">
        <f>IF((COUNTIF(Mapping.BSub_to_DMS.BSub!A:A,Ckt_to_SwCtr!D1784))&lt;1,"NotFound",LOOKUP(Ckt_to_SwCtr!D1784,Mapping.BSub_to_DMS.BSub!A:A,Mapping.BSub_to_DMS.BSub!C:C))</f>
        <v>STADLER</v>
      </c>
      <c r="F1784" s="8" t="s">
        <v>818</v>
      </c>
      <c r="G1784" s="4">
        <v>2215704</v>
      </c>
      <c r="H1784" s="4" t="s">
        <v>4504</v>
      </c>
      <c r="I1784" s="4" t="s">
        <v>3596</v>
      </c>
      <c r="J1784" s="4" t="str">
        <f>IF((COUNTIF(BSub_to_SwCtr!A:A,Ckt_to_SwCtr!F1784))&lt;1,"NotFound",LOOKUP(Ckt_to_SwCtr!F1784,BSub_to_SwCtr!A:A,BSub_to_SwCtr!B:B))</f>
        <v>VALLEY</v>
      </c>
      <c r="K1784" s="4" t="str">
        <f>IF((COUNTIF(BSub_to_SwCtr!A:A,Ckt_to_SwCtr!F1784))&lt;1,"NotFound",LOOKUP(Ckt_to_SwCtr!F1784,BSub_to_SwCtr!A:A,BSub_to_SwCtr!C:C))</f>
        <v>Valley Switch Center</v>
      </c>
      <c r="L1784" s="7" t="s">
        <v>13</v>
      </c>
      <c r="M1784" s="7" t="s">
        <v>1237</v>
      </c>
    </row>
    <row r="1785" spans="1:13" x14ac:dyDescent="0.25">
      <c r="A1785" s="7" t="s">
        <v>7828</v>
      </c>
      <c r="B1785" s="4" t="s">
        <v>7827</v>
      </c>
      <c r="C1785" s="4" t="s">
        <v>1254</v>
      </c>
      <c r="D1785" s="7" t="s">
        <v>881</v>
      </c>
      <c r="E1785" s="8" t="str">
        <f>IF((COUNTIF(Mapping.BSub_to_DMS.BSub!A:A,Ckt_to_SwCtr!D1785))&lt;1,"NotFound",LOOKUP(Ckt_to_SwCtr!D1785,Mapping.BSub_to_DMS.BSub!A:A,Mapping.BSub_to_DMS.BSub!C:C))</f>
        <v>UPLAND</v>
      </c>
      <c r="F1785" s="8" t="s">
        <v>881</v>
      </c>
      <c r="G1785" s="4">
        <v>2217504</v>
      </c>
      <c r="H1785" s="4" t="s">
        <v>3988</v>
      </c>
      <c r="I1785" s="4" t="s">
        <v>1256</v>
      </c>
      <c r="J1785" s="4" t="str">
        <f>IF((COUNTIF(BSub_to_SwCtr!A:A,Ckt_to_SwCtr!F1785))&lt;1,"NotFound",LOOKUP(Ckt_to_SwCtr!F1785,BSub_to_SwCtr!A:A,BSub_to_SwCtr!B:B))</f>
        <v>PADUA</v>
      </c>
      <c r="K1785" s="4" t="str">
        <f>IF((COUNTIF(BSub_to_SwCtr!A:A,Ckt_to_SwCtr!F1785))&lt;1,"NotFound",LOOKUP(Ckt_to_SwCtr!F1785,BSub_to_SwCtr!A:A,BSub_to_SwCtr!C:C))</f>
        <v>Mira Loma Switch Center</v>
      </c>
      <c r="L1785" s="7" t="s">
        <v>171</v>
      </c>
      <c r="M1785" s="7" t="s">
        <v>1227</v>
      </c>
    </row>
    <row r="1786" spans="1:13" x14ac:dyDescent="0.25">
      <c r="A1786" s="7" t="s">
        <v>4472</v>
      </c>
      <c r="B1786" s="4" t="s">
        <v>4471</v>
      </c>
      <c r="C1786" s="4" t="s">
        <v>1307</v>
      </c>
      <c r="D1786" s="7" t="s">
        <v>651</v>
      </c>
      <c r="E1786" s="8" t="str">
        <f>IF((COUNTIF(Mapping.BSub_to_DMS.BSub!A:A,Ckt_to_SwCtr!D1786))&lt;1,"NotFound",LOOKUP(Ckt_to_SwCtr!D1786,Mapping.BSub_to_DMS.BSub!A:A,Mapping.BSub_to_DMS.BSub!C:C))</f>
        <v>OXNARD</v>
      </c>
      <c r="F1786" s="8" t="s">
        <v>651</v>
      </c>
      <c r="G1786" s="4">
        <v>2214938</v>
      </c>
      <c r="H1786" s="4" t="s">
        <v>2350</v>
      </c>
      <c r="I1786" s="4" t="s">
        <v>1378</v>
      </c>
      <c r="J1786" s="4" t="str">
        <f>IF((COUNTIF(BSub_to_SwCtr!A:A,Ckt_to_SwCtr!F1786))&lt;1,"NotFound",LOOKUP(Ckt_to_SwCtr!F1786,BSub_to_SwCtr!A:A,BSub_to_SwCtr!B:B))</f>
        <v>SANTA CLARA</v>
      </c>
      <c r="K1786" s="4" t="str">
        <f>IF((COUNTIF(BSub_to_SwCtr!A:A,Ckt_to_SwCtr!F1786))&lt;1,"NotFound",LOOKUP(Ckt_to_SwCtr!F1786,BSub_to_SwCtr!A:A,BSub_to_SwCtr!C:C))</f>
        <v>Ventura Switch Center</v>
      </c>
      <c r="L1786" s="7" t="s">
        <v>1143</v>
      </c>
      <c r="M1786" s="7" t="s">
        <v>1233</v>
      </c>
    </row>
    <row r="1787" spans="1:13" x14ac:dyDescent="0.25">
      <c r="A1787" s="7" t="s">
        <v>10284</v>
      </c>
      <c r="B1787" s="4" t="s">
        <v>10283</v>
      </c>
      <c r="C1787" s="4" t="s">
        <v>1254</v>
      </c>
      <c r="D1787" s="7" t="s">
        <v>875</v>
      </c>
      <c r="E1787" s="8" t="str">
        <f>IF((COUNTIF(Mapping.BSub_to_DMS.BSub!A:A,Ckt_to_SwCtr!D1787))&lt;1,"NotFound",LOOKUP(Ckt_to_SwCtr!D1787,Mapping.BSub_to_DMS.BSub!A:A,Mapping.BSub_to_DMS.BSub!C:C))</f>
        <v>TULARE</v>
      </c>
      <c r="F1787" s="8" t="s">
        <v>875</v>
      </c>
      <c r="G1787" s="4">
        <v>2212542</v>
      </c>
      <c r="H1787" s="4" t="s">
        <v>1537</v>
      </c>
      <c r="I1787" s="4" t="s">
        <v>1273</v>
      </c>
      <c r="J1787" s="4" t="str">
        <f>IF((COUNTIF(BSub_to_SwCtr!A:A,Ckt_to_SwCtr!F1787))&lt;1,"NotFound",LOOKUP(Ckt_to_SwCtr!F1787,BSub_to_SwCtr!A:A,BSub_to_SwCtr!B:B))</f>
        <v>RECTOR</v>
      </c>
      <c r="K1787" s="4" t="str">
        <f>IF((COUNTIF(BSub_to_SwCtr!A:A,Ckt_to_SwCtr!F1787))&lt;1,"NotFound",LOOKUP(Ckt_to_SwCtr!F1787,BSub_to_SwCtr!A:A,BSub_to_SwCtr!C:C))</f>
        <v>Rector Switch Center</v>
      </c>
      <c r="L1787" s="7" t="s">
        <v>94</v>
      </c>
      <c r="M1787" s="7" t="s">
        <v>1224</v>
      </c>
    </row>
    <row r="1788" spans="1:13" x14ac:dyDescent="0.25">
      <c r="A1788" s="7" t="s">
        <v>7836</v>
      </c>
      <c r="B1788" s="4" t="s">
        <v>7835</v>
      </c>
      <c r="C1788" s="4" t="s">
        <v>1307</v>
      </c>
      <c r="D1788" s="7" t="s">
        <v>711</v>
      </c>
      <c r="E1788" s="8" t="str">
        <f>IF((COUNTIF(Mapping.BSub_to_DMS.BSub!A:A,Ckt_to_SwCtr!D1788))&lt;1,"NotFound",LOOKUP(Ckt_to_SwCtr!D1788,Mapping.BSub_to_DMS.BSub!A:A,Mapping.BSub_to_DMS.BSub!C:C))</f>
        <v>RAMONA</v>
      </c>
      <c r="F1788" s="8" t="s">
        <v>711</v>
      </c>
      <c r="G1788" s="4">
        <v>2219070</v>
      </c>
      <c r="H1788" s="4" t="s">
        <v>5958</v>
      </c>
      <c r="I1788" s="4" t="s">
        <v>3190</v>
      </c>
      <c r="J1788" s="4" t="str">
        <f>IF((COUNTIF(BSub_to_SwCtr!A:A,Ckt_to_SwCtr!F1788))&lt;1,"NotFound",LOOKUP(Ckt_to_SwCtr!F1788,BSub_to_SwCtr!A:A,BSub_to_SwCtr!B:B))</f>
        <v>MESA</v>
      </c>
      <c r="K1788" s="4" t="str">
        <f>IF((COUNTIF(BSub_to_SwCtr!A:A,Ckt_to_SwCtr!F1788))&lt;1,"NotFound",LOOKUP(Ckt_to_SwCtr!F1788,BSub_to_SwCtr!A:A,BSub_to_SwCtr!C:C))</f>
        <v>Mesa Switch Center</v>
      </c>
      <c r="L1788" s="7" t="s">
        <v>17</v>
      </c>
      <c r="M1788" s="7" t="s">
        <v>1229</v>
      </c>
    </row>
    <row r="1789" spans="1:13" x14ac:dyDescent="0.25">
      <c r="A1789" s="7" t="s">
        <v>9049</v>
      </c>
      <c r="B1789" s="4" t="s">
        <v>9048</v>
      </c>
      <c r="C1789" s="4" t="s">
        <v>1254</v>
      </c>
      <c r="D1789" s="7" t="s">
        <v>799</v>
      </c>
      <c r="E1789" s="8" t="str">
        <f>IF((COUNTIF(Mapping.BSub_to_DMS.BSub!A:A,Ckt_to_SwCtr!D1789))&lt;1,"NotFound",LOOKUP(Ckt_to_SwCtr!D1789,Mapping.BSub_to_DMS.BSub!A:A,Mapping.BSub_to_DMS.BSub!C:C))</f>
        <v>SKYLARK</v>
      </c>
      <c r="F1789" s="8" t="s">
        <v>799</v>
      </c>
      <c r="G1789" s="4">
        <v>2220574</v>
      </c>
      <c r="H1789" s="4" t="s">
        <v>4752</v>
      </c>
      <c r="I1789" s="4" t="s">
        <v>3596</v>
      </c>
      <c r="J1789" s="4" t="str">
        <f>IF((COUNTIF(BSub_to_SwCtr!A:A,Ckt_to_SwCtr!F1789))&lt;1,"NotFound",LOOKUP(Ckt_to_SwCtr!F1789,BSub_to_SwCtr!A:A,BSub_to_SwCtr!B:B))</f>
        <v>VALLEY</v>
      </c>
      <c r="K1789" s="4" t="str">
        <f>IF((COUNTIF(BSub_to_SwCtr!A:A,Ckt_to_SwCtr!F1789))&lt;1,"NotFound",LOOKUP(Ckt_to_SwCtr!F1789,BSub_to_SwCtr!A:A,BSub_to_SwCtr!C:C))</f>
        <v>Valley Switch Center</v>
      </c>
      <c r="L1789" s="7" t="s">
        <v>13</v>
      </c>
      <c r="M1789" s="7" t="s">
        <v>1237</v>
      </c>
    </row>
    <row r="1790" spans="1:13" x14ac:dyDescent="0.25">
      <c r="A1790" s="7" t="s">
        <v>7842</v>
      </c>
      <c r="B1790" s="4" t="s">
        <v>7841</v>
      </c>
      <c r="C1790" s="4" t="s">
        <v>1254</v>
      </c>
      <c r="D1790" s="7" t="s">
        <v>375</v>
      </c>
      <c r="E1790" s="8" t="str">
        <f>IF((COUNTIF(Mapping.BSub_to_DMS.BSub!A:A,Ckt_to_SwCtr!D1790))&lt;1,"NotFound",LOOKUP(Ckt_to_SwCtr!D1790,Mapping.BSub_to_DMS.BSub!A:A,Mapping.BSub_to_DMS.BSub!C:C))</f>
        <v>GENAMIC</v>
      </c>
      <c r="F1790" s="8" t="s">
        <v>375</v>
      </c>
      <c r="G1790" s="4">
        <v>2216742</v>
      </c>
      <c r="H1790" s="4" t="s">
        <v>7843</v>
      </c>
      <c r="I1790" s="4" t="s">
        <v>1256</v>
      </c>
      <c r="J1790" s="4" t="str">
        <f>IF((COUNTIF(BSub_to_SwCtr!A:A,Ckt_to_SwCtr!F1790))&lt;1,"NotFound",LOOKUP(Ckt_to_SwCtr!F1790,BSub_to_SwCtr!A:A,BSub_to_SwCtr!B:B))</f>
        <v>ETIWANDA</v>
      </c>
      <c r="K1790" s="4" t="str">
        <f>IF((COUNTIF(BSub_to_SwCtr!A:A,Ckt_to_SwCtr!F1790))&lt;1,"NotFound",LOOKUP(Ckt_to_SwCtr!F1790,BSub_to_SwCtr!A:A,BSub_to_SwCtr!C:C))</f>
        <v>Vista Switch Center</v>
      </c>
      <c r="L1790" s="7" t="s">
        <v>11</v>
      </c>
      <c r="M1790" s="7" t="s">
        <v>1230</v>
      </c>
    </row>
    <row r="1791" spans="1:13" x14ac:dyDescent="0.25">
      <c r="A1791" s="7" t="s">
        <v>10142</v>
      </c>
      <c r="B1791" s="4" t="s">
        <v>10141</v>
      </c>
      <c r="C1791" s="4" t="s">
        <v>1254</v>
      </c>
      <c r="D1791" s="7" t="s">
        <v>41</v>
      </c>
      <c r="E1791" s="8" t="str">
        <f>IF((COUNTIF(Mapping.BSub_to_DMS.BSub!A:A,Ckt_to_SwCtr!D1791))&lt;1,"NotFound",LOOKUP(Ckt_to_SwCtr!D1791,Mapping.BSub_to_DMS.BSub!A:A,Mapping.BSub_to_DMS.BSub!C:C))</f>
        <v>SANTIAGO</v>
      </c>
      <c r="F1791" s="8" t="s">
        <v>41</v>
      </c>
      <c r="G1791" s="4">
        <v>2211986</v>
      </c>
      <c r="H1791" s="4" t="s">
        <v>3910</v>
      </c>
      <c r="I1791" s="4" t="s">
        <v>3420</v>
      </c>
      <c r="J1791" s="4" t="str">
        <f>IF((COUNTIF(BSub_to_SwCtr!A:A,Ckt_to_SwCtr!F1791))&lt;1,"NotFound",LOOKUP(Ckt_to_SwCtr!F1791,BSub_to_SwCtr!A:A,BSub_to_SwCtr!B:B))</f>
        <v>SANTIAGO</v>
      </c>
      <c r="K1791" s="4" t="str">
        <f>IF((COUNTIF(BSub_to_SwCtr!A:A,Ckt_to_SwCtr!F1791))&lt;1,"NotFound",LOOKUP(Ckt_to_SwCtr!F1791,BSub_to_SwCtr!A:A,BSub_to_SwCtr!C:C))</f>
        <v>Orange County Switch Ctr</v>
      </c>
      <c r="L1791" s="7" t="s">
        <v>41</v>
      </c>
      <c r="M1791" s="7" t="s">
        <v>1223</v>
      </c>
    </row>
    <row r="1792" spans="1:13" x14ac:dyDescent="0.25">
      <c r="A1792" s="7" t="s">
        <v>10558</v>
      </c>
      <c r="B1792" s="4" t="s">
        <v>10557</v>
      </c>
      <c r="C1792" s="4" t="s">
        <v>1254</v>
      </c>
      <c r="D1792" s="7" t="s">
        <v>459</v>
      </c>
      <c r="E1792" s="8" t="str">
        <f>IF((COUNTIF(Mapping.BSub_to_DMS.BSub!A:A,Ckt_to_SwCtr!D1792))&lt;1,"NotFound",LOOKUP(Ckt_to_SwCtr!D1792,Mapping.BSub_to_DMS.BSub!A:A,Mapping.BSub_to_DMS.BSub!C:C))</f>
        <v>JEFFERSON</v>
      </c>
      <c r="F1792" s="8" t="s">
        <v>459</v>
      </c>
      <c r="G1792" s="4">
        <v>2220744</v>
      </c>
      <c r="H1792" s="4" t="s">
        <v>4243</v>
      </c>
      <c r="I1792" s="4" t="s">
        <v>1256</v>
      </c>
      <c r="J1792" s="4" t="str">
        <f>IF((COUNTIF(BSub_to_SwCtr!A:A,Ckt_to_SwCtr!F1792))&lt;1,"NotFound",LOOKUP(Ckt_to_SwCtr!F1792,BSub_to_SwCtr!A:A,BSub_to_SwCtr!B:B))</f>
        <v>MIRA LOMA</v>
      </c>
      <c r="K1792" s="4" t="str">
        <f>IF((COUNTIF(BSub_to_SwCtr!A:A,Ckt_to_SwCtr!F1792))&lt;1,"NotFound",LOOKUP(Ckt_to_SwCtr!F1792,BSub_to_SwCtr!A:A,BSub_to_SwCtr!C:C))</f>
        <v>Mira Loma Switch Center</v>
      </c>
      <c r="L1792" s="7" t="s">
        <v>1136</v>
      </c>
      <c r="M1792" s="7" t="s">
        <v>1227</v>
      </c>
    </row>
    <row r="1793" spans="1:13" x14ac:dyDescent="0.25">
      <c r="A1793" s="7" t="s">
        <v>7847</v>
      </c>
      <c r="B1793" s="4" t="s">
        <v>7846</v>
      </c>
      <c r="C1793" s="4" t="s">
        <v>1307</v>
      </c>
      <c r="D1793" s="7" t="s">
        <v>918</v>
      </c>
      <c r="E1793" s="8" t="str">
        <f>IF((COUNTIF(Mapping.BSub_to_DMS.BSub!A:A,Ckt_to_SwCtr!D1793))&lt;1,"NotFound",LOOKUP(Ckt_to_SwCtr!D1793,Mapping.BSub_to_DMS.BSub!A:A,Mapping.BSub_to_DMS.BSub!C:C))</f>
        <v>WESTGATE</v>
      </c>
      <c r="F1793" s="8" t="s">
        <v>918</v>
      </c>
      <c r="G1793" s="4">
        <v>2215666</v>
      </c>
      <c r="H1793" s="4" t="s">
        <v>5330</v>
      </c>
      <c r="I1793" s="4" t="s">
        <v>3190</v>
      </c>
      <c r="J1793" s="4" t="str">
        <f>IF((COUNTIF(BSub_to_SwCtr!A:A,Ckt_to_SwCtr!F1793))&lt;1,"NotFound",LOOKUP(Ckt_to_SwCtr!F1793,BSub_to_SwCtr!A:A,BSub_to_SwCtr!B:B))</f>
        <v>MESA</v>
      </c>
      <c r="K1793" s="4" t="str">
        <f>IF((COUNTIF(BSub_to_SwCtr!A:A,Ckt_to_SwCtr!F1793))&lt;1,"NotFound",LOOKUP(Ckt_to_SwCtr!F1793,BSub_to_SwCtr!A:A,BSub_to_SwCtr!C:C))</f>
        <v>Mesa Switch Center</v>
      </c>
      <c r="L1793" s="7" t="s">
        <v>17</v>
      </c>
      <c r="M1793" s="7" t="s">
        <v>1229</v>
      </c>
    </row>
    <row r="1794" spans="1:13" x14ac:dyDescent="0.25">
      <c r="A1794" s="7" t="s">
        <v>4474</v>
      </c>
      <c r="B1794" s="4" t="s">
        <v>4473</v>
      </c>
      <c r="C1794" s="4" t="s">
        <v>1259</v>
      </c>
      <c r="D1794" s="7" t="s">
        <v>2539</v>
      </c>
      <c r="E1794" s="8" t="str">
        <f>IF((COUNTIF(Mapping.BSub_to_DMS.BSub!A:A,Ckt_to_SwCtr!D1794))&lt;1,"NotFound",LOOKUP(Ckt_to_SwCtr!D1794,Mapping.BSub_to_DMS.BSub!A:A,Mapping.BSub_to_DMS.BSub!C:C))</f>
        <v>ELIZABETH_LAKE</v>
      </c>
      <c r="F1794" s="8" t="s">
        <v>319</v>
      </c>
      <c r="G1794" s="4">
        <v>2212742</v>
      </c>
      <c r="H1794" s="4" t="s">
        <v>2540</v>
      </c>
      <c r="I1794" s="4" t="s">
        <v>1262</v>
      </c>
      <c r="J1794" s="4" t="str">
        <f>IF((COUNTIF(BSub_to_SwCtr!A:A,Ckt_to_SwCtr!F1794))&lt;1,"NotFound",LOOKUP(Ckt_to_SwCtr!F1794,BSub_to_SwCtr!A:A,BSub_to_SwCtr!B:B))</f>
        <v>SAUGUS</v>
      </c>
      <c r="K1794" s="4" t="str">
        <f>IF((COUNTIF(BSub_to_SwCtr!A:A,Ckt_to_SwCtr!F1794))&lt;1,"NotFound",LOOKUP(Ckt_to_SwCtr!F1794,BSub_to_SwCtr!A:A,BSub_to_SwCtr!C:C))</f>
        <v>Vincent Switch Center</v>
      </c>
      <c r="L1794" s="7" t="s">
        <v>233</v>
      </c>
      <c r="M1794" s="7" t="s">
        <v>1222</v>
      </c>
    </row>
    <row r="1795" spans="1:13" x14ac:dyDescent="0.25">
      <c r="A1795" s="7" t="s">
        <v>8316</v>
      </c>
      <c r="B1795" s="4" t="s">
        <v>8315</v>
      </c>
      <c r="C1795" s="4" t="s">
        <v>1307</v>
      </c>
      <c r="D1795" s="7" t="s">
        <v>609</v>
      </c>
      <c r="E1795" s="8" t="str">
        <f>IF((COUNTIF(Mapping.BSub_to_DMS.BSub!A:A,Ckt_to_SwCtr!D1795))&lt;1,"NotFound",LOOKUP(Ckt_to_SwCtr!D1795,Mapping.BSub_to_DMS.BSub!A:A,Mapping.BSub_to_DMS.BSub!C:C))</f>
        <v>NEPTUNE</v>
      </c>
      <c r="F1795" s="8" t="s">
        <v>609</v>
      </c>
      <c r="G1795" s="4">
        <v>2213180</v>
      </c>
      <c r="H1795" s="4" t="s">
        <v>1401</v>
      </c>
      <c r="I1795" s="4" t="s">
        <v>1313</v>
      </c>
      <c r="J1795" s="4" t="str">
        <f>IF((COUNTIF(BSub_to_SwCtr!A:A,Ckt_to_SwCtr!F1795))&lt;1,"NotFound",LOOKUP(Ckt_to_SwCtr!F1795,BSub_to_SwCtr!A:A,BSub_to_SwCtr!B:B))</f>
        <v>HINSON</v>
      </c>
      <c r="K1795" s="4" t="str">
        <f>IF((COUNTIF(BSub_to_SwCtr!A:A,Ckt_to_SwCtr!F1795))&lt;1,"NotFound",LOOKUP(Ckt_to_SwCtr!F1795,BSub_to_SwCtr!A:A,BSub_to_SwCtr!C:C))</f>
        <v>Lighthipe Switch Center</v>
      </c>
      <c r="L1795" s="7" t="s">
        <v>127</v>
      </c>
      <c r="M1795" s="7" t="s">
        <v>1215</v>
      </c>
    </row>
    <row r="1796" spans="1:13" x14ac:dyDescent="0.25">
      <c r="A1796" s="7" t="s">
        <v>4476</v>
      </c>
      <c r="B1796" s="4" t="s">
        <v>4475</v>
      </c>
      <c r="C1796" s="4" t="s">
        <v>1254</v>
      </c>
      <c r="D1796" s="7" t="s">
        <v>2765</v>
      </c>
      <c r="E1796" s="8" t="str">
        <f>IF((COUNTIF(Mapping.BSub_to_DMS.BSub!A:A,Ckt_to_SwCtr!D1796))&lt;1,"NotFound",LOOKUP(Ckt_to_SwCtr!D1796,Mapping.BSub_to_DMS.BSub!A:A,Mapping.BSub_to_DMS.BSub!C:C))</f>
        <v>JUNE_LAKE</v>
      </c>
      <c r="F1796" s="8" t="s">
        <v>469</v>
      </c>
      <c r="G1796" s="4">
        <v>2274024</v>
      </c>
      <c r="H1796" s="4" t="s">
        <v>2766</v>
      </c>
      <c r="I1796" s="4" t="s">
        <v>1351</v>
      </c>
      <c r="J1796" s="4" t="str">
        <f>IF((COUNTIF(BSub_to_SwCtr!A:A,Ckt_to_SwCtr!F1796))&lt;1,"NotFound",LOOKUP(Ckt_to_SwCtr!F1796,BSub_to_SwCtr!A:A,BSub_to_SwCtr!B:B))</f>
        <v>INYO SCE</v>
      </c>
      <c r="K1796" s="4" t="str">
        <f>IF((COUNTIF(BSub_to_SwCtr!A:A,Ckt_to_SwCtr!F1796))&lt;1,"NotFound",LOOKUP(Ckt_to_SwCtr!F1796,BSub_to_SwCtr!A:A,BSub_to_SwCtr!C:C))</f>
        <v>Control Switch Center</v>
      </c>
      <c r="L1796" s="7" t="s">
        <v>1131</v>
      </c>
      <c r="M1796" s="7" t="s">
        <v>1235</v>
      </c>
    </row>
    <row r="1797" spans="1:13" x14ac:dyDescent="0.25">
      <c r="A1797" s="7" t="s">
        <v>9067</v>
      </c>
      <c r="B1797" s="4" t="s">
        <v>9066</v>
      </c>
      <c r="C1797" s="4" t="s">
        <v>1254</v>
      </c>
      <c r="D1797" s="7" t="s">
        <v>665</v>
      </c>
      <c r="E1797" s="8" t="str">
        <f>IF((COUNTIF(Mapping.BSub_to_DMS.BSub!A:A,Ckt_to_SwCtr!D1797))&lt;1,"NotFound",LOOKUP(Ckt_to_SwCtr!D1797,Mapping.BSub_to_DMS.BSub!A:A,Mapping.BSub_to_DMS.BSub!C:C))</f>
        <v>PARKWOOD</v>
      </c>
      <c r="F1797" s="8" t="s">
        <v>665</v>
      </c>
      <c r="G1797" s="4">
        <v>2215504</v>
      </c>
      <c r="H1797" s="4" t="s">
        <v>6081</v>
      </c>
      <c r="I1797" s="4" t="s">
        <v>3392</v>
      </c>
      <c r="J1797" s="4" t="str">
        <f>IF((COUNTIF(BSub_to_SwCtr!A:A,Ckt_to_SwCtr!F1797))&lt;1,"NotFound",LOOKUP(Ckt_to_SwCtr!F1797,BSub_to_SwCtr!A:A,BSub_to_SwCtr!B:B))</f>
        <v>OLINDA</v>
      </c>
      <c r="K1797" s="4" t="str">
        <f>IF((COUNTIF(BSub_to_SwCtr!A:A,Ckt_to_SwCtr!F1797))&lt;1,"NotFound",LOOKUP(Ckt_to_SwCtr!F1797,BSub_to_SwCtr!A:A,BSub_to_SwCtr!C:C))</f>
        <v>Orange County Switch Ctr</v>
      </c>
      <c r="L1797" s="7" t="s">
        <v>131</v>
      </c>
      <c r="M1797" s="7" t="s">
        <v>1223</v>
      </c>
    </row>
    <row r="1798" spans="1:13" x14ac:dyDescent="0.25">
      <c r="A1798" s="7" t="s">
        <v>8330</v>
      </c>
      <c r="B1798" s="4" t="s">
        <v>8329</v>
      </c>
      <c r="C1798" s="4" t="s">
        <v>1307</v>
      </c>
      <c r="D1798" s="7" t="s">
        <v>2288</v>
      </c>
      <c r="E1798" s="8" t="str">
        <f>IF((COUNTIF(Mapping.BSub_to_DMS.BSub!A:A,Ckt_to_SwCtr!D1798))&lt;1,"NotFound",LOOKUP(Ckt_to_SwCtr!D1798,Mapping.BSub_to_DMS.BSub!A:A,Mapping.BSub_to_DMS.BSub!C:C))</f>
        <v>SIGNAL_HILL</v>
      </c>
      <c r="F1798" s="8" t="s">
        <v>793</v>
      </c>
      <c r="G1798" s="4">
        <v>2215348</v>
      </c>
      <c r="H1798" s="4" t="s">
        <v>2289</v>
      </c>
      <c r="I1798" s="4" t="s">
        <v>1339</v>
      </c>
      <c r="J1798" s="4" t="str">
        <f>IF((COUNTIF(BSub_to_SwCtr!A:A,Ckt_to_SwCtr!F1798))&lt;1,"NotFound",LOOKUP(Ckt_to_SwCtr!F1798,BSub_to_SwCtr!A:A,BSub_to_SwCtr!B:B))</f>
        <v>LIGHTHIPE</v>
      </c>
      <c r="K1798" s="4" t="str">
        <f>IF((COUNTIF(BSub_to_SwCtr!A:A,Ckt_to_SwCtr!F1798))&lt;1,"NotFound",LOOKUP(Ckt_to_SwCtr!F1798,BSub_to_SwCtr!A:A,BSub_to_SwCtr!C:C))</f>
        <v>Lighthipe Switch Center</v>
      </c>
      <c r="L1798" s="7" t="s">
        <v>23</v>
      </c>
      <c r="M1798" s="7" t="s">
        <v>1215</v>
      </c>
    </row>
    <row r="1799" spans="1:13" x14ac:dyDescent="0.25">
      <c r="A1799" s="7" t="s">
        <v>8346</v>
      </c>
      <c r="B1799" s="4" t="s">
        <v>8345</v>
      </c>
      <c r="C1799" s="4" t="s">
        <v>1307</v>
      </c>
      <c r="D1799" s="7" t="s">
        <v>148</v>
      </c>
      <c r="E1799" s="8" t="str">
        <f>IF((COUNTIF(Mapping.BSub_to_DMS.BSub!A:A,Ckt_to_SwCtr!D1799))&lt;1,"NotFound",LOOKUP(Ckt_to_SwCtr!D1799,Mapping.BSub_to_DMS.BSub!A:A,Mapping.BSub_to_DMS.BSub!C:C))</f>
        <v>BULLIS</v>
      </c>
      <c r="F1799" s="8" t="s">
        <v>148</v>
      </c>
      <c r="G1799" s="4">
        <v>2215368</v>
      </c>
      <c r="H1799" s="4" t="s">
        <v>1421</v>
      </c>
      <c r="I1799" s="4" t="s">
        <v>1313</v>
      </c>
      <c r="J1799" s="4" t="str">
        <f>IF((COUNTIF(BSub_to_SwCtr!A:A,Ckt_to_SwCtr!F1799))&lt;1,"NotFound",LOOKUP(Ckt_to_SwCtr!F1799,BSub_to_SwCtr!A:A,BSub_to_SwCtr!B:B))</f>
        <v>LIGHTHIPE</v>
      </c>
      <c r="K1799" s="4" t="str">
        <f>IF((COUNTIF(BSub_to_SwCtr!A:A,Ckt_to_SwCtr!F1799))&lt;1,"NotFound",LOOKUP(Ckt_to_SwCtr!F1799,BSub_to_SwCtr!A:A,BSub_to_SwCtr!C:C))</f>
        <v>Lighthipe Switch Center</v>
      </c>
      <c r="L1799" s="7" t="s">
        <v>23</v>
      </c>
      <c r="M1799" s="7" t="s">
        <v>1215</v>
      </c>
    </row>
    <row r="1800" spans="1:13" x14ac:dyDescent="0.25">
      <c r="A1800" s="7" t="s">
        <v>7851</v>
      </c>
      <c r="B1800" s="4" t="s">
        <v>7850</v>
      </c>
      <c r="C1800" s="4" t="s">
        <v>1394</v>
      </c>
      <c r="D1800" s="7" t="s">
        <v>401</v>
      </c>
      <c r="E1800" s="8" t="str">
        <f>IF((COUNTIF(Mapping.BSub_to_DMS.BSub!A:A,Ckt_to_SwCtr!D1800))&lt;1,"NotFound",LOOKUP(Ckt_to_SwCtr!D1800,Mapping.BSub_to_DMS.BSub!A:A,Mapping.BSub_to_DMS.BSub!C:C))</f>
        <v>GUNSITE P.T.</v>
      </c>
      <c r="F1800" s="8" t="s">
        <v>401</v>
      </c>
      <c r="G1800" s="4">
        <v>2123324</v>
      </c>
      <c r="H1800" s="4" t="s">
        <v>7852</v>
      </c>
      <c r="I1800" s="4" t="s">
        <v>1745</v>
      </c>
      <c r="J1800" s="4" t="str">
        <f>IF((COUNTIF(BSub_to_SwCtr!A:A,Ckt_to_SwCtr!F1800))&lt;1,"NotFound",LOOKUP(Ckt_to_SwCtr!F1800,BSub_to_SwCtr!A:A,BSub_to_SwCtr!B:B))</f>
        <v>DEVERS</v>
      </c>
      <c r="K1800" s="4" t="str">
        <f>IF((COUNTIF(BSub_to_SwCtr!A:A,Ckt_to_SwCtr!F1800))&lt;1,"NotFound",LOOKUP(Ckt_to_SwCtr!F1800,BSub_to_SwCtr!A:A,BSub_to_SwCtr!C:C))</f>
        <v>Devers Switch Center</v>
      </c>
      <c r="L1800" s="7" t="s">
        <v>31</v>
      </c>
      <c r="M1800" s="7" t="s">
        <v>1225</v>
      </c>
    </row>
    <row r="1801" spans="1:13" x14ac:dyDescent="0.25">
      <c r="A1801" s="7" t="s">
        <v>9087</v>
      </c>
      <c r="B1801" s="4" t="s">
        <v>9086</v>
      </c>
      <c r="C1801" s="4" t="s">
        <v>1254</v>
      </c>
      <c r="D1801" s="7" t="s">
        <v>261</v>
      </c>
      <c r="E1801" s="8" t="str">
        <f>IF((COUNTIF(Mapping.BSub_to_DMS.BSub!A:A,Ckt_to_SwCtr!D1801))&lt;1,"NotFound",LOOKUP(Ckt_to_SwCtr!D1801,Mapping.BSub_to_DMS.BSub!A:A,Mapping.BSub_to_DMS.BSub!C:C))</f>
        <v>CROWN</v>
      </c>
      <c r="F1801" s="8" t="s">
        <v>261</v>
      </c>
      <c r="G1801" s="4">
        <v>2217826</v>
      </c>
      <c r="H1801" s="4" t="s">
        <v>4122</v>
      </c>
      <c r="I1801" s="4" t="s">
        <v>3313</v>
      </c>
      <c r="J1801" s="4" t="str">
        <f>IF((COUNTIF(BSub_to_SwCtr!A:A,Ckt_to_SwCtr!F1801))&lt;1,"NotFound",LOOKUP(Ckt_to_SwCtr!F1801,BSub_to_SwCtr!A:A,BSub_to_SwCtr!B:B))</f>
        <v>SANTIAGO</v>
      </c>
      <c r="K1801" s="4" t="str">
        <f>IF((COUNTIF(BSub_to_SwCtr!A:A,Ckt_to_SwCtr!F1801))&lt;1,"NotFound",LOOKUP(Ckt_to_SwCtr!F1801,BSub_to_SwCtr!A:A,BSub_to_SwCtr!C:C))</f>
        <v>Orange County Switch Ctr</v>
      </c>
      <c r="L1801" s="7" t="s">
        <v>41</v>
      </c>
      <c r="M1801" s="7" t="s">
        <v>1223</v>
      </c>
    </row>
    <row r="1802" spans="1:13" x14ac:dyDescent="0.25">
      <c r="A1802" s="7" t="s">
        <v>7854</v>
      </c>
      <c r="B1802" s="4" t="s">
        <v>7853</v>
      </c>
      <c r="C1802" s="4" t="s">
        <v>1254</v>
      </c>
      <c r="D1802" s="7" t="s">
        <v>263</v>
      </c>
      <c r="E1802" s="8" t="str">
        <f>IF((COUNTIF(Mapping.BSub_to_DMS.BSub!A:A,Ckt_to_SwCtr!D1802))&lt;1,"NotFound",LOOKUP(Ckt_to_SwCtr!D1802,Mapping.BSub_to_DMS.BSub!A:A,Mapping.BSub_to_DMS.BSub!C:C))</f>
        <v>CUCAMONGA</v>
      </c>
      <c r="F1802" s="8" t="s">
        <v>263</v>
      </c>
      <c r="G1802" s="4">
        <v>2219902</v>
      </c>
      <c r="H1802" s="4" t="s">
        <v>3590</v>
      </c>
      <c r="I1802" s="4" t="s">
        <v>1256</v>
      </c>
      <c r="J1802" s="4" t="str">
        <f>IF((COUNTIF(BSub_to_SwCtr!A:A,Ckt_to_SwCtr!F1802))&lt;1,"NotFound",LOOKUP(Ckt_to_SwCtr!F1802,BSub_to_SwCtr!A:A,BSub_to_SwCtr!B:B))</f>
        <v>PADUA</v>
      </c>
      <c r="K1802" s="4" t="str">
        <f>IF((COUNTIF(BSub_to_SwCtr!A:A,Ckt_to_SwCtr!F1802))&lt;1,"NotFound",LOOKUP(Ckt_to_SwCtr!F1802,BSub_to_SwCtr!A:A,BSub_to_SwCtr!C:C))</f>
        <v>Mira Loma Switch Center</v>
      </c>
      <c r="L1802" s="7" t="s">
        <v>171</v>
      </c>
      <c r="M1802" s="7" t="s">
        <v>1227</v>
      </c>
    </row>
    <row r="1803" spans="1:13" x14ac:dyDescent="0.25">
      <c r="A1803" s="7" t="s">
        <v>9100</v>
      </c>
      <c r="B1803" s="4" t="s">
        <v>9099</v>
      </c>
      <c r="C1803" s="4" t="s">
        <v>1254</v>
      </c>
      <c r="D1803" s="7" t="s">
        <v>131</v>
      </c>
      <c r="E1803" s="8" t="str">
        <f>IF((COUNTIF(Mapping.BSub_to_DMS.BSub!A:A,Ckt_to_SwCtr!D1803))&lt;1,"NotFound",LOOKUP(Ckt_to_SwCtr!D1803,Mapping.BSub_to_DMS.BSub!A:A,Mapping.BSub_to_DMS.BSub!C:C))</f>
        <v>OLINDA</v>
      </c>
      <c r="F1803" s="8" t="s">
        <v>131</v>
      </c>
      <c r="G1803" s="4">
        <v>2214308</v>
      </c>
      <c r="H1803" s="4" t="s">
        <v>7874</v>
      </c>
      <c r="I1803" s="4" t="s">
        <v>3392</v>
      </c>
      <c r="J1803" s="4" t="str">
        <f>IF((COUNTIF(BSub_to_SwCtr!A:A,Ckt_to_SwCtr!F1803))&lt;1,"NotFound",LOOKUP(Ckt_to_SwCtr!F1803,BSub_to_SwCtr!A:A,BSub_to_SwCtr!B:B))</f>
        <v>OLINDA</v>
      </c>
      <c r="K1803" s="4" t="str">
        <f>IF((COUNTIF(BSub_to_SwCtr!A:A,Ckt_to_SwCtr!F1803))&lt;1,"NotFound",LOOKUP(Ckt_to_SwCtr!F1803,BSub_to_SwCtr!A:A,BSub_to_SwCtr!C:C))</f>
        <v>Orange County Switch Ctr</v>
      </c>
      <c r="L1803" s="7" t="s">
        <v>131</v>
      </c>
      <c r="M1803" s="7" t="s">
        <v>1223</v>
      </c>
    </row>
    <row r="1804" spans="1:13" x14ac:dyDescent="0.25">
      <c r="A1804" s="7" t="s">
        <v>4483</v>
      </c>
      <c r="B1804" s="4" t="s">
        <v>4482</v>
      </c>
      <c r="C1804" s="4" t="s">
        <v>1254</v>
      </c>
      <c r="D1804" s="7" t="s">
        <v>622</v>
      </c>
      <c r="E1804" s="8" t="str">
        <f>IF((COUNTIF(Mapping.BSub_to_DMS.BSub!A:A,Ckt_to_SwCtr!D1804))&lt;1,"NotFound",LOOKUP(Ckt_to_SwCtr!D1804,Mapping.BSub_to_DMS.BSub!A:A,Mapping.BSub_to_DMS.BSub!C:C))</f>
        <v>NORTHWIND</v>
      </c>
      <c r="F1804" s="8" t="s">
        <v>622</v>
      </c>
      <c r="G1804" s="4">
        <v>2217240</v>
      </c>
      <c r="H1804" s="4" t="s">
        <v>2227</v>
      </c>
      <c r="I1804" s="4" t="s">
        <v>1965</v>
      </c>
      <c r="J1804" s="4" t="str">
        <f>IF((COUNTIF(BSub_to_SwCtr!A:A,Ckt_to_SwCtr!F1804))&lt;1,"NotFound",LOOKUP(Ckt_to_SwCtr!F1804,BSub_to_SwCtr!A:A,BSub_to_SwCtr!B:B))</f>
        <v>ANTELOPE</v>
      </c>
      <c r="K1804" s="4" t="str">
        <f>IF((COUNTIF(BSub_to_SwCtr!A:A,Ckt_to_SwCtr!F1804))&lt;1,"NotFound",LOOKUP(Ckt_to_SwCtr!F1804,BSub_to_SwCtr!A:A,BSub_to_SwCtr!C:C))</f>
        <v>Vincent Switch Center</v>
      </c>
      <c r="L1804" s="7" t="s">
        <v>3</v>
      </c>
      <c r="M1804" s="7" t="s">
        <v>1222</v>
      </c>
    </row>
    <row r="1805" spans="1:13" x14ac:dyDescent="0.25">
      <c r="A1805" s="7" t="s">
        <v>7859</v>
      </c>
      <c r="B1805" s="4" t="s">
        <v>7858</v>
      </c>
      <c r="C1805" s="4" t="s">
        <v>1254</v>
      </c>
      <c r="D1805" s="7" t="s">
        <v>3454</v>
      </c>
      <c r="E1805" s="8" t="str">
        <f>IF((COUNTIF(Mapping.BSub_to_DMS.BSub!A:A,Ckt_to_SwCtr!D1805))&lt;1,"NotFound",LOOKUP(Ckt_to_SwCtr!D1805,Mapping.BSub_to_DMS.BSub!A:A,Mapping.BSub_to_DMS.BSub!C:C))</f>
        <v>DEL_ROSA</v>
      </c>
      <c r="F1805" s="8" t="s">
        <v>282</v>
      </c>
      <c r="G1805" s="4">
        <v>2219894</v>
      </c>
      <c r="H1805" s="4" t="s">
        <v>3455</v>
      </c>
      <c r="I1805" s="4" t="s">
        <v>1745</v>
      </c>
      <c r="J1805" s="4" t="str">
        <f>IF((COUNTIF(BSub_to_SwCtr!A:A,Ckt_to_SwCtr!F1805))&lt;1,"NotFound",LOOKUP(Ckt_to_SwCtr!F1805,BSub_to_SwCtr!A:A,BSub_to_SwCtr!B:B))</f>
        <v>SAN BERNARDINO</v>
      </c>
      <c r="K1805" s="4" t="str">
        <f>IF((COUNTIF(BSub_to_SwCtr!A:A,Ckt_to_SwCtr!F1805))&lt;1,"NotFound",LOOKUP(Ckt_to_SwCtr!F1805,BSub_to_SwCtr!A:A,BSub_to_SwCtr!C:C))</f>
        <v>Vista Switch Center</v>
      </c>
      <c r="L1805" s="7" t="s">
        <v>1142</v>
      </c>
      <c r="M1805" s="7" t="s">
        <v>1230</v>
      </c>
    </row>
    <row r="1806" spans="1:13" x14ac:dyDescent="0.25">
      <c r="A1806" s="7" t="s">
        <v>4489</v>
      </c>
      <c r="B1806" s="4" t="s">
        <v>4488</v>
      </c>
      <c r="C1806" s="4" t="s">
        <v>1307</v>
      </c>
      <c r="D1806" s="7" t="s">
        <v>1427</v>
      </c>
      <c r="E1806" s="8" t="str">
        <f>IF((COUNTIF(Mapping.BSub_to_DMS.BSub!A:A,Ckt_to_SwCtr!D1806))&lt;1,"NotFound",LOOKUP(Ckt_to_SwCtr!D1806,Mapping.BSub_to_DMS.BSub!A:A,Mapping.BSub_to_DMS.BSub!C:C))</f>
        <v>SANTA_BARBARA</v>
      </c>
      <c r="F1806" s="8" t="s">
        <v>755</v>
      </c>
      <c r="G1806" s="4">
        <v>2214956</v>
      </c>
      <c r="H1806" s="4" t="s">
        <v>1428</v>
      </c>
      <c r="I1806" s="4" t="s">
        <v>1267</v>
      </c>
      <c r="J1806" s="4" t="str">
        <f>IF((COUNTIF(BSub_to_SwCtr!A:A,Ckt_to_SwCtr!F1806))&lt;1,"NotFound",LOOKUP(Ckt_to_SwCtr!F1806,BSub_to_SwCtr!A:A,BSub_to_SwCtr!B:B))</f>
        <v>GOLETA</v>
      </c>
      <c r="K1806" s="4" t="str">
        <f>IF((COUNTIF(BSub_to_SwCtr!A:A,Ckt_to_SwCtr!F1806))&lt;1,"NotFound",LOOKUP(Ckt_to_SwCtr!F1806,BSub_to_SwCtr!A:A,BSub_to_SwCtr!C:C))</f>
        <v>Ventura Switch Center</v>
      </c>
      <c r="L1806" s="7" t="s">
        <v>51</v>
      </c>
      <c r="M1806" s="7" t="s">
        <v>1233</v>
      </c>
    </row>
    <row r="1807" spans="1:13" x14ac:dyDescent="0.25">
      <c r="A1807" s="7" t="s">
        <v>9117</v>
      </c>
      <c r="B1807" s="4" t="s">
        <v>9116</v>
      </c>
      <c r="C1807" s="4" t="s">
        <v>1254</v>
      </c>
      <c r="D1807" s="7" t="s">
        <v>176</v>
      </c>
      <c r="E1807" s="8" t="str">
        <f>IF((COUNTIF(Mapping.BSub_to_DMS.BSub!A:A,Ckt_to_SwCtr!D1807))&lt;1,"NotFound",LOOKUP(Ckt_to_SwCtr!D1807,Mapping.BSub_to_DMS.BSub!A:A,Mapping.BSub_to_DMS.BSub!C:C))</f>
        <v>CANYON</v>
      </c>
      <c r="F1807" s="8" t="s">
        <v>176</v>
      </c>
      <c r="G1807" s="4">
        <v>2220314</v>
      </c>
      <c r="H1807" s="4" t="s">
        <v>8194</v>
      </c>
      <c r="I1807" s="4" t="s">
        <v>3392</v>
      </c>
      <c r="J1807" s="4" t="str">
        <f>IF((COUNTIF(BSub_to_SwCtr!A:A,Ckt_to_SwCtr!F1807))&lt;1,"NotFound",LOOKUP(Ckt_to_SwCtr!F1807,BSub_to_SwCtr!A:A,BSub_to_SwCtr!B:B))</f>
        <v>VILLA PARK</v>
      </c>
      <c r="K1807" s="4" t="str">
        <f>IF((COUNTIF(BSub_to_SwCtr!A:A,Ckt_to_SwCtr!F1807))&lt;1,"NotFound",LOOKUP(Ckt_to_SwCtr!F1807,BSub_to_SwCtr!A:A,BSub_to_SwCtr!C:C))</f>
        <v>Orange County Switch Ctr</v>
      </c>
      <c r="L1807" s="7" t="s">
        <v>1145</v>
      </c>
      <c r="M1807" s="7" t="s">
        <v>1223</v>
      </c>
    </row>
    <row r="1808" spans="1:13" x14ac:dyDescent="0.25">
      <c r="A1808" s="7" t="s">
        <v>4493</v>
      </c>
      <c r="B1808" s="4" t="s">
        <v>4492</v>
      </c>
      <c r="C1808" s="4" t="s">
        <v>1259</v>
      </c>
      <c r="D1808" s="7" t="s">
        <v>704</v>
      </c>
      <c r="E1808" s="8" t="str">
        <f>IF((COUNTIF(Mapping.BSub_to_DMS.BSub!A:A,Ckt_to_SwCtr!D1808))&lt;1,"NotFound",LOOKUP(Ckt_to_SwCtr!D1808,Mapping.BSub_to_DMS.BSub!A:A,Mapping.BSub_to_DMS.BSub!C:C))</f>
        <v>POTRERO</v>
      </c>
      <c r="F1808" s="8" t="s">
        <v>704</v>
      </c>
      <c r="G1808" s="4">
        <v>2219760</v>
      </c>
      <c r="H1808" s="4" t="s">
        <v>1968</v>
      </c>
      <c r="I1808" s="4" t="s">
        <v>1290</v>
      </c>
      <c r="J1808" s="4" t="str">
        <f>IF((COUNTIF(BSub_to_SwCtr!A:A,Ckt_to_SwCtr!F1808))&lt;1,"NotFound",LOOKUP(Ckt_to_SwCtr!F1808,BSub_to_SwCtr!A:A,BSub_to_SwCtr!B:B))</f>
        <v>MOORPARK</v>
      </c>
      <c r="K1808" s="4" t="str">
        <f>IF((COUNTIF(BSub_to_SwCtr!A:A,Ckt_to_SwCtr!F1808))&lt;1,"NotFound",LOOKUP(Ckt_to_SwCtr!F1808,BSub_to_SwCtr!A:A,BSub_to_SwCtr!C:C))</f>
        <v>Ventura Switch Center</v>
      </c>
      <c r="L1808" s="7" t="s">
        <v>192</v>
      </c>
      <c r="M1808" s="7" t="s">
        <v>1233</v>
      </c>
    </row>
    <row r="1809" spans="1:13" x14ac:dyDescent="0.25">
      <c r="A1809" s="7" t="s">
        <v>4513</v>
      </c>
      <c r="B1809" s="4" t="s">
        <v>4512</v>
      </c>
      <c r="C1809" s="4" t="s">
        <v>1254</v>
      </c>
      <c r="D1809" s="7" t="s">
        <v>110</v>
      </c>
      <c r="E1809" s="8" t="str">
        <f>IF((COUNTIF(Mapping.BSub_to_DMS.BSub!A:A,Ckt_to_SwCtr!D1809))&lt;1,"NotFound",LOOKUP(Ckt_to_SwCtr!D1809,Mapping.BSub_to_DMS.BSub!A:A,Mapping.BSub_to_DMS.BSub!C:C))</f>
        <v>BLISS</v>
      </c>
      <c r="F1809" s="8" t="s">
        <v>110</v>
      </c>
      <c r="G1809" s="4">
        <v>2214726</v>
      </c>
      <c r="H1809" s="4" t="s">
        <v>1279</v>
      </c>
      <c r="I1809" s="4" t="s">
        <v>1273</v>
      </c>
      <c r="J1809" s="4" t="str">
        <f>IF((COUNTIF(BSub_to_SwCtr!A:A,Ckt_to_SwCtr!F1809))&lt;1,"NotFound",LOOKUP(Ckt_to_SwCtr!F1809,BSub_to_SwCtr!A:A,BSub_to_SwCtr!B:B))</f>
        <v>SPRINGVILLE</v>
      </c>
      <c r="K1809" s="4" t="str">
        <f>IF((COUNTIF(BSub_to_SwCtr!A:A,Ckt_to_SwCtr!F1809))&lt;1,"NotFound",LOOKUP(Ckt_to_SwCtr!F1809,BSub_to_SwCtr!A:A,BSub_to_SwCtr!C:C))</f>
        <v>Rector Switch Center</v>
      </c>
      <c r="L1809" s="7" t="s">
        <v>111</v>
      </c>
      <c r="M1809" s="7" t="s">
        <v>1224</v>
      </c>
    </row>
    <row r="1810" spans="1:13" x14ac:dyDescent="0.25">
      <c r="A1810" s="7" t="s">
        <v>10760</v>
      </c>
      <c r="B1810" s="4" t="s">
        <v>10759</v>
      </c>
      <c r="C1810" s="4" t="s">
        <v>1254</v>
      </c>
      <c r="D1810" s="7" t="s">
        <v>665</v>
      </c>
      <c r="E1810" s="8" t="str">
        <f>IF((COUNTIF(Mapping.BSub_to_DMS.BSub!A:A,Ckt_to_SwCtr!D1810))&lt;1,"NotFound",LOOKUP(Ckt_to_SwCtr!D1810,Mapping.BSub_to_DMS.BSub!A:A,Mapping.BSub_to_DMS.BSub!C:C))</f>
        <v>PARKWOOD</v>
      </c>
      <c r="F1810" s="8" t="s">
        <v>665</v>
      </c>
      <c r="G1810" s="4">
        <v>2215504</v>
      </c>
      <c r="H1810" s="4" t="s">
        <v>6081</v>
      </c>
      <c r="I1810" s="4" t="s">
        <v>3392</v>
      </c>
      <c r="J1810" s="4" t="str">
        <f>IF((COUNTIF(BSub_to_SwCtr!A:A,Ckt_to_SwCtr!F1810))&lt;1,"NotFound",LOOKUP(Ckt_to_SwCtr!F1810,BSub_to_SwCtr!A:A,BSub_to_SwCtr!B:B))</f>
        <v>OLINDA</v>
      </c>
      <c r="K1810" s="4" t="str">
        <f>IF((COUNTIF(BSub_to_SwCtr!A:A,Ckt_to_SwCtr!F1810))&lt;1,"NotFound",LOOKUP(Ckt_to_SwCtr!F1810,BSub_to_SwCtr!A:A,BSub_to_SwCtr!C:C))</f>
        <v>Orange County Switch Ctr</v>
      </c>
      <c r="L1810" s="7" t="s">
        <v>131</v>
      </c>
      <c r="M1810" s="7" t="s">
        <v>1223</v>
      </c>
    </row>
    <row r="1811" spans="1:13" x14ac:dyDescent="0.25">
      <c r="A1811" s="7" t="s">
        <v>9129</v>
      </c>
      <c r="B1811" s="4" t="s">
        <v>9128</v>
      </c>
      <c r="C1811" s="4" t="s">
        <v>1254</v>
      </c>
      <c r="D1811" s="7" t="s">
        <v>552</v>
      </c>
      <c r="E1811" s="8" t="str">
        <f>IF((COUNTIF(Mapping.BSub_to_DMS.BSub!A:A,Ckt_to_SwCtr!D1811))&lt;1,"NotFound",LOOKUP(Ckt_to_SwCtr!D1811,Mapping.BSub_to_DMS.BSub!A:A,Mapping.BSub_to_DMS.BSub!C:C))</f>
        <v>MAXWELL</v>
      </c>
      <c r="F1811" s="8" t="s">
        <v>552</v>
      </c>
      <c r="G1811" s="4">
        <v>2218074</v>
      </c>
      <c r="H1811" s="4" t="s">
        <v>4481</v>
      </c>
      <c r="I1811" s="4" t="s">
        <v>3340</v>
      </c>
      <c r="J1811" s="4" t="str">
        <f>IF((COUNTIF(BSub_to_SwCtr!A:A,Ckt_to_SwCtr!F1811))&lt;1,"NotFound",LOOKUP(Ckt_to_SwCtr!F1811,BSub_to_SwCtr!A:A,BSub_to_SwCtr!B:B))</f>
        <v>VALLEY</v>
      </c>
      <c r="K1811" s="4" t="str">
        <f>IF((COUNTIF(BSub_to_SwCtr!A:A,Ckt_to_SwCtr!F1811))&lt;1,"NotFound",LOOKUP(Ckt_to_SwCtr!F1811,BSub_to_SwCtr!A:A,BSub_to_SwCtr!C:C))</f>
        <v>Valley Switch Center</v>
      </c>
      <c r="L1811" s="7" t="s">
        <v>13</v>
      </c>
      <c r="M1811" s="7" t="s">
        <v>1237</v>
      </c>
    </row>
    <row r="1812" spans="1:13" x14ac:dyDescent="0.25">
      <c r="A1812" s="7" t="s">
        <v>4525</v>
      </c>
      <c r="B1812" s="4" t="s">
        <v>4524</v>
      </c>
      <c r="C1812" s="4" t="s">
        <v>1316</v>
      </c>
      <c r="D1812" s="7" t="s">
        <v>778</v>
      </c>
      <c r="E1812" s="8" t="str">
        <f>IF((COUNTIF(Mapping.BSub_to_DMS.BSub!A:A,Ckt_to_SwCtr!D1812))&lt;1,"NotFound",LOOKUP(Ckt_to_SwCtr!D1812,Mapping.BSub_to_DMS.BSub!A:A,Mapping.BSub_to_DMS.BSub!C:C))</f>
        <v>SEARLES</v>
      </c>
      <c r="F1812" s="8" t="s">
        <v>778</v>
      </c>
      <c r="G1812" s="4">
        <v>2213530</v>
      </c>
      <c r="H1812" s="4" t="s">
        <v>4526</v>
      </c>
      <c r="I1812" s="4" t="s">
        <v>1568</v>
      </c>
      <c r="J1812" s="4" t="str">
        <f>IF((COUNTIF(BSub_to_SwCtr!A:A,Ckt_to_SwCtr!F1812))&lt;1,"NotFound",LOOKUP(Ckt_to_SwCtr!F1812,BSub_to_SwCtr!A:A,BSub_to_SwCtr!B:B))</f>
        <v>KRAMER</v>
      </c>
      <c r="K1812" s="4" t="str">
        <f>IF((COUNTIF(BSub_to_SwCtr!A:A,Ckt_to_SwCtr!F1812))&lt;1,"NotFound",LOOKUP(Ckt_to_SwCtr!F1812,BSub_to_SwCtr!A:A,BSub_to_SwCtr!C:C))</f>
        <v>Lugo Switch Center</v>
      </c>
      <c r="L1812" s="7" t="s">
        <v>29</v>
      </c>
      <c r="M1812" s="7" t="s">
        <v>1236</v>
      </c>
    </row>
    <row r="1813" spans="1:13" x14ac:dyDescent="0.25">
      <c r="A1813" s="7" t="s">
        <v>7865</v>
      </c>
      <c r="B1813" s="4" t="s">
        <v>7864</v>
      </c>
      <c r="C1813" s="4" t="s">
        <v>1254</v>
      </c>
      <c r="D1813" s="7" t="s">
        <v>77</v>
      </c>
      <c r="E1813" s="8" t="str">
        <f>IF((COUNTIF(Mapping.BSub_to_DMS.BSub!A:A,Ckt_to_SwCtr!D1813))&lt;1,"NotFound",LOOKUP(Ckt_to_SwCtr!D1813,Mapping.BSub_to_DMS.BSub!A:A,Mapping.BSub_to_DMS.BSub!C:C))</f>
        <v>WALNUT</v>
      </c>
      <c r="F1813" s="8" t="s">
        <v>77</v>
      </c>
      <c r="G1813" s="4">
        <v>2218564</v>
      </c>
      <c r="H1813" s="4" t="s">
        <v>4535</v>
      </c>
      <c r="I1813" s="4" t="s">
        <v>3162</v>
      </c>
      <c r="J1813" s="4" t="str">
        <f>IF((COUNTIF(BSub_to_SwCtr!A:A,Ckt_to_SwCtr!F1813))&lt;1,"NotFound",LOOKUP(Ckt_to_SwCtr!F1813,BSub_to_SwCtr!A:A,BSub_to_SwCtr!B:B))</f>
        <v>WALNUT</v>
      </c>
      <c r="K1813" s="4" t="str">
        <f>IF((COUNTIF(BSub_to_SwCtr!A:A,Ckt_to_SwCtr!F1813))&lt;1,"NotFound",LOOKUP(Ckt_to_SwCtr!F1813,BSub_to_SwCtr!A:A,BSub_to_SwCtr!C:C))</f>
        <v>Mira Loma Switch Center</v>
      </c>
      <c r="L1813" s="7" t="s">
        <v>77</v>
      </c>
      <c r="M1813" s="7" t="s">
        <v>1227</v>
      </c>
    </row>
    <row r="1814" spans="1:13" x14ac:dyDescent="0.25">
      <c r="A1814" s="7" t="s">
        <v>7876</v>
      </c>
      <c r="B1814" s="4" t="s">
        <v>7875</v>
      </c>
      <c r="C1814" s="4" t="s">
        <v>1254</v>
      </c>
      <c r="D1814" s="7" t="s">
        <v>246</v>
      </c>
      <c r="E1814" s="8" t="str">
        <f>IF((COUNTIF(Mapping.BSub_to_DMS.BSub!A:A,Ckt_to_SwCtr!D1814))&lt;1,"NotFound",LOOKUP(Ckt_to_SwCtr!D1814,Mapping.BSub_to_DMS.BSub!A:A,Mapping.BSub_to_DMS.BSub!C:C))</f>
        <v>CORTEZ</v>
      </c>
      <c r="F1814" s="8" t="s">
        <v>246</v>
      </c>
      <c r="G1814" s="4">
        <v>2214504</v>
      </c>
      <c r="H1814" s="4" t="s">
        <v>3161</v>
      </c>
      <c r="I1814" s="4" t="s">
        <v>3162</v>
      </c>
      <c r="J1814" s="4" t="str">
        <f>IF((COUNTIF(BSub_to_SwCtr!A:A,Ckt_to_SwCtr!F1814))&lt;1,"NotFound",LOOKUP(Ckt_to_SwCtr!F1814,BSub_to_SwCtr!A:A,BSub_to_SwCtr!B:B))</f>
        <v>WALNUT</v>
      </c>
      <c r="K1814" s="4" t="str">
        <f>IF((COUNTIF(BSub_to_SwCtr!A:A,Ckt_to_SwCtr!F1814))&lt;1,"NotFound",LOOKUP(Ckt_to_SwCtr!F1814,BSub_to_SwCtr!A:A,BSub_to_SwCtr!C:C))</f>
        <v>Mira Loma Switch Center</v>
      </c>
      <c r="L1814" s="7" t="s">
        <v>77</v>
      </c>
      <c r="M1814" s="7" t="s">
        <v>1227</v>
      </c>
    </row>
    <row r="1815" spans="1:13" x14ac:dyDescent="0.25">
      <c r="A1815" s="7" t="s">
        <v>9139</v>
      </c>
      <c r="B1815" s="4" t="s">
        <v>9138</v>
      </c>
      <c r="C1815" s="4" t="s">
        <v>1254</v>
      </c>
      <c r="D1815" s="7" t="s">
        <v>321</v>
      </c>
      <c r="E1815" s="8" t="str">
        <f>IF((COUNTIF(Mapping.BSub_to_DMS.BSub!A:A,Ckt_to_SwCtr!D1815))&lt;1,"NotFound",LOOKUP(Ckt_to_SwCtr!D1815,Mapping.BSub_to_DMS.BSub!A:A,Mapping.BSub_to_DMS.BSub!C:C))</f>
        <v>ELY</v>
      </c>
      <c r="F1815" s="8" t="s">
        <v>321</v>
      </c>
      <c r="G1815" s="4">
        <v>2213258</v>
      </c>
      <c r="H1815" s="4" t="s">
        <v>5286</v>
      </c>
      <c r="I1815" s="4" t="s">
        <v>3392</v>
      </c>
      <c r="J1815" s="4" t="str">
        <f>IF((COUNTIF(BSub_to_SwCtr!A:A,Ckt_to_SwCtr!F1815))&lt;1,"NotFound",LOOKUP(Ckt_to_SwCtr!F1815,BSub_to_SwCtr!A:A,BSub_to_SwCtr!B:B))</f>
        <v>BARRE</v>
      </c>
      <c r="K1815" s="4" t="str">
        <f>IF((COUNTIF(BSub_to_SwCtr!A:A,Ckt_to_SwCtr!F1815))&lt;1,"NotFound",LOOKUP(Ckt_to_SwCtr!F1815,BSub_to_SwCtr!A:A,BSub_to_SwCtr!C:C))</f>
        <v>Orange County Switch Ctr</v>
      </c>
      <c r="L1815" s="7" t="s">
        <v>72</v>
      </c>
      <c r="M1815" s="7" t="s">
        <v>1223</v>
      </c>
    </row>
    <row r="1816" spans="1:13" x14ac:dyDescent="0.25">
      <c r="A1816" s="7" t="s">
        <v>8358</v>
      </c>
      <c r="B1816" s="4" t="s">
        <v>8357</v>
      </c>
      <c r="C1816" s="4" t="s">
        <v>1254</v>
      </c>
      <c r="D1816" s="7" t="s">
        <v>288</v>
      </c>
      <c r="E1816" s="8" t="str">
        <f>IF((COUNTIF(Mapping.BSub_to_DMS.BSub!A:A,Ckt_to_SwCtr!D1816))&lt;1,"NotFound",LOOKUP(Ckt_to_SwCtr!D1816,Mapping.BSub_to_DMS.BSub!A:A,Mapping.BSub_to_DMS.BSub!C:C))</f>
        <v>DIKE</v>
      </c>
      <c r="F1816" s="8" t="s">
        <v>288</v>
      </c>
      <c r="G1816" s="4">
        <v>2217614</v>
      </c>
      <c r="H1816" s="4" t="s">
        <v>5689</v>
      </c>
      <c r="I1816" s="4" t="s">
        <v>1339</v>
      </c>
      <c r="J1816" s="4" t="str">
        <f>IF((COUNTIF(BSub_to_SwCtr!A:A,Ckt_to_SwCtr!F1816))&lt;1,"NotFound",LOOKUP(Ckt_to_SwCtr!F1816,BSub_to_SwCtr!A:A,BSub_to_SwCtr!B:B))</f>
        <v>HINSON</v>
      </c>
      <c r="K1816" s="4" t="str">
        <f>IF((COUNTIF(BSub_to_SwCtr!A:A,Ckt_to_SwCtr!F1816))&lt;1,"NotFound",LOOKUP(Ckt_to_SwCtr!F1816,BSub_to_SwCtr!A:A,BSub_to_SwCtr!C:C))</f>
        <v>Lighthipe Switch Center</v>
      </c>
      <c r="L1816" s="7" t="s">
        <v>127</v>
      </c>
      <c r="M1816" s="7" t="s">
        <v>1215</v>
      </c>
    </row>
    <row r="1817" spans="1:13" x14ac:dyDescent="0.25">
      <c r="A1817" s="7" t="s">
        <v>9149</v>
      </c>
      <c r="B1817" s="4" t="s">
        <v>9148</v>
      </c>
      <c r="C1817" s="4" t="s">
        <v>1254</v>
      </c>
      <c r="D1817" s="7" t="s">
        <v>334</v>
      </c>
      <c r="E1817" s="8" t="str">
        <f>IF((COUNTIF(Mapping.BSub_to_DMS.BSub!A:A,Ckt_to_SwCtr!D1817))&lt;1,"NotFound",LOOKUP(Ckt_to_SwCtr!D1817,Mapping.BSub_to_DMS.BSub!A:A,Mapping.BSub_to_DMS.BSub!C:C))</f>
        <v>ESTRELLA</v>
      </c>
      <c r="F1817" s="8" t="s">
        <v>334</v>
      </c>
      <c r="G1817" s="4">
        <v>2213342</v>
      </c>
      <c r="H1817" s="4" t="s">
        <v>3880</v>
      </c>
      <c r="I1817" s="4" t="s">
        <v>3420</v>
      </c>
      <c r="J1817" s="4" t="str">
        <f>IF((COUNTIF(BSub_to_SwCtr!A:A,Ckt_to_SwCtr!F1817))&lt;1,"NotFound",LOOKUP(Ckt_to_SwCtr!F1817,BSub_to_SwCtr!A:A,BSub_to_SwCtr!B:B))</f>
        <v>SANTIAGO</v>
      </c>
      <c r="K1817" s="4" t="str">
        <f>IF((COUNTIF(BSub_to_SwCtr!A:A,Ckt_to_SwCtr!F1817))&lt;1,"NotFound",LOOKUP(Ckt_to_SwCtr!F1817,BSub_to_SwCtr!A:A,BSub_to_SwCtr!C:C))</f>
        <v>Orange County Switch Ctr</v>
      </c>
      <c r="L1817" s="7" t="s">
        <v>41</v>
      </c>
      <c r="M1817" s="7" t="s">
        <v>1223</v>
      </c>
    </row>
    <row r="1818" spans="1:13" x14ac:dyDescent="0.25">
      <c r="A1818" s="7" t="s">
        <v>9156</v>
      </c>
      <c r="B1818" s="4" t="s">
        <v>9155</v>
      </c>
      <c r="C1818" s="4" t="s">
        <v>1254</v>
      </c>
      <c r="D1818" s="7" t="s">
        <v>818</v>
      </c>
      <c r="E1818" s="8" t="str">
        <f>IF((COUNTIF(Mapping.BSub_to_DMS.BSub!A:A,Ckt_to_SwCtr!D1818))&lt;1,"NotFound",LOOKUP(Ckt_to_SwCtr!D1818,Mapping.BSub_to_DMS.BSub!A:A,Mapping.BSub_to_DMS.BSub!C:C))</f>
        <v>STADLER</v>
      </c>
      <c r="F1818" s="8" t="s">
        <v>818</v>
      </c>
      <c r="G1818" s="4">
        <v>2215704</v>
      </c>
      <c r="H1818" s="4" t="s">
        <v>4504</v>
      </c>
      <c r="I1818" s="4" t="s">
        <v>3596</v>
      </c>
      <c r="J1818" s="4" t="str">
        <f>IF((COUNTIF(BSub_to_SwCtr!A:A,Ckt_to_SwCtr!F1818))&lt;1,"NotFound",LOOKUP(Ckt_to_SwCtr!F1818,BSub_to_SwCtr!A:A,BSub_to_SwCtr!B:B))</f>
        <v>VALLEY</v>
      </c>
      <c r="K1818" s="4" t="str">
        <f>IF((COUNTIF(BSub_to_SwCtr!A:A,Ckt_to_SwCtr!F1818))&lt;1,"NotFound",LOOKUP(Ckt_to_SwCtr!F1818,BSub_to_SwCtr!A:A,BSub_to_SwCtr!C:C))</f>
        <v>Valley Switch Center</v>
      </c>
      <c r="L1818" s="7" t="s">
        <v>13</v>
      </c>
      <c r="M1818" s="7" t="s">
        <v>1237</v>
      </c>
    </row>
    <row r="1819" spans="1:13" x14ac:dyDescent="0.25">
      <c r="A1819" s="7" t="s">
        <v>8360</v>
      </c>
      <c r="B1819" s="4" t="s">
        <v>8359</v>
      </c>
      <c r="C1819" s="4" t="s">
        <v>1254</v>
      </c>
      <c r="D1819" s="7" t="s">
        <v>267</v>
      </c>
      <c r="E1819" s="8" t="str">
        <f>IF((COUNTIF(Mapping.BSub_to_DMS.BSub!A:A,Ckt_to_SwCtr!D1819))&lt;1,"NotFound",LOOKUP(Ckt_to_SwCtr!D1819,Mapping.BSub_to_DMS.BSub!A:A,Mapping.BSub_to_DMS.BSub!C:C))</f>
        <v>CYPRESS</v>
      </c>
      <c r="F1819" s="8" t="s">
        <v>267</v>
      </c>
      <c r="G1819" s="4">
        <v>2217874</v>
      </c>
      <c r="H1819" s="4" t="s">
        <v>3734</v>
      </c>
      <c r="I1819" s="4" t="s">
        <v>1339</v>
      </c>
      <c r="J1819" s="4" t="str">
        <f>IF((COUNTIF(BSub_to_SwCtr!A:A,Ckt_to_SwCtr!F1819))&lt;1,"NotFound",LOOKUP(Ckt_to_SwCtr!F1819,BSub_to_SwCtr!A:A,BSub_to_SwCtr!B:B))</f>
        <v>DEL AMO</v>
      </c>
      <c r="K1819" s="4" t="str">
        <f>IF((COUNTIF(BSub_to_SwCtr!A:A,Ckt_to_SwCtr!F1819))&lt;1,"NotFound",LOOKUP(Ckt_to_SwCtr!F1819,BSub_to_SwCtr!A:A,BSub_to_SwCtr!C:C))</f>
        <v>Lighthipe Switch Center</v>
      </c>
      <c r="L1819" s="7" t="s">
        <v>1127</v>
      </c>
      <c r="M1819" s="7" t="s">
        <v>1215</v>
      </c>
    </row>
    <row r="1820" spans="1:13" x14ac:dyDescent="0.25">
      <c r="A1820" s="7" t="s">
        <v>8384</v>
      </c>
      <c r="B1820" s="4" t="s">
        <v>8383</v>
      </c>
      <c r="C1820" s="4" t="s">
        <v>1259</v>
      </c>
      <c r="D1820" s="7" t="s">
        <v>136</v>
      </c>
      <c r="E1820" s="8" t="str">
        <f>IF((COUNTIF(Mapping.BSub_to_DMS.BSub!A:A,Ckt_to_SwCtr!D1820))&lt;1,"NotFound",LOOKUP(Ckt_to_SwCtr!D1820,Mapping.BSub_to_DMS.BSub!A:A,Mapping.BSub_to_DMS.BSub!C:C))</f>
        <v>BRIGHTON</v>
      </c>
      <c r="F1820" s="8" t="s">
        <v>136</v>
      </c>
      <c r="G1820" s="4">
        <v>2219264</v>
      </c>
      <c r="H1820" s="4" t="s">
        <v>3400</v>
      </c>
      <c r="I1820" s="4" t="s">
        <v>1328</v>
      </c>
      <c r="J1820" s="4" t="str">
        <f>IF((COUNTIF(BSub_to_SwCtr!A:A,Ckt_to_SwCtr!F1820))&lt;1,"NotFound",LOOKUP(Ckt_to_SwCtr!F1820,BSub_to_SwCtr!A:A,BSub_to_SwCtr!B:B))</f>
        <v>LA FRESA</v>
      </c>
      <c r="K1820" s="4" t="str">
        <f>IF((COUNTIF(BSub_to_SwCtr!A:A,Ckt_to_SwCtr!F1820))&lt;1,"NotFound",LOOKUP(Ckt_to_SwCtr!F1820,BSub_to_SwCtr!A:A,BSub_to_SwCtr!C:C))</f>
        <v>El Nido Switch Center</v>
      </c>
      <c r="L1820" s="7" t="s">
        <v>1133</v>
      </c>
      <c r="M1820" s="7" t="s">
        <v>1231</v>
      </c>
    </row>
    <row r="1821" spans="1:13" x14ac:dyDescent="0.25">
      <c r="A1821" s="7" t="s">
        <v>8398</v>
      </c>
      <c r="B1821" s="4" t="s">
        <v>8397</v>
      </c>
      <c r="C1821" s="4" t="s">
        <v>1259</v>
      </c>
      <c r="D1821" s="7" t="s">
        <v>446</v>
      </c>
      <c r="E1821" s="8" t="str">
        <f>IF((COUNTIF(Mapping.BSub_to_DMS.BSub!A:A,Ckt_to_SwCtr!D1821))&lt;1,"NotFound",LOOKUP(Ckt_to_SwCtr!D1821,Mapping.BSub_to_DMS.BSub!A:A,Mapping.BSub_to_DMS.BSub!C:C))</f>
        <v>INGLEWOOD</v>
      </c>
      <c r="F1821" s="8" t="s">
        <v>446</v>
      </c>
      <c r="G1821" s="4">
        <v>2214556</v>
      </c>
      <c r="H1821" s="4" t="s">
        <v>1335</v>
      </c>
      <c r="I1821" s="4" t="s">
        <v>1328</v>
      </c>
      <c r="J1821" s="4" t="str">
        <f>IF((COUNTIF(BSub_to_SwCtr!A:A,Ckt_to_SwCtr!F1821))&lt;1,"NotFound",LOOKUP(Ckt_to_SwCtr!F1821,BSub_to_SwCtr!A:A,BSub_to_SwCtr!B:B))</f>
        <v>EL NIDO</v>
      </c>
      <c r="K1821" s="4" t="str">
        <f>IF((COUNTIF(BSub_to_SwCtr!A:A,Ckt_to_SwCtr!F1821))&lt;1,"NotFound",LOOKUP(Ckt_to_SwCtr!F1821,BSub_to_SwCtr!A:A,BSub_to_SwCtr!C:C))</f>
        <v>El Nido Switch Center</v>
      </c>
      <c r="L1821" s="7" t="s">
        <v>1130</v>
      </c>
      <c r="M1821" s="7" t="s">
        <v>1231</v>
      </c>
    </row>
    <row r="1822" spans="1:13" x14ac:dyDescent="0.25">
      <c r="A1822" s="7" t="s">
        <v>7884</v>
      </c>
      <c r="B1822" s="4" t="s">
        <v>7883</v>
      </c>
      <c r="C1822" s="4" t="s">
        <v>1254</v>
      </c>
      <c r="D1822" s="7" t="s">
        <v>782</v>
      </c>
      <c r="E1822" s="8" t="str">
        <f>IF((COUNTIF(Mapping.BSub_to_DMS.BSub!A:A,Ckt_to_SwCtr!D1822))&lt;1,"NotFound",LOOKUP(Ckt_to_SwCtr!D1822,Mapping.BSub_to_DMS.BSub!A:A,Mapping.BSub_to_DMS.BSub!C:C))</f>
        <v>SHANDIN</v>
      </c>
      <c r="F1822" s="8" t="s">
        <v>782</v>
      </c>
      <c r="G1822" s="4">
        <v>2213632</v>
      </c>
      <c r="H1822" s="4" t="s">
        <v>3907</v>
      </c>
      <c r="I1822" s="4" t="s">
        <v>1745</v>
      </c>
      <c r="J1822" s="4" t="str">
        <f>IF((COUNTIF(BSub_to_SwCtr!A:A,Ckt_to_SwCtr!F1822))&lt;1,"NotFound",LOOKUP(Ckt_to_SwCtr!F1822,BSub_to_SwCtr!A:A,BSub_to_SwCtr!B:B))</f>
        <v>VISTA</v>
      </c>
      <c r="K1822" s="4" t="str">
        <f>IF((COUNTIF(BSub_to_SwCtr!A:A,Ckt_to_SwCtr!F1822))&lt;1,"NotFound",LOOKUP(Ckt_to_SwCtr!F1822,BSub_to_SwCtr!A:A,BSub_to_SwCtr!C:C))</f>
        <v>Vista Switch Center</v>
      </c>
      <c r="L1822" s="7" t="s">
        <v>19</v>
      </c>
      <c r="M1822" s="7" t="s">
        <v>1230</v>
      </c>
    </row>
    <row r="1823" spans="1:13" x14ac:dyDescent="0.25">
      <c r="A1823" s="7" t="s">
        <v>9184</v>
      </c>
      <c r="B1823" s="4" t="s">
        <v>9183</v>
      </c>
      <c r="C1823" s="4" t="s">
        <v>1254</v>
      </c>
      <c r="D1823" s="7" t="s">
        <v>1145</v>
      </c>
      <c r="E1823" s="8" t="str">
        <f>IF((COUNTIF(Mapping.BSub_to_DMS.BSub!A:A,Ckt_to_SwCtr!D1823))&lt;1,"NotFound",LOOKUP(Ckt_to_SwCtr!D1823,Mapping.BSub_to_DMS.BSub!A:A,Mapping.BSub_to_DMS.BSub!C:C))</f>
        <v>VILLA_PARK</v>
      </c>
      <c r="F1823" s="8" t="s">
        <v>54</v>
      </c>
      <c r="G1823" s="4">
        <v>2216586</v>
      </c>
      <c r="H1823" s="4" t="s">
        <v>4672</v>
      </c>
      <c r="I1823" s="4" t="s">
        <v>3411</v>
      </c>
      <c r="J1823" s="4" t="str">
        <f>IF((COUNTIF(BSub_to_SwCtr!A:A,Ckt_to_SwCtr!F1823))&lt;1,"NotFound",LOOKUP(Ckt_to_SwCtr!F1823,BSub_to_SwCtr!A:A,BSub_to_SwCtr!B:B))</f>
        <v>VILLA PARK</v>
      </c>
      <c r="K1823" s="4" t="str">
        <f>IF((COUNTIF(BSub_to_SwCtr!A:A,Ckt_to_SwCtr!F1823))&lt;1,"NotFound",LOOKUP(Ckt_to_SwCtr!F1823,BSub_to_SwCtr!A:A,BSub_to_SwCtr!C:C))</f>
        <v>Orange County Switch Ctr</v>
      </c>
      <c r="L1823" s="7" t="s">
        <v>1145</v>
      </c>
      <c r="M1823" s="7" t="s">
        <v>1223</v>
      </c>
    </row>
    <row r="1824" spans="1:13" x14ac:dyDescent="0.25">
      <c r="A1824" s="7" t="s">
        <v>9201</v>
      </c>
      <c r="B1824" s="4" t="s">
        <v>9200</v>
      </c>
      <c r="C1824" s="4" t="s">
        <v>1254</v>
      </c>
      <c r="D1824" s="7" t="s">
        <v>539</v>
      </c>
      <c r="E1824" s="8" t="str">
        <f>IF((COUNTIF(Mapping.BSub_to_DMS.BSub!A:A,Ckt_to_SwCtr!D1824))&lt;1,"NotFound",LOOKUP(Ckt_to_SwCtr!D1824,Mapping.BSub_to_DMS.BSub!A:A,Mapping.BSub_to_DMS.BSub!C:C))</f>
        <v>MACARTHUR</v>
      </c>
      <c r="F1824" s="8" t="s">
        <v>539</v>
      </c>
      <c r="G1824" s="4">
        <v>2215638</v>
      </c>
      <c r="H1824" s="4" t="s">
        <v>3955</v>
      </c>
      <c r="I1824" s="4" t="s">
        <v>3313</v>
      </c>
      <c r="J1824" s="4" t="str">
        <f>IF((COUNTIF(BSub_to_SwCtr!A:A,Ckt_to_SwCtr!F1824))&lt;1,"NotFound",LOOKUP(Ckt_to_SwCtr!F1824,BSub_to_SwCtr!A:A,BSub_to_SwCtr!B:B))</f>
        <v>SANTIAGO</v>
      </c>
      <c r="K1824" s="4" t="str">
        <f>IF((COUNTIF(BSub_to_SwCtr!A:A,Ckt_to_SwCtr!F1824))&lt;1,"NotFound",LOOKUP(Ckt_to_SwCtr!F1824,BSub_to_SwCtr!A:A,BSub_to_SwCtr!C:C))</f>
        <v>Orange County Switch Ctr</v>
      </c>
      <c r="L1824" s="7" t="s">
        <v>41</v>
      </c>
      <c r="M1824" s="7" t="s">
        <v>1223</v>
      </c>
    </row>
    <row r="1825" spans="1:13" x14ac:dyDescent="0.25">
      <c r="A1825" s="7" t="s">
        <v>8412</v>
      </c>
      <c r="B1825" s="4" t="s">
        <v>8411</v>
      </c>
      <c r="C1825" s="4" t="s">
        <v>1254</v>
      </c>
      <c r="D1825" s="7" t="s">
        <v>2510</v>
      </c>
      <c r="E1825" s="8" t="str">
        <f>IF((COUNTIF(Mapping.BSub_to_DMS.BSub!A:A,Ckt_to_SwCtr!D1825))&lt;1,"NotFound",LOOKUP(Ckt_to_SwCtr!D1825,Mapping.BSub_to_DMS.BSub!A:A,Mapping.BSub_to_DMS.BSub!C:C))</f>
        <v>LOS_CERRITOS</v>
      </c>
      <c r="F1825" s="8" t="s">
        <v>530</v>
      </c>
      <c r="G1825" s="4">
        <v>2217660</v>
      </c>
      <c r="H1825" s="4" t="s">
        <v>2511</v>
      </c>
      <c r="I1825" s="4" t="s">
        <v>1339</v>
      </c>
      <c r="J1825" s="4" t="str">
        <f>IF((COUNTIF(BSub_to_SwCtr!A:A,Ckt_to_SwCtr!F1825))&lt;1,"NotFound",LOOKUP(Ckt_to_SwCtr!F1825,BSub_to_SwCtr!A:A,BSub_to_SwCtr!B:B))</f>
        <v>HINSON</v>
      </c>
      <c r="K1825" s="4" t="str">
        <f>IF((COUNTIF(BSub_to_SwCtr!A:A,Ckt_to_SwCtr!F1825))&lt;1,"NotFound",LOOKUP(Ckt_to_SwCtr!F1825,BSub_to_SwCtr!A:A,BSub_to_SwCtr!C:C))</f>
        <v>Lighthipe Switch Center</v>
      </c>
      <c r="L1825" s="7" t="s">
        <v>127</v>
      </c>
      <c r="M1825" s="7" t="s">
        <v>1215</v>
      </c>
    </row>
    <row r="1826" spans="1:13" x14ac:dyDescent="0.25">
      <c r="A1826" s="7" t="s">
        <v>7888</v>
      </c>
      <c r="B1826" s="4" t="s">
        <v>7887</v>
      </c>
      <c r="C1826" s="4" t="s">
        <v>1254</v>
      </c>
      <c r="D1826" s="7" t="s">
        <v>369</v>
      </c>
      <c r="E1826" s="8" t="str">
        <f>IF((COUNTIF(Mapping.BSub_to_DMS.BSub!A:A,Ckt_to_SwCtr!D1826))&lt;1,"NotFound",LOOKUP(Ckt_to_SwCtr!D1826,Mapping.BSub_to_DMS.BSub!A:A,Mapping.BSub_to_DMS.BSub!C:C))</f>
        <v>GANESHA</v>
      </c>
      <c r="F1826" s="8" t="s">
        <v>369</v>
      </c>
      <c r="G1826" s="4">
        <v>2212890</v>
      </c>
      <c r="H1826" s="4" t="s">
        <v>4257</v>
      </c>
      <c r="I1826" s="4" t="s">
        <v>3162</v>
      </c>
      <c r="J1826" s="4" t="str">
        <f>IF((COUNTIF(BSub_to_SwCtr!A:A,Ckt_to_SwCtr!F1826))&lt;1,"NotFound",LOOKUP(Ckt_to_SwCtr!F1826,BSub_to_SwCtr!A:A,BSub_to_SwCtr!B:B))</f>
        <v>CHINO</v>
      </c>
      <c r="K1826" s="4" t="str">
        <f>IF((COUNTIF(BSub_to_SwCtr!A:A,Ckt_to_SwCtr!F1826))&lt;1,"NotFound",LOOKUP(Ckt_to_SwCtr!F1826,BSub_to_SwCtr!A:A,BSub_to_SwCtr!C:C))</f>
        <v>Mira Loma Switch Center</v>
      </c>
      <c r="L1826" s="7" t="s">
        <v>216</v>
      </c>
      <c r="M1826" s="7" t="s">
        <v>1227</v>
      </c>
    </row>
    <row r="1827" spans="1:13" x14ac:dyDescent="0.25">
      <c r="A1827" s="7" t="s">
        <v>7890</v>
      </c>
      <c r="B1827" s="4" t="s">
        <v>7889</v>
      </c>
      <c r="C1827" s="4" t="s">
        <v>1259</v>
      </c>
      <c r="D1827" s="7" t="s">
        <v>727</v>
      </c>
      <c r="E1827" s="8" t="str">
        <f>IF((COUNTIF(Mapping.BSub_to_DMS.BSub!A:A,Ckt_to_SwCtr!D1827))&lt;1,"NotFound",LOOKUP(Ckt_to_SwCtr!D1827,Mapping.BSub_to_DMS.BSub!A:A,Mapping.BSub_to_DMS.BSub!C:C))</f>
        <v>REPETTO</v>
      </c>
      <c r="F1827" s="8" t="s">
        <v>727</v>
      </c>
      <c r="G1827" s="4">
        <v>2219114</v>
      </c>
      <c r="H1827" s="4" t="s">
        <v>3306</v>
      </c>
      <c r="I1827" s="4" t="s">
        <v>3190</v>
      </c>
      <c r="J1827" s="4" t="str">
        <f>IF((COUNTIF(BSub_to_SwCtr!A:A,Ckt_to_SwCtr!F1827))&lt;1,"NotFound",LOOKUP(Ckt_to_SwCtr!F1827,BSub_to_SwCtr!A:A,BSub_to_SwCtr!B:B))</f>
        <v>MESA</v>
      </c>
      <c r="K1827" s="4" t="str">
        <f>IF((COUNTIF(BSub_to_SwCtr!A:A,Ckt_to_SwCtr!F1827))&lt;1,"NotFound",LOOKUP(Ckt_to_SwCtr!F1827,BSub_to_SwCtr!A:A,BSub_to_SwCtr!C:C))</f>
        <v>Mesa Switch Center</v>
      </c>
      <c r="L1827" s="7" t="s">
        <v>17</v>
      </c>
      <c r="M1827" s="7" t="s">
        <v>1229</v>
      </c>
    </row>
    <row r="1828" spans="1:13" x14ac:dyDescent="0.25">
      <c r="A1828" s="7" t="s">
        <v>11212</v>
      </c>
      <c r="B1828" s="4" t="s">
        <v>11211</v>
      </c>
      <c r="C1828" s="4" t="s">
        <v>1254</v>
      </c>
      <c r="D1828" s="7" t="s">
        <v>11209</v>
      </c>
      <c r="E1828" s="8" t="str">
        <f>IF((COUNTIF(Mapping.BSub_to_DMS.BSub!A:A,Ckt_to_SwCtr!D1828))&lt;1,"NotFound",LOOKUP(Ckt_to_SwCtr!D1828,Mapping.BSub_to_DMS.BSub!A:A,Mapping.BSub_to_DMS.BSub!C:C))</f>
        <v>NotFound</v>
      </c>
      <c r="F1828" s="8" t="s">
        <v>11433</v>
      </c>
      <c r="G1828" s="4">
        <v>14536985</v>
      </c>
      <c r="H1828" s="4" t="s">
        <v>11210</v>
      </c>
      <c r="I1828" s="4" t="s">
        <v>3596</v>
      </c>
      <c r="J1828" s="4" t="str">
        <f>IF((COUNTIF(BSub_to_SwCtr!A:A,Ckt_to_SwCtr!F1828))&lt;1,"NotFound",LOOKUP(Ckt_to_SwCtr!F1828,BSub_to_SwCtr!A:A,BSub_to_SwCtr!B:B))</f>
        <v>NotFound</v>
      </c>
      <c r="K1828" s="4" t="str">
        <f>IF((COUNTIF(BSub_to_SwCtr!A:A,Ckt_to_SwCtr!F1828))&lt;1,"NotFound",LOOKUP(Ckt_to_SwCtr!F1828,BSub_to_SwCtr!A:A,BSub_to_SwCtr!C:C))</f>
        <v>NotFound</v>
      </c>
      <c r="L1828" s="7" t="s">
        <v>11433</v>
      </c>
      <c r="M1828" s="7" t="s">
        <v>11433</v>
      </c>
    </row>
    <row r="1829" spans="1:13" x14ac:dyDescent="0.25">
      <c r="A1829" s="7" t="s">
        <v>9210</v>
      </c>
      <c r="B1829" s="4" t="s">
        <v>9209</v>
      </c>
      <c r="C1829" s="4" t="s">
        <v>1316</v>
      </c>
      <c r="D1829" s="7" t="s">
        <v>12</v>
      </c>
      <c r="E1829" s="8" t="str">
        <f>IF((COUNTIF(Mapping.BSub_to_DMS.BSub!A:A,Ckt_to_SwCtr!D1829))&lt;1,"NotFound",LOOKUP(Ckt_to_SwCtr!D1829,Mapping.BSub_to_DMS.BSub!A:A,Mapping.BSub_to_DMS.BSub!C:C))</f>
        <v>ALESSANDRO</v>
      </c>
      <c r="F1829" s="8" t="s">
        <v>12</v>
      </c>
      <c r="G1829" s="4">
        <v>2220422</v>
      </c>
      <c r="H1829" s="4" t="s">
        <v>3755</v>
      </c>
      <c r="I1829" s="4" t="s">
        <v>3340</v>
      </c>
      <c r="J1829" s="4" t="str">
        <f>IF((COUNTIF(BSub_to_SwCtr!A:A,Ckt_to_SwCtr!F1829))&lt;1,"NotFound",LOOKUP(Ckt_to_SwCtr!F1829,BSub_to_SwCtr!A:A,BSub_to_SwCtr!B:B))</f>
        <v>VALLEY</v>
      </c>
      <c r="K1829" s="4" t="str">
        <f>IF((COUNTIF(BSub_to_SwCtr!A:A,Ckt_to_SwCtr!F1829))&lt;1,"NotFound",LOOKUP(Ckt_to_SwCtr!F1829,BSub_to_SwCtr!A:A,BSub_to_SwCtr!C:C))</f>
        <v>Valley Switch Center</v>
      </c>
      <c r="L1829" s="7" t="s">
        <v>13</v>
      </c>
      <c r="M1829" s="7" t="s">
        <v>1237</v>
      </c>
    </row>
    <row r="1830" spans="1:13" x14ac:dyDescent="0.25">
      <c r="A1830" s="7" t="s">
        <v>4530</v>
      </c>
      <c r="B1830" s="4" t="s">
        <v>4529</v>
      </c>
      <c r="C1830" s="4" t="s">
        <v>1259</v>
      </c>
      <c r="D1830" s="7" t="s">
        <v>2123</v>
      </c>
      <c r="E1830" s="8" t="str">
        <f>IF((COUNTIF(Mapping.BSub_to_DMS.BSub!A:A,Ckt_to_SwCtr!D1830))&lt;1,"NotFound",LOOKUP(Ckt_to_SwCtr!D1830,Mapping.BSub_to_DMS.BSub!A:A,Mapping.BSub_to_DMS.BSub!C:C))</f>
        <v>THOUSAND_OAKS</v>
      </c>
      <c r="F1830" s="8" t="s">
        <v>856</v>
      </c>
      <c r="G1830" s="4">
        <v>2212798</v>
      </c>
      <c r="H1830" s="4" t="s">
        <v>2124</v>
      </c>
      <c r="I1830" s="4" t="s">
        <v>1290</v>
      </c>
      <c r="J1830" s="4" t="str">
        <f>IF((COUNTIF(BSub_to_SwCtr!A:A,Ckt_to_SwCtr!F1830))&lt;1,"NotFound",LOOKUP(Ckt_to_SwCtr!F1830,BSub_to_SwCtr!A:A,BSub_to_SwCtr!B:B))</f>
        <v>MOORPARK</v>
      </c>
      <c r="K1830" s="4" t="str">
        <f>IF((COUNTIF(BSub_to_SwCtr!A:A,Ckt_to_SwCtr!F1830))&lt;1,"NotFound",LOOKUP(Ckt_to_SwCtr!F1830,BSub_to_SwCtr!A:A,BSub_to_SwCtr!C:C))</f>
        <v>Ventura Switch Center</v>
      </c>
      <c r="L1830" s="7" t="s">
        <v>192</v>
      </c>
      <c r="M1830" s="7" t="s">
        <v>1233</v>
      </c>
    </row>
    <row r="1831" spans="1:13" x14ac:dyDescent="0.25">
      <c r="A1831" s="7" t="s">
        <v>7900</v>
      </c>
      <c r="B1831" s="4" t="s">
        <v>7899</v>
      </c>
      <c r="C1831" s="4" t="s">
        <v>1307</v>
      </c>
      <c r="D1831" s="7" t="s">
        <v>389</v>
      </c>
      <c r="E1831" s="8" t="str">
        <f>IF((COUNTIF(Mapping.BSub_to_DMS.BSub!A:A,Ckt_to_SwCtr!D1831))&lt;1,"NotFound",LOOKUP(Ckt_to_SwCtr!D1831,Mapping.BSub_to_DMS.BSub!A:A,Mapping.BSub_to_DMS.BSub!C:C))</f>
        <v>GRANADA</v>
      </c>
      <c r="F1831" s="8" t="s">
        <v>389</v>
      </c>
      <c r="G1831" s="4">
        <v>2216720</v>
      </c>
      <c r="H1831" s="4" t="s">
        <v>6246</v>
      </c>
      <c r="I1831" s="4" t="s">
        <v>3190</v>
      </c>
      <c r="J1831" s="4" t="str">
        <f>IF((COUNTIF(BSub_to_SwCtr!A:A,Ckt_to_SwCtr!F1831))&lt;1,"NotFound",LOOKUP(Ckt_to_SwCtr!F1831,BSub_to_SwCtr!A:A,BSub_to_SwCtr!B:B))</f>
        <v>EAGLE ROCK</v>
      </c>
      <c r="K1831" s="4" t="str">
        <f>IF((COUNTIF(BSub_to_SwCtr!A:A,Ckt_to_SwCtr!F1831))&lt;1,"NotFound",LOOKUP(Ckt_to_SwCtr!F1831,BSub_to_SwCtr!A:A,BSub_to_SwCtr!C:C))</f>
        <v>Mesa Switch Center</v>
      </c>
      <c r="L1831" s="7" t="s">
        <v>1129</v>
      </c>
      <c r="M1831" s="7" t="s">
        <v>1229</v>
      </c>
    </row>
    <row r="1832" spans="1:13" x14ac:dyDescent="0.25">
      <c r="A1832" s="7" t="s">
        <v>10272</v>
      </c>
      <c r="B1832" s="4" t="s">
        <v>10271</v>
      </c>
      <c r="C1832" s="4" t="s">
        <v>1254</v>
      </c>
      <c r="D1832" s="7" t="s">
        <v>790</v>
      </c>
      <c r="E1832" s="8" t="str">
        <f>IF((COUNTIF(Mapping.BSub_to_DMS.BSub!A:A,Ckt_to_SwCtr!D1832))&lt;1,"NotFound",LOOKUP(Ckt_to_SwCtr!D1832,Mapping.BSub_to_DMS.BSub!A:A,Mapping.BSub_to_DMS.BSub!C:C))</f>
        <v>SHUTTLE</v>
      </c>
      <c r="F1832" s="8" t="s">
        <v>790</v>
      </c>
      <c r="G1832" s="4">
        <v>2212678</v>
      </c>
      <c r="H1832" s="4" t="s">
        <v>1450</v>
      </c>
      <c r="I1832" s="4" t="s">
        <v>1322</v>
      </c>
      <c r="J1832" s="4" t="str">
        <f>IF((COUNTIF(BSub_to_SwCtr!A:A,Ckt_to_SwCtr!F1832))&lt;1,"NotFound",LOOKUP(Ckt_to_SwCtr!F1832,BSub_to_SwCtr!A:A,BSub_to_SwCtr!B:B))</f>
        <v>ANTELOPE</v>
      </c>
      <c r="K1832" s="4" t="str">
        <f>IF((COUNTIF(BSub_to_SwCtr!A:A,Ckt_to_SwCtr!F1832))&lt;1,"NotFound",LOOKUP(Ckt_to_SwCtr!F1832,BSub_to_SwCtr!A:A,BSub_to_SwCtr!C:C))</f>
        <v>Vincent Switch Center</v>
      </c>
      <c r="L1832" s="7" t="s">
        <v>3</v>
      </c>
      <c r="M1832" s="7" t="s">
        <v>1222</v>
      </c>
    </row>
    <row r="1833" spans="1:13" x14ac:dyDescent="0.25">
      <c r="A1833" s="7" t="s">
        <v>8424</v>
      </c>
      <c r="B1833" s="4" t="s">
        <v>8423</v>
      </c>
      <c r="C1833" s="4" t="s">
        <v>1254</v>
      </c>
      <c r="D1833" s="7" t="s">
        <v>22</v>
      </c>
      <c r="E1833" s="8" t="str">
        <f>IF((COUNTIF(Mapping.BSub_to_DMS.BSub!A:A,Ckt_to_SwCtr!D1833))&lt;1,"NotFound",LOOKUP(Ckt_to_SwCtr!D1833,Mapping.BSub_to_DMS.BSub!A:A,Mapping.BSub_to_DMS.BSub!C:C))</f>
        <v>ALON</v>
      </c>
      <c r="F1833" s="8" t="s">
        <v>22</v>
      </c>
      <c r="G1833" s="4">
        <v>2219924</v>
      </c>
      <c r="H1833" s="4" t="s">
        <v>2294</v>
      </c>
      <c r="I1833" s="4" t="s">
        <v>1313</v>
      </c>
      <c r="J1833" s="4" t="str">
        <f>IF((COUNTIF(BSub_to_SwCtr!A:A,Ckt_to_SwCtr!F1833))&lt;1,"NotFound",LOOKUP(Ckt_to_SwCtr!F1833,BSub_to_SwCtr!A:A,BSub_to_SwCtr!B:B))</f>
        <v>LIGHTHIPE</v>
      </c>
      <c r="K1833" s="4" t="str">
        <f>IF((COUNTIF(BSub_to_SwCtr!A:A,Ckt_to_SwCtr!F1833))&lt;1,"NotFound",LOOKUP(Ckt_to_SwCtr!F1833,BSub_to_SwCtr!A:A,BSub_to_SwCtr!C:C))</f>
        <v>Lighthipe Switch Center</v>
      </c>
      <c r="L1833" s="7" t="s">
        <v>23</v>
      </c>
      <c r="M1833" s="7" t="s">
        <v>1215</v>
      </c>
    </row>
    <row r="1834" spans="1:13" x14ac:dyDescent="0.25">
      <c r="A1834" s="7" t="s">
        <v>7904</v>
      </c>
      <c r="B1834" s="4" t="s">
        <v>7903</v>
      </c>
      <c r="C1834" s="4" t="s">
        <v>1254</v>
      </c>
      <c r="D1834" s="7" t="s">
        <v>710</v>
      </c>
      <c r="E1834" s="8" t="str">
        <f>IF((COUNTIF(Mapping.BSub_to_DMS.BSub!A:A,Ckt_to_SwCtr!D1834))&lt;1,"NotFound",LOOKUP(Ckt_to_SwCtr!D1834,Mapping.BSub_to_DMS.BSub!A:A,Mapping.BSub_to_DMS.BSub!C:C))</f>
        <v>RAILROAD</v>
      </c>
      <c r="F1834" s="8" t="s">
        <v>710</v>
      </c>
      <c r="G1834" s="4">
        <v>2216842</v>
      </c>
      <c r="H1834" s="4" t="s">
        <v>3541</v>
      </c>
      <c r="I1834" s="4" t="s">
        <v>3162</v>
      </c>
      <c r="J1834" s="4" t="str">
        <f>IF((COUNTIF(BSub_to_SwCtr!A:A,Ckt_to_SwCtr!F1834))&lt;1,"NotFound",LOOKUP(Ckt_to_SwCtr!F1834,BSub_to_SwCtr!A:A,BSub_to_SwCtr!B:B))</f>
        <v>WALNUT</v>
      </c>
      <c r="K1834" s="4" t="str">
        <f>IF((COUNTIF(BSub_to_SwCtr!A:A,Ckt_to_SwCtr!F1834))&lt;1,"NotFound",LOOKUP(Ckt_to_SwCtr!F1834,BSub_to_SwCtr!A:A,BSub_to_SwCtr!C:C))</f>
        <v>Mira Loma Switch Center</v>
      </c>
      <c r="L1834" s="7" t="s">
        <v>77</v>
      </c>
      <c r="M1834" s="7" t="s">
        <v>1227</v>
      </c>
    </row>
    <row r="1835" spans="1:13" x14ac:dyDescent="0.25">
      <c r="A1835" s="7" t="s">
        <v>9230</v>
      </c>
      <c r="B1835" s="4" t="s">
        <v>9229</v>
      </c>
      <c r="C1835" s="4" t="s">
        <v>1254</v>
      </c>
      <c r="D1835" s="7" t="s">
        <v>1145</v>
      </c>
      <c r="E1835" s="8" t="str">
        <f>IF((COUNTIF(Mapping.BSub_to_DMS.BSub!A:A,Ckt_to_SwCtr!D1835))&lt;1,"NotFound",LOOKUP(Ckt_to_SwCtr!D1835,Mapping.BSub_to_DMS.BSub!A:A,Mapping.BSub_to_DMS.BSub!C:C))</f>
        <v>VILLA_PARK</v>
      </c>
      <c r="F1835" s="8" t="s">
        <v>54</v>
      </c>
      <c r="G1835" s="4">
        <v>2216586</v>
      </c>
      <c r="H1835" s="4" t="s">
        <v>4672</v>
      </c>
      <c r="I1835" s="4" t="s">
        <v>3411</v>
      </c>
      <c r="J1835" s="4" t="str">
        <f>IF((COUNTIF(BSub_to_SwCtr!A:A,Ckt_to_SwCtr!F1835))&lt;1,"NotFound",LOOKUP(Ckt_to_SwCtr!F1835,BSub_to_SwCtr!A:A,BSub_to_SwCtr!B:B))</f>
        <v>VILLA PARK</v>
      </c>
      <c r="K1835" s="4" t="str">
        <f>IF((COUNTIF(BSub_to_SwCtr!A:A,Ckt_to_SwCtr!F1835))&lt;1,"NotFound",LOOKUP(Ckt_to_SwCtr!F1835,BSub_to_SwCtr!A:A,BSub_to_SwCtr!C:C))</f>
        <v>Orange County Switch Ctr</v>
      </c>
      <c r="L1835" s="7" t="s">
        <v>1145</v>
      </c>
      <c r="M1835" s="7" t="s">
        <v>1223</v>
      </c>
    </row>
    <row r="1836" spans="1:13" x14ac:dyDescent="0.25">
      <c r="A1836" s="7" t="s">
        <v>4528</v>
      </c>
      <c r="B1836" s="4" t="s">
        <v>4527</v>
      </c>
      <c r="C1836" s="4" t="s">
        <v>1254</v>
      </c>
      <c r="D1836" s="7" t="s">
        <v>144</v>
      </c>
      <c r="E1836" s="8" t="str">
        <f>IF((COUNTIF(Mapping.BSub_to_DMS.BSub!A:A,Ckt_to_SwCtr!D1836))&lt;1,"NotFound",LOOKUP(Ckt_to_SwCtr!D1836,Mapping.BSub_to_DMS.BSub!A:A,Mapping.BSub_to_DMS.BSub!C:C))</f>
        <v>BROWNING</v>
      </c>
      <c r="F1836" s="8" t="s">
        <v>144</v>
      </c>
      <c r="G1836" s="4">
        <v>2214730</v>
      </c>
      <c r="H1836" s="4" t="s">
        <v>2316</v>
      </c>
      <c r="I1836" s="4" t="s">
        <v>1273</v>
      </c>
      <c r="J1836" s="4" t="str">
        <f>IF((COUNTIF(BSub_to_SwCtr!A:A,Ckt_to_SwCtr!F1836))&lt;1,"NotFound",LOOKUP(Ckt_to_SwCtr!F1836,BSub_to_SwCtr!A:A,BSub_to_SwCtr!B:B))</f>
        <v>VESTAL</v>
      </c>
      <c r="K1836" s="4" t="str">
        <f>IF((COUNTIF(BSub_to_SwCtr!A:A,Ckt_to_SwCtr!F1836))&lt;1,"NotFound",LOOKUP(Ckt_to_SwCtr!F1836,BSub_to_SwCtr!A:A,BSub_to_SwCtr!C:C))</f>
        <v>Rector Switch Center</v>
      </c>
      <c r="L1836" s="7" t="s">
        <v>104</v>
      </c>
      <c r="M1836" s="7" t="s">
        <v>1224</v>
      </c>
    </row>
    <row r="1837" spans="1:13" x14ac:dyDescent="0.25">
      <c r="A1837" s="7" t="s">
        <v>4553</v>
      </c>
      <c r="B1837" s="4" t="s">
        <v>4552</v>
      </c>
      <c r="C1837" s="4" t="s">
        <v>1254</v>
      </c>
      <c r="D1837" s="7" t="s">
        <v>634</v>
      </c>
      <c r="E1837" s="8" t="str">
        <f>IF((COUNTIF(Mapping.BSub_to_DMS.BSub!A:A,Ckt_to_SwCtr!D1837))&lt;1,"NotFound",LOOKUP(Ckt_to_SwCtr!D1837,Mapping.BSub_to_DMS.BSub!A:A,Mapping.BSub_to_DMS.BSub!C:C))</f>
        <v>OASIS</v>
      </c>
      <c r="F1837" s="8" t="s">
        <v>634</v>
      </c>
      <c r="G1837" s="4">
        <v>2214990</v>
      </c>
      <c r="H1837" s="4" t="s">
        <v>1507</v>
      </c>
      <c r="I1837" s="4" t="s">
        <v>1322</v>
      </c>
      <c r="J1837" s="4" t="str">
        <f>IF((COUNTIF(BSub_to_SwCtr!A:A,Ckt_to_SwCtr!F1837))&lt;1,"NotFound",LOOKUP(Ckt_to_SwCtr!F1837,BSub_to_SwCtr!A:A,BSub_to_SwCtr!B:B))</f>
        <v>ANTELOPE</v>
      </c>
      <c r="K1837" s="4" t="str">
        <f>IF((COUNTIF(BSub_to_SwCtr!A:A,Ckt_to_SwCtr!F1837))&lt;1,"NotFound",LOOKUP(Ckt_to_SwCtr!F1837,BSub_to_SwCtr!A:A,BSub_to_SwCtr!C:C))</f>
        <v>Vincent Switch Center</v>
      </c>
      <c r="L1837" s="7" t="s">
        <v>3</v>
      </c>
      <c r="M1837" s="7" t="s">
        <v>1222</v>
      </c>
    </row>
    <row r="1838" spans="1:13" x14ac:dyDescent="0.25">
      <c r="A1838" s="7" t="s">
        <v>9312</v>
      </c>
      <c r="B1838" s="4" t="s">
        <v>9311</v>
      </c>
      <c r="C1838" s="4" t="s">
        <v>1254</v>
      </c>
      <c r="D1838" s="7" t="s">
        <v>405</v>
      </c>
      <c r="E1838" s="8" t="str">
        <f>IF((COUNTIF(Mapping.BSub_to_DMS.BSub!A:A,Ckt_to_SwCtr!D1838))&lt;1,"NotFound",LOOKUP(Ckt_to_SwCtr!D1838,Mapping.BSub_to_DMS.BSub!A:A,Mapping.BSub_to_DMS.BSub!C:C))</f>
        <v>HANJIN</v>
      </c>
      <c r="F1838" s="8" t="s">
        <v>405</v>
      </c>
      <c r="G1838" s="4">
        <v>2214716</v>
      </c>
      <c r="H1838" s="4" t="s">
        <v>9313</v>
      </c>
      <c r="I1838" s="4" t="s">
        <v>1339</v>
      </c>
      <c r="J1838" s="4" t="str">
        <f>IF((COUNTIF(BSub_to_SwCtr!A:A,Ckt_to_SwCtr!F1838))&lt;1,"NotFound",LOOKUP(Ckt_to_SwCtr!F1838,BSub_to_SwCtr!A:A,BSub_to_SwCtr!B:B))</f>
        <v>HINSON</v>
      </c>
      <c r="K1838" s="4" t="str">
        <f>IF((COUNTIF(BSub_to_SwCtr!A:A,Ckt_to_SwCtr!F1838))&lt;1,"NotFound",LOOKUP(Ckt_to_SwCtr!F1838,BSub_to_SwCtr!A:A,BSub_to_SwCtr!C:C))</f>
        <v>Lighthipe Switch Center</v>
      </c>
      <c r="L1838" s="7" t="s">
        <v>127</v>
      </c>
      <c r="M1838" s="7" t="s">
        <v>1215</v>
      </c>
    </row>
    <row r="1839" spans="1:13" x14ac:dyDescent="0.25">
      <c r="A1839" s="7" t="s">
        <v>9315</v>
      </c>
      <c r="B1839" s="4" t="s">
        <v>9314</v>
      </c>
      <c r="C1839" s="4" t="s">
        <v>1254</v>
      </c>
      <c r="D1839" s="7" t="s">
        <v>405</v>
      </c>
      <c r="E1839" s="8" t="str">
        <f>IF((COUNTIF(Mapping.BSub_to_DMS.BSub!A:A,Ckt_to_SwCtr!D1839))&lt;1,"NotFound",LOOKUP(Ckt_to_SwCtr!D1839,Mapping.BSub_to_DMS.BSub!A:A,Mapping.BSub_to_DMS.BSub!C:C))</f>
        <v>HANJIN</v>
      </c>
      <c r="F1839" s="8" t="s">
        <v>405</v>
      </c>
      <c r="G1839" s="4">
        <v>2214716</v>
      </c>
      <c r="H1839" s="4" t="s">
        <v>9313</v>
      </c>
      <c r="I1839" s="4" t="s">
        <v>1339</v>
      </c>
      <c r="J1839" s="4" t="str">
        <f>IF((COUNTIF(BSub_to_SwCtr!A:A,Ckt_to_SwCtr!F1839))&lt;1,"NotFound",LOOKUP(Ckt_to_SwCtr!F1839,BSub_to_SwCtr!A:A,BSub_to_SwCtr!B:B))</f>
        <v>HINSON</v>
      </c>
      <c r="K1839" s="4" t="str">
        <f>IF((COUNTIF(BSub_to_SwCtr!A:A,Ckt_to_SwCtr!F1839))&lt;1,"NotFound",LOOKUP(Ckt_to_SwCtr!F1839,BSub_to_SwCtr!A:A,BSub_to_SwCtr!C:C))</f>
        <v>Lighthipe Switch Center</v>
      </c>
      <c r="L1839" s="7" t="s">
        <v>127</v>
      </c>
      <c r="M1839" s="7" t="s">
        <v>1215</v>
      </c>
    </row>
    <row r="1840" spans="1:13" x14ac:dyDescent="0.25">
      <c r="A1840" s="7" t="s">
        <v>7908</v>
      </c>
      <c r="B1840" s="4" t="s">
        <v>7907</v>
      </c>
      <c r="C1840" s="4" t="s">
        <v>1254</v>
      </c>
      <c r="D1840" s="7" t="s">
        <v>263</v>
      </c>
      <c r="E1840" s="8" t="str">
        <f>IF((COUNTIF(Mapping.BSub_to_DMS.BSub!A:A,Ckt_to_SwCtr!D1840))&lt;1,"NotFound",LOOKUP(Ckt_to_SwCtr!D1840,Mapping.BSub_to_DMS.BSub!A:A,Mapping.BSub_to_DMS.BSub!C:C))</f>
        <v>CUCAMONGA</v>
      </c>
      <c r="F1840" s="8" t="s">
        <v>263</v>
      </c>
      <c r="G1840" s="4">
        <v>2219902</v>
      </c>
      <c r="H1840" s="4" t="s">
        <v>3590</v>
      </c>
      <c r="I1840" s="4" t="s">
        <v>1256</v>
      </c>
      <c r="J1840" s="4" t="str">
        <f>IF((COUNTIF(BSub_to_SwCtr!A:A,Ckt_to_SwCtr!F1840))&lt;1,"NotFound",LOOKUP(Ckt_to_SwCtr!F1840,BSub_to_SwCtr!A:A,BSub_to_SwCtr!B:B))</f>
        <v>PADUA</v>
      </c>
      <c r="K1840" s="4" t="str">
        <f>IF((COUNTIF(BSub_to_SwCtr!A:A,Ckt_to_SwCtr!F1840))&lt;1,"NotFound",LOOKUP(Ckt_to_SwCtr!F1840,BSub_to_SwCtr!A:A,BSub_to_SwCtr!C:C))</f>
        <v>Mira Loma Switch Center</v>
      </c>
      <c r="L1840" s="7" t="s">
        <v>171</v>
      </c>
      <c r="M1840" s="7" t="s">
        <v>1227</v>
      </c>
    </row>
    <row r="1841" spans="1:13" x14ac:dyDescent="0.25">
      <c r="A1841" s="7" t="s">
        <v>8432</v>
      </c>
      <c r="B1841" s="4" t="s">
        <v>8431</v>
      </c>
      <c r="C1841" s="4" t="s">
        <v>1307</v>
      </c>
      <c r="D1841" s="7" t="s">
        <v>609</v>
      </c>
      <c r="E1841" s="8" t="str">
        <f>IF((COUNTIF(Mapping.BSub_to_DMS.BSub!A:A,Ckt_to_SwCtr!D1841))&lt;1,"NotFound",LOOKUP(Ckt_to_SwCtr!D1841,Mapping.BSub_to_DMS.BSub!A:A,Mapping.BSub_to_DMS.BSub!C:C))</f>
        <v>NEPTUNE</v>
      </c>
      <c r="F1841" s="8" t="s">
        <v>609</v>
      </c>
      <c r="G1841" s="4">
        <v>2213180</v>
      </c>
      <c r="H1841" s="4" t="s">
        <v>1401</v>
      </c>
      <c r="I1841" s="4" t="s">
        <v>1313</v>
      </c>
      <c r="J1841" s="4" t="str">
        <f>IF((COUNTIF(BSub_to_SwCtr!A:A,Ckt_to_SwCtr!F1841))&lt;1,"NotFound",LOOKUP(Ckt_to_SwCtr!F1841,BSub_to_SwCtr!A:A,BSub_to_SwCtr!B:B))</f>
        <v>HINSON</v>
      </c>
      <c r="K1841" s="4" t="str">
        <f>IF((COUNTIF(BSub_to_SwCtr!A:A,Ckt_to_SwCtr!F1841))&lt;1,"NotFound",LOOKUP(Ckt_to_SwCtr!F1841,BSub_to_SwCtr!A:A,BSub_to_SwCtr!C:C))</f>
        <v>Lighthipe Switch Center</v>
      </c>
      <c r="L1841" s="7" t="s">
        <v>127</v>
      </c>
      <c r="M1841" s="7" t="s">
        <v>1215</v>
      </c>
    </row>
    <row r="1842" spans="1:13" x14ac:dyDescent="0.25">
      <c r="A1842" s="7" t="s">
        <v>8455</v>
      </c>
      <c r="B1842" s="4" t="s">
        <v>8454</v>
      </c>
      <c r="C1842" s="4" t="s">
        <v>1307</v>
      </c>
      <c r="D1842" s="7" t="s">
        <v>488</v>
      </c>
      <c r="E1842" s="8" t="str">
        <f>IF((COUNTIF(Mapping.BSub_to_DMS.BSub!A:A,Ckt_to_SwCtr!D1842))&lt;1,"NotFound",LOOKUP(Ckt_to_SwCtr!D1842,Mapping.BSub_to_DMS.BSub!A:A,Mapping.BSub_to_DMS.BSub!C:C))</f>
        <v>LAKEWOOD</v>
      </c>
      <c r="F1842" s="8" t="s">
        <v>488</v>
      </c>
      <c r="G1842" s="4">
        <v>2215320</v>
      </c>
      <c r="H1842" s="4" t="s">
        <v>1717</v>
      </c>
      <c r="I1842" s="4" t="s">
        <v>1339</v>
      </c>
      <c r="J1842" s="4" t="str">
        <f>IF((COUNTIF(BSub_to_SwCtr!A:A,Ckt_to_SwCtr!F1842))&lt;1,"NotFound",LOOKUP(Ckt_to_SwCtr!F1842,BSub_to_SwCtr!A:A,BSub_to_SwCtr!B:B))</f>
        <v>DEL AMO</v>
      </c>
      <c r="K1842" s="4" t="str">
        <f>IF((COUNTIF(BSub_to_SwCtr!A:A,Ckt_to_SwCtr!F1842))&lt;1,"NotFound",LOOKUP(Ckt_to_SwCtr!F1842,BSub_to_SwCtr!A:A,BSub_to_SwCtr!C:C))</f>
        <v>Lighthipe Switch Center</v>
      </c>
      <c r="L1842" s="7" t="s">
        <v>1127</v>
      </c>
      <c r="M1842" s="7" t="s">
        <v>1215</v>
      </c>
    </row>
    <row r="1843" spans="1:13" x14ac:dyDescent="0.25">
      <c r="A1843" s="7" t="s">
        <v>8467</v>
      </c>
      <c r="B1843" s="4" t="s">
        <v>8466</v>
      </c>
      <c r="C1843" s="4" t="s">
        <v>1254</v>
      </c>
      <c r="D1843" s="7" t="s">
        <v>204</v>
      </c>
      <c r="E1843" s="8" t="str">
        <f>IF((COUNTIF(Mapping.BSub_to_DMS.BSub!A:A,Ckt_to_SwCtr!D1843))&lt;1,"NotFound",LOOKUP(Ckt_to_SwCtr!D1843,Mapping.BSub_to_DMS.BSub!A:A,Mapping.BSub_to_DMS.BSub!C:C))</f>
        <v>CENTER</v>
      </c>
      <c r="F1843" s="8" t="s">
        <v>204</v>
      </c>
      <c r="G1843" s="4">
        <v>2211948</v>
      </c>
      <c r="H1843" s="4" t="s">
        <v>2536</v>
      </c>
      <c r="I1843" s="4" t="s">
        <v>1482</v>
      </c>
      <c r="J1843" s="4" t="str">
        <f>IF((COUNTIF(BSub_to_SwCtr!A:A,Ckt_to_SwCtr!F1843))&lt;1,"NotFound",LOOKUP(Ckt_to_SwCtr!F1843,BSub_to_SwCtr!A:A,BSub_to_SwCtr!B:B))</f>
        <v>CENTER</v>
      </c>
      <c r="K1843" s="4" t="str">
        <f>IF((COUNTIF(BSub_to_SwCtr!A:A,Ckt_to_SwCtr!F1843))&lt;1,"NotFound",LOOKUP(Ckt_to_SwCtr!F1843,BSub_to_SwCtr!A:A,BSub_to_SwCtr!C:C))</f>
        <v>Lighthipe Switch Center</v>
      </c>
      <c r="L1843" s="7" t="s">
        <v>204</v>
      </c>
      <c r="M1843" s="7" t="s">
        <v>1215</v>
      </c>
    </row>
    <row r="1844" spans="1:13" x14ac:dyDescent="0.25">
      <c r="A1844" s="7" t="s">
        <v>4559</v>
      </c>
      <c r="B1844" s="4" t="s">
        <v>4558</v>
      </c>
      <c r="C1844" s="4" t="s">
        <v>1254</v>
      </c>
      <c r="D1844" s="7" t="s">
        <v>4560</v>
      </c>
      <c r="E1844" s="8" t="str">
        <f>IF((COUNTIF(Mapping.BSub_to_DMS.BSub!A:A,Ckt_to_SwCtr!D1844))&lt;1,"NotFound",LOOKUP(Ckt_to_SwCtr!D1844,Mapping.BSub_to_DMS.BSub!A:A,Mapping.BSub_to_DMS.BSub!C:C))</f>
        <v>ORO_GRANDE</v>
      </c>
      <c r="F1844" s="8" t="s">
        <v>647</v>
      </c>
      <c r="G1844" s="4">
        <v>2213740</v>
      </c>
      <c r="H1844" s="4" t="s">
        <v>4561</v>
      </c>
      <c r="I1844" s="4" t="s">
        <v>1332</v>
      </c>
      <c r="J1844" s="4" t="str">
        <f>IF((COUNTIF(BSub_to_SwCtr!A:A,Ckt_to_SwCtr!F1844))&lt;1,"NotFound",LOOKUP(Ckt_to_SwCtr!F1844,BSub_to_SwCtr!A:A,BSub_to_SwCtr!B:B))</f>
        <v>VICTOR</v>
      </c>
      <c r="K1844" s="4" t="str">
        <f>IF((COUNTIF(BSub_to_SwCtr!A:A,Ckt_to_SwCtr!F1844))&lt;1,"NotFound",LOOKUP(Ckt_to_SwCtr!F1844,BSub_to_SwCtr!A:A,BSub_to_SwCtr!C:C))</f>
        <v>Lugo Switch Center</v>
      </c>
      <c r="L1844" s="7" t="s">
        <v>5</v>
      </c>
      <c r="M1844" s="7" t="s">
        <v>1236</v>
      </c>
    </row>
    <row r="1845" spans="1:13" x14ac:dyDescent="0.25">
      <c r="A1845" s="7" t="s">
        <v>8489</v>
      </c>
      <c r="B1845" s="4" t="s">
        <v>8488</v>
      </c>
      <c r="C1845" s="4" t="s">
        <v>1307</v>
      </c>
      <c r="D1845" s="7" t="s">
        <v>515</v>
      </c>
      <c r="E1845" s="8" t="str">
        <f>IF((COUNTIF(Mapping.BSub_to_DMS.BSub!A:A,Ckt_to_SwCtr!D1845))&lt;1,"NotFound",LOOKUP(Ckt_to_SwCtr!D1845,Mapping.BSub_to_DMS.BSub!A:A,Mapping.BSub_to_DMS.BSub!C:C))</f>
        <v>LINDEN</v>
      </c>
      <c r="F1845" s="8" t="s">
        <v>515</v>
      </c>
      <c r="G1845" s="4">
        <v>2217650</v>
      </c>
      <c r="H1845" s="4" t="s">
        <v>2436</v>
      </c>
      <c r="I1845" s="4" t="s">
        <v>1339</v>
      </c>
      <c r="J1845" s="4" t="str">
        <f>IF((COUNTIF(BSub_to_SwCtr!A:A,Ckt_to_SwCtr!F1845))&lt;1,"NotFound",LOOKUP(Ckt_to_SwCtr!F1845,BSub_to_SwCtr!A:A,BSub_to_SwCtr!B:B))</f>
        <v>LIGHTHIPE</v>
      </c>
      <c r="K1845" s="4" t="str">
        <f>IF((COUNTIF(BSub_to_SwCtr!A:A,Ckt_to_SwCtr!F1845))&lt;1,"NotFound",LOOKUP(Ckt_to_SwCtr!F1845,BSub_to_SwCtr!A:A,BSub_to_SwCtr!C:C))</f>
        <v>Lighthipe Switch Center</v>
      </c>
      <c r="L1845" s="7" t="s">
        <v>23</v>
      </c>
      <c r="M1845" s="7" t="s">
        <v>1215</v>
      </c>
    </row>
    <row r="1846" spans="1:13" x14ac:dyDescent="0.25">
      <c r="A1846" s="7" t="s">
        <v>8475</v>
      </c>
      <c r="B1846" s="4" t="s">
        <v>8474</v>
      </c>
      <c r="C1846" s="4" t="s">
        <v>1307</v>
      </c>
      <c r="D1846" s="7" t="s">
        <v>511</v>
      </c>
      <c r="E1846" s="8" t="str">
        <f>IF((COUNTIF(Mapping.BSub_to_DMS.BSub!A:A,Ckt_to_SwCtr!D1846))&lt;1,"NotFound",LOOKUP(Ckt_to_SwCtr!D1846,Mapping.BSub_to_DMS.BSub!A:A,Mapping.BSub_to_DMS.BSub!C:C))</f>
        <v>LENNOX</v>
      </c>
      <c r="F1846" s="8" t="s">
        <v>511</v>
      </c>
      <c r="G1846" s="4">
        <v>2216884</v>
      </c>
      <c r="H1846" s="4" t="s">
        <v>1475</v>
      </c>
      <c r="I1846" s="4" t="s">
        <v>1328</v>
      </c>
      <c r="J1846" s="4" t="str">
        <f>IF((COUNTIF(BSub_to_SwCtr!A:A,Ckt_to_SwCtr!F1846))&lt;1,"NotFound",LOOKUP(Ckt_to_SwCtr!F1846,BSub_to_SwCtr!A:A,BSub_to_SwCtr!B:B))</f>
        <v>EL NIDO</v>
      </c>
      <c r="K1846" s="4" t="str">
        <f>IF((COUNTIF(BSub_to_SwCtr!A:A,Ckt_to_SwCtr!F1846))&lt;1,"NotFound",LOOKUP(Ckt_to_SwCtr!F1846,BSub_to_SwCtr!A:A,BSub_to_SwCtr!C:C))</f>
        <v>El Nido Switch Center</v>
      </c>
      <c r="L1846" s="7" t="s">
        <v>1130</v>
      </c>
      <c r="M1846" s="7" t="s">
        <v>1231</v>
      </c>
    </row>
    <row r="1847" spans="1:13" x14ac:dyDescent="0.25">
      <c r="A1847" s="7" t="s">
        <v>8494</v>
      </c>
      <c r="B1847" s="4" t="s">
        <v>8493</v>
      </c>
      <c r="C1847" s="4" t="s">
        <v>1307</v>
      </c>
      <c r="D1847" s="7" t="s">
        <v>290</v>
      </c>
      <c r="E1847" s="8" t="str">
        <f>IF((COUNTIF(Mapping.BSub_to_DMS.BSub!A:A,Ckt_to_SwCtr!D1847))&lt;1,"NotFound",LOOKUP(Ckt_to_SwCtr!D1847,Mapping.BSub_to_DMS.BSub!A:A,Mapping.BSub_to_DMS.BSub!C:C))</f>
        <v>DITMAR</v>
      </c>
      <c r="F1847" s="8" t="s">
        <v>290</v>
      </c>
      <c r="G1847" s="4">
        <v>2212364</v>
      </c>
      <c r="H1847" s="4" t="s">
        <v>2491</v>
      </c>
      <c r="I1847" s="4" t="s">
        <v>1328</v>
      </c>
      <c r="J1847" s="4" t="str">
        <f>IF((COUNTIF(BSub_to_SwCtr!A:A,Ckt_to_SwCtr!F1847))&lt;1,"NotFound",LOOKUP(Ckt_to_SwCtr!F1847,BSub_to_SwCtr!A:A,BSub_to_SwCtr!B:B))</f>
        <v>LA FRESA</v>
      </c>
      <c r="K1847" s="4" t="str">
        <f>IF((COUNTIF(BSub_to_SwCtr!A:A,Ckt_to_SwCtr!F1847))&lt;1,"NotFound",LOOKUP(Ckt_to_SwCtr!F1847,BSub_to_SwCtr!A:A,BSub_to_SwCtr!C:C))</f>
        <v>El Nido Switch Center</v>
      </c>
      <c r="L1847" s="7" t="s">
        <v>1133</v>
      </c>
      <c r="M1847" s="7" t="s">
        <v>1231</v>
      </c>
    </row>
    <row r="1848" spans="1:13" x14ac:dyDescent="0.25">
      <c r="A1848" s="7" t="s">
        <v>7912</v>
      </c>
      <c r="B1848" s="4" t="s">
        <v>7911</v>
      </c>
      <c r="C1848" s="4" t="s">
        <v>1254</v>
      </c>
      <c r="D1848" s="7" t="s">
        <v>184</v>
      </c>
      <c r="E1848" s="8" t="str">
        <f>IF((COUNTIF(Mapping.BSub_to_DMS.BSub!A:A,Ckt_to_SwCtr!D1848))&lt;1,"NotFound",LOOKUP(Ckt_to_SwCtr!D1848,Mapping.BSub_to_DMS.BSub!A:A,Mapping.BSub_to_DMS.BSub!C:C))</f>
        <v>CARDIFF</v>
      </c>
      <c r="F1848" s="8" t="s">
        <v>184</v>
      </c>
      <c r="G1848" s="4">
        <v>2217428</v>
      </c>
      <c r="H1848" s="4" t="s">
        <v>3287</v>
      </c>
      <c r="I1848" s="4" t="s">
        <v>1745</v>
      </c>
      <c r="J1848" s="4" t="str">
        <f>IF((COUNTIF(BSub_to_SwCtr!A:A,Ckt_to_SwCtr!F1848))&lt;1,"NotFound",LOOKUP(Ckt_to_SwCtr!F1848,BSub_to_SwCtr!A:A,BSub_to_SwCtr!B:B))</f>
        <v>SAN BERNARDINO</v>
      </c>
      <c r="K1848" s="4" t="str">
        <f>IF((COUNTIF(BSub_to_SwCtr!A:A,Ckt_to_SwCtr!F1848))&lt;1,"NotFound",LOOKUP(Ckt_to_SwCtr!F1848,BSub_to_SwCtr!A:A,BSub_to_SwCtr!C:C))</f>
        <v>Vista Switch Center</v>
      </c>
      <c r="L1848" s="7" t="s">
        <v>1142</v>
      </c>
      <c r="M1848" s="7" t="s">
        <v>1230</v>
      </c>
    </row>
    <row r="1849" spans="1:13" x14ac:dyDescent="0.25">
      <c r="A1849" s="7" t="s">
        <v>7924</v>
      </c>
      <c r="B1849" s="4" t="s">
        <v>7923</v>
      </c>
      <c r="C1849" s="4" t="s">
        <v>1254</v>
      </c>
      <c r="D1849" s="7" t="s">
        <v>208</v>
      </c>
      <c r="E1849" s="8" t="str">
        <f>IF((COUNTIF(Mapping.BSub_to_DMS.BSub!A:A,Ckt_to_SwCtr!D1849))&lt;1,"NotFound",LOOKUP(Ckt_to_SwCtr!D1849,Mapping.BSub_to_DMS.BSub!A:A,Mapping.BSub_to_DMS.BSub!C:C))</f>
        <v>CHASE</v>
      </c>
      <c r="F1849" s="8" t="s">
        <v>208</v>
      </c>
      <c r="G1849" s="4">
        <v>2213010</v>
      </c>
      <c r="H1849" s="4" t="s">
        <v>1255</v>
      </c>
      <c r="I1849" s="4" t="s">
        <v>1256</v>
      </c>
      <c r="J1849" s="4" t="str">
        <f>IF((COUNTIF(BSub_to_SwCtr!A:A,Ckt_to_SwCtr!F1849))&lt;1,"NotFound",LOOKUP(Ckt_to_SwCtr!F1849,BSub_to_SwCtr!A:A,BSub_to_SwCtr!B:B))</f>
        <v>MIRA LOMA</v>
      </c>
      <c r="K1849" s="4" t="str">
        <f>IF((COUNTIF(BSub_to_SwCtr!A:A,Ckt_to_SwCtr!F1849))&lt;1,"NotFound",LOOKUP(Ckt_to_SwCtr!F1849,BSub_to_SwCtr!A:A,BSub_to_SwCtr!C:C))</f>
        <v>Mira Loma Switch Center</v>
      </c>
      <c r="L1849" s="7" t="s">
        <v>1136</v>
      </c>
      <c r="M1849" s="7" t="s">
        <v>1227</v>
      </c>
    </row>
    <row r="1850" spans="1:13" x14ac:dyDescent="0.25">
      <c r="A1850" s="7" t="s">
        <v>9242</v>
      </c>
      <c r="B1850" s="4" t="s">
        <v>9241</v>
      </c>
      <c r="C1850" s="4" t="s">
        <v>1254</v>
      </c>
      <c r="D1850" s="7" t="s">
        <v>615</v>
      </c>
      <c r="E1850" s="8" t="str">
        <f>IF((COUNTIF(Mapping.BSub_to_DMS.BSub!A:A,Ckt_to_SwCtr!D1850))&lt;1,"NotFound",LOOKUP(Ckt_to_SwCtr!D1850,Mapping.BSub_to_DMS.BSub!A:A,Mapping.BSub_to_DMS.BSub!C:C))</f>
        <v>NIGUEL</v>
      </c>
      <c r="F1850" s="8" t="s">
        <v>615</v>
      </c>
      <c r="G1850" s="4">
        <v>2215686</v>
      </c>
      <c r="H1850" s="4" t="s">
        <v>4406</v>
      </c>
      <c r="I1850" s="4" t="s">
        <v>3420</v>
      </c>
      <c r="J1850" s="4" t="str">
        <f>IF((COUNTIF(BSub_to_SwCtr!A:A,Ckt_to_SwCtr!F1850))&lt;1,"NotFound",LOOKUP(Ckt_to_SwCtr!F1850,BSub_to_SwCtr!A:A,BSub_to_SwCtr!B:B))</f>
        <v>SANTIAGO</v>
      </c>
      <c r="K1850" s="4" t="str">
        <f>IF((COUNTIF(BSub_to_SwCtr!A:A,Ckt_to_SwCtr!F1850))&lt;1,"NotFound",LOOKUP(Ckt_to_SwCtr!F1850,BSub_to_SwCtr!A:A,BSub_to_SwCtr!C:C))</f>
        <v>Orange County Switch Ctr</v>
      </c>
      <c r="L1850" s="7" t="s">
        <v>41</v>
      </c>
      <c r="M1850" s="7" t="s">
        <v>1223</v>
      </c>
    </row>
    <row r="1851" spans="1:13" x14ac:dyDescent="0.25">
      <c r="A1851" s="7" t="s">
        <v>4563</v>
      </c>
      <c r="B1851" s="4" t="s">
        <v>4562</v>
      </c>
      <c r="C1851" s="4" t="s">
        <v>1254</v>
      </c>
      <c r="D1851" s="7" t="s">
        <v>110</v>
      </c>
      <c r="E1851" s="8" t="str">
        <f>IF((COUNTIF(Mapping.BSub_to_DMS.BSub!A:A,Ckt_to_SwCtr!D1851))&lt;1,"NotFound",LOOKUP(Ckt_to_SwCtr!D1851,Mapping.BSub_to_DMS.BSub!A:A,Mapping.BSub_to_DMS.BSub!C:C))</f>
        <v>BLISS</v>
      </c>
      <c r="F1851" s="8" t="s">
        <v>110</v>
      </c>
      <c r="G1851" s="4">
        <v>2214726</v>
      </c>
      <c r="H1851" s="4" t="s">
        <v>1279</v>
      </c>
      <c r="I1851" s="4" t="s">
        <v>1273</v>
      </c>
      <c r="J1851" s="4" t="str">
        <f>IF((COUNTIF(BSub_to_SwCtr!A:A,Ckt_to_SwCtr!F1851))&lt;1,"NotFound",LOOKUP(Ckt_to_SwCtr!F1851,BSub_to_SwCtr!A:A,BSub_to_SwCtr!B:B))</f>
        <v>SPRINGVILLE</v>
      </c>
      <c r="K1851" s="4" t="str">
        <f>IF((COUNTIF(BSub_to_SwCtr!A:A,Ckt_to_SwCtr!F1851))&lt;1,"NotFound",LOOKUP(Ckt_to_SwCtr!F1851,BSub_to_SwCtr!A:A,BSub_to_SwCtr!C:C))</f>
        <v>Rector Switch Center</v>
      </c>
      <c r="L1851" s="7" t="s">
        <v>111</v>
      </c>
      <c r="M1851" s="7" t="s">
        <v>1224</v>
      </c>
    </row>
    <row r="1852" spans="1:13" x14ac:dyDescent="0.25">
      <c r="A1852" s="7" t="s">
        <v>9250</v>
      </c>
      <c r="B1852" s="4" t="s">
        <v>9249</v>
      </c>
      <c r="C1852" s="4" t="s">
        <v>1254</v>
      </c>
      <c r="D1852" s="7" t="s">
        <v>611</v>
      </c>
      <c r="E1852" s="8" t="str">
        <f>IF((COUNTIF(Mapping.BSub_to_DMS.BSub!A:A,Ckt_to_SwCtr!D1852))&lt;1,"NotFound",LOOKUP(Ckt_to_SwCtr!D1852,Mapping.BSub_to_DMS.BSub!A:A,Mapping.BSub_to_DMS.BSub!C:C))</f>
        <v>NEWCOMB</v>
      </c>
      <c r="F1852" s="8" t="s">
        <v>611</v>
      </c>
      <c r="G1852" s="4">
        <v>2218460</v>
      </c>
      <c r="H1852" s="4" t="s">
        <v>4721</v>
      </c>
      <c r="I1852" s="4" t="s">
        <v>3340</v>
      </c>
      <c r="J1852" s="4" t="str">
        <f>IF((COUNTIF(BSub_to_SwCtr!A:A,Ckt_to_SwCtr!F1852))&lt;1,"NotFound",LOOKUP(Ckt_to_SwCtr!F1852,BSub_to_SwCtr!A:A,BSub_to_SwCtr!B:B))</f>
        <v>VALLEY</v>
      </c>
      <c r="K1852" s="4" t="str">
        <f>IF((COUNTIF(BSub_to_SwCtr!A:A,Ckt_to_SwCtr!F1852))&lt;1,"NotFound",LOOKUP(Ckt_to_SwCtr!F1852,BSub_to_SwCtr!A:A,BSub_to_SwCtr!C:C))</f>
        <v>Valley Switch Center</v>
      </c>
      <c r="L1852" s="7" t="s">
        <v>13</v>
      </c>
      <c r="M1852" s="7" t="s">
        <v>1237</v>
      </c>
    </row>
    <row r="1853" spans="1:13" x14ac:dyDescent="0.25">
      <c r="A1853" s="7" t="s">
        <v>9283</v>
      </c>
      <c r="B1853" s="4" t="s">
        <v>9282</v>
      </c>
      <c r="C1853" s="4" t="s">
        <v>1307</v>
      </c>
      <c r="D1853" s="7" t="s">
        <v>6017</v>
      </c>
      <c r="E1853" s="8" t="str">
        <f>IF((COUNTIF(Mapping.BSub_to_DMS.BSub!A:A,Ckt_to_SwCtr!D1853))&lt;1,"NotFound",LOOKUP(Ckt_to_SwCtr!D1853,Mapping.BSub_to_DMS.BSub!A:A,Mapping.BSub_to_DMS.BSub!C:C))</f>
        <v>COSTA_MESA</v>
      </c>
      <c r="F1853" s="8" t="s">
        <v>249</v>
      </c>
      <c r="G1853" s="4">
        <v>2220158</v>
      </c>
      <c r="H1853" s="4" t="s">
        <v>6018</v>
      </c>
      <c r="I1853" s="4" t="s">
        <v>3313</v>
      </c>
      <c r="J1853" s="4" t="str">
        <f>IF((COUNTIF(BSub_to_SwCtr!A:A,Ckt_to_SwCtr!F1853))&lt;1,"NotFound",LOOKUP(Ckt_to_SwCtr!F1853,BSub_to_SwCtr!A:A,BSub_to_SwCtr!B:B))</f>
        <v>ELLIS</v>
      </c>
      <c r="K1853" s="4" t="str">
        <f>IF((COUNTIF(BSub_to_SwCtr!A:A,Ckt_to_SwCtr!F1853))&lt;1,"NotFound",LOOKUP(Ckt_to_SwCtr!F1853,BSub_to_SwCtr!A:A,BSub_to_SwCtr!C:C))</f>
        <v>Orange County Switch Ctr</v>
      </c>
      <c r="L1853" s="7" t="s">
        <v>81</v>
      </c>
      <c r="M1853" s="7" t="s">
        <v>1223</v>
      </c>
    </row>
    <row r="1854" spans="1:13" x14ac:dyDescent="0.25">
      <c r="A1854" s="7" t="s">
        <v>8508</v>
      </c>
      <c r="B1854" s="4" t="s">
        <v>8507</v>
      </c>
      <c r="C1854" s="4" t="s">
        <v>1307</v>
      </c>
      <c r="D1854" s="7" t="s">
        <v>293</v>
      </c>
      <c r="E1854" s="8" t="str">
        <f>IF((COUNTIF(Mapping.BSub_to_DMS.BSub!A:A,Ckt_to_SwCtr!D1854))&lt;1,"NotFound",LOOKUP(Ckt_to_SwCtr!D1854,Mapping.BSub_to_DMS.BSub!A:A,Mapping.BSub_to_DMS.BSub!C:C))</f>
        <v>DOHENY</v>
      </c>
      <c r="F1854" s="8" t="s">
        <v>293</v>
      </c>
      <c r="G1854" s="4">
        <v>2219220</v>
      </c>
      <c r="H1854" s="4" t="s">
        <v>2606</v>
      </c>
      <c r="I1854" s="4" t="s">
        <v>1309</v>
      </c>
      <c r="J1854" s="4" t="str">
        <f>IF((COUNTIF(BSub_to_SwCtr!A:A,Ckt_to_SwCtr!F1854))&lt;1,"NotFound",LOOKUP(Ckt_to_SwCtr!F1854,BSub_to_SwCtr!A:A,BSub_to_SwCtr!B:B))</f>
        <v>LA CIENEGA</v>
      </c>
      <c r="K1854" s="4" t="str">
        <f>IF((COUNTIF(BSub_to_SwCtr!A:A,Ckt_to_SwCtr!F1854))&lt;1,"NotFound",LOOKUP(Ckt_to_SwCtr!F1854,BSub_to_SwCtr!A:A,BSub_to_SwCtr!C:C))</f>
        <v>El Nido Switch Center</v>
      </c>
      <c r="L1854" s="7" t="s">
        <v>1132</v>
      </c>
      <c r="M1854" s="7" t="s">
        <v>1231</v>
      </c>
    </row>
    <row r="1855" spans="1:13" x14ac:dyDescent="0.25">
      <c r="A1855" s="7" t="s">
        <v>4569</v>
      </c>
      <c r="B1855" s="4" t="s">
        <v>4568</v>
      </c>
      <c r="C1855" s="4" t="s">
        <v>1254</v>
      </c>
      <c r="D1855" s="7" t="s">
        <v>387</v>
      </c>
      <c r="E1855" s="8" t="str">
        <f>IF((COUNTIF(Mapping.BSub_to_DMS.BSub!A:A,Ckt_to_SwCtr!D1855))&lt;1,"NotFound",LOOKUP(Ckt_to_SwCtr!D1855,Mapping.BSub_to_DMS.BSub!A:A,Mapping.BSub_to_DMS.BSub!C:C))</f>
        <v>GOSHEN</v>
      </c>
      <c r="F1855" s="8" t="s">
        <v>387</v>
      </c>
      <c r="G1855" s="4">
        <v>2219424</v>
      </c>
      <c r="H1855" s="4" t="s">
        <v>2809</v>
      </c>
      <c r="I1855" s="4" t="s">
        <v>1273</v>
      </c>
      <c r="J1855" s="4" t="str">
        <f>IF((COUNTIF(BSub_to_SwCtr!A:A,Ckt_to_SwCtr!F1855))&lt;1,"NotFound",LOOKUP(Ckt_to_SwCtr!F1855,BSub_to_SwCtr!A:A,BSub_to_SwCtr!B:B))</f>
        <v>RECTOR</v>
      </c>
      <c r="K1855" s="4" t="str">
        <f>IF((COUNTIF(BSub_to_SwCtr!A:A,Ckt_to_SwCtr!F1855))&lt;1,"NotFound",LOOKUP(Ckt_to_SwCtr!F1855,BSub_to_SwCtr!A:A,BSub_to_SwCtr!C:C))</f>
        <v>Rector Switch Center</v>
      </c>
      <c r="L1855" s="7" t="s">
        <v>94</v>
      </c>
      <c r="M1855" s="7" t="s">
        <v>1224</v>
      </c>
    </row>
    <row r="1856" spans="1:13" x14ac:dyDescent="0.25">
      <c r="A1856" s="7" t="s">
        <v>9287</v>
      </c>
      <c r="B1856" s="4" t="s">
        <v>9286</v>
      </c>
      <c r="C1856" s="4" t="s">
        <v>1254</v>
      </c>
      <c r="D1856" s="7" t="s">
        <v>149</v>
      </c>
      <c r="E1856" s="8" t="str">
        <f>IF((COUNTIF(Mapping.BSub_to_DMS.BSub!A:A,Ckt_to_SwCtr!D1856))&lt;1,"NotFound",LOOKUP(Ckt_to_SwCtr!D1856,Mapping.BSub_to_DMS.BSub!A:A,Mapping.BSub_to_DMS.BSub!C:C))</f>
        <v>BUNKER</v>
      </c>
      <c r="F1856" s="8" t="s">
        <v>149</v>
      </c>
      <c r="G1856" s="4">
        <v>2213458</v>
      </c>
      <c r="H1856" s="4" t="s">
        <v>3712</v>
      </c>
      <c r="I1856" s="4" t="s">
        <v>3340</v>
      </c>
      <c r="J1856" s="4" t="str">
        <f>IF((COUNTIF(BSub_to_SwCtr!A:A,Ckt_to_SwCtr!F1856))&lt;1,"NotFound",LOOKUP(Ckt_to_SwCtr!F1856,BSub_to_SwCtr!A:A,BSub_to_SwCtr!B:B))</f>
        <v>VALLEY</v>
      </c>
      <c r="K1856" s="4" t="str">
        <f>IF((COUNTIF(BSub_to_SwCtr!A:A,Ckt_to_SwCtr!F1856))&lt;1,"NotFound",LOOKUP(Ckt_to_SwCtr!F1856,BSub_to_SwCtr!A:A,BSub_to_SwCtr!C:C))</f>
        <v>Valley Switch Center</v>
      </c>
      <c r="L1856" s="7" t="s">
        <v>13</v>
      </c>
      <c r="M1856" s="7" t="s">
        <v>1237</v>
      </c>
    </row>
    <row r="1857" spans="1:13" x14ac:dyDescent="0.25">
      <c r="A1857" s="7" t="s">
        <v>7938</v>
      </c>
      <c r="B1857" s="4" t="s">
        <v>7937</v>
      </c>
      <c r="C1857" s="4" t="s">
        <v>1307</v>
      </c>
      <c r="D1857" s="7" t="s">
        <v>824</v>
      </c>
      <c r="E1857" s="8" t="str">
        <f>IF((COUNTIF(Mapping.BSub_to_DMS.BSub!A:A,Ckt_to_SwCtr!D1857))&lt;1,"NotFound",LOOKUP(Ckt_to_SwCtr!D1857,Mapping.BSub_to_DMS.BSub!A:A,Mapping.BSub_to_DMS.BSub!C:C))</f>
        <v>STODDARD</v>
      </c>
      <c r="F1857" s="8" t="s">
        <v>824</v>
      </c>
      <c r="G1857" s="4">
        <v>2215156</v>
      </c>
      <c r="H1857" s="4" t="s">
        <v>3657</v>
      </c>
      <c r="I1857" s="4" t="s">
        <v>1745</v>
      </c>
      <c r="J1857" s="4" t="str">
        <f>IF((COUNTIF(BSub_to_SwCtr!A:A,Ckt_to_SwCtr!F1857))&lt;1,"NotFound",LOOKUP(Ckt_to_SwCtr!F1857,BSub_to_SwCtr!A:A,BSub_to_SwCtr!B:B))</f>
        <v>SAN BERNARDINO</v>
      </c>
      <c r="K1857" s="4" t="str">
        <f>IF((COUNTIF(BSub_to_SwCtr!A:A,Ckt_to_SwCtr!F1857))&lt;1,"NotFound",LOOKUP(Ckt_to_SwCtr!F1857,BSub_to_SwCtr!A:A,BSub_to_SwCtr!C:C))</f>
        <v>Vista Switch Center</v>
      </c>
      <c r="L1857" s="7" t="s">
        <v>1142</v>
      </c>
      <c r="M1857" s="7" t="s">
        <v>1230</v>
      </c>
    </row>
    <row r="1858" spans="1:13" x14ac:dyDescent="0.25">
      <c r="A1858" s="7" t="s">
        <v>7942</v>
      </c>
      <c r="B1858" s="4" t="s">
        <v>7941</v>
      </c>
      <c r="C1858" s="4" t="s">
        <v>1259</v>
      </c>
      <c r="D1858" s="7" t="s">
        <v>903</v>
      </c>
      <c r="E1858" s="8" t="str">
        <f>IF((COUNTIF(Mapping.BSub_to_DMS.BSub!A:A,Ckt_to_SwCtr!D1858))&lt;1,"NotFound",LOOKUP(Ckt_to_SwCtr!D1858,Mapping.BSub_to_DMS.BSub!A:A,Mapping.BSub_to_DMS.BSub!C:C))</f>
        <v>WABASH</v>
      </c>
      <c r="F1858" s="8" t="s">
        <v>903</v>
      </c>
      <c r="G1858" s="4">
        <v>2216694</v>
      </c>
      <c r="H1858" s="4" t="s">
        <v>6429</v>
      </c>
      <c r="I1858" s="4" t="s">
        <v>3190</v>
      </c>
      <c r="J1858" s="4" t="str">
        <f>IF((COUNTIF(BSub_to_SwCtr!A:A,Ckt_to_SwCtr!F1858))&lt;1,"NotFound",LOOKUP(Ckt_to_SwCtr!F1858,BSub_to_SwCtr!A:A,BSub_to_SwCtr!B:B))</f>
        <v>MESA</v>
      </c>
      <c r="K1858" s="4" t="str">
        <f>IF((COUNTIF(BSub_to_SwCtr!A:A,Ckt_to_SwCtr!F1858))&lt;1,"NotFound",LOOKUP(Ckt_to_SwCtr!F1858,BSub_to_SwCtr!A:A,BSub_to_SwCtr!C:C))</f>
        <v>Mesa Switch Center</v>
      </c>
      <c r="L1858" s="7" t="s">
        <v>17</v>
      </c>
      <c r="M1858" s="7" t="s">
        <v>1229</v>
      </c>
    </row>
    <row r="1859" spans="1:13" x14ac:dyDescent="0.25">
      <c r="A1859" s="7" t="s">
        <v>4583</v>
      </c>
      <c r="B1859" s="4" t="s">
        <v>4582</v>
      </c>
      <c r="C1859" s="4" t="s">
        <v>1254</v>
      </c>
      <c r="D1859" s="7" t="s">
        <v>94</v>
      </c>
      <c r="E1859" s="8" t="str">
        <f>IF((COUNTIF(Mapping.BSub_to_DMS.BSub!A:A,Ckt_to_SwCtr!D1859))&lt;1,"NotFound",LOOKUP(Ckt_to_SwCtr!D1859,Mapping.BSub_to_DMS.BSub!A:A,Mapping.BSub_to_DMS.BSub!C:C))</f>
        <v>RECTOR</v>
      </c>
      <c r="F1859" s="8" t="s">
        <v>94</v>
      </c>
      <c r="G1859" s="4">
        <v>2216322</v>
      </c>
      <c r="H1859" s="4" t="s">
        <v>1270</v>
      </c>
      <c r="I1859" s="4" t="s">
        <v>1273</v>
      </c>
      <c r="J1859" s="4" t="str">
        <f>IF((COUNTIF(BSub_to_SwCtr!A:A,Ckt_to_SwCtr!F1859))&lt;1,"NotFound",LOOKUP(Ckt_to_SwCtr!F1859,BSub_to_SwCtr!A:A,BSub_to_SwCtr!B:B))</f>
        <v>RECTOR</v>
      </c>
      <c r="K1859" s="4" t="str">
        <f>IF((COUNTIF(BSub_to_SwCtr!A:A,Ckt_to_SwCtr!F1859))&lt;1,"NotFound",LOOKUP(Ckt_to_SwCtr!F1859,BSub_to_SwCtr!A:A,BSub_to_SwCtr!C:C))</f>
        <v>Rector Switch Center</v>
      </c>
      <c r="L1859" s="7" t="s">
        <v>94</v>
      </c>
      <c r="M1859" s="7" t="s">
        <v>1224</v>
      </c>
    </row>
    <row r="1860" spans="1:13" x14ac:dyDescent="0.25">
      <c r="A1860" s="7" t="s">
        <v>8512</v>
      </c>
      <c r="B1860" s="4" t="s">
        <v>8511</v>
      </c>
      <c r="C1860" s="4" t="s">
        <v>1307</v>
      </c>
      <c r="D1860" s="7" t="s">
        <v>264</v>
      </c>
      <c r="E1860" s="8" t="str">
        <f>IF((COUNTIF(Mapping.BSub_to_DMS.BSub!A:A,Ckt_to_SwCtr!D1860))&lt;1,"NotFound",LOOKUP(Ckt_to_SwCtr!D1860,Mapping.BSub_to_DMS.BSub!A:A,Mapping.BSub_to_DMS.BSub!C:C))</f>
        <v>CUDAHY</v>
      </c>
      <c r="F1860" s="8" t="s">
        <v>264</v>
      </c>
      <c r="G1860" s="4">
        <v>2213060</v>
      </c>
      <c r="H1860" s="4" t="s">
        <v>1312</v>
      </c>
      <c r="I1860" s="4" t="s">
        <v>1313</v>
      </c>
      <c r="J1860" s="4" t="str">
        <f>IF((COUNTIF(BSub_to_SwCtr!A:A,Ckt_to_SwCtr!F1860))&lt;1,"NotFound",LOOKUP(Ckt_to_SwCtr!F1860,BSub_to_SwCtr!A:A,BSub_to_SwCtr!B:B))</f>
        <v>LAGUNA BELL</v>
      </c>
      <c r="K1860" s="4" t="str">
        <f>IF((COUNTIF(BSub_to_SwCtr!A:A,Ckt_to_SwCtr!F1860))&lt;1,"NotFound",LOOKUP(Ckt_to_SwCtr!F1860,BSub_to_SwCtr!A:A,BSub_to_SwCtr!C:C))</f>
        <v>Lighthipe Switch Center</v>
      </c>
      <c r="L1860" s="7" t="s">
        <v>1134</v>
      </c>
      <c r="M1860" s="7" t="s">
        <v>1215</v>
      </c>
    </row>
    <row r="1861" spans="1:13" x14ac:dyDescent="0.25">
      <c r="A1861" s="7" t="s">
        <v>4602</v>
      </c>
      <c r="B1861" s="4" t="s">
        <v>4601</v>
      </c>
      <c r="C1861" s="4" t="s">
        <v>1307</v>
      </c>
      <c r="D1861" s="7" t="s">
        <v>686</v>
      </c>
      <c r="E1861" s="8" t="str">
        <f>IF((COUNTIF(Mapping.BSub_to_DMS.BSub!A:A,Ckt_to_SwCtr!D1861))&lt;1,"NotFound",LOOKUP(Ckt_to_SwCtr!D1861,Mapping.BSub_to_DMS.BSub!A:A,Mapping.BSub_to_DMS.BSub!C:C))</f>
        <v>PIERPONT</v>
      </c>
      <c r="F1861" s="8" t="s">
        <v>686</v>
      </c>
      <c r="G1861" s="4">
        <v>2212698</v>
      </c>
      <c r="H1861" s="4" t="s">
        <v>2066</v>
      </c>
      <c r="I1861" s="4" t="s">
        <v>1378</v>
      </c>
      <c r="J1861" s="4" t="str">
        <f>IF((COUNTIF(BSub_to_SwCtr!A:A,Ckt_to_SwCtr!F1861))&lt;1,"NotFound",LOOKUP(Ckt_to_SwCtr!F1861,BSub_to_SwCtr!A:A,BSub_to_SwCtr!B:B))</f>
        <v>SANTA CLARA</v>
      </c>
      <c r="K1861" s="4" t="str">
        <f>IF((COUNTIF(BSub_to_SwCtr!A:A,Ckt_to_SwCtr!F1861))&lt;1,"NotFound",LOOKUP(Ckt_to_SwCtr!F1861,BSub_to_SwCtr!A:A,BSub_to_SwCtr!C:C))</f>
        <v>Ventura Switch Center</v>
      </c>
      <c r="L1861" s="7" t="s">
        <v>1143</v>
      </c>
      <c r="M1861" s="7" t="s">
        <v>1233</v>
      </c>
    </row>
    <row r="1862" spans="1:13" x14ac:dyDescent="0.25">
      <c r="A1862" s="7" t="s">
        <v>408</v>
      </c>
      <c r="B1862" s="4" t="s">
        <v>9345</v>
      </c>
      <c r="C1862" s="4" t="s">
        <v>1307</v>
      </c>
      <c r="D1862" s="7" t="s">
        <v>362</v>
      </c>
      <c r="E1862" s="8" t="str">
        <f>IF((COUNTIF(Mapping.BSub_to_DMS.BSub!A:A,Ckt_to_SwCtr!D1862))&lt;1,"NotFound",LOOKUP(Ckt_to_SwCtr!D1862,Mapping.BSub_to_DMS.BSub!A:A,Mapping.BSub_to_DMS.BSub!C:C))</f>
        <v>FULLERTON</v>
      </c>
      <c r="F1862" s="8" t="s">
        <v>362</v>
      </c>
      <c r="G1862" s="4">
        <v>2215532</v>
      </c>
      <c r="H1862" s="4" t="s">
        <v>4110</v>
      </c>
      <c r="I1862" s="4" t="s">
        <v>3392</v>
      </c>
      <c r="J1862" s="4" t="str">
        <f>IF((COUNTIF(BSub_to_SwCtr!A:A,Ckt_to_SwCtr!F1862))&lt;1,"NotFound",LOOKUP(Ckt_to_SwCtr!F1862,BSub_to_SwCtr!A:A,BSub_to_SwCtr!B:B))</f>
        <v>BARRE</v>
      </c>
      <c r="K1862" s="4" t="str">
        <f>IF((COUNTIF(BSub_to_SwCtr!A:A,Ckt_to_SwCtr!F1862))&lt;1,"NotFound",LOOKUP(Ckt_to_SwCtr!F1862,BSub_to_SwCtr!A:A,BSub_to_SwCtr!C:C))</f>
        <v>Orange County Switch Ctr</v>
      </c>
      <c r="L1862" s="7" t="s">
        <v>72</v>
      </c>
      <c r="M1862" s="7" t="s">
        <v>1223</v>
      </c>
    </row>
    <row r="1863" spans="1:13" x14ac:dyDescent="0.25">
      <c r="A1863" s="7" t="s">
        <v>8530</v>
      </c>
      <c r="B1863" s="4" t="s">
        <v>8529</v>
      </c>
      <c r="C1863" s="4" t="s">
        <v>1254</v>
      </c>
      <c r="D1863" s="7" t="s">
        <v>329</v>
      </c>
      <c r="E1863" s="8" t="str">
        <f>IF((COUNTIF(Mapping.BSub_to_DMS.BSub!A:A,Ckt_to_SwCtr!D1863))&lt;1,"NotFound",LOOKUP(Ckt_to_SwCtr!D1863,Mapping.BSub_to_DMS.BSub!A:A,Mapping.BSub_to_DMS.BSub!C:C))</f>
        <v>ERIC</v>
      </c>
      <c r="F1863" s="8" t="s">
        <v>329</v>
      </c>
      <c r="G1863" s="4">
        <v>2213182</v>
      </c>
      <c r="H1863" s="4" t="s">
        <v>1758</v>
      </c>
      <c r="I1863" s="4" t="s">
        <v>1339</v>
      </c>
      <c r="J1863" s="4" t="str">
        <f>IF((COUNTIF(BSub_to_SwCtr!A:A,Ckt_to_SwCtr!F1863))&lt;1,"NotFound",LOOKUP(Ckt_to_SwCtr!F1863,BSub_to_SwCtr!A:A,BSub_to_SwCtr!B:B))</f>
        <v>DEL AMO</v>
      </c>
      <c r="K1863" s="4" t="str">
        <f>IF((COUNTIF(BSub_to_SwCtr!A:A,Ckt_to_SwCtr!F1863))&lt;1,"NotFound",LOOKUP(Ckt_to_SwCtr!F1863,BSub_to_SwCtr!A:A,BSub_to_SwCtr!C:C))</f>
        <v>Lighthipe Switch Center</v>
      </c>
      <c r="L1863" s="7" t="s">
        <v>1127</v>
      </c>
      <c r="M1863" s="7" t="s">
        <v>1215</v>
      </c>
    </row>
    <row r="1864" spans="1:13" x14ac:dyDescent="0.25">
      <c r="A1864" s="7" t="s">
        <v>4608</v>
      </c>
      <c r="B1864" s="4" t="s">
        <v>4607</v>
      </c>
      <c r="C1864" s="4" t="s">
        <v>1825</v>
      </c>
      <c r="D1864" s="7" t="s">
        <v>1826</v>
      </c>
      <c r="E1864" s="8" t="str">
        <f>IF((COUNTIF(Mapping.BSub_to_DMS.BSub!A:A,Ckt_to_SwCtr!D1864))&lt;1,"NotFound",LOOKUP(Ckt_to_SwCtr!D1864,Mapping.BSub_to_DMS.BSub!A:A,Mapping.BSub_to_DMS.BSub!C:C))</f>
        <v>INYOKERN_TOWN</v>
      </c>
      <c r="F1864" s="8" t="s">
        <v>448</v>
      </c>
      <c r="G1864" s="4">
        <v>2220660</v>
      </c>
      <c r="H1864" s="4" t="s">
        <v>1827</v>
      </c>
      <c r="I1864" s="4" t="s">
        <v>1568</v>
      </c>
      <c r="J1864" s="4" t="str">
        <f>IF((COUNTIF(BSub_to_SwCtr!A:A,Ckt_to_SwCtr!F1864))&lt;1,"NotFound",LOOKUP(Ckt_to_SwCtr!F1864,BSub_to_SwCtr!A:A,BSub_to_SwCtr!B:B))</f>
        <v>KRAMER</v>
      </c>
      <c r="K1864" s="4" t="str">
        <f>IF((COUNTIF(BSub_to_SwCtr!A:A,Ckt_to_SwCtr!F1864))&lt;1,"NotFound",LOOKUP(Ckt_to_SwCtr!F1864,BSub_to_SwCtr!A:A,BSub_to_SwCtr!C:C))</f>
        <v>Lugo Switch Center</v>
      </c>
      <c r="L1864" s="7" t="s">
        <v>29</v>
      </c>
      <c r="M1864" s="7" t="s">
        <v>1236</v>
      </c>
    </row>
    <row r="1865" spans="1:13" x14ac:dyDescent="0.25">
      <c r="A1865" s="7" t="s">
        <v>9349</v>
      </c>
      <c r="B1865" s="4" t="s">
        <v>9348</v>
      </c>
      <c r="C1865" s="4" t="s">
        <v>1254</v>
      </c>
      <c r="D1865" s="7" t="s">
        <v>850</v>
      </c>
      <c r="E1865" s="8" t="str">
        <f>IF((COUNTIF(Mapping.BSub_to_DMS.BSub!A:A,Ckt_to_SwCtr!D1865))&lt;1,"NotFound",LOOKUP(Ckt_to_SwCtr!D1865,Mapping.BSub_to_DMS.BSub!A:A,Mapping.BSub_to_DMS.BSub!C:C))</f>
        <v>TENAJA</v>
      </c>
      <c r="F1865" s="8" t="s">
        <v>850</v>
      </c>
      <c r="G1865" s="4">
        <v>2273862</v>
      </c>
      <c r="H1865" s="4" t="s">
        <v>6098</v>
      </c>
      <c r="I1865" s="4" t="s">
        <v>3596</v>
      </c>
      <c r="J1865" s="4" t="str">
        <f>IF((COUNTIF(BSub_to_SwCtr!A:A,Ckt_to_SwCtr!F1865))&lt;1,"NotFound",LOOKUP(Ckt_to_SwCtr!F1865,BSub_to_SwCtr!A:A,BSub_to_SwCtr!B:B))</f>
        <v>VALLEY</v>
      </c>
      <c r="K1865" s="4" t="str">
        <f>IF((COUNTIF(BSub_to_SwCtr!A:A,Ckt_to_SwCtr!F1865))&lt;1,"NotFound",LOOKUP(Ckt_to_SwCtr!F1865,BSub_to_SwCtr!A:A,BSub_to_SwCtr!C:C))</f>
        <v>Valley Switch Center</v>
      </c>
      <c r="L1865" s="7" t="s">
        <v>13</v>
      </c>
      <c r="M1865" s="7" t="s">
        <v>1237</v>
      </c>
    </row>
    <row r="1866" spans="1:13" x14ac:dyDescent="0.25">
      <c r="A1866" s="7" t="s">
        <v>409</v>
      </c>
      <c r="B1866" s="4" t="s">
        <v>7949</v>
      </c>
      <c r="C1866" s="4" t="s">
        <v>1259</v>
      </c>
      <c r="D1866" s="7" t="s">
        <v>47</v>
      </c>
      <c r="E1866" s="8" t="str">
        <f>IF((COUNTIF(Mapping.BSub_to_DMS.BSub!A:A,Ckt_to_SwCtr!D1866))&lt;1,"NotFound",LOOKUP(Ckt_to_SwCtr!D1866,Mapping.BSub_to_DMS.BSub!A:A,Mapping.BSub_to_DMS.BSub!C:C))</f>
        <v>ARROYO</v>
      </c>
      <c r="F1866" s="8" t="s">
        <v>47</v>
      </c>
      <c r="G1866" s="4">
        <v>2214452</v>
      </c>
      <c r="H1866" s="4" t="s">
        <v>4400</v>
      </c>
      <c r="I1866" s="4" t="s">
        <v>3201</v>
      </c>
      <c r="J1866" s="4" t="str">
        <f>IF((COUNTIF(BSub_to_SwCtr!A:A,Ckt_to_SwCtr!F1866))&lt;1,"NotFound",LOOKUP(Ckt_to_SwCtr!F1866,BSub_to_SwCtr!A:A,BSub_to_SwCtr!B:B))</f>
        <v>GOULD</v>
      </c>
      <c r="K1866" s="4" t="str">
        <f>IF((COUNTIF(BSub_to_SwCtr!A:A,Ckt_to_SwCtr!F1866))&lt;1,"NotFound",LOOKUP(Ckt_to_SwCtr!F1866,BSub_to_SwCtr!A:A,BSub_to_SwCtr!C:C))</f>
        <v>Mesa Switch Center</v>
      </c>
      <c r="L1866" s="7" t="s">
        <v>48</v>
      </c>
      <c r="M1866" s="7" t="s">
        <v>1229</v>
      </c>
    </row>
    <row r="1867" spans="1:13" x14ac:dyDescent="0.25">
      <c r="A1867" s="7" t="s">
        <v>7957</v>
      </c>
      <c r="B1867" s="4" t="s">
        <v>7956</v>
      </c>
      <c r="C1867" s="4" t="s">
        <v>1254</v>
      </c>
      <c r="D1867" s="7" t="s">
        <v>561</v>
      </c>
      <c r="E1867" s="8" t="str">
        <f>IF((COUNTIF(Mapping.BSub_to_DMS.BSub!A:A,Ckt_to_SwCtr!D1867))&lt;1,"NotFound",LOOKUP(Ckt_to_SwCtr!D1867,Mapping.BSub_to_DMS.BSub!A:A,Mapping.BSub_to_DMS.BSub!C:C))</f>
        <v>MENTONE</v>
      </c>
      <c r="F1867" s="8" t="s">
        <v>561</v>
      </c>
      <c r="G1867" s="4">
        <v>2215884</v>
      </c>
      <c r="H1867" s="4" t="s">
        <v>3636</v>
      </c>
      <c r="I1867" s="4" t="s">
        <v>1745</v>
      </c>
      <c r="J1867" s="4" t="str">
        <f>IF((COUNTIF(BSub_to_SwCtr!A:A,Ckt_to_SwCtr!F1867))&lt;1,"NotFound",LOOKUP(Ckt_to_SwCtr!F1867,BSub_to_SwCtr!A:A,BSub_to_SwCtr!B:B))</f>
        <v>VISTA</v>
      </c>
      <c r="K1867" s="4" t="str">
        <f>IF((COUNTIF(BSub_to_SwCtr!A:A,Ckt_to_SwCtr!F1867))&lt;1,"NotFound",LOOKUP(Ckt_to_SwCtr!F1867,BSub_to_SwCtr!A:A,BSub_to_SwCtr!C:C))</f>
        <v>Vista Switch Center</v>
      </c>
      <c r="L1867" s="7" t="s">
        <v>19</v>
      </c>
      <c r="M1867" s="7" t="s">
        <v>1230</v>
      </c>
    </row>
    <row r="1868" spans="1:13" x14ac:dyDescent="0.25">
      <c r="A1868" s="7" t="s">
        <v>7963</v>
      </c>
      <c r="B1868" s="4" t="s">
        <v>7962</v>
      </c>
      <c r="C1868" s="4" t="s">
        <v>1307</v>
      </c>
      <c r="D1868" s="7" t="s">
        <v>721</v>
      </c>
      <c r="E1868" s="8" t="str">
        <f>IF((COUNTIF(Mapping.BSub_to_DMS.BSub!A:A,Ckt_to_SwCtr!D1868))&lt;1,"NotFound",LOOKUP(Ckt_to_SwCtr!D1868,Mapping.BSub_to_DMS.BSub!A:A,Mapping.BSub_to_DMS.BSub!C:C))</f>
        <v>REDLANDS</v>
      </c>
      <c r="F1868" s="8" t="s">
        <v>721</v>
      </c>
      <c r="G1868" s="4">
        <v>2217488</v>
      </c>
      <c r="H1868" s="4" t="s">
        <v>3248</v>
      </c>
      <c r="I1868" s="4" t="s">
        <v>1745</v>
      </c>
      <c r="J1868" s="4" t="str">
        <f>IF((COUNTIF(BSub_to_SwCtr!A:A,Ckt_to_SwCtr!F1868))&lt;1,"NotFound",LOOKUP(Ckt_to_SwCtr!F1868,BSub_to_SwCtr!A:A,BSub_to_SwCtr!B:B))</f>
        <v>SAN BERNARDINO</v>
      </c>
      <c r="K1868" s="4" t="str">
        <f>IF((COUNTIF(BSub_to_SwCtr!A:A,Ckt_to_SwCtr!F1868))&lt;1,"NotFound",LOOKUP(Ckt_to_SwCtr!F1868,BSub_to_SwCtr!A:A,BSub_to_SwCtr!C:C))</f>
        <v>Vista Switch Center</v>
      </c>
      <c r="L1868" s="7" t="s">
        <v>1142</v>
      </c>
      <c r="M1868" s="7" t="s">
        <v>1230</v>
      </c>
    </row>
    <row r="1869" spans="1:13" x14ac:dyDescent="0.25">
      <c r="A1869" s="7" t="s">
        <v>7971</v>
      </c>
      <c r="B1869" s="4" t="s">
        <v>7970</v>
      </c>
      <c r="C1869" s="4" t="s">
        <v>1254</v>
      </c>
      <c r="D1869" s="7" t="s">
        <v>714</v>
      </c>
      <c r="E1869" s="8" t="str">
        <f>IF((COUNTIF(Mapping.BSub_to_DMS.BSub!A:A,Ckt_to_SwCtr!D1869))&lt;1,"NotFound",LOOKUP(Ckt_to_SwCtr!D1869,Mapping.BSub_to_DMS.BSub!A:A,Mapping.BSub_to_DMS.BSub!C:C))</f>
        <v>RANDALL</v>
      </c>
      <c r="F1869" s="8" t="s">
        <v>714</v>
      </c>
      <c r="G1869" s="4">
        <v>2215076</v>
      </c>
      <c r="H1869" s="4" t="s">
        <v>3752</v>
      </c>
      <c r="I1869" s="4" t="s">
        <v>3227</v>
      </c>
      <c r="J1869" s="4" t="str">
        <f>IF((COUNTIF(BSub_to_SwCtr!A:A,Ckt_to_SwCtr!F1869))&lt;1,"NotFound",LOOKUP(Ckt_to_SwCtr!F1869,BSub_to_SwCtr!A:A,BSub_to_SwCtr!B:B))</f>
        <v>ETIWANDA</v>
      </c>
      <c r="K1869" s="4" t="str">
        <f>IF((COUNTIF(BSub_to_SwCtr!A:A,Ckt_to_SwCtr!F1869))&lt;1,"NotFound",LOOKUP(Ckt_to_SwCtr!F1869,BSub_to_SwCtr!A:A,BSub_to_SwCtr!C:C))</f>
        <v>Vista Switch Center</v>
      </c>
      <c r="L1869" s="7" t="s">
        <v>11</v>
      </c>
      <c r="M1869" s="7" t="s">
        <v>1230</v>
      </c>
    </row>
    <row r="1870" spans="1:13" x14ac:dyDescent="0.25">
      <c r="A1870" s="7" t="s">
        <v>4610</v>
      </c>
      <c r="B1870" s="4" t="s">
        <v>4609</v>
      </c>
      <c r="C1870" s="4" t="s">
        <v>1254</v>
      </c>
      <c r="D1870" s="7" t="s">
        <v>772</v>
      </c>
      <c r="E1870" s="8" t="str">
        <f>IF((COUNTIF(Mapping.BSub_to_DMS.BSub!A:A,Ckt_to_SwCtr!D1870))&lt;1,"NotFound",LOOKUP(Ckt_to_SwCtr!D1870,Mapping.BSub_to_DMS.BSub!A:A,Mapping.BSub_to_DMS.BSub!C:C))</f>
        <v>SAVAGE</v>
      </c>
      <c r="F1870" s="8" t="s">
        <v>772</v>
      </c>
      <c r="G1870" s="4">
        <v>2220412</v>
      </c>
      <c r="H1870" s="4" t="s">
        <v>1865</v>
      </c>
      <c r="I1870" s="4" t="s">
        <v>1332</v>
      </c>
      <c r="J1870" s="4" t="str">
        <f>IF((COUNTIF(BSub_to_SwCtr!A:A,Ckt_to_SwCtr!F1870))&lt;1,"NotFound",LOOKUP(Ckt_to_SwCtr!F1870,BSub_to_SwCtr!A:A,BSub_to_SwCtr!B:B))</f>
        <v>VICTOR</v>
      </c>
      <c r="K1870" s="4" t="str">
        <f>IF((COUNTIF(BSub_to_SwCtr!A:A,Ckt_to_SwCtr!F1870))&lt;1,"NotFound",LOOKUP(Ckt_to_SwCtr!F1870,BSub_to_SwCtr!A:A,BSub_to_SwCtr!C:C))</f>
        <v>Lugo Switch Center</v>
      </c>
      <c r="L1870" s="7" t="s">
        <v>5</v>
      </c>
      <c r="M1870" s="7" t="s">
        <v>1236</v>
      </c>
    </row>
    <row r="1871" spans="1:13" x14ac:dyDescent="0.25">
      <c r="A1871" s="7" t="s">
        <v>10290</v>
      </c>
      <c r="B1871" s="4" t="s">
        <v>10289</v>
      </c>
      <c r="C1871" s="4" t="s">
        <v>1254</v>
      </c>
      <c r="D1871" s="7" t="s">
        <v>701</v>
      </c>
      <c r="E1871" s="8" t="str">
        <f>IF((COUNTIF(Mapping.BSub_to_DMS.BSub!A:A,Ckt_to_SwCtr!D1871))&lt;1,"NotFound",LOOKUP(Ckt_to_SwCtr!D1871,Mapping.BSub_to_DMS.BSub!A:A,Mapping.BSub_to_DMS.BSub!C:C))</f>
        <v>PORTERVILLE</v>
      </c>
      <c r="F1871" s="8" t="s">
        <v>701</v>
      </c>
      <c r="G1871" s="4">
        <v>2212530</v>
      </c>
      <c r="H1871" s="4" t="s">
        <v>1276</v>
      </c>
      <c r="I1871" s="4" t="s">
        <v>1273</v>
      </c>
      <c r="J1871" s="4" t="str">
        <f>IF((COUNTIF(BSub_to_SwCtr!A:A,Ckt_to_SwCtr!F1871))&lt;1,"NotFound",LOOKUP(Ckt_to_SwCtr!F1871,BSub_to_SwCtr!A:A,BSub_to_SwCtr!B:B))</f>
        <v>SPRINGVILLE</v>
      </c>
      <c r="K1871" s="4" t="str">
        <f>IF((COUNTIF(BSub_to_SwCtr!A:A,Ckt_to_SwCtr!F1871))&lt;1,"NotFound",LOOKUP(Ckt_to_SwCtr!F1871,BSub_to_SwCtr!A:A,BSub_to_SwCtr!C:C))</f>
        <v>Rector Switch Center</v>
      </c>
      <c r="L1871" s="7" t="s">
        <v>111</v>
      </c>
      <c r="M1871" s="7" t="s">
        <v>1224</v>
      </c>
    </row>
    <row r="1872" spans="1:13" x14ac:dyDescent="0.25">
      <c r="A1872" s="7" t="s">
        <v>8548</v>
      </c>
      <c r="B1872" s="4" t="s">
        <v>8547</v>
      </c>
      <c r="C1872" s="4" t="s">
        <v>1254</v>
      </c>
      <c r="D1872" s="7" t="s">
        <v>443</v>
      </c>
      <c r="E1872" s="8" t="str">
        <f>IF((COUNTIF(Mapping.BSub_to_DMS.BSub!A:A,Ckt_to_SwCtr!D1872))&lt;1,"NotFound",LOOKUP(Ckt_to_SwCtr!D1872,Mapping.BSub_to_DMS.BSub!A:A,Mapping.BSub_to_DMS.BSub!C:C))</f>
        <v>IMPERIAL</v>
      </c>
      <c r="F1872" s="8" t="s">
        <v>443</v>
      </c>
      <c r="G1872" s="4">
        <v>2217728</v>
      </c>
      <c r="H1872" s="4" t="s">
        <v>1545</v>
      </c>
      <c r="I1872" s="4" t="s">
        <v>1482</v>
      </c>
      <c r="J1872" s="4" t="str">
        <f>IF((COUNTIF(BSub_to_SwCtr!A:A,Ckt_to_SwCtr!F1872))&lt;1,"NotFound",LOOKUP(Ckt_to_SwCtr!F1872,BSub_to_SwCtr!A:A,BSub_to_SwCtr!B:B))</f>
        <v>CENTER</v>
      </c>
      <c r="K1872" s="4" t="str">
        <f>IF((COUNTIF(BSub_to_SwCtr!A:A,Ckt_to_SwCtr!F1872))&lt;1,"NotFound",LOOKUP(Ckt_to_SwCtr!F1872,BSub_to_SwCtr!A:A,BSub_to_SwCtr!C:C))</f>
        <v>Lighthipe Switch Center</v>
      </c>
      <c r="L1872" s="7" t="s">
        <v>204</v>
      </c>
      <c r="M1872" s="7" t="s">
        <v>1215</v>
      </c>
    </row>
    <row r="1873" spans="1:13" x14ac:dyDescent="0.25">
      <c r="A1873" s="7" t="s">
        <v>8592</v>
      </c>
      <c r="B1873" s="4" t="s">
        <v>8591</v>
      </c>
      <c r="C1873" s="4" t="s">
        <v>1254</v>
      </c>
      <c r="D1873" s="7" t="s">
        <v>410</v>
      </c>
      <c r="E1873" s="8" t="str">
        <f>IF((COUNTIF(Mapping.BSub_to_DMS.BSub!A:A,Ckt_to_SwCtr!D1873))&lt;1,"NotFound",LOOKUP(Ckt_to_SwCtr!D1873,Mapping.BSub_to_DMS.BSub!A:A,Mapping.BSub_to_DMS.BSub!C:C))</f>
        <v>HATHAWAY</v>
      </c>
      <c r="F1873" s="8" t="s">
        <v>410</v>
      </c>
      <c r="G1873" s="4">
        <v>2217626</v>
      </c>
      <c r="H1873" s="4" t="s">
        <v>1774</v>
      </c>
      <c r="I1873" s="4" t="s">
        <v>1339</v>
      </c>
      <c r="J1873" s="4" t="str">
        <f>IF((COUNTIF(BSub_to_SwCtr!A:A,Ckt_to_SwCtr!F1873))&lt;1,"NotFound",LOOKUP(Ckt_to_SwCtr!F1873,BSub_to_SwCtr!A:A,BSub_to_SwCtr!B:B))</f>
        <v>ALAMITOS</v>
      </c>
      <c r="K1873" s="4" t="str">
        <f>IF((COUNTIF(BSub_to_SwCtr!A:A,Ckt_to_SwCtr!F1873))&lt;1,"NotFound",LOOKUP(Ckt_to_SwCtr!F1873,BSub_to_SwCtr!A:A,BSub_to_SwCtr!C:C))</f>
        <v>Lighthipe Switch Center</v>
      </c>
      <c r="L1873" s="7" t="s">
        <v>87</v>
      </c>
      <c r="M1873" s="7" t="s">
        <v>1215</v>
      </c>
    </row>
    <row r="1874" spans="1:13" x14ac:dyDescent="0.25">
      <c r="A1874" s="7" t="s">
        <v>7995</v>
      </c>
      <c r="B1874" s="4" t="s">
        <v>7994</v>
      </c>
      <c r="C1874" s="4" t="s">
        <v>1307</v>
      </c>
      <c r="D1874" s="7" t="s">
        <v>36</v>
      </c>
      <c r="E1874" s="8" t="str">
        <f>IF((COUNTIF(Mapping.BSub_to_DMS.BSub!A:A,Ckt_to_SwCtr!D1874))&lt;1,"NotFound",LOOKUP(Ckt_to_SwCtr!D1874,Mapping.BSub_to_DMS.BSub!A:A,Mapping.BSub_to_DMS.BSub!C:C))</f>
        <v>ARCADIA</v>
      </c>
      <c r="F1874" s="8" t="s">
        <v>36</v>
      </c>
      <c r="G1874" s="4">
        <v>2216688</v>
      </c>
      <c r="H1874" s="4" t="s">
        <v>3200</v>
      </c>
      <c r="I1874" s="4" t="s">
        <v>3201</v>
      </c>
      <c r="J1874" s="4" t="str">
        <f>IF((COUNTIF(BSub_to_SwCtr!A:A,Ckt_to_SwCtr!F1874))&lt;1,"NotFound",LOOKUP(Ckt_to_SwCtr!F1874,BSub_to_SwCtr!A:A,BSub_to_SwCtr!B:B))</f>
        <v>RIO HONDO</v>
      </c>
      <c r="K1874" s="4" t="str">
        <f>IF((COUNTIF(BSub_to_SwCtr!A:A,Ckt_to_SwCtr!F1874))&lt;1,"NotFound",LOOKUP(Ckt_to_SwCtr!F1874,BSub_to_SwCtr!A:A,BSub_to_SwCtr!C:C))</f>
        <v>Mesa Switch Center</v>
      </c>
      <c r="L1874" s="7" t="s">
        <v>1141</v>
      </c>
      <c r="M1874" s="7" t="s">
        <v>1229</v>
      </c>
    </row>
    <row r="1875" spans="1:13" x14ac:dyDescent="0.25">
      <c r="A1875" s="7" t="s">
        <v>11266</v>
      </c>
      <c r="B1875" s="4" t="s">
        <v>11265</v>
      </c>
      <c r="C1875" s="4" t="s">
        <v>1254</v>
      </c>
      <c r="D1875" s="7" t="s">
        <v>5353</v>
      </c>
      <c r="E1875" s="8" t="str">
        <f>IF((COUNTIF(Mapping.BSub_to_DMS.BSub!A:A,Ckt_to_SwCtr!D1875))&lt;1,"NotFound",LOOKUP(Ckt_to_SwCtr!D1875,Mapping.BSub_to_DMS.BSub!A:A,Mapping.BSub_to_DMS.BSub!C:C))</f>
        <v>LA_HABRA</v>
      </c>
      <c r="F1875" s="8" t="s">
        <v>505</v>
      </c>
      <c r="G1875" s="4">
        <v>2215550</v>
      </c>
      <c r="H1875" s="4" t="s">
        <v>5354</v>
      </c>
      <c r="I1875" s="4" t="s">
        <v>3392</v>
      </c>
      <c r="J1875" s="4" t="str">
        <f>IF((COUNTIF(BSub_to_SwCtr!A:A,Ckt_to_SwCtr!F1875))&lt;1,"NotFound",LOOKUP(Ckt_to_SwCtr!F1875,BSub_to_SwCtr!A:A,BSub_to_SwCtr!B:B))</f>
        <v>OLINDA</v>
      </c>
      <c r="K1875" s="4" t="str">
        <f>IF((COUNTIF(BSub_to_SwCtr!A:A,Ckt_to_SwCtr!F1875))&lt;1,"NotFound",LOOKUP(Ckt_to_SwCtr!F1875,BSub_to_SwCtr!A:A,BSub_to_SwCtr!C:C))</f>
        <v>Orange County Switch Ctr</v>
      </c>
      <c r="L1875" s="7" t="s">
        <v>131</v>
      </c>
      <c r="M1875" s="7" t="s">
        <v>1223</v>
      </c>
    </row>
    <row r="1876" spans="1:13" x14ac:dyDescent="0.25">
      <c r="A1876" s="7" t="s">
        <v>8580</v>
      </c>
      <c r="B1876" s="4" t="s">
        <v>8579</v>
      </c>
      <c r="C1876" s="4" t="s">
        <v>1307</v>
      </c>
      <c r="D1876" s="7" t="s">
        <v>267</v>
      </c>
      <c r="E1876" s="8" t="str">
        <f>IF((COUNTIF(Mapping.BSub_to_DMS.BSub!A:A,Ckt_to_SwCtr!D1876))&lt;1,"NotFound",LOOKUP(Ckt_to_SwCtr!D1876,Mapping.BSub_to_DMS.BSub!A:A,Mapping.BSub_to_DMS.BSub!C:C))</f>
        <v>CYPRESS</v>
      </c>
      <c r="F1876" s="8" t="s">
        <v>267</v>
      </c>
      <c r="G1876" s="4">
        <v>2217872</v>
      </c>
      <c r="H1876" s="4" t="s">
        <v>3734</v>
      </c>
      <c r="I1876" s="4" t="s">
        <v>1339</v>
      </c>
      <c r="J1876" s="4" t="str">
        <f>IF((COUNTIF(BSub_to_SwCtr!A:A,Ckt_to_SwCtr!F1876))&lt;1,"NotFound",LOOKUP(Ckt_to_SwCtr!F1876,BSub_to_SwCtr!A:A,BSub_to_SwCtr!B:B))</f>
        <v>DEL AMO</v>
      </c>
      <c r="K1876" s="4" t="str">
        <f>IF((COUNTIF(BSub_to_SwCtr!A:A,Ckt_to_SwCtr!F1876))&lt;1,"NotFound",LOOKUP(Ckt_to_SwCtr!F1876,BSub_to_SwCtr!A:A,BSub_to_SwCtr!C:C))</f>
        <v>Lighthipe Switch Center</v>
      </c>
      <c r="L1876" s="7" t="s">
        <v>1127</v>
      </c>
      <c r="M1876" s="7" t="s">
        <v>1215</v>
      </c>
    </row>
    <row r="1877" spans="1:13" x14ac:dyDescent="0.25">
      <c r="A1877" s="7" t="s">
        <v>9381</v>
      </c>
      <c r="B1877" s="4" t="s">
        <v>9380</v>
      </c>
      <c r="C1877" s="4" t="s">
        <v>1254</v>
      </c>
      <c r="D1877" s="7" t="s">
        <v>840</v>
      </c>
      <c r="E1877" s="8" t="str">
        <f>IF((COUNTIF(Mapping.BSub_to_DMS.BSub!A:A,Ckt_to_SwCtr!D1877))&lt;1,"NotFound",LOOKUP(Ckt_to_SwCtr!D1877,Mapping.BSub_to_DMS.BSub!A:A,Mapping.BSub_to_DMS.BSub!C:C))</f>
        <v>TALBERT</v>
      </c>
      <c r="F1877" s="8" t="s">
        <v>840</v>
      </c>
      <c r="G1877" s="4">
        <v>2213328</v>
      </c>
      <c r="H1877" s="4" t="s">
        <v>6414</v>
      </c>
      <c r="I1877" s="4" t="s">
        <v>3411</v>
      </c>
      <c r="J1877" s="4" t="str">
        <f>IF((COUNTIF(BSub_to_SwCtr!A:A,Ckt_to_SwCtr!F1877))&lt;1,"NotFound",LOOKUP(Ckt_to_SwCtr!F1877,BSub_to_SwCtr!A:A,BSub_to_SwCtr!B:B))</f>
        <v>ELLIS</v>
      </c>
      <c r="K1877" s="4" t="str">
        <f>IF((COUNTIF(BSub_to_SwCtr!A:A,Ckt_to_SwCtr!F1877))&lt;1,"NotFound",LOOKUP(Ckt_to_SwCtr!F1877,BSub_to_SwCtr!A:A,BSub_to_SwCtr!C:C))</f>
        <v>Orange County Switch Ctr</v>
      </c>
      <c r="L1877" s="7" t="s">
        <v>81</v>
      </c>
      <c r="M1877" s="7" t="s">
        <v>1223</v>
      </c>
    </row>
    <row r="1878" spans="1:13" x14ac:dyDescent="0.25">
      <c r="A1878" s="7" t="s">
        <v>7989</v>
      </c>
      <c r="B1878" s="4" t="s">
        <v>7988</v>
      </c>
      <c r="C1878" s="4" t="s">
        <v>1254</v>
      </c>
      <c r="D1878" s="7" t="s">
        <v>881</v>
      </c>
      <c r="E1878" s="8" t="str">
        <f>IF((COUNTIF(Mapping.BSub_to_DMS.BSub!A:A,Ckt_to_SwCtr!D1878))&lt;1,"NotFound",LOOKUP(Ckt_to_SwCtr!D1878,Mapping.BSub_to_DMS.BSub!A:A,Mapping.BSub_to_DMS.BSub!C:C))</f>
        <v>UPLAND</v>
      </c>
      <c r="F1878" s="8" t="s">
        <v>881</v>
      </c>
      <c r="G1878" s="4">
        <v>2217504</v>
      </c>
      <c r="H1878" s="4" t="s">
        <v>3988</v>
      </c>
      <c r="I1878" s="4" t="s">
        <v>1256</v>
      </c>
      <c r="J1878" s="4" t="str">
        <f>IF((COUNTIF(BSub_to_SwCtr!A:A,Ckt_to_SwCtr!F1878))&lt;1,"NotFound",LOOKUP(Ckt_to_SwCtr!F1878,BSub_to_SwCtr!A:A,BSub_to_SwCtr!B:B))</f>
        <v>PADUA</v>
      </c>
      <c r="K1878" s="4" t="str">
        <f>IF((COUNTIF(BSub_to_SwCtr!A:A,Ckt_to_SwCtr!F1878))&lt;1,"NotFound",LOOKUP(Ckt_to_SwCtr!F1878,BSub_to_SwCtr!A:A,BSub_to_SwCtr!C:C))</f>
        <v>Mira Loma Switch Center</v>
      </c>
      <c r="L1878" s="7" t="s">
        <v>171</v>
      </c>
      <c r="M1878" s="7" t="s">
        <v>1227</v>
      </c>
    </row>
    <row r="1879" spans="1:13" x14ac:dyDescent="0.25">
      <c r="A1879" s="7" t="s">
        <v>8552</v>
      </c>
      <c r="B1879" s="4" t="s">
        <v>8551</v>
      </c>
      <c r="C1879" s="4" t="s">
        <v>1259</v>
      </c>
      <c r="D1879" s="7" t="s">
        <v>940</v>
      </c>
      <c r="E1879" s="8" t="str">
        <f>IF((COUNTIF(Mapping.BSub_to_DMS.BSub!A:A,Ckt_to_SwCtr!D1879))&lt;1,"NotFound",LOOKUP(Ckt_to_SwCtr!D1879,Mapping.BSub_to_DMS.BSub!A:A,Mapping.BSub_to_DMS.BSub!C:C))</f>
        <v>YUKON</v>
      </c>
      <c r="F1879" s="8" t="s">
        <v>940</v>
      </c>
      <c r="G1879" s="4">
        <v>2212348</v>
      </c>
      <c r="H1879" s="4" t="s">
        <v>1435</v>
      </c>
      <c r="I1879" s="4" t="s">
        <v>1328</v>
      </c>
      <c r="J1879" s="4" t="str">
        <f>IF((COUNTIF(BSub_to_SwCtr!A:A,Ckt_to_SwCtr!F1879))&lt;1,"NotFound",LOOKUP(Ckt_to_SwCtr!F1879,BSub_to_SwCtr!A:A,BSub_to_SwCtr!B:B))</f>
        <v>LA FRESA</v>
      </c>
      <c r="K1879" s="4" t="str">
        <f>IF((COUNTIF(BSub_to_SwCtr!A:A,Ckt_to_SwCtr!F1879))&lt;1,"NotFound",LOOKUP(Ckt_to_SwCtr!F1879,BSub_to_SwCtr!A:A,BSub_to_SwCtr!C:C))</f>
        <v>El Nido Switch Center</v>
      </c>
      <c r="L1879" s="7" t="s">
        <v>1133</v>
      </c>
      <c r="M1879" s="7" t="s">
        <v>1231</v>
      </c>
    </row>
    <row r="1880" spans="1:13" x14ac:dyDescent="0.25">
      <c r="A1880" s="7" t="s">
        <v>8602</v>
      </c>
      <c r="B1880" s="4" t="s">
        <v>8601</v>
      </c>
      <c r="C1880" s="4" t="s">
        <v>1307</v>
      </c>
      <c r="D1880" s="7" t="s">
        <v>446</v>
      </c>
      <c r="E1880" s="8" t="str">
        <f>IF((COUNTIF(Mapping.BSub_to_DMS.BSub!A:A,Ckt_to_SwCtr!D1880))&lt;1,"NotFound",LOOKUP(Ckt_to_SwCtr!D1880,Mapping.BSub_to_DMS.BSub!A:A,Mapping.BSub_to_DMS.BSub!C:C))</f>
        <v>INGLEWOOD</v>
      </c>
      <c r="F1880" s="8" t="s">
        <v>446</v>
      </c>
      <c r="G1880" s="4">
        <v>2212266</v>
      </c>
      <c r="H1880" s="4" t="s">
        <v>1335</v>
      </c>
      <c r="I1880" s="4" t="s">
        <v>1328</v>
      </c>
      <c r="J1880" s="4" t="str">
        <f>IF((COUNTIF(BSub_to_SwCtr!A:A,Ckt_to_SwCtr!F1880))&lt;1,"NotFound",LOOKUP(Ckt_to_SwCtr!F1880,BSub_to_SwCtr!A:A,BSub_to_SwCtr!B:B))</f>
        <v>EL NIDO</v>
      </c>
      <c r="K1880" s="4" t="str">
        <f>IF((COUNTIF(BSub_to_SwCtr!A:A,Ckt_to_SwCtr!F1880))&lt;1,"NotFound",LOOKUP(Ckt_to_SwCtr!F1880,BSub_to_SwCtr!A:A,BSub_to_SwCtr!C:C))</f>
        <v>El Nido Switch Center</v>
      </c>
      <c r="L1880" s="7" t="s">
        <v>1130</v>
      </c>
      <c r="M1880" s="7" t="s">
        <v>1231</v>
      </c>
    </row>
    <row r="1881" spans="1:13" x14ac:dyDescent="0.25">
      <c r="A1881" s="7" t="s">
        <v>4620</v>
      </c>
      <c r="B1881" s="4" t="s">
        <v>4619</v>
      </c>
      <c r="C1881" s="4" t="s">
        <v>1307</v>
      </c>
      <c r="D1881" s="7" t="s">
        <v>651</v>
      </c>
      <c r="E1881" s="8" t="str">
        <f>IF((COUNTIF(Mapping.BSub_to_DMS.BSub!A:A,Ckt_to_SwCtr!D1881))&lt;1,"NotFound",LOOKUP(Ckt_to_SwCtr!D1881,Mapping.BSub_to_DMS.BSub!A:A,Mapping.BSub_to_DMS.BSub!C:C))</f>
        <v>OXNARD</v>
      </c>
      <c r="F1881" s="8" t="s">
        <v>651</v>
      </c>
      <c r="G1881" s="4">
        <v>2214938</v>
      </c>
      <c r="H1881" s="4" t="s">
        <v>2350</v>
      </c>
      <c r="I1881" s="4" t="s">
        <v>1378</v>
      </c>
      <c r="J1881" s="4" t="str">
        <f>IF((COUNTIF(BSub_to_SwCtr!A:A,Ckt_to_SwCtr!F1881))&lt;1,"NotFound",LOOKUP(Ckt_to_SwCtr!F1881,BSub_to_SwCtr!A:A,BSub_to_SwCtr!B:B))</f>
        <v>SANTA CLARA</v>
      </c>
      <c r="K1881" s="4" t="str">
        <f>IF((COUNTIF(BSub_to_SwCtr!A:A,Ckt_to_SwCtr!F1881))&lt;1,"NotFound",LOOKUP(Ckt_to_SwCtr!F1881,BSub_to_SwCtr!A:A,BSub_to_SwCtr!C:C))</f>
        <v>Ventura Switch Center</v>
      </c>
      <c r="L1881" s="7" t="s">
        <v>1143</v>
      </c>
      <c r="M1881" s="7" t="s">
        <v>1233</v>
      </c>
    </row>
    <row r="1882" spans="1:13" x14ac:dyDescent="0.25">
      <c r="A1882" s="7" t="s">
        <v>4626</v>
      </c>
      <c r="B1882" s="4" t="s">
        <v>4625</v>
      </c>
      <c r="C1882" s="4" t="s">
        <v>1254</v>
      </c>
      <c r="D1882" s="7" t="s">
        <v>892</v>
      </c>
      <c r="E1882" s="8" t="str">
        <f>IF((COUNTIF(Mapping.BSub_to_DMS.BSub!A:A,Ckt_to_SwCtr!D1882))&lt;1,"NotFound",LOOKUP(Ckt_to_SwCtr!D1882,Mapping.BSub_to_DMS.BSub!A:A,Mapping.BSub_to_DMS.BSub!C:C))</f>
        <v>VENIDA</v>
      </c>
      <c r="F1882" s="8" t="s">
        <v>892</v>
      </c>
      <c r="G1882" s="4">
        <v>2217116</v>
      </c>
      <c r="H1882" s="4" t="s">
        <v>2902</v>
      </c>
      <c r="I1882" s="4" t="s">
        <v>1273</v>
      </c>
      <c r="J1882" s="4" t="str">
        <f>IF((COUNTIF(BSub_to_SwCtr!A:A,Ckt_to_SwCtr!F1882))&lt;1,"NotFound",LOOKUP(Ckt_to_SwCtr!F1882,BSub_to_SwCtr!A:A,BSub_to_SwCtr!B:B))</f>
        <v>RECTOR</v>
      </c>
      <c r="K1882" s="4" t="str">
        <f>IF((COUNTIF(BSub_to_SwCtr!A:A,Ckt_to_SwCtr!F1882))&lt;1,"NotFound",LOOKUP(Ckt_to_SwCtr!F1882,BSub_to_SwCtr!A:A,BSub_to_SwCtr!C:C))</f>
        <v>Rector Switch Center</v>
      </c>
      <c r="L1882" s="7" t="s">
        <v>94</v>
      </c>
      <c r="M1882" s="7" t="s">
        <v>1224</v>
      </c>
    </row>
    <row r="1883" spans="1:13" x14ac:dyDescent="0.25">
      <c r="A1883" s="7" t="s">
        <v>8604</v>
      </c>
      <c r="B1883" s="4" t="s">
        <v>8603</v>
      </c>
      <c r="C1883" s="4" t="s">
        <v>1307</v>
      </c>
      <c r="D1883" s="7" t="s">
        <v>359</v>
      </c>
      <c r="E1883" s="8" t="str">
        <f>IF((COUNTIF(Mapping.BSub_to_DMS.BSub!A:A,Ckt_to_SwCtr!D1883))&lt;1,"NotFound",LOOKUP(Ckt_to_SwCtr!D1883,Mapping.BSub_to_DMS.BSub!A:A,Mapping.BSub_to_DMS.BSub!C:C))</f>
        <v>FREMONT</v>
      </c>
      <c r="F1883" s="8" t="s">
        <v>359</v>
      </c>
      <c r="G1883" s="4">
        <v>2217610</v>
      </c>
      <c r="H1883" s="4" t="s">
        <v>2141</v>
      </c>
      <c r="I1883" s="4" t="s">
        <v>1313</v>
      </c>
      <c r="J1883" s="4" t="str">
        <f>IF((COUNTIF(BSub_to_SwCtr!A:A,Ckt_to_SwCtr!F1883))&lt;1,"NotFound",LOOKUP(Ckt_to_SwCtr!F1883,BSub_to_SwCtr!A:A,BSub_to_SwCtr!B:B))</f>
        <v>LIGHTHIPE</v>
      </c>
      <c r="K1883" s="4" t="str">
        <f>IF((COUNTIF(BSub_to_SwCtr!A:A,Ckt_to_SwCtr!F1883))&lt;1,"NotFound",LOOKUP(Ckt_to_SwCtr!F1883,BSub_to_SwCtr!A:A,BSub_to_SwCtr!C:C))</f>
        <v>Lighthipe Switch Center</v>
      </c>
      <c r="L1883" s="7" t="s">
        <v>23</v>
      </c>
      <c r="M1883" s="7" t="s">
        <v>1215</v>
      </c>
    </row>
    <row r="1884" spans="1:13" x14ac:dyDescent="0.25">
      <c r="A1884" s="7" t="s">
        <v>7997</v>
      </c>
      <c r="B1884" s="4" t="s">
        <v>7996</v>
      </c>
      <c r="C1884" s="4" t="s">
        <v>1254</v>
      </c>
      <c r="D1884" s="7" t="s">
        <v>356</v>
      </c>
      <c r="E1884" s="8" t="str">
        <f>IF((COUNTIF(Mapping.BSub_to_DMS.BSub!A:A,Ckt_to_SwCtr!D1884))&lt;1,"NotFound",LOOKUP(Ckt_to_SwCtr!D1884,Mapping.BSub_to_DMS.BSub!A:A,Mapping.BSub_to_DMS.BSub!C:C))</f>
        <v>FRANCIS</v>
      </c>
      <c r="F1884" s="8" t="s">
        <v>356</v>
      </c>
      <c r="G1884" s="4">
        <v>2217516</v>
      </c>
      <c r="H1884" s="4" t="s">
        <v>3866</v>
      </c>
      <c r="I1884" s="4" t="s">
        <v>1256</v>
      </c>
      <c r="J1884" s="4" t="str">
        <f>IF((COUNTIF(BSub_to_SwCtr!A:A,Ckt_to_SwCtr!F1884))&lt;1,"NotFound",LOOKUP(Ckt_to_SwCtr!F1884,BSub_to_SwCtr!A:A,BSub_to_SwCtr!B:B))</f>
        <v>CHINO</v>
      </c>
      <c r="K1884" s="4" t="str">
        <f>IF((COUNTIF(BSub_to_SwCtr!A:A,Ckt_to_SwCtr!F1884))&lt;1,"NotFound",LOOKUP(Ckt_to_SwCtr!F1884,BSub_to_SwCtr!A:A,BSub_to_SwCtr!C:C))</f>
        <v>Mira Loma Switch Center</v>
      </c>
      <c r="L1884" s="7" t="s">
        <v>216</v>
      </c>
      <c r="M1884" s="7" t="s">
        <v>1227</v>
      </c>
    </row>
    <row r="1885" spans="1:13" x14ac:dyDescent="0.25">
      <c r="A1885" s="7" t="s">
        <v>9397</v>
      </c>
      <c r="B1885" s="4" t="s">
        <v>9396</v>
      </c>
      <c r="C1885" s="4" t="s">
        <v>1254</v>
      </c>
      <c r="D1885" s="7" t="s">
        <v>212</v>
      </c>
      <c r="E1885" s="8" t="str">
        <f>IF((COUNTIF(Mapping.BSub_to_DMS.BSub!A:A,Ckt_to_SwCtr!D1885))&lt;1,"NotFound",LOOKUP(Ckt_to_SwCtr!D1885,Mapping.BSub_to_DMS.BSub!A:A,Mapping.BSub_to_DMS.BSub!C:C))</f>
        <v>CHESTNUT</v>
      </c>
      <c r="F1885" s="8" t="s">
        <v>212</v>
      </c>
      <c r="G1885" s="4">
        <v>2215608</v>
      </c>
      <c r="H1885" s="4" t="s">
        <v>3668</v>
      </c>
      <c r="I1885" s="4" t="s">
        <v>3411</v>
      </c>
      <c r="J1885" s="4" t="str">
        <f>IF((COUNTIF(BSub_to_SwCtr!A:A,Ckt_to_SwCtr!F1885))&lt;1,"NotFound",LOOKUP(Ckt_to_SwCtr!F1885,BSub_to_SwCtr!A:A,BSub_to_SwCtr!B:B))</f>
        <v>JOHANNA</v>
      </c>
      <c r="K1885" s="4" t="str">
        <f>IF((COUNTIF(BSub_to_SwCtr!A:A,Ckt_to_SwCtr!F1885))&lt;1,"NotFound",LOOKUP(Ckt_to_SwCtr!F1885,BSub_to_SwCtr!A:A,BSub_to_SwCtr!C:C))</f>
        <v>Orange County Switch Ctr</v>
      </c>
      <c r="L1885" s="7" t="s">
        <v>139</v>
      </c>
      <c r="M1885" s="7" t="s">
        <v>1223</v>
      </c>
    </row>
    <row r="1886" spans="1:13" x14ac:dyDescent="0.25">
      <c r="A1886" s="7" t="s">
        <v>9442</v>
      </c>
      <c r="B1886" s="4" t="s">
        <v>9441</v>
      </c>
      <c r="C1886" s="4" t="s">
        <v>1254</v>
      </c>
      <c r="D1886" s="7" t="s">
        <v>12</v>
      </c>
      <c r="E1886" s="8" t="str">
        <f>IF((COUNTIF(Mapping.BSub_to_DMS.BSub!A:A,Ckt_to_SwCtr!D1886))&lt;1,"NotFound",LOOKUP(Ckt_to_SwCtr!D1886,Mapping.BSub_to_DMS.BSub!A:A,Mapping.BSub_to_DMS.BSub!C:C))</f>
        <v>ALESSANDRO</v>
      </c>
      <c r="F1886" s="8" t="s">
        <v>12</v>
      </c>
      <c r="G1886" s="4">
        <v>2218086</v>
      </c>
      <c r="H1886" s="4" t="s">
        <v>3755</v>
      </c>
      <c r="I1886" s="4" t="s">
        <v>3340</v>
      </c>
      <c r="J1886" s="4" t="str">
        <f>IF((COUNTIF(BSub_to_SwCtr!A:A,Ckt_to_SwCtr!F1886))&lt;1,"NotFound",LOOKUP(Ckt_to_SwCtr!F1886,BSub_to_SwCtr!A:A,BSub_to_SwCtr!B:B))</f>
        <v>VALLEY</v>
      </c>
      <c r="K1886" s="4" t="str">
        <f>IF((COUNTIF(BSub_to_SwCtr!A:A,Ckt_to_SwCtr!F1886))&lt;1,"NotFound",LOOKUP(Ckt_to_SwCtr!F1886,BSub_to_SwCtr!A:A,BSub_to_SwCtr!C:C))</f>
        <v>Valley Switch Center</v>
      </c>
      <c r="L1886" s="7" t="s">
        <v>13</v>
      </c>
      <c r="M1886" s="7" t="s">
        <v>1237</v>
      </c>
    </row>
    <row r="1887" spans="1:13" x14ac:dyDescent="0.25">
      <c r="A1887" s="7" t="s">
        <v>8618</v>
      </c>
      <c r="B1887" s="4" t="s">
        <v>8617</v>
      </c>
      <c r="C1887" s="4" t="s">
        <v>1394</v>
      </c>
      <c r="D1887" s="7" t="s">
        <v>414</v>
      </c>
      <c r="E1887" s="8" t="str">
        <f>IF((COUNTIF(Mapping.BSub_to_DMS.BSub!A:A,Ckt_to_SwCtr!D1887))&lt;1,"NotFound",LOOKUP(Ckt_to_SwCtr!D1887,Mapping.BSub_to_DMS.BSub!A:A,Mapping.BSub_to_DMS.BSub!C:C))</f>
        <v>HEADLEY P.T.</v>
      </c>
      <c r="F1887" s="8" t="s">
        <v>414</v>
      </c>
      <c r="G1887" s="4">
        <v>2122796</v>
      </c>
      <c r="H1887" s="4" t="s">
        <v>8619</v>
      </c>
      <c r="I1887" s="4" t="s">
        <v>1313</v>
      </c>
      <c r="J1887" s="4" t="str">
        <f>IF((COUNTIF(BSub_to_SwCtr!A:A,Ckt_to_SwCtr!F1887))&lt;1,"NotFound",LOOKUP(Ckt_to_SwCtr!F1887,BSub_to_SwCtr!A:A,BSub_to_SwCtr!B:B))</f>
        <v>LIGHTHIPE</v>
      </c>
      <c r="K1887" s="4" t="str">
        <f>IF((COUNTIF(BSub_to_SwCtr!A:A,Ckt_to_SwCtr!F1887))&lt;1,"NotFound",LOOKUP(Ckt_to_SwCtr!F1887,BSub_to_SwCtr!A:A,BSub_to_SwCtr!C:C))</f>
        <v>Lighthipe Switch Center</v>
      </c>
      <c r="L1887" s="7" t="s">
        <v>23</v>
      </c>
      <c r="M1887" s="7" t="s">
        <v>1215</v>
      </c>
    </row>
    <row r="1888" spans="1:13" x14ac:dyDescent="0.25">
      <c r="A1888" s="7" t="s">
        <v>8021</v>
      </c>
      <c r="B1888" s="4" t="s">
        <v>8020</v>
      </c>
      <c r="C1888" s="4" t="s">
        <v>1254</v>
      </c>
      <c r="D1888" s="7" t="s">
        <v>858</v>
      </c>
      <c r="E1888" s="8" t="str">
        <f>IF((COUNTIF(Mapping.BSub_to_DMS.BSub!A:A,Ckt_to_SwCtr!D1888))&lt;1,"NotFound",LOOKUP(Ckt_to_SwCtr!D1888,Mapping.BSub_to_DMS.BSub!A:A,Mapping.BSub_to_DMS.BSub!C:C))</f>
        <v>THRIVE</v>
      </c>
      <c r="F1888" s="8" t="s">
        <v>858</v>
      </c>
      <c r="G1888" s="4">
        <v>15090785</v>
      </c>
      <c r="H1888" s="4" t="s">
        <v>8022</v>
      </c>
      <c r="I1888" s="4" t="s">
        <v>3227</v>
      </c>
      <c r="J1888" s="4" t="str">
        <f>IF((COUNTIF(BSub_to_SwCtr!A:A,Ckt_to_SwCtr!F1888))&lt;1,"NotFound",LOOKUP(Ckt_to_SwCtr!F1888,BSub_to_SwCtr!A:A,BSub_to_SwCtr!B:B))</f>
        <v>VISTA</v>
      </c>
      <c r="K1888" s="4" t="str">
        <f>IF((COUNTIF(BSub_to_SwCtr!A:A,Ckt_to_SwCtr!F1888))&lt;1,"NotFound",LOOKUP(Ckt_to_SwCtr!F1888,BSub_to_SwCtr!A:A,BSub_to_SwCtr!C:C))</f>
        <v>Vista Switch Center</v>
      </c>
      <c r="L1888" s="7" t="s">
        <v>19</v>
      </c>
      <c r="M1888" s="7" t="s">
        <v>1230</v>
      </c>
    </row>
    <row r="1889" spans="1:13" x14ac:dyDescent="0.25">
      <c r="A1889" s="7" t="s">
        <v>8024</v>
      </c>
      <c r="B1889" s="4" t="s">
        <v>8023</v>
      </c>
      <c r="C1889" s="4" t="s">
        <v>1316</v>
      </c>
      <c r="D1889" s="7" t="s">
        <v>3947</v>
      </c>
      <c r="E1889" s="8" t="str">
        <f>IF((COUNTIF(Mapping.BSub_to_DMS.BSub!A:A,Ckt_to_SwCtr!D1889))&lt;1,"NotFound",LOOKUP(Ckt_to_SwCtr!D1889,Mapping.BSub_to_DMS.BSub!A:A,Mapping.BSub_to_DMS.BSub!C:C))</f>
        <v>BURNT_MILL</v>
      </c>
      <c r="F1889" s="8" t="s">
        <v>150</v>
      </c>
      <c r="G1889" s="4">
        <v>2273808</v>
      </c>
      <c r="H1889" s="4" t="s">
        <v>3948</v>
      </c>
      <c r="I1889" s="4" t="s">
        <v>3259</v>
      </c>
      <c r="J1889" s="4" t="str">
        <f>IF((COUNTIF(BSub_to_SwCtr!A:A,Ckt_to_SwCtr!F1889))&lt;1,"NotFound",LOOKUP(Ckt_to_SwCtr!F1889,BSub_to_SwCtr!A:A,BSub_to_SwCtr!B:B))</f>
        <v>VISTA</v>
      </c>
      <c r="K1889" s="4" t="str">
        <f>IF((COUNTIF(BSub_to_SwCtr!A:A,Ckt_to_SwCtr!F1889))&lt;1,"NotFound",LOOKUP(Ckt_to_SwCtr!F1889,BSub_to_SwCtr!A:A,BSub_to_SwCtr!C:C))</f>
        <v>Vista Switch Center</v>
      </c>
      <c r="L1889" s="7" t="s">
        <v>19</v>
      </c>
      <c r="M1889" s="7" t="s">
        <v>1230</v>
      </c>
    </row>
    <row r="1890" spans="1:13" x14ac:dyDescent="0.25">
      <c r="A1890" s="7" t="s">
        <v>10565</v>
      </c>
      <c r="B1890" s="4" t="s">
        <v>10564</v>
      </c>
      <c r="C1890" s="4" t="s">
        <v>1307</v>
      </c>
      <c r="D1890" s="7" t="s">
        <v>415</v>
      </c>
      <c r="E1890" s="8" t="str">
        <f>IF((COUNTIF(Mapping.BSub_to_DMS.BSub!A:A,Ckt_to_SwCtr!D1890))&lt;1,"NotFound",LOOKUP(Ckt_to_SwCtr!D1890,Mapping.BSub_to_DMS.BSub!A:A,Mapping.BSub_to_DMS.BSub!C:C))</f>
        <v>HEARTWELL P.T.</v>
      </c>
      <c r="F1890" s="8" t="s">
        <v>415</v>
      </c>
      <c r="G1890" s="4">
        <v>2125397</v>
      </c>
      <c r="H1890" s="4" t="s">
        <v>10566</v>
      </c>
      <c r="I1890" s="4" t="s">
        <v>1339</v>
      </c>
      <c r="J1890" s="4" t="str">
        <f>IF((COUNTIF(BSub_to_SwCtr!A:A,Ckt_to_SwCtr!F1890))&lt;1,"NotFound",LOOKUP(Ckt_to_SwCtr!F1890,BSub_to_SwCtr!A:A,BSub_to_SwCtr!B:B))</f>
        <v>DEL AMO</v>
      </c>
      <c r="K1890" s="4" t="str">
        <f>IF((COUNTIF(BSub_to_SwCtr!A:A,Ckt_to_SwCtr!F1890))&lt;1,"NotFound",LOOKUP(Ckt_to_SwCtr!F1890,BSub_to_SwCtr!A:A,BSub_to_SwCtr!C:C))</f>
        <v>Lighthipe Switch Center</v>
      </c>
      <c r="L1890" s="7" t="s">
        <v>1127</v>
      </c>
      <c r="M1890" s="7" t="s">
        <v>1215</v>
      </c>
    </row>
    <row r="1891" spans="1:13" x14ac:dyDescent="0.25">
      <c r="A1891" s="7" t="s">
        <v>8009</v>
      </c>
      <c r="B1891" s="4" t="s">
        <v>8008</v>
      </c>
      <c r="C1891" s="4" t="s">
        <v>1254</v>
      </c>
      <c r="D1891" s="7" t="s">
        <v>10</v>
      </c>
      <c r="E1891" s="8" t="str">
        <f>IF((COUNTIF(Mapping.BSub_to_DMS.BSub!A:A,Ckt_to_SwCtr!D1891))&lt;1,"NotFound",LOOKUP(Ckt_to_SwCtr!D1891,Mapping.BSub_to_DMS.BSub!A:A,Mapping.BSub_to_DMS.BSub!C:C))</f>
        <v>ALDER</v>
      </c>
      <c r="F1891" s="8" t="s">
        <v>10</v>
      </c>
      <c r="G1891" s="4">
        <v>2213000</v>
      </c>
      <c r="H1891" s="4" t="s">
        <v>5674</v>
      </c>
      <c r="I1891" s="4" t="s">
        <v>3227</v>
      </c>
      <c r="J1891" s="4" t="str">
        <f>IF((COUNTIF(BSub_to_SwCtr!A:A,Ckt_to_SwCtr!F1891))&lt;1,"NotFound",LOOKUP(Ckt_to_SwCtr!F1891,BSub_to_SwCtr!A:A,BSub_to_SwCtr!B:B))</f>
        <v>ETIWANDA</v>
      </c>
      <c r="K1891" s="4" t="str">
        <f>IF((COUNTIF(BSub_to_SwCtr!A:A,Ckt_to_SwCtr!F1891))&lt;1,"NotFound",LOOKUP(Ckt_to_SwCtr!F1891,BSub_to_SwCtr!A:A,BSub_to_SwCtr!C:C))</f>
        <v>Vista Switch Center</v>
      </c>
      <c r="L1891" s="7" t="s">
        <v>11</v>
      </c>
      <c r="M1891" s="7" t="s">
        <v>1230</v>
      </c>
    </row>
    <row r="1892" spans="1:13" x14ac:dyDescent="0.25">
      <c r="A1892" s="7" t="s">
        <v>4641</v>
      </c>
      <c r="B1892" s="4" t="s">
        <v>4640</v>
      </c>
      <c r="C1892" s="4" t="s">
        <v>1316</v>
      </c>
      <c r="D1892" s="7" t="s">
        <v>716</v>
      </c>
      <c r="E1892" s="8" t="str">
        <f>IF((COUNTIF(Mapping.BSub_to_DMS.BSub!A:A,Ckt_to_SwCtr!D1892))&lt;1,"NotFound",LOOKUP(Ckt_to_SwCtr!D1892,Mapping.BSub_to_DMS.BSub!A:A,Mapping.BSub_to_DMS.BSub!C:C))</f>
        <v>RANDSBURG</v>
      </c>
      <c r="F1892" s="8" t="s">
        <v>716</v>
      </c>
      <c r="G1892" s="4">
        <v>2220452</v>
      </c>
      <c r="H1892" s="4" t="s">
        <v>1983</v>
      </c>
      <c r="I1892" s="4" t="s">
        <v>1568</v>
      </c>
      <c r="J1892" s="4" t="str">
        <f>IF((COUNTIF(BSub_to_SwCtr!A:A,Ckt_to_SwCtr!F1892))&lt;1,"NotFound",LOOKUP(Ckt_to_SwCtr!F1892,BSub_to_SwCtr!A:A,BSub_to_SwCtr!B:B))</f>
        <v>KRAMER</v>
      </c>
      <c r="K1892" s="4" t="str">
        <f>IF((COUNTIF(BSub_to_SwCtr!A:A,Ckt_to_SwCtr!F1892))&lt;1,"NotFound",LOOKUP(Ckt_to_SwCtr!F1892,BSub_to_SwCtr!A:A,BSub_to_SwCtr!C:C))</f>
        <v>Lugo Switch Center</v>
      </c>
      <c r="L1892" s="7" t="s">
        <v>29</v>
      </c>
      <c r="M1892" s="7" t="s">
        <v>1236</v>
      </c>
    </row>
    <row r="1893" spans="1:13" x14ac:dyDescent="0.25">
      <c r="A1893" s="7" t="s">
        <v>4649</v>
      </c>
      <c r="B1893" s="4" t="s">
        <v>4648</v>
      </c>
      <c r="C1893" s="4" t="s">
        <v>1254</v>
      </c>
      <c r="D1893" s="7" t="s">
        <v>154</v>
      </c>
      <c r="E1893" s="8" t="str">
        <f>IF((COUNTIF(Mapping.BSub_to_DMS.BSub!A:A,Ckt_to_SwCtr!D1893))&lt;1,"NotFound",LOOKUP(Ckt_to_SwCtr!D1893,Mapping.BSub_to_DMS.BSub!A:A,Mapping.BSub_to_DMS.BSub!C:C))</f>
        <v>CADY</v>
      </c>
      <c r="F1893" s="8" t="s">
        <v>154</v>
      </c>
      <c r="G1893" s="4">
        <v>2215944</v>
      </c>
      <c r="H1893" s="4" t="s">
        <v>2961</v>
      </c>
      <c r="I1893" s="4" t="s">
        <v>1318</v>
      </c>
      <c r="J1893" s="4" t="str">
        <f>IF((COUNTIF(BSub_to_SwCtr!A:A,Ckt_to_SwCtr!F1893))&lt;1,"NotFound",LOOKUP(Ckt_to_SwCtr!F1893,BSub_to_SwCtr!A:A,BSub_to_SwCtr!B:B))</f>
        <v>ELDORADO</v>
      </c>
      <c r="K1893" s="4" t="str">
        <f>IF((COUNTIF(BSub_to_SwCtr!A:A,Ckt_to_SwCtr!F1893))&lt;1,"NotFound",LOOKUP(Ckt_to_SwCtr!F1893,BSub_to_SwCtr!A:A,BSub_to_SwCtr!C:C))</f>
        <v>Eldorado Switch Center</v>
      </c>
      <c r="L1893" s="7" t="s">
        <v>67</v>
      </c>
      <c r="M1893" s="7" t="s">
        <v>1232</v>
      </c>
    </row>
    <row r="1894" spans="1:13" x14ac:dyDescent="0.25">
      <c r="A1894" s="7" t="s">
        <v>8621</v>
      </c>
      <c r="B1894" s="4" t="s">
        <v>8620</v>
      </c>
      <c r="C1894" s="4" t="s">
        <v>1254</v>
      </c>
      <c r="D1894" s="7" t="s">
        <v>2309</v>
      </c>
      <c r="E1894" s="8" t="str">
        <f>IF((COUNTIF(Mapping.BSub_to_DMS.BSub!A:A,Ckt_to_SwCtr!D1894))&lt;1,"NotFound",LOOKUP(Ckt_to_SwCtr!D1894,Mapping.BSub_to_DMS.BSub!A:A,Mapping.BSub_to_DMS.BSub!C:C))</f>
        <v>SANTA_FE_SPRINGS</v>
      </c>
      <c r="F1894" s="8" t="s">
        <v>756</v>
      </c>
      <c r="G1894" s="4">
        <v>2215586</v>
      </c>
      <c r="H1894" s="4" t="s">
        <v>2310</v>
      </c>
      <c r="I1894" s="4" t="s">
        <v>1482</v>
      </c>
      <c r="J1894" s="4" t="str">
        <f>IF((COUNTIF(BSub_to_SwCtr!A:A,Ckt_to_SwCtr!F1894))&lt;1,"NotFound",LOOKUP(Ckt_to_SwCtr!F1894,BSub_to_SwCtr!A:A,BSub_to_SwCtr!B:B))</f>
        <v>CENTER</v>
      </c>
      <c r="K1894" s="4" t="str">
        <f>IF((COUNTIF(BSub_to_SwCtr!A:A,Ckt_to_SwCtr!F1894))&lt;1,"NotFound",LOOKUP(Ckt_to_SwCtr!F1894,BSub_to_SwCtr!A:A,BSub_to_SwCtr!C:C))</f>
        <v>Lighthipe Switch Center</v>
      </c>
      <c r="L1894" s="7" t="s">
        <v>204</v>
      </c>
      <c r="M1894" s="7" t="s">
        <v>1215</v>
      </c>
    </row>
    <row r="1895" spans="1:13" x14ac:dyDescent="0.25">
      <c r="A1895" s="7" t="s">
        <v>9454</v>
      </c>
      <c r="B1895" s="4" t="s">
        <v>9453</v>
      </c>
      <c r="C1895" s="4" t="s">
        <v>1254</v>
      </c>
      <c r="D1895" s="7" t="s">
        <v>552</v>
      </c>
      <c r="E1895" s="8" t="str">
        <f>IF((COUNTIF(Mapping.BSub_to_DMS.BSub!A:A,Ckt_to_SwCtr!D1895))&lt;1,"NotFound",LOOKUP(Ckt_to_SwCtr!D1895,Mapping.BSub_to_DMS.BSub!A:A,Mapping.BSub_to_DMS.BSub!C:C))</f>
        <v>MAXWELL</v>
      </c>
      <c r="F1895" s="8" t="s">
        <v>552</v>
      </c>
      <c r="G1895" s="4">
        <v>2218074</v>
      </c>
      <c r="H1895" s="4" t="s">
        <v>4481</v>
      </c>
      <c r="I1895" s="4" t="s">
        <v>3340</v>
      </c>
      <c r="J1895" s="4" t="str">
        <f>IF((COUNTIF(BSub_to_SwCtr!A:A,Ckt_to_SwCtr!F1895))&lt;1,"NotFound",LOOKUP(Ckt_to_SwCtr!F1895,BSub_to_SwCtr!A:A,BSub_to_SwCtr!B:B))</f>
        <v>VALLEY</v>
      </c>
      <c r="K1895" s="4" t="str">
        <f>IF((COUNTIF(BSub_to_SwCtr!A:A,Ckt_to_SwCtr!F1895))&lt;1,"NotFound",LOOKUP(Ckt_to_SwCtr!F1895,BSub_to_SwCtr!A:A,BSub_to_SwCtr!C:C))</f>
        <v>Valley Switch Center</v>
      </c>
      <c r="L1895" s="7" t="s">
        <v>13</v>
      </c>
      <c r="M1895" s="7" t="s">
        <v>1237</v>
      </c>
    </row>
    <row r="1896" spans="1:13" x14ac:dyDescent="0.25">
      <c r="A1896" s="7" t="s">
        <v>8028</v>
      </c>
      <c r="B1896" s="4" t="s">
        <v>8027</v>
      </c>
      <c r="C1896" s="4" t="s">
        <v>1254</v>
      </c>
      <c r="D1896" s="7" t="s">
        <v>65</v>
      </c>
      <c r="E1896" s="8" t="str">
        <f>IF((COUNTIF(Mapping.BSub_to_DMS.BSub!A:A,Ckt_to_SwCtr!D1896))&lt;1,"NotFound",LOOKUP(Ckt_to_SwCtr!D1896,Mapping.BSub_to_DMS.BSub!A:A,Mapping.BSub_to_DMS.BSub!C:C))</f>
        <v>BAIN</v>
      </c>
      <c r="F1896" s="8" t="s">
        <v>65</v>
      </c>
      <c r="G1896" s="4">
        <v>2212972</v>
      </c>
      <c r="H1896" s="4" t="s">
        <v>4360</v>
      </c>
      <c r="I1896" s="4" t="s">
        <v>3227</v>
      </c>
      <c r="J1896" s="4" t="str">
        <f>IF((COUNTIF(BSub_to_SwCtr!A:A,Ckt_to_SwCtr!F1896))&lt;1,"NotFound",LOOKUP(Ckt_to_SwCtr!F1896,BSub_to_SwCtr!A:A,BSub_to_SwCtr!B:B))</f>
        <v>MIRA LOMA</v>
      </c>
      <c r="K1896" s="4" t="str">
        <f>IF((COUNTIF(BSub_to_SwCtr!A:A,Ckt_to_SwCtr!F1896))&lt;1,"NotFound",LOOKUP(Ckt_to_SwCtr!F1896,BSub_to_SwCtr!A:A,BSub_to_SwCtr!C:C))</f>
        <v>Mira Loma Switch Center</v>
      </c>
      <c r="L1896" s="7" t="s">
        <v>1136</v>
      </c>
      <c r="M1896" s="7" t="s">
        <v>1227</v>
      </c>
    </row>
    <row r="1897" spans="1:13" x14ac:dyDescent="0.25">
      <c r="A1897" s="7" t="s">
        <v>4682</v>
      </c>
      <c r="B1897" s="4" t="s">
        <v>4681</v>
      </c>
      <c r="C1897" s="4" t="s">
        <v>1254</v>
      </c>
      <c r="D1897" s="7" t="s">
        <v>634</v>
      </c>
      <c r="E1897" s="8" t="str">
        <f>IF((COUNTIF(Mapping.BSub_to_DMS.BSub!A:A,Ckt_to_SwCtr!D1897))&lt;1,"NotFound",LOOKUP(Ckt_to_SwCtr!D1897,Mapping.BSub_to_DMS.BSub!A:A,Mapping.BSub_to_DMS.BSub!C:C))</f>
        <v>OASIS</v>
      </c>
      <c r="F1897" s="8" t="s">
        <v>634</v>
      </c>
      <c r="G1897" s="4">
        <v>2214990</v>
      </c>
      <c r="H1897" s="4" t="s">
        <v>1507</v>
      </c>
      <c r="I1897" s="4" t="s">
        <v>1322</v>
      </c>
      <c r="J1897" s="4" t="str">
        <f>IF((COUNTIF(BSub_to_SwCtr!A:A,Ckt_to_SwCtr!F1897))&lt;1,"NotFound",LOOKUP(Ckt_to_SwCtr!F1897,BSub_to_SwCtr!A:A,BSub_to_SwCtr!B:B))</f>
        <v>ANTELOPE</v>
      </c>
      <c r="K1897" s="4" t="str">
        <f>IF((COUNTIF(BSub_to_SwCtr!A:A,Ckt_to_SwCtr!F1897))&lt;1,"NotFound",LOOKUP(Ckt_to_SwCtr!F1897,BSub_to_SwCtr!A:A,BSub_to_SwCtr!C:C))</f>
        <v>Vincent Switch Center</v>
      </c>
      <c r="L1897" s="7" t="s">
        <v>3</v>
      </c>
      <c r="M1897" s="7" t="s">
        <v>1222</v>
      </c>
    </row>
    <row r="1898" spans="1:13" x14ac:dyDescent="0.25">
      <c r="A1898" s="7" t="s">
        <v>9480</v>
      </c>
      <c r="B1898" s="4" t="s">
        <v>9479</v>
      </c>
      <c r="C1898" s="4" t="s">
        <v>1254</v>
      </c>
      <c r="D1898" s="7" t="s">
        <v>636</v>
      </c>
      <c r="E1898" s="8" t="str">
        <f>IF((COUNTIF(Mapping.BSub_to_DMS.BSub!A:A,Ckt_to_SwCtr!D1898))&lt;1,"NotFound",LOOKUP(Ckt_to_SwCtr!D1898,Mapping.BSub_to_DMS.BSub!A:A,Mapping.BSub_to_DMS.BSub!C:C))</f>
        <v>OCEANVIEW</v>
      </c>
      <c r="F1898" s="8" t="s">
        <v>636</v>
      </c>
      <c r="G1898" s="4">
        <v>2215576</v>
      </c>
      <c r="H1898" s="4" t="s">
        <v>4724</v>
      </c>
      <c r="I1898" s="4" t="s">
        <v>3313</v>
      </c>
      <c r="J1898" s="4" t="str">
        <f>IF((COUNTIF(BSub_to_SwCtr!A:A,Ckt_to_SwCtr!F1898))&lt;1,"NotFound",LOOKUP(Ckt_to_SwCtr!F1898,BSub_to_SwCtr!A:A,BSub_to_SwCtr!B:B))</f>
        <v>ELLIS</v>
      </c>
      <c r="K1898" s="4" t="str">
        <f>IF((COUNTIF(BSub_to_SwCtr!A:A,Ckt_to_SwCtr!F1898))&lt;1,"NotFound",LOOKUP(Ckt_to_SwCtr!F1898,BSub_to_SwCtr!A:A,BSub_to_SwCtr!C:C))</f>
        <v>Orange County Switch Ctr</v>
      </c>
      <c r="L1898" s="7" t="s">
        <v>81</v>
      </c>
      <c r="M1898" s="7" t="s">
        <v>1223</v>
      </c>
    </row>
    <row r="1899" spans="1:13" x14ac:dyDescent="0.25">
      <c r="A1899" s="7" t="s">
        <v>10947</v>
      </c>
      <c r="B1899" s="4" t="s">
        <v>10946</v>
      </c>
      <c r="C1899" s="4" t="s">
        <v>1254</v>
      </c>
      <c r="D1899" s="7" t="s">
        <v>874</v>
      </c>
      <c r="E1899" s="8" t="str">
        <f>IF((COUNTIF(Mapping.BSub_to_DMS.BSub!A:A,Ckt_to_SwCtr!D1899))&lt;1,"NotFound",LOOKUP(Ckt_to_SwCtr!D1899,Mapping.BSub_to_DMS.BSub!A:A,Mapping.BSub_to_DMS.BSub!C:C))</f>
        <v>TROPHY</v>
      </c>
      <c r="F1899" s="8" t="s">
        <v>874</v>
      </c>
      <c r="G1899" s="4">
        <v>2217418</v>
      </c>
      <c r="H1899" s="4" t="s">
        <v>5641</v>
      </c>
      <c r="I1899" s="4" t="s">
        <v>3162</v>
      </c>
      <c r="J1899" s="4" t="str">
        <f>IF((COUNTIF(BSub_to_SwCtr!A:A,Ckt_to_SwCtr!F1899))&lt;1,"NotFound",LOOKUP(Ckt_to_SwCtr!F1899,BSub_to_SwCtr!A:A,BSub_to_SwCtr!B:B))</f>
        <v>CHINO</v>
      </c>
      <c r="K1899" s="4" t="str">
        <f>IF((COUNTIF(BSub_to_SwCtr!A:A,Ckt_to_SwCtr!F1899))&lt;1,"NotFound",LOOKUP(Ckt_to_SwCtr!F1899,BSub_to_SwCtr!A:A,BSub_to_SwCtr!C:C))</f>
        <v>Mira Loma Switch Center</v>
      </c>
      <c r="L1899" s="7" t="s">
        <v>216</v>
      </c>
      <c r="M1899" s="7" t="s">
        <v>1227</v>
      </c>
    </row>
    <row r="1900" spans="1:13" x14ac:dyDescent="0.25">
      <c r="A1900" s="7" t="s">
        <v>4703</v>
      </c>
      <c r="B1900" s="4" t="s">
        <v>4702</v>
      </c>
      <c r="C1900" s="4" t="s">
        <v>1307</v>
      </c>
      <c r="D1900" s="7" t="s">
        <v>1427</v>
      </c>
      <c r="E1900" s="8" t="str">
        <f>IF((COUNTIF(Mapping.BSub_to_DMS.BSub!A:A,Ckt_to_SwCtr!D1900))&lt;1,"NotFound",LOOKUP(Ckt_to_SwCtr!D1900,Mapping.BSub_to_DMS.BSub!A:A,Mapping.BSub_to_DMS.BSub!C:C))</f>
        <v>SANTA_BARBARA</v>
      </c>
      <c r="F1900" s="8" t="s">
        <v>755</v>
      </c>
      <c r="G1900" s="4">
        <v>2214956</v>
      </c>
      <c r="H1900" s="4" t="s">
        <v>1428</v>
      </c>
      <c r="I1900" s="4" t="s">
        <v>1267</v>
      </c>
      <c r="J1900" s="4" t="str">
        <f>IF((COUNTIF(BSub_to_SwCtr!A:A,Ckt_to_SwCtr!F1900))&lt;1,"NotFound",LOOKUP(Ckt_to_SwCtr!F1900,BSub_to_SwCtr!A:A,BSub_to_SwCtr!B:B))</f>
        <v>GOLETA</v>
      </c>
      <c r="K1900" s="4" t="str">
        <f>IF((COUNTIF(BSub_to_SwCtr!A:A,Ckt_to_SwCtr!F1900))&lt;1,"NotFound",LOOKUP(Ckt_to_SwCtr!F1900,BSub_to_SwCtr!A:A,BSub_to_SwCtr!C:C))</f>
        <v>Ventura Switch Center</v>
      </c>
      <c r="L1900" s="7" t="s">
        <v>51</v>
      </c>
      <c r="M1900" s="7" t="s">
        <v>1233</v>
      </c>
    </row>
    <row r="1901" spans="1:13" x14ac:dyDescent="0.25">
      <c r="A1901" s="7" t="s">
        <v>10270</v>
      </c>
      <c r="B1901" s="4" t="s">
        <v>10269</v>
      </c>
      <c r="C1901" s="4" t="s">
        <v>1254</v>
      </c>
      <c r="D1901" s="7" t="s">
        <v>799</v>
      </c>
      <c r="E1901" s="8" t="str">
        <f>IF((COUNTIF(Mapping.BSub_to_DMS.BSub!A:A,Ckt_to_SwCtr!D1901))&lt;1,"NotFound",LOOKUP(Ckt_to_SwCtr!D1901,Mapping.BSub_to_DMS.BSub!A:A,Mapping.BSub_to_DMS.BSub!C:C))</f>
        <v>SKYLARK</v>
      </c>
      <c r="F1901" s="8" t="s">
        <v>799</v>
      </c>
      <c r="G1901" s="4">
        <v>2220574</v>
      </c>
      <c r="H1901" s="4" t="s">
        <v>4752</v>
      </c>
      <c r="I1901" s="4" t="s">
        <v>3596</v>
      </c>
      <c r="J1901" s="4" t="str">
        <f>IF((COUNTIF(BSub_to_SwCtr!A:A,Ckt_to_SwCtr!F1901))&lt;1,"NotFound",LOOKUP(Ckt_to_SwCtr!F1901,BSub_to_SwCtr!A:A,BSub_to_SwCtr!B:B))</f>
        <v>VALLEY</v>
      </c>
      <c r="K1901" s="4" t="str">
        <f>IF((COUNTIF(BSub_to_SwCtr!A:A,Ckt_to_SwCtr!F1901))&lt;1,"NotFound",LOOKUP(Ckt_to_SwCtr!F1901,BSub_to_SwCtr!A:A,BSub_to_SwCtr!C:C))</f>
        <v>Valley Switch Center</v>
      </c>
      <c r="L1901" s="7" t="s">
        <v>13</v>
      </c>
      <c r="M1901" s="7" t="s">
        <v>1237</v>
      </c>
    </row>
    <row r="1902" spans="1:13" x14ac:dyDescent="0.25">
      <c r="A1902" s="7" t="s">
        <v>10764</v>
      </c>
      <c r="B1902" s="4" t="s">
        <v>10763</v>
      </c>
      <c r="C1902" s="4" t="s">
        <v>1254</v>
      </c>
      <c r="D1902" s="7" t="s">
        <v>149</v>
      </c>
      <c r="E1902" s="8" t="str">
        <f>IF((COUNTIF(Mapping.BSub_to_DMS.BSub!A:A,Ckt_to_SwCtr!D1902))&lt;1,"NotFound",LOOKUP(Ckt_to_SwCtr!D1902,Mapping.BSub_to_DMS.BSub!A:A,Mapping.BSub_to_DMS.BSub!C:C))</f>
        <v>BUNKER</v>
      </c>
      <c r="F1902" s="8" t="s">
        <v>149</v>
      </c>
      <c r="G1902" s="4">
        <v>2213458</v>
      </c>
      <c r="H1902" s="4" t="s">
        <v>3712</v>
      </c>
      <c r="I1902" s="4" t="s">
        <v>3340</v>
      </c>
      <c r="J1902" s="4" t="str">
        <f>IF((COUNTIF(BSub_to_SwCtr!A:A,Ckt_to_SwCtr!F1902))&lt;1,"NotFound",LOOKUP(Ckt_to_SwCtr!F1902,BSub_to_SwCtr!A:A,BSub_to_SwCtr!B:B))</f>
        <v>VALLEY</v>
      </c>
      <c r="K1902" s="4" t="str">
        <f>IF((COUNTIF(BSub_to_SwCtr!A:A,Ckt_to_SwCtr!F1902))&lt;1,"NotFound",LOOKUP(Ckt_to_SwCtr!F1902,BSub_to_SwCtr!A:A,BSub_to_SwCtr!C:C))</f>
        <v>Valley Switch Center</v>
      </c>
      <c r="L1902" s="7" t="s">
        <v>13</v>
      </c>
      <c r="M1902" s="7" t="s">
        <v>1237</v>
      </c>
    </row>
    <row r="1903" spans="1:13" x14ac:dyDescent="0.25">
      <c r="A1903" s="7" t="s">
        <v>4658</v>
      </c>
      <c r="B1903" s="4" t="s">
        <v>4657</v>
      </c>
      <c r="C1903" s="4" t="s">
        <v>1254</v>
      </c>
      <c r="D1903" s="7" t="s">
        <v>569</v>
      </c>
      <c r="E1903" s="8" t="str">
        <f>IF((COUNTIF(Mapping.BSub_to_DMS.BSub!A:A,Ckt_to_SwCtr!D1903))&lt;1,"NotFound",LOOKUP(Ckt_to_SwCtr!D1903,Mapping.BSub_to_DMS.BSub!A:A,Mapping.BSub_to_DMS.BSub!C:C))</f>
        <v>MINNEOLA</v>
      </c>
      <c r="F1903" s="8" t="s">
        <v>569</v>
      </c>
      <c r="G1903" s="4">
        <v>2218332</v>
      </c>
      <c r="H1903" s="4" t="s">
        <v>4659</v>
      </c>
      <c r="I1903" s="4" t="s">
        <v>1318</v>
      </c>
      <c r="J1903" s="4" t="str">
        <f>IF((COUNTIF(BSub_to_SwCtr!A:A,Ckt_to_SwCtr!F1903))&lt;1,"NotFound",LOOKUP(Ckt_to_SwCtr!F1903,BSub_to_SwCtr!A:A,BSub_to_SwCtr!B:B))</f>
        <v>ELDORADO</v>
      </c>
      <c r="K1903" s="4" t="str">
        <f>IF((COUNTIF(BSub_to_SwCtr!A:A,Ckt_to_SwCtr!F1903))&lt;1,"NotFound",LOOKUP(Ckt_to_SwCtr!F1903,BSub_to_SwCtr!A:A,BSub_to_SwCtr!C:C))</f>
        <v>Eldorado Switch Center</v>
      </c>
      <c r="L1903" s="7" t="s">
        <v>67</v>
      </c>
      <c r="M1903" s="7" t="s">
        <v>1232</v>
      </c>
    </row>
    <row r="1904" spans="1:13" x14ac:dyDescent="0.25">
      <c r="A1904" s="7" t="s">
        <v>8629</v>
      </c>
      <c r="B1904" s="4" t="s">
        <v>8628</v>
      </c>
      <c r="C1904" s="4" t="s">
        <v>1259</v>
      </c>
      <c r="D1904" s="7" t="s">
        <v>619</v>
      </c>
      <c r="E1904" s="8" t="str">
        <f>IF((COUNTIF(Mapping.BSub_to_DMS.BSub!A:A,Ckt_to_SwCtr!D1904))&lt;1,"NotFound",LOOKUP(Ckt_to_SwCtr!D1904,Mapping.BSub_to_DMS.BSub!A:A,Mapping.BSub_to_DMS.BSub!C:C))</f>
        <v>NOLA</v>
      </c>
      <c r="F1904" s="8" t="s">
        <v>619</v>
      </c>
      <c r="G1904" s="4">
        <v>2213126</v>
      </c>
      <c r="H1904" s="4" t="s">
        <v>2177</v>
      </c>
      <c r="I1904" s="4" t="s">
        <v>1313</v>
      </c>
      <c r="J1904" s="4" t="str">
        <f>IF((COUNTIF(BSub_to_SwCtr!A:A,Ckt_to_SwCtr!F1904))&lt;1,"NotFound",LOOKUP(Ckt_to_SwCtr!F1904,BSub_to_SwCtr!A:A,BSub_to_SwCtr!B:B))</f>
        <v>LIGHTHIPE</v>
      </c>
      <c r="K1904" s="4" t="str">
        <f>IF((COUNTIF(BSub_to_SwCtr!A:A,Ckt_to_SwCtr!F1904))&lt;1,"NotFound",LOOKUP(Ckt_to_SwCtr!F1904,BSub_to_SwCtr!A:A,BSub_to_SwCtr!C:C))</f>
        <v>Lighthipe Switch Center</v>
      </c>
      <c r="L1904" s="7" t="s">
        <v>23</v>
      </c>
      <c r="M1904" s="7" t="s">
        <v>1215</v>
      </c>
    </row>
    <row r="1905" spans="1:13" x14ac:dyDescent="0.25">
      <c r="A1905" s="7" t="s">
        <v>8039</v>
      </c>
      <c r="B1905" s="4" t="s">
        <v>8038</v>
      </c>
      <c r="C1905" s="4" t="s">
        <v>1307</v>
      </c>
      <c r="D1905" s="7" t="s">
        <v>711</v>
      </c>
      <c r="E1905" s="8" t="str">
        <f>IF((COUNTIF(Mapping.BSub_to_DMS.BSub!A:A,Ckt_to_SwCtr!D1905))&lt;1,"NotFound",LOOKUP(Ckt_to_SwCtr!D1905,Mapping.BSub_to_DMS.BSub!A:A,Mapping.BSub_to_DMS.BSub!C:C))</f>
        <v>RAMONA</v>
      </c>
      <c r="F1905" s="8" t="s">
        <v>711</v>
      </c>
      <c r="G1905" s="4">
        <v>2219070</v>
      </c>
      <c r="H1905" s="4" t="s">
        <v>5958</v>
      </c>
      <c r="I1905" s="4" t="s">
        <v>3190</v>
      </c>
      <c r="J1905" s="4" t="str">
        <f>IF((COUNTIF(BSub_to_SwCtr!A:A,Ckt_to_SwCtr!F1905))&lt;1,"NotFound",LOOKUP(Ckt_to_SwCtr!F1905,BSub_to_SwCtr!A:A,BSub_to_SwCtr!B:B))</f>
        <v>MESA</v>
      </c>
      <c r="K1905" s="4" t="str">
        <f>IF((COUNTIF(BSub_to_SwCtr!A:A,Ckt_to_SwCtr!F1905))&lt;1,"NotFound",LOOKUP(Ckt_to_SwCtr!F1905,BSub_to_SwCtr!A:A,BSub_to_SwCtr!C:C))</f>
        <v>Mesa Switch Center</v>
      </c>
      <c r="L1905" s="7" t="s">
        <v>17</v>
      </c>
      <c r="M1905" s="7" t="s">
        <v>1229</v>
      </c>
    </row>
    <row r="1906" spans="1:13" x14ac:dyDescent="0.25">
      <c r="A1906" s="7" t="s">
        <v>8030</v>
      </c>
      <c r="B1906" s="4" t="s">
        <v>8029</v>
      </c>
      <c r="C1906" s="4" t="s">
        <v>1259</v>
      </c>
      <c r="D1906" s="7" t="s">
        <v>613</v>
      </c>
      <c r="E1906" s="8" t="str">
        <f>IF((COUNTIF(Mapping.BSub_to_DMS.BSub!A:A,Ckt_to_SwCtr!D1906))&lt;1,"NotFound",LOOKUP(Ckt_to_SwCtr!D1906,Mapping.BSub_to_DMS.BSub!A:A,Mapping.BSub_to_DMS.BSub!C:C))</f>
        <v>NEWMARK</v>
      </c>
      <c r="F1906" s="8" t="s">
        <v>613</v>
      </c>
      <c r="G1906" s="4">
        <v>2214416</v>
      </c>
      <c r="H1906" s="4" t="s">
        <v>3189</v>
      </c>
      <c r="I1906" s="4" t="s">
        <v>3190</v>
      </c>
      <c r="J1906" s="4" t="str">
        <f>IF((COUNTIF(BSub_to_SwCtr!A:A,Ckt_to_SwCtr!F1906))&lt;1,"NotFound",LOOKUP(Ckt_to_SwCtr!F1906,BSub_to_SwCtr!A:A,BSub_to_SwCtr!B:B))</f>
        <v>MESA</v>
      </c>
      <c r="K1906" s="4" t="str">
        <f>IF((COUNTIF(BSub_to_SwCtr!A:A,Ckt_to_SwCtr!F1906))&lt;1,"NotFound",LOOKUP(Ckt_to_SwCtr!F1906,BSub_to_SwCtr!A:A,BSub_to_SwCtr!C:C))</f>
        <v>Mesa Switch Center</v>
      </c>
      <c r="L1906" s="7" t="s">
        <v>17</v>
      </c>
      <c r="M1906" s="7" t="s">
        <v>1229</v>
      </c>
    </row>
    <row r="1907" spans="1:13" x14ac:dyDescent="0.25">
      <c r="A1907" s="7" t="s">
        <v>10686</v>
      </c>
      <c r="B1907" s="4" t="s">
        <v>10685</v>
      </c>
      <c r="C1907" s="4" t="s">
        <v>1254</v>
      </c>
      <c r="D1907" s="7" t="s">
        <v>346</v>
      </c>
      <c r="E1907" s="8" t="str">
        <f>IF((COUNTIF(Mapping.BSub_to_DMS.BSub!A:A,Ckt_to_SwCtr!D1907))&lt;1,"NotFound",LOOKUP(Ckt_to_SwCtr!D1907,Mapping.BSub_to_DMS.BSub!A:A,Mapping.BSub_to_DMS.BSub!C:C))</f>
        <v>FIREHOUSE</v>
      </c>
      <c r="F1907" s="8" t="s">
        <v>346</v>
      </c>
      <c r="G1907" s="4">
        <v>2215118</v>
      </c>
      <c r="H1907" s="4" t="s">
        <v>4046</v>
      </c>
      <c r="I1907" s="4" t="s">
        <v>1256</v>
      </c>
      <c r="J1907" s="4" t="str">
        <f>IF((COUNTIF(BSub_to_SwCtr!A:A,Ckt_to_SwCtr!F1907))&lt;1,"NotFound",LOOKUP(Ckt_to_SwCtr!F1907,BSub_to_SwCtr!A:A,BSub_to_SwCtr!B:B))</f>
        <v>CHINO</v>
      </c>
      <c r="K1907" s="4" t="str">
        <f>IF((COUNTIF(BSub_to_SwCtr!A:A,Ckt_to_SwCtr!F1907))&lt;1,"NotFound",LOOKUP(Ckt_to_SwCtr!F1907,BSub_to_SwCtr!A:A,BSub_to_SwCtr!C:C))</f>
        <v>Mira Loma Switch Center</v>
      </c>
      <c r="L1907" s="7" t="s">
        <v>216</v>
      </c>
      <c r="M1907" s="7" t="s">
        <v>1227</v>
      </c>
    </row>
    <row r="1908" spans="1:13" x14ac:dyDescent="0.25">
      <c r="A1908" s="7" t="s">
        <v>9504</v>
      </c>
      <c r="B1908" s="4" t="s">
        <v>9503</v>
      </c>
      <c r="C1908" s="4" t="s">
        <v>1254</v>
      </c>
      <c r="D1908" s="7" t="s">
        <v>553</v>
      </c>
      <c r="E1908" s="8" t="str">
        <f>IF((COUNTIF(Mapping.BSub_to_DMS.BSub!A:A,Ckt_to_SwCtr!D1908))&lt;1,"NotFound",LOOKUP(Ckt_to_SwCtr!D1908,Mapping.BSub_to_DMS.BSub!A:A,Mapping.BSub_to_DMS.BSub!C:C))</f>
        <v>MAYBERRY</v>
      </c>
      <c r="F1908" s="8" t="s">
        <v>553</v>
      </c>
      <c r="G1908" s="4">
        <v>2215898</v>
      </c>
      <c r="H1908" s="4" t="s">
        <v>3339</v>
      </c>
      <c r="I1908" s="4" t="s">
        <v>3340</v>
      </c>
      <c r="J1908" s="4" t="str">
        <f>IF((COUNTIF(BSub_to_SwCtr!A:A,Ckt_to_SwCtr!F1908))&lt;1,"NotFound",LOOKUP(Ckt_to_SwCtr!F1908,BSub_to_SwCtr!A:A,BSub_to_SwCtr!B:B))</f>
        <v>VALLEY</v>
      </c>
      <c r="K1908" s="4" t="str">
        <f>IF((COUNTIF(BSub_to_SwCtr!A:A,Ckt_to_SwCtr!F1908))&lt;1,"NotFound",LOOKUP(Ckt_to_SwCtr!F1908,BSub_to_SwCtr!A:A,BSub_to_SwCtr!C:C))</f>
        <v>Valley Switch Center</v>
      </c>
      <c r="L1908" s="7" t="s">
        <v>13</v>
      </c>
      <c r="M1908" s="7" t="s">
        <v>1237</v>
      </c>
    </row>
    <row r="1909" spans="1:13" x14ac:dyDescent="0.25">
      <c r="A1909" s="7" t="s">
        <v>11310</v>
      </c>
      <c r="B1909" s="4" t="s">
        <v>11309</v>
      </c>
      <c r="C1909" s="4" t="s">
        <v>1254</v>
      </c>
      <c r="D1909" s="7" t="s">
        <v>701</v>
      </c>
      <c r="E1909" s="8" t="str">
        <f>IF((COUNTIF(Mapping.BSub_to_DMS.BSub!A:A,Ckt_to_SwCtr!D1909))&lt;1,"NotFound",LOOKUP(Ckt_to_SwCtr!D1909,Mapping.BSub_to_DMS.BSub!A:A,Mapping.BSub_to_DMS.BSub!C:C))</f>
        <v>PORTERVILLE</v>
      </c>
      <c r="F1909" s="8" t="s">
        <v>701</v>
      </c>
      <c r="G1909" s="4">
        <v>2212530</v>
      </c>
      <c r="H1909" s="4" t="s">
        <v>1276</v>
      </c>
      <c r="I1909" s="4" t="s">
        <v>1273</v>
      </c>
      <c r="J1909" s="4" t="str">
        <f>IF((COUNTIF(BSub_to_SwCtr!A:A,Ckt_to_SwCtr!F1909))&lt;1,"NotFound",LOOKUP(Ckt_to_SwCtr!F1909,BSub_to_SwCtr!A:A,BSub_to_SwCtr!B:B))</f>
        <v>SPRINGVILLE</v>
      </c>
      <c r="K1909" s="4" t="str">
        <f>IF((COUNTIF(BSub_to_SwCtr!A:A,Ckt_to_SwCtr!F1909))&lt;1,"NotFound",LOOKUP(Ckt_to_SwCtr!F1909,BSub_to_SwCtr!A:A,BSub_to_SwCtr!C:C))</f>
        <v>Rector Switch Center</v>
      </c>
      <c r="L1909" s="7" t="s">
        <v>111</v>
      </c>
      <c r="M1909" s="7" t="s">
        <v>1224</v>
      </c>
    </row>
    <row r="1910" spans="1:13" x14ac:dyDescent="0.25">
      <c r="A1910" s="7" t="s">
        <v>8045</v>
      </c>
      <c r="B1910" s="4" t="s">
        <v>8044</v>
      </c>
      <c r="C1910" s="4" t="s">
        <v>1307</v>
      </c>
      <c r="D1910" s="7" t="s">
        <v>88</v>
      </c>
      <c r="E1910" s="8" t="str">
        <f>IF((COUNTIF(Mapping.BSub_to_DMS.BSub!A:A,Ckt_to_SwCtr!D1910))&lt;1,"NotFound",LOOKUP(Ckt_to_SwCtr!D1910,Mapping.BSub_to_DMS.BSub!A:A,Mapping.BSub_to_DMS.BSub!C:C))</f>
        <v>BELVEDERE</v>
      </c>
      <c r="F1910" s="8" t="s">
        <v>88</v>
      </c>
      <c r="G1910" s="4">
        <v>2219012</v>
      </c>
      <c r="H1910" s="4" t="s">
        <v>5013</v>
      </c>
      <c r="I1910" s="4" t="s">
        <v>3190</v>
      </c>
      <c r="J1910" s="4" t="str">
        <f>IF((COUNTIF(BSub_to_SwCtr!A:A,Ckt_to_SwCtr!F1910))&lt;1,"NotFound",LOOKUP(Ckt_to_SwCtr!F1910,BSub_to_SwCtr!A:A,BSub_to_SwCtr!B:B))</f>
        <v>MESA</v>
      </c>
      <c r="K1910" s="4" t="str">
        <f>IF((COUNTIF(BSub_to_SwCtr!A:A,Ckt_to_SwCtr!F1910))&lt;1,"NotFound",LOOKUP(Ckt_to_SwCtr!F1910,BSub_to_SwCtr!A:A,BSub_to_SwCtr!C:C))</f>
        <v>Mesa Switch Center</v>
      </c>
      <c r="L1910" s="7" t="s">
        <v>17</v>
      </c>
      <c r="M1910" s="7" t="s">
        <v>1229</v>
      </c>
    </row>
    <row r="1911" spans="1:13" x14ac:dyDescent="0.25">
      <c r="A1911" s="7" t="s">
        <v>4714</v>
      </c>
      <c r="B1911" s="4" t="s">
        <v>4713</v>
      </c>
      <c r="C1911" s="4" t="s">
        <v>1254</v>
      </c>
      <c r="D1911" s="7" t="s">
        <v>420</v>
      </c>
      <c r="E1911" s="8" t="str">
        <f>IF((COUNTIF(Mapping.BSub_to_DMS.BSub!A:A,Ckt_to_SwCtr!D1911))&lt;1,"NotFound",LOOKUP(Ckt_to_SwCtr!D1911,Mapping.BSub_to_DMS.BSub!A:A,Mapping.BSub_to_DMS.BSub!C:C))</f>
        <v>HESPERIA</v>
      </c>
      <c r="F1911" s="8" t="s">
        <v>420</v>
      </c>
      <c r="G1911" s="4">
        <v>2218228</v>
      </c>
      <c r="H1911" s="4" t="s">
        <v>1584</v>
      </c>
      <c r="I1911" s="4" t="s">
        <v>1332</v>
      </c>
      <c r="J1911" s="4" t="str">
        <f>IF((COUNTIF(BSub_to_SwCtr!A:A,Ckt_to_SwCtr!F1911))&lt;1,"NotFound",LOOKUP(Ckt_to_SwCtr!F1911,BSub_to_SwCtr!A:A,BSub_to_SwCtr!B:B))</f>
        <v>VICTOR</v>
      </c>
      <c r="K1911" s="4" t="str">
        <f>IF((COUNTIF(BSub_to_SwCtr!A:A,Ckt_to_SwCtr!F1911))&lt;1,"NotFound",LOOKUP(Ckt_to_SwCtr!F1911,BSub_to_SwCtr!A:A,BSub_to_SwCtr!C:C))</f>
        <v>Lugo Switch Center</v>
      </c>
      <c r="L1911" s="7" t="s">
        <v>5</v>
      </c>
      <c r="M1911" s="7" t="s">
        <v>1236</v>
      </c>
    </row>
    <row r="1912" spans="1:13" x14ac:dyDescent="0.25">
      <c r="A1912" s="7" t="s">
        <v>8651</v>
      </c>
      <c r="B1912" s="4" t="s">
        <v>8650</v>
      </c>
      <c r="C1912" s="4" t="s">
        <v>1254</v>
      </c>
      <c r="D1912" s="7" t="s">
        <v>125</v>
      </c>
      <c r="E1912" s="8" t="str">
        <f>IF((COUNTIF(Mapping.BSub_to_DMS.BSub!A:A,Ckt_to_SwCtr!D1912))&lt;1,"NotFound",LOOKUP(Ckt_to_SwCtr!D1912,Mapping.BSub_to_DMS.BSub!A:A,Mapping.BSub_to_DMS.BSub!C:C))</f>
        <v>BOVINE</v>
      </c>
      <c r="F1912" s="8" t="s">
        <v>125</v>
      </c>
      <c r="G1912" s="4">
        <v>2213188</v>
      </c>
      <c r="H1912" s="4" t="s">
        <v>1342</v>
      </c>
      <c r="I1912" s="4" t="s">
        <v>1339</v>
      </c>
      <c r="J1912" s="4" t="str">
        <f>IF((COUNTIF(BSub_to_SwCtr!A:A,Ckt_to_SwCtr!F1912))&lt;1,"NotFound",LOOKUP(Ckt_to_SwCtr!F1912,BSub_to_SwCtr!A:A,BSub_to_SwCtr!B:B))</f>
        <v>DEL AMO</v>
      </c>
      <c r="K1912" s="4" t="str">
        <f>IF((COUNTIF(BSub_to_SwCtr!A:A,Ckt_to_SwCtr!F1912))&lt;1,"NotFound",LOOKUP(Ckt_to_SwCtr!F1912,BSub_to_SwCtr!A:A,BSub_to_SwCtr!C:C))</f>
        <v>Lighthipe Switch Center</v>
      </c>
      <c r="L1912" s="7" t="s">
        <v>1127</v>
      </c>
      <c r="M1912" s="7" t="s">
        <v>1215</v>
      </c>
    </row>
    <row r="1913" spans="1:13" x14ac:dyDescent="0.25">
      <c r="A1913" s="7" t="s">
        <v>8663</v>
      </c>
      <c r="B1913" s="4" t="s">
        <v>8662</v>
      </c>
      <c r="C1913" s="4" t="s">
        <v>1307</v>
      </c>
      <c r="D1913" s="7" t="s">
        <v>723</v>
      </c>
      <c r="E1913" s="8" t="str">
        <f>IF((COUNTIF(Mapping.BSub_to_DMS.BSub!A:A,Ckt_to_SwCtr!D1913))&lt;1,"NotFound",LOOKUP(Ckt_to_SwCtr!D1913,Mapping.BSub_to_DMS.BSub!A:A,Mapping.BSub_to_DMS.BSub!C:C))</f>
        <v>REDONDO</v>
      </c>
      <c r="F1913" s="8" t="s">
        <v>723</v>
      </c>
      <c r="G1913" s="4">
        <v>2214594</v>
      </c>
      <c r="H1913" s="4" t="s">
        <v>2447</v>
      </c>
      <c r="I1913" s="4" t="s">
        <v>1328</v>
      </c>
      <c r="J1913" s="4" t="str">
        <f>IF((COUNTIF(BSub_to_SwCtr!A:A,Ckt_to_SwCtr!F1913))&lt;1,"NotFound",LOOKUP(Ckt_to_SwCtr!F1913,BSub_to_SwCtr!A:A,BSub_to_SwCtr!B:B))</f>
        <v>LA FRESA</v>
      </c>
      <c r="K1913" s="4" t="str">
        <f>IF((COUNTIF(BSub_to_SwCtr!A:A,Ckt_to_SwCtr!F1913))&lt;1,"NotFound",LOOKUP(Ckt_to_SwCtr!F1913,BSub_to_SwCtr!A:A,BSub_to_SwCtr!C:C))</f>
        <v>El Nido Switch Center</v>
      </c>
      <c r="L1913" s="7" t="s">
        <v>1133</v>
      </c>
      <c r="M1913" s="7" t="s">
        <v>1231</v>
      </c>
    </row>
    <row r="1914" spans="1:13" x14ac:dyDescent="0.25">
      <c r="A1914" s="7" t="s">
        <v>9514</v>
      </c>
      <c r="B1914" s="4" t="s">
        <v>9513</v>
      </c>
      <c r="C1914" s="4" t="s">
        <v>1254</v>
      </c>
      <c r="D1914" s="7" t="s">
        <v>149</v>
      </c>
      <c r="E1914" s="8" t="str">
        <f>IF((COUNTIF(Mapping.BSub_to_DMS.BSub!A:A,Ckt_to_SwCtr!D1914))&lt;1,"NotFound",LOOKUP(Ckt_to_SwCtr!D1914,Mapping.BSub_to_DMS.BSub!A:A,Mapping.BSub_to_DMS.BSub!C:C))</f>
        <v>BUNKER</v>
      </c>
      <c r="F1914" s="8" t="s">
        <v>149</v>
      </c>
      <c r="G1914" s="4">
        <v>2213458</v>
      </c>
      <c r="H1914" s="4" t="s">
        <v>3712</v>
      </c>
      <c r="I1914" s="4" t="s">
        <v>3340</v>
      </c>
      <c r="J1914" s="4" t="str">
        <f>IF((COUNTIF(BSub_to_SwCtr!A:A,Ckt_to_SwCtr!F1914))&lt;1,"NotFound",LOOKUP(Ckt_to_SwCtr!F1914,BSub_to_SwCtr!A:A,BSub_to_SwCtr!B:B))</f>
        <v>VALLEY</v>
      </c>
      <c r="K1914" s="4" t="str">
        <f>IF((COUNTIF(BSub_to_SwCtr!A:A,Ckt_to_SwCtr!F1914))&lt;1,"NotFound",LOOKUP(Ckt_to_SwCtr!F1914,BSub_to_SwCtr!A:A,BSub_to_SwCtr!C:C))</f>
        <v>Valley Switch Center</v>
      </c>
      <c r="L1914" s="7" t="s">
        <v>13</v>
      </c>
      <c r="M1914" s="7" t="s">
        <v>1237</v>
      </c>
    </row>
    <row r="1915" spans="1:13" x14ac:dyDescent="0.25">
      <c r="A1915" s="7" t="s">
        <v>8049</v>
      </c>
      <c r="B1915" s="4" t="s">
        <v>8048</v>
      </c>
      <c r="C1915" s="4" t="s">
        <v>1254</v>
      </c>
      <c r="D1915" s="7" t="s">
        <v>562</v>
      </c>
      <c r="E1915" s="8" t="str">
        <f>IF((COUNTIF(Mapping.BSub_to_DMS.BSub!A:A,Ckt_to_SwCtr!D1915))&lt;1,"NotFound",LOOKUP(Ckt_to_SwCtr!D1915,Mapping.BSub_to_DMS.BSub!A:A,Mapping.BSub_to_DMS.BSub!C:C))</f>
        <v>MERCED</v>
      </c>
      <c r="F1915" s="8" t="s">
        <v>562</v>
      </c>
      <c r="G1915" s="4">
        <v>2214522</v>
      </c>
      <c r="H1915" s="4" t="s">
        <v>3477</v>
      </c>
      <c r="I1915" s="4" t="s">
        <v>3162</v>
      </c>
      <c r="J1915" s="4" t="str">
        <f>IF((COUNTIF(BSub_to_SwCtr!A:A,Ckt_to_SwCtr!F1915))&lt;1,"NotFound",LOOKUP(Ckt_to_SwCtr!F1915,BSub_to_SwCtr!A:A,BSub_to_SwCtr!B:B))</f>
        <v>WALNUT</v>
      </c>
      <c r="K1915" s="4" t="str">
        <f>IF((COUNTIF(BSub_to_SwCtr!A:A,Ckt_to_SwCtr!F1915))&lt;1,"NotFound",LOOKUP(Ckt_to_SwCtr!F1915,BSub_to_SwCtr!A:A,BSub_to_SwCtr!C:C))</f>
        <v>Mira Loma Switch Center</v>
      </c>
      <c r="L1915" s="7" t="s">
        <v>77</v>
      </c>
      <c r="M1915" s="7" t="s">
        <v>1227</v>
      </c>
    </row>
    <row r="1916" spans="1:13" x14ac:dyDescent="0.25">
      <c r="A1916" s="7" t="s">
        <v>8063</v>
      </c>
      <c r="B1916" s="4" t="s">
        <v>8062</v>
      </c>
      <c r="C1916" s="4" t="s">
        <v>1254</v>
      </c>
      <c r="D1916" s="7" t="s">
        <v>184</v>
      </c>
      <c r="E1916" s="8" t="str">
        <f>IF((COUNTIF(Mapping.BSub_to_DMS.BSub!A:A,Ckt_to_SwCtr!D1916))&lt;1,"NotFound",LOOKUP(Ckt_to_SwCtr!D1916,Mapping.BSub_to_DMS.BSub!A:A,Mapping.BSub_to_DMS.BSub!C:C))</f>
        <v>CARDIFF</v>
      </c>
      <c r="F1916" s="8" t="s">
        <v>184</v>
      </c>
      <c r="G1916" s="4">
        <v>2217428</v>
      </c>
      <c r="H1916" s="4" t="s">
        <v>3287</v>
      </c>
      <c r="I1916" s="4" t="s">
        <v>1745</v>
      </c>
      <c r="J1916" s="4" t="str">
        <f>IF((COUNTIF(BSub_to_SwCtr!A:A,Ckt_to_SwCtr!F1916))&lt;1,"NotFound",LOOKUP(Ckt_to_SwCtr!F1916,BSub_to_SwCtr!A:A,BSub_to_SwCtr!B:B))</f>
        <v>SAN BERNARDINO</v>
      </c>
      <c r="K1916" s="4" t="str">
        <f>IF((COUNTIF(BSub_to_SwCtr!A:A,Ckt_to_SwCtr!F1916))&lt;1,"NotFound",LOOKUP(Ckt_to_SwCtr!F1916,BSub_to_SwCtr!A:A,BSub_to_SwCtr!C:C))</f>
        <v>Vista Switch Center</v>
      </c>
      <c r="L1916" s="7" t="s">
        <v>1142</v>
      </c>
      <c r="M1916" s="7" t="s">
        <v>1230</v>
      </c>
    </row>
    <row r="1917" spans="1:13" x14ac:dyDescent="0.25">
      <c r="A1917" s="7" t="s">
        <v>4771</v>
      </c>
      <c r="B1917" s="4" t="s">
        <v>4770</v>
      </c>
      <c r="C1917" s="4" t="s">
        <v>1254</v>
      </c>
      <c r="D1917" s="7" t="s">
        <v>421</v>
      </c>
      <c r="E1917" s="8" t="str">
        <f>IF((COUNTIF(Mapping.BSub_to_DMS.BSub!A:A,Ckt_to_SwCtr!D1917))&lt;1,"NotFound",LOOKUP(Ckt_to_SwCtr!D1917,Mapping.BSub_to_DMS.BSub!A:A,Mapping.BSub_to_DMS.BSub!C:C))</f>
        <v>HESSION P.T.</v>
      </c>
      <c r="F1917" s="8" t="s">
        <v>421</v>
      </c>
      <c r="G1917" s="4">
        <v>2124586</v>
      </c>
      <c r="H1917" s="4" t="s">
        <v>4772</v>
      </c>
      <c r="I1917" s="4" t="s">
        <v>1351</v>
      </c>
      <c r="J1917" s="4" t="str">
        <f>IF((COUNTIF(BSub_to_SwCtr!A:A,Ckt_to_SwCtr!F1917))&lt;1,"NotFound",LOOKUP(Ckt_to_SwCtr!F1917,BSub_to_SwCtr!A:A,BSub_to_SwCtr!B:B))</f>
        <v>INYO SCE</v>
      </c>
      <c r="K1917" s="4" t="str">
        <f>IF((COUNTIF(BSub_to_SwCtr!A:A,Ckt_to_SwCtr!F1917))&lt;1,"NotFound",LOOKUP(Ckt_to_SwCtr!F1917,BSub_to_SwCtr!A:A,BSub_to_SwCtr!C:C))</f>
        <v>Control Switch Center</v>
      </c>
      <c r="L1917" s="7" t="s">
        <v>1131</v>
      </c>
      <c r="M1917" s="7" t="s">
        <v>1235</v>
      </c>
    </row>
    <row r="1918" spans="1:13" x14ac:dyDescent="0.25">
      <c r="A1918" s="7" t="s">
        <v>10426</v>
      </c>
      <c r="B1918" s="4" t="s">
        <v>10425</v>
      </c>
      <c r="C1918" s="4" t="s">
        <v>1254</v>
      </c>
      <c r="D1918" s="7" t="s">
        <v>608</v>
      </c>
      <c r="E1918" s="8" t="str">
        <f>IF((COUNTIF(Mapping.BSub_to_DMS.BSub!A:A,Ckt_to_SwCtr!D1918))&lt;1,"NotFound",LOOKUP(Ckt_to_SwCtr!D1918,Mapping.BSub_to_DMS.BSub!A:A,Mapping.BSub_to_DMS.BSub!C:C))</f>
        <v>NELSON</v>
      </c>
      <c r="F1918" s="8" t="s">
        <v>608</v>
      </c>
      <c r="G1918" s="4">
        <v>2215814</v>
      </c>
      <c r="H1918" s="4" t="s">
        <v>3796</v>
      </c>
      <c r="I1918" s="4" t="s">
        <v>3340</v>
      </c>
      <c r="J1918" s="4" t="str">
        <f>IF((COUNTIF(BSub_to_SwCtr!A:A,Ckt_to_SwCtr!F1918))&lt;1,"NotFound",LOOKUP(Ckt_to_SwCtr!F1918,BSub_to_SwCtr!A:A,BSub_to_SwCtr!B:B))</f>
        <v>VALLEY</v>
      </c>
      <c r="K1918" s="4" t="str">
        <f>IF((COUNTIF(BSub_to_SwCtr!A:A,Ckt_to_SwCtr!F1918))&lt;1,"NotFound",LOOKUP(Ckt_to_SwCtr!F1918,BSub_to_SwCtr!A:A,BSub_to_SwCtr!C:C))</f>
        <v>Valley Switch Center</v>
      </c>
      <c r="L1918" s="7" t="s">
        <v>13</v>
      </c>
      <c r="M1918" s="7" t="s">
        <v>1237</v>
      </c>
    </row>
    <row r="1919" spans="1:13" x14ac:dyDescent="0.25">
      <c r="A1919" s="7" t="s">
        <v>11138</v>
      </c>
      <c r="B1919" s="4" t="s">
        <v>11137</v>
      </c>
      <c r="C1919" s="4" t="s">
        <v>1254</v>
      </c>
      <c r="D1919" s="7" t="s">
        <v>212</v>
      </c>
      <c r="E1919" s="8" t="str">
        <f>IF((COUNTIF(Mapping.BSub_to_DMS.BSub!A:A,Ckt_to_SwCtr!D1919))&lt;1,"NotFound",LOOKUP(Ckt_to_SwCtr!D1919,Mapping.BSub_to_DMS.BSub!A:A,Mapping.BSub_to_DMS.BSub!C:C))</f>
        <v>CHESTNUT</v>
      </c>
      <c r="F1919" s="8" t="s">
        <v>212</v>
      </c>
      <c r="G1919" s="4">
        <v>2215608</v>
      </c>
      <c r="H1919" s="4" t="s">
        <v>3668</v>
      </c>
      <c r="I1919" s="4" t="s">
        <v>3411</v>
      </c>
      <c r="J1919" s="4" t="str">
        <f>IF((COUNTIF(BSub_to_SwCtr!A:A,Ckt_to_SwCtr!F1919))&lt;1,"NotFound",LOOKUP(Ckt_to_SwCtr!F1919,BSub_to_SwCtr!A:A,BSub_to_SwCtr!B:B))</f>
        <v>JOHANNA</v>
      </c>
      <c r="K1919" s="4" t="str">
        <f>IF((COUNTIF(BSub_to_SwCtr!A:A,Ckt_to_SwCtr!F1919))&lt;1,"NotFound",LOOKUP(Ckt_to_SwCtr!F1919,BSub_to_SwCtr!A:A,BSub_to_SwCtr!C:C))</f>
        <v>Orange County Switch Ctr</v>
      </c>
      <c r="L1919" s="7" t="s">
        <v>139</v>
      </c>
      <c r="M1919" s="7" t="s">
        <v>1223</v>
      </c>
    </row>
    <row r="1920" spans="1:13" x14ac:dyDescent="0.25">
      <c r="A1920" s="7" t="s">
        <v>9532</v>
      </c>
      <c r="B1920" s="4" t="s">
        <v>9531</v>
      </c>
      <c r="C1920" s="4" t="s">
        <v>1254</v>
      </c>
      <c r="D1920" s="7" t="s">
        <v>9533</v>
      </c>
      <c r="E1920" s="8" t="str">
        <f>IF((COUNTIF(Mapping.BSub_to_DMS.BSub!A:A,Ckt_to_SwCtr!D1920))&lt;1,"NotFound",LOOKUP(Ckt_to_SwCtr!D1920,Mapping.BSub_to_DMS.BSub!A:A,Mapping.BSub_to_DMS.BSub!C:C))</f>
        <v>PEBBLY_BEACH</v>
      </c>
      <c r="F1920" s="8" t="s">
        <v>672</v>
      </c>
      <c r="G1920" s="4">
        <v>2273810</v>
      </c>
      <c r="H1920" s="4" t="s">
        <v>9534</v>
      </c>
      <c r="I1920" s="4" t="s">
        <v>9535</v>
      </c>
      <c r="J1920" s="4" t="str">
        <f>IF((COUNTIF(BSub_to_SwCtr!A:A,Ckt_to_SwCtr!F1920))&lt;1,"NotFound",LOOKUP(Ckt_to_SwCtr!F1920,BSub_to_SwCtr!A:A,BSub_to_SwCtr!B:B))</f>
        <v>CATALINA</v>
      </c>
      <c r="K1920" s="4" t="str">
        <f>IF((COUNTIF(BSub_to_SwCtr!A:A,Ckt_to_SwCtr!F1920))&lt;1,"NotFound",LOOKUP(Ckt_to_SwCtr!F1920,BSub_to_SwCtr!A:A,BSub_to_SwCtr!C:C))</f>
        <v>Lighthipe Switch Center</v>
      </c>
      <c r="L1920" s="7" t="s">
        <v>673</v>
      </c>
      <c r="M1920" s="7" t="s">
        <v>1215</v>
      </c>
    </row>
    <row r="1921" spans="1:13" x14ac:dyDescent="0.25">
      <c r="A1921" s="7" t="s">
        <v>8677</v>
      </c>
      <c r="B1921" s="4" t="s">
        <v>8676</v>
      </c>
      <c r="C1921" s="4" t="s">
        <v>1307</v>
      </c>
      <c r="D1921" s="7" t="s">
        <v>49</v>
      </c>
      <c r="E1921" s="8" t="str">
        <f>IF((COUNTIF(Mapping.BSub_to_DMS.BSub!A:A,Ckt_to_SwCtr!D1921))&lt;1,"NotFound",LOOKUP(Ckt_to_SwCtr!D1921,Mapping.BSub_to_DMS.BSub!A:A,Mapping.BSub_to_DMS.BSub!C:C))</f>
        <v>ARTESIA</v>
      </c>
      <c r="F1921" s="8" t="s">
        <v>49</v>
      </c>
      <c r="G1921" s="4">
        <v>2217770</v>
      </c>
      <c r="H1921" s="4" t="s">
        <v>2016</v>
      </c>
      <c r="I1921" s="4" t="s">
        <v>1339</v>
      </c>
      <c r="J1921" s="4" t="str">
        <f>IF((COUNTIF(BSub_to_SwCtr!A:A,Ckt_to_SwCtr!F1921))&lt;1,"NotFound",LOOKUP(Ckt_to_SwCtr!F1921,BSub_to_SwCtr!A:A,BSub_to_SwCtr!B:B))</f>
        <v>DEL AMO</v>
      </c>
      <c r="K1921" s="4" t="str">
        <f>IF((COUNTIF(BSub_to_SwCtr!A:A,Ckt_to_SwCtr!F1921))&lt;1,"NotFound",LOOKUP(Ckt_to_SwCtr!F1921,BSub_to_SwCtr!A:A,BSub_to_SwCtr!C:C))</f>
        <v>Lighthipe Switch Center</v>
      </c>
      <c r="L1921" s="7" t="s">
        <v>1127</v>
      </c>
      <c r="M1921" s="7" t="s">
        <v>1215</v>
      </c>
    </row>
    <row r="1922" spans="1:13" x14ac:dyDescent="0.25">
      <c r="A1922" s="7" t="s">
        <v>8075</v>
      </c>
      <c r="B1922" s="4" t="s">
        <v>8074</v>
      </c>
      <c r="C1922" s="4" t="s">
        <v>1307</v>
      </c>
      <c r="D1922" s="7" t="s">
        <v>473</v>
      </c>
      <c r="E1922" s="8" t="str">
        <f>IF((COUNTIF(Mapping.BSub_to_DMS.BSub!A:A,Ckt_to_SwCtr!D1922))&lt;1,"NotFound",LOOKUP(Ckt_to_SwCtr!D1922,Mapping.BSub_to_DMS.BSub!A:A,Mapping.BSub_to_DMS.BSub!C:C))</f>
        <v>KEMPSTER</v>
      </c>
      <c r="F1922" s="8" t="s">
        <v>473</v>
      </c>
      <c r="G1922" s="4">
        <v>2213720</v>
      </c>
      <c r="H1922" s="4" t="s">
        <v>6803</v>
      </c>
      <c r="I1922" s="4" t="s">
        <v>3227</v>
      </c>
      <c r="J1922" s="4" t="str">
        <f>IF((COUNTIF(BSub_to_SwCtr!A:A,Ckt_to_SwCtr!F1922))&lt;1,"NotFound",LOOKUP(Ckt_to_SwCtr!F1922,BSub_to_SwCtr!A:A,BSub_to_SwCtr!B:B))</f>
        <v>VISTA</v>
      </c>
      <c r="K1922" s="4" t="str">
        <f>IF((COUNTIF(BSub_to_SwCtr!A:A,Ckt_to_SwCtr!F1922))&lt;1,"NotFound",LOOKUP(Ckt_to_SwCtr!F1922,BSub_to_SwCtr!A:A,BSub_to_SwCtr!C:C))</f>
        <v>Vista Switch Center</v>
      </c>
      <c r="L1922" s="7" t="s">
        <v>19</v>
      </c>
      <c r="M1922" s="7" t="s">
        <v>1230</v>
      </c>
    </row>
    <row r="1923" spans="1:13" x14ac:dyDescent="0.25">
      <c r="A1923" s="7" t="s">
        <v>8679</v>
      </c>
      <c r="B1923" s="4" t="s">
        <v>8678</v>
      </c>
      <c r="C1923" s="4" t="s">
        <v>1307</v>
      </c>
      <c r="D1923" s="7" t="s">
        <v>540</v>
      </c>
      <c r="E1923" s="8" t="str">
        <f>IF((COUNTIF(Mapping.BSub_to_DMS.BSub!A:A,Ckt_to_SwCtr!D1923))&lt;1,"NotFound",LOOKUP(Ckt_to_SwCtr!D1923,Mapping.BSub_to_DMS.BSub!A:A,Mapping.BSub_to_DMS.BSub!C:C))</f>
        <v>MADRID</v>
      </c>
      <c r="F1923" s="8" t="s">
        <v>540</v>
      </c>
      <c r="G1923" s="4">
        <v>2212274</v>
      </c>
      <c r="H1923" s="4" t="s">
        <v>1407</v>
      </c>
      <c r="I1923" s="4" t="s">
        <v>1328</v>
      </c>
      <c r="J1923" s="4" t="str">
        <f>IF((COUNTIF(BSub_to_SwCtr!A:A,Ckt_to_SwCtr!F1923))&lt;1,"NotFound",LOOKUP(Ckt_to_SwCtr!F1923,BSub_to_SwCtr!A:A,BSub_to_SwCtr!B:B))</f>
        <v>LA FRESA</v>
      </c>
      <c r="K1923" s="4" t="str">
        <f>IF((COUNTIF(BSub_to_SwCtr!A:A,Ckt_to_SwCtr!F1923))&lt;1,"NotFound",LOOKUP(Ckt_to_SwCtr!F1923,BSub_to_SwCtr!A:A,BSub_to_SwCtr!C:C))</f>
        <v>El Nido Switch Center</v>
      </c>
      <c r="L1923" s="7" t="s">
        <v>1133</v>
      </c>
      <c r="M1923" s="7" t="s">
        <v>1231</v>
      </c>
    </row>
    <row r="1924" spans="1:13" x14ac:dyDescent="0.25">
      <c r="A1924" s="7" t="s">
        <v>10614</v>
      </c>
      <c r="B1924" s="4" t="s">
        <v>10613</v>
      </c>
      <c r="C1924" s="4" t="s">
        <v>1307</v>
      </c>
      <c r="D1924" s="7" t="s">
        <v>89</v>
      </c>
      <c r="E1924" s="8" t="str">
        <f>IF((COUNTIF(Mapping.BSub_to_DMS.BSub!A:A,Ckt_to_SwCtr!D1924))&lt;1,"NotFound",LOOKUP(Ckt_to_SwCtr!D1924,Mapping.BSub_to_DMS.BSub!A:A,Mapping.BSub_to_DMS.BSub!C:C))</f>
        <v>BELVEDERE P.T.</v>
      </c>
      <c r="F1924" s="8" t="s">
        <v>89</v>
      </c>
      <c r="G1924" s="4">
        <v>2123378</v>
      </c>
      <c r="H1924" s="4" t="s">
        <v>10615</v>
      </c>
      <c r="I1924" s="4" t="s">
        <v>3190</v>
      </c>
      <c r="J1924" s="4" t="str">
        <f>IF((COUNTIF(BSub_to_SwCtr!A:A,Ckt_to_SwCtr!F1924))&lt;1,"NotFound",LOOKUP(Ckt_to_SwCtr!F1924,BSub_to_SwCtr!A:A,BSub_to_SwCtr!B:B))</f>
        <v>SAN BERNARDINO</v>
      </c>
      <c r="K1924" s="4" t="str">
        <f>IF((COUNTIF(BSub_to_SwCtr!A:A,Ckt_to_SwCtr!F1924))&lt;1,"NotFound",LOOKUP(Ckt_to_SwCtr!F1924,BSub_to_SwCtr!A:A,BSub_to_SwCtr!C:C))</f>
        <v>Vista Switch Center</v>
      </c>
      <c r="L1924" s="7" t="s">
        <v>1142</v>
      </c>
      <c r="M1924" s="7" t="s">
        <v>1230</v>
      </c>
    </row>
    <row r="1925" spans="1:13" x14ac:dyDescent="0.25">
      <c r="A1925" s="7" t="s">
        <v>8077</v>
      </c>
      <c r="B1925" s="4" t="s">
        <v>8076</v>
      </c>
      <c r="C1925" s="4" t="s">
        <v>1307</v>
      </c>
      <c r="D1925" s="7" t="s">
        <v>389</v>
      </c>
      <c r="E1925" s="8" t="str">
        <f>IF((COUNTIF(Mapping.BSub_to_DMS.BSub!A:A,Ckt_to_SwCtr!D1925))&lt;1,"NotFound",LOOKUP(Ckt_to_SwCtr!D1925,Mapping.BSub_to_DMS.BSub!A:A,Mapping.BSub_to_DMS.BSub!C:C))</f>
        <v>GRANADA</v>
      </c>
      <c r="F1925" s="8" t="s">
        <v>389</v>
      </c>
      <c r="G1925" s="4">
        <v>2216720</v>
      </c>
      <c r="H1925" s="4" t="s">
        <v>6246</v>
      </c>
      <c r="I1925" s="4" t="s">
        <v>3190</v>
      </c>
      <c r="J1925" s="4" t="str">
        <f>IF((COUNTIF(BSub_to_SwCtr!A:A,Ckt_to_SwCtr!F1925))&lt;1,"NotFound",LOOKUP(Ckt_to_SwCtr!F1925,BSub_to_SwCtr!A:A,BSub_to_SwCtr!B:B))</f>
        <v>EAGLE ROCK</v>
      </c>
      <c r="K1925" s="4" t="str">
        <f>IF((COUNTIF(BSub_to_SwCtr!A:A,Ckt_to_SwCtr!F1925))&lt;1,"NotFound",LOOKUP(Ckt_to_SwCtr!F1925,BSub_to_SwCtr!A:A,BSub_to_SwCtr!C:C))</f>
        <v>Mesa Switch Center</v>
      </c>
      <c r="L1925" s="7" t="s">
        <v>1129</v>
      </c>
      <c r="M1925" s="7" t="s">
        <v>1229</v>
      </c>
    </row>
    <row r="1926" spans="1:13" x14ac:dyDescent="0.25">
      <c r="A1926" s="7" t="s">
        <v>8079</v>
      </c>
      <c r="B1926" s="4" t="s">
        <v>8078</v>
      </c>
      <c r="C1926" s="4" t="s">
        <v>1254</v>
      </c>
      <c r="D1926" s="7" t="s">
        <v>8080</v>
      </c>
      <c r="E1926" s="8" t="str">
        <f>IF((COUNTIF(Mapping.BSub_to_DMS.BSub!A:A,Ckt_to_SwCtr!D1926))&lt;1,"NotFound",LOOKUP(Ckt_to_SwCtr!D1926,Mapping.BSub_to_DMS.BSub!A:A,Mapping.BSub_to_DMS.BSub!C:C))</f>
        <v>BLACK_MEADOWS</v>
      </c>
      <c r="F1926" s="8" t="s">
        <v>109</v>
      </c>
      <c r="G1926" s="4">
        <v>2121108</v>
      </c>
      <c r="H1926" s="4" t="s">
        <v>8081</v>
      </c>
      <c r="I1926" s="4" t="s">
        <v>3235</v>
      </c>
      <c r="J1926" s="4" t="str">
        <f>IF((COUNTIF(BSub_to_SwCtr!A:A,Ckt_to_SwCtr!F1926))&lt;1,"NotFound",LOOKUP(Ckt_to_SwCtr!F1926,BSub_to_SwCtr!A:A,BSub_to_SwCtr!B:B))</f>
        <v>PARKER</v>
      </c>
      <c r="K1926" s="4" t="str">
        <f>IF((COUNTIF(BSub_to_SwCtr!A:A,Ckt_to_SwCtr!F1926))&lt;1,"NotFound",LOOKUP(Ckt_to_SwCtr!F1926,BSub_to_SwCtr!A:A,BSub_to_SwCtr!C:C))</f>
        <v>Devers Switch Center</v>
      </c>
      <c r="L1926" s="7" t="s">
        <v>97</v>
      </c>
      <c r="M1926" s="7" t="s">
        <v>1225</v>
      </c>
    </row>
    <row r="1927" spans="1:13" x14ac:dyDescent="0.25">
      <c r="A1927" s="7" t="s">
        <v>4774</v>
      </c>
      <c r="B1927" s="4" t="s">
        <v>4773</v>
      </c>
      <c r="C1927" s="4" t="s">
        <v>1254</v>
      </c>
      <c r="D1927" s="7" t="s">
        <v>513</v>
      </c>
      <c r="E1927" s="8" t="str">
        <f>IF((COUNTIF(Mapping.BSub_to_DMS.BSub!A:A,Ckt_to_SwCtr!D1927))&lt;1,"NotFound",LOOKUP(Ckt_to_SwCtr!D1927,Mapping.BSub_to_DMS.BSub!A:A,Mapping.BSub_to_DMS.BSub!C:C))</f>
        <v>LIBERTY</v>
      </c>
      <c r="F1927" s="8" t="s">
        <v>513</v>
      </c>
      <c r="G1927" s="4">
        <v>2212500</v>
      </c>
      <c r="H1927" s="4" t="s">
        <v>1800</v>
      </c>
      <c r="I1927" s="4" t="s">
        <v>1273</v>
      </c>
      <c r="J1927" s="4" t="str">
        <f>IF((COUNTIF(BSub_to_SwCtr!A:A,Ckt_to_SwCtr!F1927))&lt;1,"NotFound",LOOKUP(Ckt_to_SwCtr!F1927,BSub_to_SwCtr!A:A,BSub_to_SwCtr!B:B))</f>
        <v>RECTOR</v>
      </c>
      <c r="K1927" s="4" t="str">
        <f>IF((COUNTIF(BSub_to_SwCtr!A:A,Ckt_to_SwCtr!F1927))&lt;1,"NotFound",LOOKUP(Ckt_to_SwCtr!F1927,BSub_to_SwCtr!A:A,BSub_to_SwCtr!C:C))</f>
        <v>Rector Switch Center</v>
      </c>
      <c r="L1927" s="7" t="s">
        <v>94</v>
      </c>
      <c r="M1927" s="7" t="s">
        <v>1224</v>
      </c>
    </row>
    <row r="1928" spans="1:13" x14ac:dyDescent="0.25">
      <c r="A1928" s="7" t="s">
        <v>4785</v>
      </c>
      <c r="B1928" s="4" t="s">
        <v>4784</v>
      </c>
      <c r="C1928" s="4" t="s">
        <v>1307</v>
      </c>
      <c r="D1928" s="7" t="s">
        <v>422</v>
      </c>
      <c r="E1928" s="8" t="str">
        <f>IF((COUNTIF(Mapping.BSub_to_DMS.BSub!A:A,Ckt_to_SwCtr!D1928))&lt;1,"NotFound",LOOKUP(Ckt_to_SwCtr!D1928,Mapping.BSub_to_DMS.BSub!A:A,Mapping.BSub_to_DMS.BSub!C:C))</f>
        <v>HIGH P.T.</v>
      </c>
      <c r="F1928" s="8" t="s">
        <v>422</v>
      </c>
      <c r="G1928" s="4">
        <v>2125388</v>
      </c>
      <c r="H1928" s="4" t="s">
        <v>4786</v>
      </c>
      <c r="I1928" s="4" t="s">
        <v>1318</v>
      </c>
      <c r="J1928" s="4" t="str">
        <f>IF((COUNTIF(BSub_to_SwCtr!A:A,Ckt_to_SwCtr!F1928))&lt;1,"NotFound",LOOKUP(Ckt_to_SwCtr!F1928,BSub_to_SwCtr!A:A,BSub_to_SwCtr!B:B))</f>
        <v>ELDORADO</v>
      </c>
      <c r="K1928" s="4" t="str">
        <f>IF((COUNTIF(BSub_to_SwCtr!A:A,Ckt_to_SwCtr!F1928))&lt;1,"NotFound",LOOKUP(Ckt_to_SwCtr!F1928,BSub_to_SwCtr!A:A,BSub_to_SwCtr!C:C))</f>
        <v>Eldorado Switch Center</v>
      </c>
      <c r="L1928" s="7" t="s">
        <v>67</v>
      </c>
      <c r="M1928" s="7" t="s">
        <v>1232</v>
      </c>
    </row>
    <row r="1929" spans="1:13" x14ac:dyDescent="0.25">
      <c r="A1929" s="7" t="s">
        <v>8114</v>
      </c>
      <c r="B1929" s="4" t="s">
        <v>8113</v>
      </c>
      <c r="C1929" s="4" t="s">
        <v>1394</v>
      </c>
      <c r="D1929" s="7" t="s">
        <v>8115</v>
      </c>
      <c r="E1929" s="8" t="str">
        <f>IF((COUNTIF(Mapping.BSub_to_DMS.BSub!A:A,Ckt_to_SwCtr!D1929))&lt;1,"NotFound",LOOKUP(Ckt_to_SwCtr!D1929,Mapping.BSub_to_DMS.BSub!A:A,Mapping.BSub_to_DMS.BSub!C:C))</f>
        <v>NotFound</v>
      </c>
      <c r="F1929" s="8" t="s">
        <v>11433</v>
      </c>
      <c r="G1929" s="4">
        <v>2124035</v>
      </c>
      <c r="H1929" s="4" t="s">
        <v>8116</v>
      </c>
      <c r="I1929" s="4" t="s">
        <v>3259</v>
      </c>
      <c r="J1929" s="4" t="str">
        <f>IF((COUNTIF(BSub_to_SwCtr!A:A,Ckt_to_SwCtr!F1929))&lt;1,"NotFound",LOOKUP(Ckt_to_SwCtr!F1929,BSub_to_SwCtr!A:A,BSub_to_SwCtr!B:B))</f>
        <v>NotFound</v>
      </c>
      <c r="K1929" s="4" t="str">
        <f>IF((COUNTIF(BSub_to_SwCtr!A:A,Ckt_to_SwCtr!F1929))&lt;1,"NotFound",LOOKUP(Ckt_to_SwCtr!F1929,BSub_to_SwCtr!A:A,BSub_to_SwCtr!C:C))</f>
        <v>NotFound</v>
      </c>
      <c r="L1929" s="7" t="s">
        <v>11433</v>
      </c>
      <c r="M1929" s="7" t="s">
        <v>11433</v>
      </c>
    </row>
    <row r="1930" spans="1:13" x14ac:dyDescent="0.25">
      <c r="A1930" s="7" t="s">
        <v>8083</v>
      </c>
      <c r="B1930" s="4" t="s">
        <v>8082</v>
      </c>
      <c r="C1930" s="4" t="s">
        <v>1254</v>
      </c>
      <c r="D1930" s="7" t="s">
        <v>112</v>
      </c>
      <c r="E1930" s="8" t="str">
        <f>IF((COUNTIF(Mapping.BSub_to_DMS.BSub!A:A,Ckt_to_SwCtr!D1930))&lt;1,"NotFound",LOOKUP(Ckt_to_SwCtr!D1930,Mapping.BSub_to_DMS.BSub!A:A,Mapping.BSub_to_DMS.BSub!C:C))</f>
        <v>BLOOMINGTON</v>
      </c>
      <c r="F1930" s="8" t="s">
        <v>112</v>
      </c>
      <c r="G1930" s="4">
        <v>2217458</v>
      </c>
      <c r="H1930" s="4" t="s">
        <v>6506</v>
      </c>
      <c r="I1930" s="4" t="s">
        <v>3227</v>
      </c>
      <c r="J1930" s="4" t="str">
        <f>IF((COUNTIF(BSub_to_SwCtr!A:A,Ckt_to_SwCtr!F1930))&lt;1,"NotFound",LOOKUP(Ckt_to_SwCtr!F1930,BSub_to_SwCtr!A:A,BSub_to_SwCtr!B:B))</f>
        <v>VISTA</v>
      </c>
      <c r="K1930" s="4" t="str">
        <f>IF((COUNTIF(BSub_to_SwCtr!A:A,Ckt_to_SwCtr!F1930))&lt;1,"NotFound",LOOKUP(Ckt_to_SwCtr!F1930,BSub_to_SwCtr!A:A,BSub_to_SwCtr!C:C))</f>
        <v>Vista Switch Center</v>
      </c>
      <c r="L1930" s="7" t="s">
        <v>19</v>
      </c>
      <c r="M1930" s="7" t="s">
        <v>1230</v>
      </c>
    </row>
    <row r="1931" spans="1:13" x14ac:dyDescent="0.25">
      <c r="A1931" s="7" t="s">
        <v>8091</v>
      </c>
      <c r="B1931" s="4" t="s">
        <v>8090</v>
      </c>
      <c r="C1931" s="4" t="s">
        <v>1259</v>
      </c>
      <c r="D1931" s="7" t="s">
        <v>750</v>
      </c>
      <c r="E1931" s="8" t="str">
        <f>IF((COUNTIF(Mapping.BSub_to_DMS.BSub!A:A,Ckt_to_SwCtr!D1931))&lt;1,"NotFound",LOOKUP(Ckt_to_SwCtr!D1931,Mapping.BSub_to_DMS.BSub!A:A,Mapping.BSub_to_DMS.BSub!C:C))</f>
        <v>RUSH</v>
      </c>
      <c r="F1931" s="8" t="s">
        <v>750</v>
      </c>
      <c r="G1931" s="4">
        <v>2212060</v>
      </c>
      <c r="H1931" s="4" t="s">
        <v>4326</v>
      </c>
      <c r="I1931" s="4" t="s">
        <v>3190</v>
      </c>
      <c r="J1931" s="4" t="str">
        <f>IF((COUNTIF(BSub_to_SwCtr!A:A,Ckt_to_SwCtr!F1931))&lt;1,"NotFound",LOOKUP(Ckt_to_SwCtr!F1931,BSub_to_SwCtr!A:A,BSub_to_SwCtr!B:B))</f>
        <v>MESA</v>
      </c>
      <c r="K1931" s="4" t="str">
        <f>IF((COUNTIF(BSub_to_SwCtr!A:A,Ckt_to_SwCtr!F1931))&lt;1,"NotFound",LOOKUP(Ckt_to_SwCtr!F1931,BSub_to_SwCtr!A:A,BSub_to_SwCtr!C:C))</f>
        <v>Mesa Switch Center</v>
      </c>
      <c r="L1931" s="7" t="s">
        <v>17</v>
      </c>
      <c r="M1931" s="7" t="s">
        <v>1229</v>
      </c>
    </row>
    <row r="1932" spans="1:13" x14ac:dyDescent="0.25">
      <c r="A1932" s="7" t="s">
        <v>8105</v>
      </c>
      <c r="B1932" s="4" t="s">
        <v>8104</v>
      </c>
      <c r="C1932" s="4" t="s">
        <v>1254</v>
      </c>
      <c r="D1932" s="7" t="s">
        <v>3525</v>
      </c>
      <c r="E1932" s="8" t="str">
        <f>IF((COUNTIF(Mapping.BSub_to_DMS.BSub!A:A,Ckt_to_SwCtr!D1932))&lt;1,"NotFound",LOOKUP(Ckt_to_SwCtr!D1932,Mapping.BSub_to_DMS.BSub!A:A,Mapping.BSub_to_DMS.BSub!C:C))</f>
        <v>DIAMOND_BAR</v>
      </c>
      <c r="F1932" s="8" t="s">
        <v>287</v>
      </c>
      <c r="G1932" s="4">
        <v>2219908</v>
      </c>
      <c r="H1932" s="4" t="s">
        <v>3526</v>
      </c>
      <c r="I1932" s="4" t="s">
        <v>3162</v>
      </c>
      <c r="J1932" s="4" t="str">
        <f>IF((COUNTIF(BSub_to_SwCtr!A:A,Ckt_to_SwCtr!F1932))&lt;1,"NotFound",LOOKUP(Ckt_to_SwCtr!F1932,BSub_to_SwCtr!A:A,BSub_to_SwCtr!B:B))</f>
        <v>CHINO</v>
      </c>
      <c r="K1932" s="4" t="str">
        <f>IF((COUNTIF(BSub_to_SwCtr!A:A,Ckt_to_SwCtr!F1932))&lt;1,"NotFound",LOOKUP(Ckt_to_SwCtr!F1932,BSub_to_SwCtr!A:A,BSub_to_SwCtr!C:C))</f>
        <v>Mira Loma Switch Center</v>
      </c>
      <c r="L1932" s="7" t="s">
        <v>216</v>
      </c>
      <c r="M1932" s="7" t="s">
        <v>1227</v>
      </c>
    </row>
    <row r="1933" spans="1:13" x14ac:dyDescent="0.25">
      <c r="A1933" s="7" t="s">
        <v>4792</v>
      </c>
      <c r="B1933" s="4" t="s">
        <v>4791</v>
      </c>
      <c r="C1933" s="4" t="s">
        <v>1259</v>
      </c>
      <c r="D1933" s="7" t="s">
        <v>771</v>
      </c>
      <c r="E1933" s="8" t="str">
        <f>IF((COUNTIF(Mapping.BSub_to_DMS.BSub!A:A,Ckt_to_SwCtr!D1933))&lt;1,"NotFound",LOOKUP(Ckt_to_SwCtr!D1933,Mapping.BSub_to_DMS.BSub!A:A,Mapping.BSub_to_DMS.BSub!C:C))</f>
        <v>SATICOY</v>
      </c>
      <c r="F1933" s="8" t="s">
        <v>771</v>
      </c>
      <c r="G1933" s="4">
        <v>2219652</v>
      </c>
      <c r="H1933" s="4" t="s">
        <v>3446</v>
      </c>
      <c r="I1933" s="4" t="s">
        <v>1378</v>
      </c>
      <c r="J1933" s="4" t="str">
        <f>IF((COUNTIF(BSub_to_SwCtr!A:A,Ckt_to_SwCtr!F1933))&lt;1,"NotFound",LOOKUP(Ckt_to_SwCtr!F1933,BSub_to_SwCtr!A:A,BSub_to_SwCtr!B:B))</f>
        <v>SANTA CLARA</v>
      </c>
      <c r="K1933" s="4" t="str">
        <f>IF((COUNTIF(BSub_to_SwCtr!A:A,Ckt_to_SwCtr!F1933))&lt;1,"NotFound",LOOKUP(Ckt_to_SwCtr!F1933,BSub_to_SwCtr!A:A,BSub_to_SwCtr!C:C))</f>
        <v>Ventura Switch Center</v>
      </c>
      <c r="L1933" s="7" t="s">
        <v>1143</v>
      </c>
      <c r="M1933" s="7" t="s">
        <v>1233</v>
      </c>
    </row>
    <row r="1934" spans="1:13" x14ac:dyDescent="0.25">
      <c r="A1934" s="7" t="s">
        <v>4812</v>
      </c>
      <c r="B1934" s="4" t="s">
        <v>4811</v>
      </c>
      <c r="C1934" s="4" t="s">
        <v>1254</v>
      </c>
      <c r="D1934" s="7" t="s">
        <v>447</v>
      </c>
      <c r="E1934" s="8" t="str">
        <f>IF((COUNTIF(Mapping.BSub_to_DMS.BSub!A:A,Ckt_to_SwCtr!D1934))&lt;1,"NotFound",LOOKUP(Ckt_to_SwCtr!D1934,Mapping.BSub_to_DMS.BSub!A:A,Mapping.BSub_to_DMS.BSub!C:C))</f>
        <v>INYOKERN</v>
      </c>
      <c r="F1934" s="8" t="s">
        <v>447</v>
      </c>
      <c r="G1934" s="4">
        <v>2214068</v>
      </c>
      <c r="H1934" s="4" t="s">
        <v>2801</v>
      </c>
      <c r="I1934" s="4" t="s">
        <v>1568</v>
      </c>
      <c r="J1934" s="4" t="str">
        <f>IF((COUNTIF(BSub_to_SwCtr!A:A,Ckt_to_SwCtr!F1934))&lt;1,"NotFound",LOOKUP(Ckt_to_SwCtr!F1934,BSub_to_SwCtr!A:A,BSub_to_SwCtr!B:B))</f>
        <v>KRAMER</v>
      </c>
      <c r="K1934" s="4" t="str">
        <f>IF((COUNTIF(BSub_to_SwCtr!A:A,Ckt_to_SwCtr!F1934))&lt;1,"NotFound",LOOKUP(Ckt_to_SwCtr!F1934,BSub_to_SwCtr!A:A,BSub_to_SwCtr!C:C))</f>
        <v>Lugo Switch Center</v>
      </c>
      <c r="L1934" s="7" t="s">
        <v>29</v>
      </c>
      <c r="M1934" s="7" t="s">
        <v>1236</v>
      </c>
    </row>
    <row r="1935" spans="1:13" x14ac:dyDescent="0.25">
      <c r="A1935" s="7" t="s">
        <v>9526</v>
      </c>
      <c r="B1935" s="4" t="s">
        <v>9525</v>
      </c>
      <c r="C1935" s="4" t="s">
        <v>1254</v>
      </c>
      <c r="D1935" s="7" t="s">
        <v>124</v>
      </c>
      <c r="E1935" s="8" t="str">
        <f>IF((COUNTIF(Mapping.BSub_to_DMS.BSub!A:A,Ckt_to_SwCtr!D1935))&lt;1,"NotFound",LOOKUP(Ckt_to_SwCtr!D1935,Mapping.BSub_to_DMS.BSub!A:A,Mapping.BSub_to_DMS.BSub!C:C))</f>
        <v>BORREGO</v>
      </c>
      <c r="F1935" s="8" t="s">
        <v>124</v>
      </c>
      <c r="G1935" s="4">
        <v>2213386</v>
      </c>
      <c r="H1935" s="4" t="s">
        <v>3529</v>
      </c>
      <c r="I1935" s="4" t="s">
        <v>3420</v>
      </c>
      <c r="J1935" s="4" t="str">
        <f>IF((COUNTIF(BSub_to_SwCtr!A:A,Ckt_to_SwCtr!F1935))&lt;1,"NotFound",LOOKUP(Ckt_to_SwCtr!F1935,BSub_to_SwCtr!A:A,BSub_to_SwCtr!B:B))</f>
        <v>SANTIAGO</v>
      </c>
      <c r="K1935" s="4" t="str">
        <f>IF((COUNTIF(BSub_to_SwCtr!A:A,Ckt_to_SwCtr!F1935))&lt;1,"NotFound",LOOKUP(Ckt_to_SwCtr!F1935,BSub_to_SwCtr!A:A,BSub_to_SwCtr!C:C))</f>
        <v>Orange County Switch Ctr</v>
      </c>
      <c r="L1935" s="7" t="s">
        <v>41</v>
      </c>
      <c r="M1935" s="7" t="s">
        <v>1223</v>
      </c>
    </row>
    <row r="1936" spans="1:13" x14ac:dyDescent="0.25">
      <c r="A1936" s="7" t="s">
        <v>4831</v>
      </c>
      <c r="B1936" s="4" t="s">
        <v>4830</v>
      </c>
      <c r="C1936" s="4" t="s">
        <v>1825</v>
      </c>
      <c r="D1936" s="7" t="s">
        <v>732</v>
      </c>
      <c r="E1936" s="8" t="str">
        <f>IF((COUNTIF(Mapping.BSub_to_DMS.BSub!A:A,Ckt_to_SwCtr!D1936))&lt;1,"NotFound",LOOKUP(Ckt_to_SwCtr!D1936,Mapping.BSub_to_DMS.BSub!A:A,Mapping.BSub_to_DMS.BSub!C:C))</f>
        <v>RIDGECREST</v>
      </c>
      <c r="F1936" s="8" t="s">
        <v>732</v>
      </c>
      <c r="G1936" s="4">
        <v>2216052</v>
      </c>
      <c r="H1936" s="4" t="s">
        <v>2077</v>
      </c>
      <c r="I1936" s="4" t="s">
        <v>1568</v>
      </c>
      <c r="J1936" s="4" t="str">
        <f>IF((COUNTIF(BSub_to_SwCtr!A:A,Ckt_to_SwCtr!F1936))&lt;1,"NotFound",LOOKUP(Ckt_to_SwCtr!F1936,BSub_to_SwCtr!A:A,BSub_to_SwCtr!B:B))</f>
        <v>KRAMER</v>
      </c>
      <c r="K1936" s="4" t="str">
        <f>IF((COUNTIF(BSub_to_SwCtr!A:A,Ckt_to_SwCtr!F1936))&lt;1,"NotFound",LOOKUP(Ckt_to_SwCtr!F1936,BSub_to_SwCtr!A:A,BSub_to_SwCtr!C:C))</f>
        <v>Lugo Switch Center</v>
      </c>
      <c r="L1936" s="7" t="s">
        <v>29</v>
      </c>
      <c r="M1936" s="7" t="s">
        <v>1236</v>
      </c>
    </row>
    <row r="1937" spans="1:13" x14ac:dyDescent="0.25">
      <c r="A1937" s="7" t="s">
        <v>8693</v>
      </c>
      <c r="B1937" s="4" t="s">
        <v>8692</v>
      </c>
      <c r="C1937" s="4" t="s">
        <v>1307</v>
      </c>
      <c r="D1937" s="7" t="s">
        <v>544</v>
      </c>
      <c r="E1937" s="8" t="str">
        <f>IF((COUNTIF(Mapping.BSub_to_DMS.BSub!A:A,Ckt_to_SwCtr!D1937))&lt;1,"NotFound",LOOKUP(Ckt_to_SwCtr!D1937,Mapping.BSub_to_DMS.BSub!A:A,Mapping.BSub_to_DMS.BSub!C:C))</f>
        <v>MANHATTAN</v>
      </c>
      <c r="F1937" s="8" t="s">
        <v>544</v>
      </c>
      <c r="G1937" s="4">
        <v>2214564</v>
      </c>
      <c r="H1937" s="4" t="s">
        <v>2911</v>
      </c>
      <c r="I1937" s="4" t="s">
        <v>1328</v>
      </c>
      <c r="J1937" s="4" t="str">
        <f>IF((COUNTIF(BSub_to_SwCtr!A:A,Ckt_to_SwCtr!F1937))&lt;1,"NotFound",LOOKUP(Ckt_to_SwCtr!F1937,BSub_to_SwCtr!A:A,BSub_to_SwCtr!B:B))</f>
        <v>LA FRESA</v>
      </c>
      <c r="K1937" s="4" t="str">
        <f>IF((COUNTIF(BSub_to_SwCtr!A:A,Ckt_to_SwCtr!F1937))&lt;1,"NotFound",LOOKUP(Ckt_to_SwCtr!F1937,BSub_to_SwCtr!A:A,BSub_to_SwCtr!C:C))</f>
        <v>El Nido Switch Center</v>
      </c>
      <c r="L1937" s="7" t="s">
        <v>1133</v>
      </c>
      <c r="M1937" s="7" t="s">
        <v>1231</v>
      </c>
    </row>
    <row r="1938" spans="1:13" x14ac:dyDescent="0.25">
      <c r="A1938" s="7" t="s">
        <v>8122</v>
      </c>
      <c r="B1938" s="4" t="s">
        <v>8121</v>
      </c>
      <c r="C1938" s="4" t="s">
        <v>1307</v>
      </c>
      <c r="D1938" s="7" t="s">
        <v>3270</v>
      </c>
      <c r="E1938" s="8" t="str">
        <f>IF((COUNTIF(Mapping.BSub_to_DMS.BSub!A:A,Ckt_to_SwCtr!D1938))&lt;1,"NotFound",LOOKUP(Ckt_to_SwCtr!D1938,Mapping.BSub_to_DMS.BSub!A:A,Mapping.BSub_to_DMS.BSub!C:C))</f>
        <v>LA_CANADA</v>
      </c>
      <c r="F1938" s="8" t="s">
        <v>500</v>
      </c>
      <c r="G1938" s="4">
        <v>2219036</v>
      </c>
      <c r="H1938" s="4" t="s">
        <v>3271</v>
      </c>
      <c r="I1938" s="4" t="s">
        <v>3201</v>
      </c>
      <c r="J1938" s="4" t="str">
        <f>IF((COUNTIF(BSub_to_SwCtr!A:A,Ckt_to_SwCtr!F1938))&lt;1,"NotFound",LOOKUP(Ckt_to_SwCtr!F1938,BSub_to_SwCtr!A:A,BSub_to_SwCtr!B:B))</f>
        <v>GOULD</v>
      </c>
      <c r="K1938" s="4" t="str">
        <f>IF((COUNTIF(BSub_to_SwCtr!A:A,Ckt_to_SwCtr!F1938))&lt;1,"NotFound",LOOKUP(Ckt_to_SwCtr!F1938,BSub_to_SwCtr!A:A,BSub_to_SwCtr!C:C))</f>
        <v>Mesa Switch Center</v>
      </c>
      <c r="L1938" s="7" t="s">
        <v>48</v>
      </c>
      <c r="M1938" s="7" t="s">
        <v>1229</v>
      </c>
    </row>
    <row r="1939" spans="1:13" x14ac:dyDescent="0.25">
      <c r="A1939" s="7" t="s">
        <v>4833</v>
      </c>
      <c r="B1939" s="4" t="s">
        <v>4832</v>
      </c>
      <c r="C1939" s="4" t="s">
        <v>1259</v>
      </c>
      <c r="D1939" s="7" t="s">
        <v>2123</v>
      </c>
      <c r="E1939" s="8" t="str">
        <f>IF((COUNTIF(Mapping.BSub_to_DMS.BSub!A:A,Ckt_to_SwCtr!D1939))&lt;1,"NotFound",LOOKUP(Ckt_to_SwCtr!D1939,Mapping.BSub_to_DMS.BSub!A:A,Mapping.BSub_to_DMS.BSub!C:C))</f>
        <v>THOUSAND_OAKS</v>
      </c>
      <c r="F1939" s="8" t="s">
        <v>856</v>
      </c>
      <c r="G1939" s="4">
        <v>2212798</v>
      </c>
      <c r="H1939" s="4" t="s">
        <v>2124</v>
      </c>
      <c r="I1939" s="4" t="s">
        <v>1290</v>
      </c>
      <c r="J1939" s="4" t="str">
        <f>IF((COUNTIF(BSub_to_SwCtr!A:A,Ckt_to_SwCtr!F1939))&lt;1,"NotFound",LOOKUP(Ckt_to_SwCtr!F1939,BSub_to_SwCtr!A:A,BSub_to_SwCtr!B:B))</f>
        <v>MOORPARK</v>
      </c>
      <c r="K1939" s="4" t="str">
        <f>IF((COUNTIF(BSub_to_SwCtr!A:A,Ckt_to_SwCtr!F1939))&lt;1,"NotFound",LOOKUP(Ckt_to_SwCtr!F1939,BSub_to_SwCtr!A:A,BSub_to_SwCtr!C:C))</f>
        <v>Ventura Switch Center</v>
      </c>
      <c r="L1939" s="7" t="s">
        <v>192</v>
      </c>
      <c r="M1939" s="7" t="s">
        <v>1233</v>
      </c>
    </row>
    <row r="1940" spans="1:13" x14ac:dyDescent="0.25">
      <c r="A1940" s="7" t="s">
        <v>11005</v>
      </c>
      <c r="B1940" s="4" t="s">
        <v>11004</v>
      </c>
      <c r="C1940" s="4" t="s">
        <v>1259</v>
      </c>
      <c r="D1940" s="7" t="s">
        <v>805</v>
      </c>
      <c r="E1940" s="8" t="str">
        <f>IF((COUNTIF(Mapping.BSub_to_DMS.BSub!A:A,Ckt_to_SwCtr!D1940))&lt;1,"NotFound",LOOKUP(Ckt_to_SwCtr!D1940,Mapping.BSub_to_DMS.BSub!A:A,Mapping.BSub_to_DMS.BSub!C:C))</f>
        <v>SOLEMINT</v>
      </c>
      <c r="F1940" s="8" t="s">
        <v>805</v>
      </c>
      <c r="G1940" s="4">
        <v>2219702</v>
      </c>
      <c r="H1940" s="4" t="s">
        <v>1494</v>
      </c>
      <c r="I1940" s="4" t="s">
        <v>1262</v>
      </c>
      <c r="J1940" s="4" t="str">
        <f>IF((COUNTIF(BSub_to_SwCtr!A:A,Ckt_to_SwCtr!F1940))&lt;1,"NotFound",LOOKUP(Ckt_to_SwCtr!F1940,BSub_to_SwCtr!A:A,BSub_to_SwCtr!B:B))</f>
        <v>SAUGUS</v>
      </c>
      <c r="K1940" s="4" t="str">
        <f>IF((COUNTIF(BSub_to_SwCtr!A:A,Ckt_to_SwCtr!F1940))&lt;1,"NotFound",LOOKUP(Ckt_to_SwCtr!F1940,BSub_to_SwCtr!A:A,BSub_to_SwCtr!C:C))</f>
        <v>Vincent Switch Center</v>
      </c>
      <c r="L1940" s="7" t="s">
        <v>233</v>
      </c>
      <c r="M1940" s="7" t="s">
        <v>1222</v>
      </c>
    </row>
    <row r="1941" spans="1:13" x14ac:dyDescent="0.25">
      <c r="A1941" s="7" t="s">
        <v>11338</v>
      </c>
      <c r="B1941" s="4" t="s">
        <v>11337</v>
      </c>
      <c r="C1941" s="4" t="s">
        <v>1394</v>
      </c>
      <c r="D1941" s="7" t="s">
        <v>11339</v>
      </c>
      <c r="E1941" s="8" t="str">
        <f>IF((COUNTIF(Mapping.BSub_to_DMS.BSub!A:A,Ckt_to_SwCtr!D1941))&lt;1,"NotFound",LOOKUP(Ckt_to_SwCtr!D1941,Mapping.BSub_to_DMS.BSub!A:A,Mapping.BSub_to_DMS.BSub!C:C))</f>
        <v>NotFound</v>
      </c>
      <c r="F1941" s="8" t="s">
        <v>11433</v>
      </c>
      <c r="G1941" s="4">
        <v>27509548</v>
      </c>
      <c r="H1941" s="4" t="s">
        <v>11340</v>
      </c>
      <c r="I1941" s="4" t="s">
        <v>1309</v>
      </c>
      <c r="J1941" s="4" t="str">
        <f>IF((COUNTIF(BSub_to_SwCtr!A:A,Ckt_to_SwCtr!F1941))&lt;1,"NotFound",LOOKUP(Ckt_to_SwCtr!F1941,BSub_to_SwCtr!A:A,BSub_to_SwCtr!B:B))</f>
        <v>NotFound</v>
      </c>
      <c r="K1941" s="4" t="str">
        <f>IF((COUNTIF(BSub_to_SwCtr!A:A,Ckt_to_SwCtr!F1941))&lt;1,"NotFound",LOOKUP(Ckt_to_SwCtr!F1941,BSub_to_SwCtr!A:A,BSub_to_SwCtr!C:C))</f>
        <v>NotFound</v>
      </c>
      <c r="L1941" s="7" t="s">
        <v>11433</v>
      </c>
      <c r="M1941" s="7" t="s">
        <v>11433</v>
      </c>
    </row>
    <row r="1942" spans="1:13" x14ac:dyDescent="0.25">
      <c r="A1942" s="7" t="s">
        <v>8124</v>
      </c>
      <c r="B1942" s="4" t="s">
        <v>8123</v>
      </c>
      <c r="C1942" s="4" t="s">
        <v>1254</v>
      </c>
      <c r="D1942" s="7" t="s">
        <v>227</v>
      </c>
      <c r="E1942" s="8" t="str">
        <f>IF((COUNTIF(Mapping.BSub_to_DMS.BSub!A:A,Ckt_to_SwCtr!D1942))&lt;1,"NotFound",LOOKUP(Ckt_to_SwCtr!D1942,Mapping.BSub_to_DMS.BSub!A:A,Mapping.BSub_to_DMS.BSub!C:C))</f>
        <v>COFFEE</v>
      </c>
      <c r="F1942" s="8" t="s">
        <v>227</v>
      </c>
      <c r="G1942" s="4">
        <v>2220662</v>
      </c>
      <c r="H1942" s="4" t="s">
        <v>4652</v>
      </c>
      <c r="I1942" s="4" t="s">
        <v>3215</v>
      </c>
      <c r="J1942" s="4" t="str">
        <f>IF((COUNTIF(BSub_to_SwCtr!A:A,Ckt_to_SwCtr!F1942))&lt;1,"NotFound",LOOKUP(Ckt_to_SwCtr!F1942,BSub_to_SwCtr!A:A,BSub_to_SwCtr!B:B))</f>
        <v>DEVERS</v>
      </c>
      <c r="K1942" s="4" t="str">
        <f>IF((COUNTIF(BSub_to_SwCtr!A:A,Ckt_to_SwCtr!F1942))&lt;1,"NotFound",LOOKUP(Ckt_to_SwCtr!F1942,BSub_to_SwCtr!A:A,BSub_to_SwCtr!C:C))</f>
        <v>Devers Switch Center</v>
      </c>
      <c r="L1942" s="7" t="s">
        <v>31</v>
      </c>
      <c r="M1942" s="7" t="s">
        <v>1225</v>
      </c>
    </row>
    <row r="1943" spans="1:13" x14ac:dyDescent="0.25">
      <c r="A1943" s="7" t="s">
        <v>8711</v>
      </c>
      <c r="B1943" s="4" t="s">
        <v>8710</v>
      </c>
      <c r="C1943" s="4" t="s">
        <v>1259</v>
      </c>
      <c r="D1943" s="7" t="s">
        <v>898</v>
      </c>
      <c r="E1943" s="8" t="str">
        <f>IF((COUNTIF(Mapping.BSub_to_DMS.BSub!A:A,Ckt_to_SwCtr!D1943))&lt;1,"NotFound",LOOKUP(Ckt_to_SwCtr!D1943,Mapping.BSub_to_DMS.BSub!A:A,Mapping.BSub_to_DMS.BSub!C:C))</f>
        <v>VICTORIA</v>
      </c>
      <c r="F1943" s="8" t="s">
        <v>898</v>
      </c>
      <c r="G1943" s="4">
        <v>2214608</v>
      </c>
      <c r="H1943" s="4" t="s">
        <v>1459</v>
      </c>
      <c r="I1943" s="4" t="s">
        <v>1328</v>
      </c>
      <c r="J1943" s="4" t="str">
        <f>IF((COUNTIF(BSub_to_SwCtr!A:A,Ckt_to_SwCtr!F1943))&lt;1,"NotFound",LOOKUP(Ckt_to_SwCtr!F1943,BSub_to_SwCtr!A:A,BSub_to_SwCtr!B:B))</f>
        <v>LA FRESA</v>
      </c>
      <c r="K1943" s="4" t="str">
        <f>IF((COUNTIF(BSub_to_SwCtr!A:A,Ckt_to_SwCtr!F1943))&lt;1,"NotFound",LOOKUP(Ckt_to_SwCtr!F1943,BSub_to_SwCtr!A:A,BSub_to_SwCtr!C:C))</f>
        <v>El Nido Switch Center</v>
      </c>
      <c r="L1943" s="7" t="s">
        <v>1133</v>
      </c>
      <c r="M1943" s="7" t="s">
        <v>1231</v>
      </c>
    </row>
    <row r="1944" spans="1:13" x14ac:dyDescent="0.25">
      <c r="A1944" s="7" t="s">
        <v>8136</v>
      </c>
      <c r="B1944" s="4" t="s">
        <v>8135</v>
      </c>
      <c r="C1944" s="4" t="s">
        <v>1307</v>
      </c>
      <c r="D1944" s="7" t="s">
        <v>753</v>
      </c>
      <c r="E1944" s="8" t="str">
        <f>IF((COUNTIF(Mapping.BSub_to_DMS.BSub!A:A,Ckt_to_SwCtr!D1944))&lt;1,"NotFound",LOOKUP(Ckt_to_SwCtr!D1944,Mapping.BSub_to_DMS.BSub!A:A,Mapping.BSub_to_DMS.BSub!C:C))</f>
        <v>SANGAR</v>
      </c>
      <c r="F1944" s="8" t="s">
        <v>753</v>
      </c>
      <c r="G1944" s="4">
        <v>2212118</v>
      </c>
      <c r="H1944" s="4" t="s">
        <v>8137</v>
      </c>
      <c r="I1944" s="4" t="s">
        <v>3201</v>
      </c>
      <c r="J1944" s="4" t="str">
        <f>IF((COUNTIF(BSub_to_SwCtr!A:A,Ckt_to_SwCtr!F1944))&lt;1,"NotFound",LOOKUP(Ckt_to_SwCtr!F1944,BSub_to_SwCtr!A:A,BSub_to_SwCtr!B:B))</f>
        <v>MESA</v>
      </c>
      <c r="K1944" s="4" t="str">
        <f>IF((COUNTIF(BSub_to_SwCtr!A:A,Ckt_to_SwCtr!F1944))&lt;1,"NotFound",LOOKUP(Ckt_to_SwCtr!F1944,BSub_to_SwCtr!A:A,BSub_to_SwCtr!C:C))</f>
        <v>Mesa Switch Center</v>
      </c>
      <c r="L1944" s="7" t="s">
        <v>17</v>
      </c>
      <c r="M1944" s="7" t="s">
        <v>1229</v>
      </c>
    </row>
    <row r="1945" spans="1:13" x14ac:dyDescent="0.25">
      <c r="A1945" s="7" t="s">
        <v>8141</v>
      </c>
      <c r="B1945" s="4" t="s">
        <v>8140</v>
      </c>
      <c r="C1945" s="4" t="s">
        <v>1307</v>
      </c>
      <c r="D1945" s="7" t="s">
        <v>27</v>
      </c>
      <c r="E1945" s="8" t="str">
        <f>IF((COUNTIF(Mapping.BSub_to_DMS.BSub!A:A,Ckt_to_SwCtr!D1945))&lt;1,"NotFound",LOOKUP(Ckt_to_SwCtr!D1945,Mapping.BSub_to_DMS.BSub!A:A,Mapping.BSub_to_DMS.BSub!C:C))</f>
        <v>AMALIA</v>
      </c>
      <c r="F1945" s="8" t="s">
        <v>27</v>
      </c>
      <c r="G1945" s="4">
        <v>2212032</v>
      </c>
      <c r="H1945" s="4" t="s">
        <v>4306</v>
      </c>
      <c r="I1945" s="4" t="s">
        <v>3190</v>
      </c>
      <c r="J1945" s="4" t="str">
        <f>IF((COUNTIF(BSub_to_SwCtr!A:A,Ckt_to_SwCtr!F1945))&lt;1,"NotFound",LOOKUP(Ckt_to_SwCtr!F1945,BSub_to_SwCtr!A:A,BSub_to_SwCtr!B:B))</f>
        <v>MESA</v>
      </c>
      <c r="K1945" s="4" t="str">
        <f>IF((COUNTIF(BSub_to_SwCtr!A:A,Ckt_to_SwCtr!F1945))&lt;1,"NotFound",LOOKUP(Ckt_to_SwCtr!F1945,BSub_to_SwCtr!A:A,BSub_to_SwCtr!C:C))</f>
        <v>Mesa Switch Center</v>
      </c>
      <c r="L1945" s="7" t="s">
        <v>17</v>
      </c>
      <c r="M1945" s="7" t="s">
        <v>1229</v>
      </c>
    </row>
    <row r="1946" spans="1:13" x14ac:dyDescent="0.25">
      <c r="A1946" s="7" t="s">
        <v>8724</v>
      </c>
      <c r="B1946" s="4" t="s">
        <v>8723</v>
      </c>
      <c r="C1946" s="4" t="s">
        <v>1259</v>
      </c>
      <c r="D1946" s="7" t="s">
        <v>91</v>
      </c>
      <c r="E1946" s="8" t="str">
        <f>IF((COUNTIF(Mapping.BSub_to_DMS.BSub!A:A,Ckt_to_SwCtr!D1946))&lt;1,"NotFound",LOOKUP(Ckt_to_SwCtr!D1946,Mapping.BSub_to_DMS.BSub!A:A,Mapping.BSub_to_DMS.BSub!C:C))</f>
        <v>BEVERLY</v>
      </c>
      <c r="F1946" s="8" t="s">
        <v>91</v>
      </c>
      <c r="G1946" s="4">
        <v>2216848</v>
      </c>
      <c r="H1946" s="4" t="s">
        <v>1456</v>
      </c>
      <c r="I1946" s="4" t="s">
        <v>1309</v>
      </c>
      <c r="J1946" s="4" t="str">
        <f>IF((COUNTIF(BSub_to_SwCtr!A:A,Ckt_to_SwCtr!F1946))&lt;1,"NotFound",LOOKUP(Ckt_to_SwCtr!F1946,BSub_to_SwCtr!A:A,BSub_to_SwCtr!B:B))</f>
        <v>LA CIENEGA</v>
      </c>
      <c r="K1946" s="4" t="str">
        <f>IF((COUNTIF(BSub_to_SwCtr!A:A,Ckt_to_SwCtr!F1946))&lt;1,"NotFound",LOOKUP(Ckt_to_SwCtr!F1946,BSub_to_SwCtr!A:A,BSub_to_SwCtr!C:C))</f>
        <v>El Nido Switch Center</v>
      </c>
      <c r="L1946" s="7" t="s">
        <v>1132</v>
      </c>
      <c r="M1946" s="7" t="s">
        <v>1231</v>
      </c>
    </row>
    <row r="1947" spans="1:13" x14ac:dyDescent="0.25">
      <c r="A1947" s="7" t="s">
        <v>10282</v>
      </c>
      <c r="B1947" s="4" t="s">
        <v>10281</v>
      </c>
      <c r="C1947" s="4" t="s">
        <v>1254</v>
      </c>
      <c r="D1947" s="7" t="s">
        <v>1136</v>
      </c>
      <c r="E1947" s="8" t="str">
        <f>IF((COUNTIF(Mapping.BSub_to_DMS.BSub!A:A,Ckt_to_SwCtr!D1947))&lt;1,"NotFound",LOOKUP(Ckt_to_SwCtr!D1947,Mapping.BSub_to_DMS.BSub!A:A,Mapping.BSub_to_DMS.BSub!C:C))</f>
        <v>MIRA_LOMA</v>
      </c>
      <c r="F1947" s="8" t="s">
        <v>38</v>
      </c>
      <c r="G1947" s="4">
        <v>2214212</v>
      </c>
      <c r="H1947" s="4" t="s">
        <v>1253</v>
      </c>
      <c r="I1947" s="4" t="s">
        <v>1256</v>
      </c>
      <c r="J1947" s="4" t="str">
        <f>IF((COUNTIF(BSub_to_SwCtr!A:A,Ckt_to_SwCtr!F1947))&lt;1,"NotFound",LOOKUP(Ckt_to_SwCtr!F1947,BSub_to_SwCtr!A:A,BSub_to_SwCtr!B:B))</f>
        <v>MIRA LOMA</v>
      </c>
      <c r="K1947" s="4" t="str">
        <f>IF((COUNTIF(BSub_to_SwCtr!A:A,Ckt_to_SwCtr!F1947))&lt;1,"NotFound",LOOKUP(Ckt_to_SwCtr!F1947,BSub_to_SwCtr!A:A,BSub_to_SwCtr!C:C))</f>
        <v>Mira Loma Switch Center</v>
      </c>
      <c r="L1947" s="7" t="s">
        <v>1136</v>
      </c>
      <c r="M1947" s="7" t="s">
        <v>1227</v>
      </c>
    </row>
    <row r="1948" spans="1:13" x14ac:dyDescent="0.25">
      <c r="A1948" s="7" t="s">
        <v>8145</v>
      </c>
      <c r="B1948" s="4" t="s">
        <v>8144</v>
      </c>
      <c r="C1948" s="4" t="s">
        <v>1316</v>
      </c>
      <c r="D1948" s="7" t="s">
        <v>5485</v>
      </c>
      <c r="E1948" s="8" t="str">
        <f>IF((COUNTIF(Mapping.BSub_to_DMS.BSub!A:A,Ckt_to_SwCtr!D1948))&lt;1,"NotFound",LOOKUP(Ckt_to_SwCtr!D1948,Mapping.BSub_to_DMS.BSub!A:A,Mapping.BSub_to_DMS.BSub!C:C))</f>
        <v>HI_DESERT</v>
      </c>
      <c r="F1948" s="8" t="s">
        <v>426</v>
      </c>
      <c r="G1948" s="4">
        <v>2215778</v>
      </c>
      <c r="H1948" s="4" t="s">
        <v>5486</v>
      </c>
      <c r="I1948" s="4" t="s">
        <v>3296</v>
      </c>
      <c r="J1948" s="4" t="str">
        <f>IF((COUNTIF(BSub_to_SwCtr!A:A,Ckt_to_SwCtr!F1948))&lt;1,"NotFound",LOOKUP(Ckt_to_SwCtr!F1948,BSub_to_SwCtr!A:A,BSub_to_SwCtr!B:B))</f>
        <v>DEVERS</v>
      </c>
      <c r="K1948" s="4" t="str">
        <f>IF((COUNTIF(BSub_to_SwCtr!A:A,Ckt_to_SwCtr!F1948))&lt;1,"NotFound",LOOKUP(Ckt_to_SwCtr!F1948,BSub_to_SwCtr!A:A,BSub_to_SwCtr!C:C))</f>
        <v>Devers Switch Center</v>
      </c>
      <c r="L1948" s="7" t="s">
        <v>31</v>
      </c>
      <c r="M1948" s="7" t="s">
        <v>1225</v>
      </c>
    </row>
    <row r="1949" spans="1:13" x14ac:dyDescent="0.25">
      <c r="A1949" s="7" t="s">
        <v>8709</v>
      </c>
      <c r="B1949" s="4" t="s">
        <v>8708</v>
      </c>
      <c r="C1949" s="4" t="s">
        <v>1307</v>
      </c>
      <c r="D1949" s="7" t="s">
        <v>343</v>
      </c>
      <c r="E1949" s="8" t="str">
        <f>IF((COUNTIF(Mapping.BSub_to_DMS.BSub!A:A,Ckt_to_SwCtr!D1949))&lt;1,"NotFound",LOOKUP(Ckt_to_SwCtr!D1949,Mapping.BSub_to_DMS.BSub!A:A,Mapping.BSub_to_DMS.BSub!C:C))</f>
        <v>FELTON</v>
      </c>
      <c r="F1949" s="8" t="s">
        <v>343</v>
      </c>
      <c r="G1949" s="4">
        <v>2219312</v>
      </c>
      <c r="H1949" s="4" t="s">
        <v>1854</v>
      </c>
      <c r="I1949" s="4" t="s">
        <v>1328</v>
      </c>
      <c r="J1949" s="4" t="str">
        <f>IF((COUNTIF(BSub_to_SwCtr!A:A,Ckt_to_SwCtr!F1949))&lt;1,"NotFound",LOOKUP(Ckt_to_SwCtr!F1949,BSub_to_SwCtr!A:A,BSub_to_SwCtr!B:B))</f>
        <v>EL NIDO</v>
      </c>
      <c r="K1949" s="4" t="str">
        <f>IF((COUNTIF(BSub_to_SwCtr!A:A,Ckt_to_SwCtr!F1949))&lt;1,"NotFound",LOOKUP(Ckt_to_SwCtr!F1949,BSub_to_SwCtr!A:A,BSub_to_SwCtr!C:C))</f>
        <v>El Nido Switch Center</v>
      </c>
      <c r="L1949" s="7" t="s">
        <v>1130</v>
      </c>
      <c r="M1949" s="7" t="s">
        <v>1231</v>
      </c>
    </row>
    <row r="1950" spans="1:13" x14ac:dyDescent="0.25">
      <c r="A1950" s="7" t="s">
        <v>9494</v>
      </c>
      <c r="B1950" s="4" t="s">
        <v>9493</v>
      </c>
      <c r="C1950" s="4" t="s">
        <v>1254</v>
      </c>
      <c r="D1950" s="7" t="s">
        <v>450</v>
      </c>
      <c r="E1950" s="8" t="str">
        <f>IF((COUNTIF(Mapping.BSub_to_DMS.BSub!A:A,Ckt_to_SwCtr!D1950))&lt;1,"NotFound",LOOKUP(Ckt_to_SwCtr!D1950,Mapping.BSub_to_DMS.BSub!A:A,Mapping.BSub_to_DMS.BSub!C:C))</f>
        <v>IRVINE</v>
      </c>
      <c r="F1950" s="8" t="s">
        <v>450</v>
      </c>
      <c r="G1950" s="4">
        <v>2217856</v>
      </c>
      <c r="H1950" s="4" t="s">
        <v>3599</v>
      </c>
      <c r="I1950" s="4" t="s">
        <v>3420</v>
      </c>
      <c r="J1950" s="4" t="str">
        <f>IF((COUNTIF(BSub_to_SwCtr!A:A,Ckt_to_SwCtr!F1950))&lt;1,"NotFound",LOOKUP(Ckt_to_SwCtr!F1950,BSub_to_SwCtr!A:A,BSub_to_SwCtr!B:B))</f>
        <v>SANTIAGO</v>
      </c>
      <c r="K1950" s="4" t="str">
        <f>IF((COUNTIF(BSub_to_SwCtr!A:A,Ckt_to_SwCtr!F1950))&lt;1,"NotFound",LOOKUP(Ckt_to_SwCtr!F1950,BSub_to_SwCtr!A:A,BSub_to_SwCtr!C:C))</f>
        <v>Orange County Switch Ctr</v>
      </c>
      <c r="L1950" s="7" t="s">
        <v>41</v>
      </c>
      <c r="M1950" s="7" t="s">
        <v>1223</v>
      </c>
    </row>
    <row r="1951" spans="1:13" x14ac:dyDescent="0.25">
      <c r="A1951" s="7" t="s">
        <v>8134</v>
      </c>
      <c r="B1951" s="4" t="s">
        <v>8133</v>
      </c>
      <c r="C1951" s="4" t="s">
        <v>1259</v>
      </c>
      <c r="D1951" s="7" t="s">
        <v>718</v>
      </c>
      <c r="E1951" s="8" t="str">
        <f>IF((COUNTIF(Mapping.BSub_to_DMS.BSub!A:A,Ckt_to_SwCtr!D1951))&lt;1,"NotFound",LOOKUP(Ckt_to_SwCtr!D1951,Mapping.BSub_to_DMS.BSub!A:A,Mapping.BSub_to_DMS.BSub!C:C))</f>
        <v>RAVENDALE</v>
      </c>
      <c r="F1951" s="8" t="s">
        <v>718</v>
      </c>
      <c r="G1951" s="4">
        <v>2216810</v>
      </c>
      <c r="H1951" s="4" t="s">
        <v>3547</v>
      </c>
      <c r="I1951" s="4" t="s">
        <v>3201</v>
      </c>
      <c r="J1951" s="4" t="str">
        <f>IF((COUNTIF(BSub_to_SwCtr!A:A,Ckt_to_SwCtr!F1951))&lt;1,"NotFound",LOOKUP(Ckt_to_SwCtr!F1951,BSub_to_SwCtr!A:A,BSub_to_SwCtr!B:B))</f>
        <v>MESA</v>
      </c>
      <c r="K1951" s="4" t="str">
        <f>IF((COUNTIF(BSub_to_SwCtr!A:A,Ckt_to_SwCtr!F1951))&lt;1,"NotFound",LOOKUP(Ckt_to_SwCtr!F1951,BSub_to_SwCtr!A:A,BSub_to_SwCtr!C:C))</f>
        <v>Mesa Switch Center</v>
      </c>
      <c r="L1951" s="7" t="s">
        <v>17</v>
      </c>
      <c r="M1951" s="7" t="s">
        <v>1229</v>
      </c>
    </row>
    <row r="1952" spans="1:13" x14ac:dyDescent="0.25">
      <c r="A1952" s="7" t="s">
        <v>9539</v>
      </c>
      <c r="B1952" s="4" t="s">
        <v>9538</v>
      </c>
      <c r="C1952" s="4" t="s">
        <v>1254</v>
      </c>
      <c r="D1952" s="7" t="s">
        <v>141</v>
      </c>
      <c r="E1952" s="8" t="str">
        <f>IF((COUNTIF(Mapping.BSub_to_DMS.BSub!A:A,Ckt_to_SwCtr!D1952))&lt;1,"NotFound",LOOKUP(Ckt_to_SwCtr!D1952,Mapping.BSub_to_DMS.BSub!A:A,Mapping.BSub_to_DMS.BSub!C:C))</f>
        <v>BROOKHURST</v>
      </c>
      <c r="F1952" s="8" t="s">
        <v>141</v>
      </c>
      <c r="G1952" s="4">
        <v>2213330</v>
      </c>
      <c r="H1952" s="4" t="s">
        <v>5212</v>
      </c>
      <c r="I1952" s="4" t="s">
        <v>3313</v>
      </c>
      <c r="J1952" s="4" t="str">
        <f>IF((COUNTIF(BSub_to_SwCtr!A:A,Ckt_to_SwCtr!F1952))&lt;1,"NotFound",LOOKUP(Ckt_to_SwCtr!F1952,BSub_to_SwCtr!A:A,BSub_to_SwCtr!B:B))</f>
        <v>ELLIS</v>
      </c>
      <c r="K1952" s="4" t="str">
        <f>IF((COUNTIF(BSub_to_SwCtr!A:A,Ckt_to_SwCtr!F1952))&lt;1,"NotFound",LOOKUP(Ckt_to_SwCtr!F1952,BSub_to_SwCtr!A:A,BSub_to_SwCtr!C:C))</f>
        <v>Orange County Switch Ctr</v>
      </c>
      <c r="L1952" s="7" t="s">
        <v>81</v>
      </c>
      <c r="M1952" s="7" t="s">
        <v>1223</v>
      </c>
    </row>
    <row r="1953" spans="1:13" x14ac:dyDescent="0.25">
      <c r="A1953" s="7" t="s">
        <v>10682</v>
      </c>
      <c r="B1953" s="4" t="s">
        <v>10681</v>
      </c>
      <c r="C1953" s="4" t="s">
        <v>1254</v>
      </c>
      <c r="D1953" s="7" t="s">
        <v>455</v>
      </c>
      <c r="E1953" s="8" t="str">
        <f>IF((COUNTIF(Mapping.BSub_to_DMS.BSub!A:A,Ckt_to_SwCtr!D1953))&lt;1,"NotFound",LOOKUP(Ckt_to_SwCtr!D1953,Mapping.BSub_to_DMS.BSub!A:A,Mapping.BSub_to_DMS.BSub!C:C))</f>
        <v>IVYGLEN</v>
      </c>
      <c r="F1953" s="8" t="s">
        <v>455</v>
      </c>
      <c r="G1953" s="4">
        <v>2220540</v>
      </c>
      <c r="H1953" s="4" t="s">
        <v>5556</v>
      </c>
      <c r="I1953" s="4" t="s">
        <v>3596</v>
      </c>
      <c r="J1953" s="4" t="str">
        <f>IF((COUNTIF(BSub_to_SwCtr!A:A,Ckt_to_SwCtr!F1953))&lt;1,"NotFound",LOOKUP(Ckt_to_SwCtr!F1953,BSub_to_SwCtr!A:A,BSub_to_SwCtr!B:B))</f>
        <v>VALLEY</v>
      </c>
      <c r="K1953" s="4" t="str">
        <f>IF((COUNTIF(BSub_to_SwCtr!A:A,Ckt_to_SwCtr!F1953))&lt;1,"NotFound",LOOKUP(Ckt_to_SwCtr!F1953,BSub_to_SwCtr!A:A,BSub_to_SwCtr!C:C))</f>
        <v>Valley Switch Center</v>
      </c>
      <c r="L1953" s="7" t="s">
        <v>13</v>
      </c>
      <c r="M1953" s="7" t="s">
        <v>1237</v>
      </c>
    </row>
    <row r="1954" spans="1:13" x14ac:dyDescent="0.25">
      <c r="A1954" s="7" t="s">
        <v>8761</v>
      </c>
      <c r="B1954" s="4" t="s">
        <v>8760</v>
      </c>
      <c r="C1954" s="4" t="s">
        <v>1254</v>
      </c>
      <c r="D1954" s="7" t="s">
        <v>211</v>
      </c>
      <c r="E1954" s="8" t="str">
        <f>IF((COUNTIF(Mapping.BSub_to_DMS.BSub!A:A,Ckt_to_SwCtr!D1954))&lt;1,"NotFound",LOOKUP(Ckt_to_SwCtr!D1954,Mapping.BSub_to_DMS.BSub!A:A,Mapping.BSub_to_DMS.BSub!C:C))</f>
        <v>CHERRY</v>
      </c>
      <c r="F1954" s="8" t="s">
        <v>211</v>
      </c>
      <c r="G1954" s="4">
        <v>2217778</v>
      </c>
      <c r="H1954" s="4" t="s">
        <v>1513</v>
      </c>
      <c r="I1954" s="4" t="s">
        <v>1339</v>
      </c>
      <c r="J1954" s="4" t="str">
        <f>IF((COUNTIF(BSub_to_SwCtr!A:A,Ckt_to_SwCtr!F1954))&lt;1,"NotFound",LOOKUP(Ckt_to_SwCtr!F1954,BSub_to_SwCtr!A:A,BSub_to_SwCtr!B:B))</f>
        <v>HINSON</v>
      </c>
      <c r="K1954" s="4" t="str">
        <f>IF((COUNTIF(BSub_to_SwCtr!A:A,Ckt_to_SwCtr!F1954))&lt;1,"NotFound",LOOKUP(Ckt_to_SwCtr!F1954,BSub_to_SwCtr!A:A,BSub_to_SwCtr!C:C))</f>
        <v>Lighthipe Switch Center</v>
      </c>
      <c r="L1954" s="7" t="s">
        <v>127</v>
      </c>
      <c r="M1954" s="7" t="s">
        <v>1215</v>
      </c>
    </row>
    <row r="1955" spans="1:13" x14ac:dyDescent="0.25">
      <c r="A1955" s="7" t="s">
        <v>8749</v>
      </c>
      <c r="B1955" s="4" t="s">
        <v>8748</v>
      </c>
      <c r="C1955" s="4" t="s">
        <v>1259</v>
      </c>
      <c r="D1955" s="7" t="s">
        <v>361</v>
      </c>
      <c r="E1955" s="8" t="str">
        <f>IF((COUNTIF(Mapping.BSub_to_DMS.BSub!A:A,Ckt_to_SwCtr!D1955))&lt;1,"NotFound",LOOKUP(Ckt_to_SwCtr!D1955,Mapping.BSub_to_DMS.BSub!A:A,Mapping.BSub_to_DMS.BSub!C:C))</f>
        <v>FRUITLAND</v>
      </c>
      <c r="F1955" s="8" t="s">
        <v>361</v>
      </c>
      <c r="G1955" s="4">
        <v>2215290</v>
      </c>
      <c r="H1955" s="4" t="s">
        <v>2488</v>
      </c>
      <c r="I1955" s="4" t="s">
        <v>1313</v>
      </c>
      <c r="J1955" s="4" t="str">
        <f>IF((COUNTIF(BSub_to_SwCtr!A:A,Ckt_to_SwCtr!F1955))&lt;1,"NotFound",LOOKUP(Ckt_to_SwCtr!F1955,BSub_to_SwCtr!A:A,BSub_to_SwCtr!B:B))</f>
        <v>LAGUNA BELL</v>
      </c>
      <c r="K1955" s="4" t="str">
        <f>IF((COUNTIF(BSub_to_SwCtr!A:A,Ckt_to_SwCtr!F1955))&lt;1,"NotFound",LOOKUP(Ckt_to_SwCtr!F1955,BSub_to_SwCtr!A:A,BSub_to_SwCtr!C:C))</f>
        <v>Lighthipe Switch Center</v>
      </c>
      <c r="L1955" s="7" t="s">
        <v>1134</v>
      </c>
      <c r="M1955" s="7" t="s">
        <v>1215</v>
      </c>
    </row>
    <row r="1956" spans="1:13" x14ac:dyDescent="0.25">
      <c r="A1956" s="7" t="s">
        <v>8147</v>
      </c>
      <c r="B1956" s="4" t="s">
        <v>8146</v>
      </c>
      <c r="C1956" s="4" t="s">
        <v>1254</v>
      </c>
      <c r="D1956" s="7" t="s">
        <v>710</v>
      </c>
      <c r="E1956" s="8" t="str">
        <f>IF((COUNTIF(Mapping.BSub_to_DMS.BSub!A:A,Ckt_to_SwCtr!D1956))&lt;1,"NotFound",LOOKUP(Ckt_to_SwCtr!D1956,Mapping.BSub_to_DMS.BSub!A:A,Mapping.BSub_to_DMS.BSub!C:C))</f>
        <v>RAILROAD</v>
      </c>
      <c r="F1956" s="8" t="s">
        <v>710</v>
      </c>
      <c r="G1956" s="4">
        <v>2216842</v>
      </c>
      <c r="H1956" s="4" t="s">
        <v>3541</v>
      </c>
      <c r="I1956" s="4" t="s">
        <v>3162</v>
      </c>
      <c r="J1956" s="4" t="str">
        <f>IF((COUNTIF(BSub_to_SwCtr!A:A,Ckt_to_SwCtr!F1956))&lt;1,"NotFound",LOOKUP(Ckt_to_SwCtr!F1956,BSub_to_SwCtr!A:A,BSub_to_SwCtr!B:B))</f>
        <v>WALNUT</v>
      </c>
      <c r="K1956" s="4" t="str">
        <f>IF((COUNTIF(BSub_to_SwCtr!A:A,Ckt_to_SwCtr!F1956))&lt;1,"NotFound",LOOKUP(Ckt_to_SwCtr!F1956,BSub_to_SwCtr!A:A,BSub_to_SwCtr!C:C))</f>
        <v>Mira Loma Switch Center</v>
      </c>
      <c r="L1956" s="7" t="s">
        <v>77</v>
      </c>
      <c r="M1956" s="7" t="s">
        <v>1227</v>
      </c>
    </row>
    <row r="1957" spans="1:13" x14ac:dyDescent="0.25">
      <c r="A1957" s="7" t="s">
        <v>4846</v>
      </c>
      <c r="B1957" s="4" t="s">
        <v>4845</v>
      </c>
      <c r="C1957" s="4" t="s">
        <v>1254</v>
      </c>
      <c r="D1957" s="7" t="s">
        <v>691</v>
      </c>
      <c r="E1957" s="8" t="str">
        <f>IF((COUNTIF(Mapping.BSub_to_DMS.BSub!A:A,Ckt_to_SwCtr!D1957))&lt;1,"NotFound",LOOKUP(Ckt_to_SwCtr!D1957,Mapping.BSub_to_DMS.BSub!A:A,Mapping.BSub_to_DMS.BSub!C:C))</f>
        <v>PIXLEY</v>
      </c>
      <c r="F1957" s="8" t="s">
        <v>691</v>
      </c>
      <c r="G1957" s="4">
        <v>2219454</v>
      </c>
      <c r="H1957" s="4" t="s">
        <v>1286</v>
      </c>
      <c r="I1957" s="4" t="s">
        <v>1273</v>
      </c>
      <c r="J1957" s="4" t="str">
        <f>IF((COUNTIF(BSub_to_SwCtr!A:A,Ckt_to_SwCtr!F1957))&lt;1,"NotFound",LOOKUP(Ckt_to_SwCtr!F1957,BSub_to_SwCtr!A:A,BSub_to_SwCtr!B:B))</f>
        <v>VESTAL</v>
      </c>
      <c r="K1957" s="4" t="str">
        <f>IF((COUNTIF(BSub_to_SwCtr!A:A,Ckt_to_SwCtr!F1957))&lt;1,"NotFound",LOOKUP(Ckt_to_SwCtr!F1957,BSub_to_SwCtr!A:A,BSub_to_SwCtr!C:C))</f>
        <v>Rector Switch Center</v>
      </c>
      <c r="L1957" s="7" t="s">
        <v>104</v>
      </c>
      <c r="M1957" s="7" t="s">
        <v>1224</v>
      </c>
    </row>
    <row r="1958" spans="1:13" x14ac:dyDescent="0.25">
      <c r="A1958" s="7" t="s">
        <v>8154</v>
      </c>
      <c r="B1958" s="4" t="s">
        <v>8153</v>
      </c>
      <c r="C1958" s="4" t="s">
        <v>1254</v>
      </c>
      <c r="D1958" s="7" t="s">
        <v>37</v>
      </c>
      <c r="E1958" s="8" t="str">
        <f>IF((COUNTIF(Mapping.BSub_to_DMS.BSub!A:A,Ckt_to_SwCtr!D1958))&lt;1,"NotFound",LOOKUP(Ckt_to_SwCtr!D1958,Mapping.BSub_to_DMS.BSub!A:A,Mapping.BSub_to_DMS.BSub!C:C))</f>
        <v>ARCHIBALD</v>
      </c>
      <c r="F1958" s="8" t="s">
        <v>37</v>
      </c>
      <c r="G1958" s="4">
        <v>2215212</v>
      </c>
      <c r="H1958" s="4" t="s">
        <v>4019</v>
      </c>
      <c r="I1958" s="4" t="s">
        <v>1256</v>
      </c>
      <c r="J1958" s="4" t="str">
        <f>IF((COUNTIF(BSub_to_SwCtr!A:A,Ckt_to_SwCtr!F1958))&lt;1,"NotFound",LOOKUP(Ckt_to_SwCtr!F1958,BSub_to_SwCtr!A:A,BSub_to_SwCtr!B:B))</f>
        <v>MIRA LOMA</v>
      </c>
      <c r="K1958" s="4" t="str">
        <f>IF((COUNTIF(BSub_to_SwCtr!A:A,Ckt_to_SwCtr!F1958))&lt;1,"NotFound",LOOKUP(Ckt_to_SwCtr!F1958,BSub_to_SwCtr!A:A,BSub_to_SwCtr!C:C))</f>
        <v>Mira Loma Switch Center</v>
      </c>
      <c r="L1958" s="7" t="s">
        <v>1136</v>
      </c>
      <c r="M1958" s="7" t="s">
        <v>1227</v>
      </c>
    </row>
    <row r="1959" spans="1:13" x14ac:dyDescent="0.25">
      <c r="A1959" s="7" t="s">
        <v>9561</v>
      </c>
      <c r="B1959" s="4" t="s">
        <v>9560</v>
      </c>
      <c r="C1959" s="4" t="s">
        <v>1254</v>
      </c>
      <c r="D1959" s="7" t="s">
        <v>486</v>
      </c>
      <c r="E1959" s="8" t="str">
        <f>IF((COUNTIF(Mapping.BSub_to_DMS.BSub!A:A,Ckt_to_SwCtr!D1959))&lt;1,"NotFound",LOOKUP(Ckt_to_SwCtr!D1959,Mapping.BSub_to_DMS.BSub!A:A,Mapping.BSub_to_DMS.BSub!C:C))</f>
        <v>LAFAYETTE</v>
      </c>
      <c r="F1959" s="8" t="s">
        <v>486</v>
      </c>
      <c r="G1959" s="4">
        <v>2220276</v>
      </c>
      <c r="H1959" s="4" t="s">
        <v>4592</v>
      </c>
      <c r="I1959" s="4" t="s">
        <v>3313</v>
      </c>
      <c r="J1959" s="4" t="str">
        <f>IF((COUNTIF(BSub_to_SwCtr!A:A,Ckt_to_SwCtr!F1959))&lt;1,"NotFound",LOOKUP(Ckt_to_SwCtr!F1959,BSub_to_SwCtr!A:A,BSub_to_SwCtr!B:B))</f>
        <v>ELLIS</v>
      </c>
      <c r="K1959" s="4" t="str">
        <f>IF((COUNTIF(BSub_to_SwCtr!A:A,Ckt_to_SwCtr!F1959))&lt;1,"NotFound",LOOKUP(Ckt_to_SwCtr!F1959,BSub_to_SwCtr!A:A,BSub_to_SwCtr!C:C))</f>
        <v>Orange County Switch Ctr</v>
      </c>
      <c r="L1959" s="7" t="s">
        <v>81</v>
      </c>
      <c r="M1959" s="7" t="s">
        <v>1223</v>
      </c>
    </row>
    <row r="1960" spans="1:13" x14ac:dyDescent="0.25">
      <c r="A1960" s="7" t="s">
        <v>8162</v>
      </c>
      <c r="B1960" s="4" t="s">
        <v>8161</v>
      </c>
      <c r="C1960" s="4" t="s">
        <v>1307</v>
      </c>
      <c r="D1960" s="7" t="s">
        <v>918</v>
      </c>
      <c r="E1960" s="8" t="str">
        <f>IF((COUNTIF(Mapping.BSub_to_DMS.BSub!A:A,Ckt_to_SwCtr!D1960))&lt;1,"NotFound",LOOKUP(Ckt_to_SwCtr!D1960,Mapping.BSub_to_DMS.BSub!A:A,Mapping.BSub_to_DMS.BSub!C:C))</f>
        <v>WESTGATE</v>
      </c>
      <c r="F1960" s="8" t="s">
        <v>918</v>
      </c>
      <c r="G1960" s="4">
        <v>2215666</v>
      </c>
      <c r="H1960" s="4" t="s">
        <v>5330</v>
      </c>
      <c r="I1960" s="4" t="s">
        <v>3190</v>
      </c>
      <c r="J1960" s="4" t="str">
        <f>IF((COUNTIF(BSub_to_SwCtr!A:A,Ckt_to_SwCtr!F1960))&lt;1,"NotFound",LOOKUP(Ckt_to_SwCtr!F1960,BSub_to_SwCtr!A:A,BSub_to_SwCtr!B:B))</f>
        <v>MESA</v>
      </c>
      <c r="K1960" s="4" t="str">
        <f>IF((COUNTIF(BSub_to_SwCtr!A:A,Ckt_to_SwCtr!F1960))&lt;1,"NotFound",LOOKUP(Ckt_to_SwCtr!F1960,BSub_to_SwCtr!A:A,BSub_to_SwCtr!C:C))</f>
        <v>Mesa Switch Center</v>
      </c>
      <c r="L1960" s="7" t="s">
        <v>17</v>
      </c>
      <c r="M1960" s="7" t="s">
        <v>1229</v>
      </c>
    </row>
    <row r="1961" spans="1:13" x14ac:dyDescent="0.25">
      <c r="A1961" s="7" t="s">
        <v>8168</v>
      </c>
      <c r="B1961" s="4" t="s">
        <v>8167</v>
      </c>
      <c r="C1961" s="4" t="s">
        <v>1307</v>
      </c>
      <c r="D1961" s="7" t="s">
        <v>62</v>
      </c>
      <c r="E1961" s="8" t="str">
        <f>IF((COUNTIF(Mapping.BSub_to_DMS.BSub!A:A,Ckt_to_SwCtr!D1961))&lt;1,"NotFound",LOOKUP(Ckt_to_SwCtr!D1961,Mapping.BSub_to_DMS.BSub!A:A,Mapping.BSub_to_DMS.BSub!C:C))</f>
        <v>BADILLO</v>
      </c>
      <c r="F1961" s="8" t="s">
        <v>62</v>
      </c>
      <c r="G1961" s="4">
        <v>2212190</v>
      </c>
      <c r="H1961" s="4" t="s">
        <v>7379</v>
      </c>
      <c r="I1961" s="4" t="s">
        <v>3162</v>
      </c>
      <c r="J1961" s="4" t="str">
        <f>IF((COUNTIF(BSub_to_SwCtr!A:A,Ckt_to_SwCtr!F1961))&lt;1,"NotFound",LOOKUP(Ckt_to_SwCtr!F1961,BSub_to_SwCtr!A:A,BSub_to_SwCtr!B:B))</f>
        <v>RIO HONDO</v>
      </c>
      <c r="K1961" s="4" t="str">
        <f>IF((COUNTIF(BSub_to_SwCtr!A:A,Ckt_to_SwCtr!F1961))&lt;1,"NotFound",LOOKUP(Ckt_to_SwCtr!F1961,BSub_to_SwCtr!A:A,BSub_to_SwCtr!C:C))</f>
        <v>Mesa Switch Center</v>
      </c>
      <c r="L1961" s="7" t="s">
        <v>1141</v>
      </c>
      <c r="M1961" s="7" t="s">
        <v>1229</v>
      </c>
    </row>
    <row r="1962" spans="1:13" x14ac:dyDescent="0.25">
      <c r="A1962" s="7" t="s">
        <v>9591</v>
      </c>
      <c r="B1962" s="4" t="s">
        <v>9590</v>
      </c>
      <c r="C1962" s="4" t="s">
        <v>1307</v>
      </c>
      <c r="D1962" s="7" t="s">
        <v>78</v>
      </c>
      <c r="E1962" s="8" t="str">
        <f>IF((COUNTIF(Mapping.BSub_to_DMS.BSub!A:A,Ckt_to_SwCtr!D1962))&lt;1,"NotFound",LOOKUP(Ckt_to_SwCtr!D1962,Mapping.BSub_to_DMS.BSub!A:A,Mapping.BSub_to_DMS.BSub!C:C))</f>
        <v>BASTA</v>
      </c>
      <c r="F1962" s="8" t="s">
        <v>78</v>
      </c>
      <c r="G1962" s="4">
        <v>2215650</v>
      </c>
      <c r="H1962" s="4" t="s">
        <v>7421</v>
      </c>
      <c r="I1962" s="4" t="s">
        <v>3392</v>
      </c>
      <c r="J1962" s="4" t="str">
        <f>IF((COUNTIF(BSub_to_SwCtr!A:A,Ckt_to_SwCtr!F1962))&lt;1,"NotFound",LOOKUP(Ckt_to_SwCtr!F1962,BSub_to_SwCtr!A:A,BSub_to_SwCtr!B:B))</f>
        <v>BARRE</v>
      </c>
      <c r="K1962" s="4" t="str">
        <f>IF((COUNTIF(BSub_to_SwCtr!A:A,Ckt_to_SwCtr!F1962))&lt;1,"NotFound",LOOKUP(Ckt_to_SwCtr!F1962,BSub_to_SwCtr!A:A,BSub_to_SwCtr!C:C))</f>
        <v>Orange County Switch Ctr</v>
      </c>
      <c r="L1962" s="7" t="s">
        <v>72</v>
      </c>
      <c r="M1962" s="7" t="s">
        <v>1223</v>
      </c>
    </row>
    <row r="1963" spans="1:13" x14ac:dyDescent="0.25">
      <c r="A1963" s="7" t="s">
        <v>8172</v>
      </c>
      <c r="B1963" s="4" t="s">
        <v>8171</v>
      </c>
      <c r="C1963" s="4" t="s">
        <v>1307</v>
      </c>
      <c r="D1963" s="7" t="s">
        <v>33</v>
      </c>
      <c r="E1963" s="8" t="str">
        <f>IF((COUNTIF(Mapping.BSub_to_DMS.BSub!A:A,Ckt_to_SwCtr!D1963))&lt;1,"NotFound",LOOKUP(Ckt_to_SwCtr!D1963,Mapping.BSub_to_DMS.BSub!A:A,Mapping.BSub_to_DMS.BSub!C:C))</f>
        <v>ANITA</v>
      </c>
      <c r="F1963" s="8" t="s">
        <v>33</v>
      </c>
      <c r="G1963" s="4">
        <v>2218988</v>
      </c>
      <c r="H1963" s="4" t="s">
        <v>4549</v>
      </c>
      <c r="I1963" s="4" t="s">
        <v>3201</v>
      </c>
      <c r="J1963" s="4" t="str">
        <f>IF((COUNTIF(BSub_to_SwCtr!A:A,Ckt_to_SwCtr!F1963))&lt;1,"NotFound",LOOKUP(Ckt_to_SwCtr!F1963,BSub_to_SwCtr!A:A,BSub_to_SwCtr!B:B))</f>
        <v>RIO HONDO</v>
      </c>
      <c r="K1963" s="4" t="str">
        <f>IF((COUNTIF(BSub_to_SwCtr!A:A,Ckt_to_SwCtr!F1963))&lt;1,"NotFound",LOOKUP(Ckt_to_SwCtr!F1963,BSub_to_SwCtr!A:A,BSub_to_SwCtr!C:C))</f>
        <v>Mesa Switch Center</v>
      </c>
      <c r="L1963" s="7" t="s">
        <v>1141</v>
      </c>
      <c r="M1963" s="7" t="s">
        <v>1229</v>
      </c>
    </row>
    <row r="1964" spans="1:13" x14ac:dyDescent="0.25">
      <c r="A1964" s="7" t="s">
        <v>8174</v>
      </c>
      <c r="B1964" s="4" t="s">
        <v>8173</v>
      </c>
      <c r="C1964" s="4" t="s">
        <v>1254</v>
      </c>
      <c r="D1964" s="7" t="s">
        <v>3454</v>
      </c>
      <c r="E1964" s="8" t="str">
        <f>IF((COUNTIF(Mapping.BSub_to_DMS.BSub!A:A,Ckt_to_SwCtr!D1964))&lt;1,"NotFound",LOOKUP(Ckt_to_SwCtr!D1964,Mapping.BSub_to_DMS.BSub!A:A,Mapping.BSub_to_DMS.BSub!C:C))</f>
        <v>DEL_ROSA</v>
      </c>
      <c r="F1964" s="8" t="s">
        <v>282</v>
      </c>
      <c r="G1964" s="4">
        <v>2219894</v>
      </c>
      <c r="H1964" s="4" t="s">
        <v>3455</v>
      </c>
      <c r="I1964" s="4" t="s">
        <v>1745</v>
      </c>
      <c r="J1964" s="4" t="str">
        <f>IF((COUNTIF(BSub_to_SwCtr!A:A,Ckt_to_SwCtr!F1964))&lt;1,"NotFound",LOOKUP(Ckt_to_SwCtr!F1964,BSub_to_SwCtr!A:A,BSub_to_SwCtr!B:B))</f>
        <v>SAN BERNARDINO</v>
      </c>
      <c r="K1964" s="4" t="str">
        <f>IF((COUNTIF(BSub_to_SwCtr!A:A,Ckt_to_SwCtr!F1964))&lt;1,"NotFound",LOOKUP(Ckt_to_SwCtr!F1964,BSub_to_SwCtr!A:A,BSub_to_SwCtr!C:C))</f>
        <v>Vista Switch Center</v>
      </c>
      <c r="L1964" s="7" t="s">
        <v>1142</v>
      </c>
      <c r="M1964" s="7" t="s">
        <v>1230</v>
      </c>
    </row>
    <row r="1965" spans="1:13" x14ac:dyDescent="0.25">
      <c r="A1965" s="7" t="s">
        <v>8767</v>
      </c>
      <c r="B1965" s="4" t="s">
        <v>8766</v>
      </c>
      <c r="C1965" s="4" t="s">
        <v>1259</v>
      </c>
      <c r="D1965" s="7" t="s">
        <v>338</v>
      </c>
      <c r="E1965" s="8" t="str">
        <f>IF((COUNTIF(Mapping.BSub_to_DMS.BSub!A:A,Ckt_to_SwCtr!D1965))&lt;1,"NotFound",LOOKUP(Ckt_to_SwCtr!D1965,Mapping.BSub_to_DMS.BSub!A:A,Mapping.BSub_to_DMS.BSub!C:C))</f>
        <v>FAIRFAX</v>
      </c>
      <c r="F1965" s="8" t="s">
        <v>338</v>
      </c>
      <c r="G1965" s="4">
        <v>2214546</v>
      </c>
      <c r="H1965" s="4" t="s">
        <v>2938</v>
      </c>
      <c r="I1965" s="4" t="s">
        <v>1309</v>
      </c>
      <c r="J1965" s="4" t="str">
        <f>IF((COUNTIF(BSub_to_SwCtr!A:A,Ckt_to_SwCtr!F1965))&lt;1,"NotFound",LOOKUP(Ckt_to_SwCtr!F1965,BSub_to_SwCtr!A:A,BSub_to_SwCtr!B:B))</f>
        <v>EAGLE ROCK</v>
      </c>
      <c r="K1965" s="4" t="str">
        <f>IF((COUNTIF(BSub_to_SwCtr!A:A,Ckt_to_SwCtr!F1965))&lt;1,"NotFound",LOOKUP(Ckt_to_SwCtr!F1965,BSub_to_SwCtr!A:A,BSub_to_SwCtr!C:C))</f>
        <v>Mesa Switch Center</v>
      </c>
      <c r="L1965" s="7" t="s">
        <v>1129</v>
      </c>
      <c r="M1965" s="7" t="s">
        <v>1229</v>
      </c>
    </row>
    <row r="1966" spans="1:13" x14ac:dyDescent="0.25">
      <c r="A1966" s="7" t="s">
        <v>8792</v>
      </c>
      <c r="B1966" s="4" t="s">
        <v>8791</v>
      </c>
      <c r="C1966" s="4" t="s">
        <v>1259</v>
      </c>
      <c r="D1966" s="7" t="s">
        <v>160</v>
      </c>
      <c r="E1966" s="8" t="str">
        <f>IF((COUNTIF(Mapping.BSub_to_DMS.BSub!A:A,Ckt_to_SwCtr!D1966))&lt;1,"NotFound",LOOKUP(Ckt_to_SwCtr!D1966,Mapping.BSub_to_DMS.BSub!A:A,Mapping.BSub_to_DMS.BSub!C:C))</f>
        <v>CALDEN</v>
      </c>
      <c r="F1966" s="8" t="s">
        <v>160</v>
      </c>
      <c r="G1966" s="4">
        <v>2217678</v>
      </c>
      <c r="H1966" s="4" t="s">
        <v>1924</v>
      </c>
      <c r="I1966" s="4" t="s">
        <v>1313</v>
      </c>
      <c r="J1966" s="4" t="str">
        <f>IF((COUNTIF(BSub_to_SwCtr!A:A,Ckt_to_SwCtr!F1966))&lt;1,"NotFound",LOOKUP(Ckt_to_SwCtr!F1966,BSub_to_SwCtr!A:A,BSub_to_SwCtr!B:B))</f>
        <v>LAGUNA BELL</v>
      </c>
      <c r="K1966" s="4" t="str">
        <f>IF((COUNTIF(BSub_to_SwCtr!A:A,Ckt_to_SwCtr!F1966))&lt;1,"NotFound",LOOKUP(Ckt_to_SwCtr!F1966,BSub_to_SwCtr!A:A,BSub_to_SwCtr!C:C))</f>
        <v>Lighthipe Switch Center</v>
      </c>
      <c r="L1966" s="7" t="s">
        <v>1134</v>
      </c>
      <c r="M1966" s="7" t="s">
        <v>1215</v>
      </c>
    </row>
    <row r="1967" spans="1:13" x14ac:dyDescent="0.25">
      <c r="A1967" s="7" t="s">
        <v>8184</v>
      </c>
      <c r="B1967" s="4" t="s">
        <v>8183</v>
      </c>
      <c r="C1967" s="4" t="s">
        <v>1307</v>
      </c>
      <c r="D1967" s="7" t="s">
        <v>864</v>
      </c>
      <c r="E1967" s="8" t="str">
        <f>IF((COUNTIF(Mapping.BSub_to_DMS.BSub!A:A,Ckt_to_SwCtr!D1967))&lt;1,"NotFound",LOOKUP(Ckt_to_SwCtr!D1967,Mapping.BSub_to_DMS.BSub!A:A,Mapping.BSub_to_DMS.BSub!C:C))</f>
        <v>TIPPECANOE</v>
      </c>
      <c r="F1967" s="8" t="s">
        <v>864</v>
      </c>
      <c r="G1967" s="4">
        <v>2215174</v>
      </c>
      <c r="H1967" s="4" t="s">
        <v>4163</v>
      </c>
      <c r="I1967" s="4" t="s">
        <v>1745</v>
      </c>
      <c r="J1967" s="4" t="str">
        <f>IF((COUNTIF(BSub_to_SwCtr!A:A,Ckt_to_SwCtr!F1967))&lt;1,"NotFound",LOOKUP(Ckt_to_SwCtr!F1967,BSub_to_SwCtr!A:A,BSub_to_SwCtr!B:B))</f>
        <v>SAN BERNARDINO</v>
      </c>
      <c r="K1967" s="4" t="str">
        <f>IF((COUNTIF(BSub_to_SwCtr!A:A,Ckt_to_SwCtr!F1967))&lt;1,"NotFound",LOOKUP(Ckt_to_SwCtr!F1967,BSub_to_SwCtr!A:A,BSub_to_SwCtr!C:C))</f>
        <v>Vista Switch Center</v>
      </c>
      <c r="L1967" s="7" t="s">
        <v>1142</v>
      </c>
      <c r="M1967" s="7" t="s">
        <v>1230</v>
      </c>
    </row>
    <row r="1968" spans="1:13" x14ac:dyDescent="0.25">
      <c r="A1968" s="7" t="s">
        <v>8186</v>
      </c>
      <c r="B1968" s="4" t="s">
        <v>8185</v>
      </c>
      <c r="C1968" s="4" t="s">
        <v>1254</v>
      </c>
      <c r="D1968" s="7" t="s">
        <v>239</v>
      </c>
      <c r="E1968" s="8" t="str">
        <f>IF((COUNTIF(Mapping.BSub_to_DMS.BSub!A:A,Ckt_to_SwCtr!D1968))&lt;1,"NotFound",LOOKUP(Ckt_to_SwCtr!D1968,Mapping.BSub_to_DMS.BSub!A:A,Mapping.BSub_to_DMS.BSub!C:C))</f>
        <v>CONCHO</v>
      </c>
      <c r="F1968" s="8" t="s">
        <v>239</v>
      </c>
      <c r="G1968" s="4">
        <v>2215730</v>
      </c>
      <c r="H1968" s="4" t="s">
        <v>4022</v>
      </c>
      <c r="I1968" s="4" t="s">
        <v>3215</v>
      </c>
      <c r="J1968" s="4" t="str">
        <f>IF((COUNTIF(BSub_to_SwCtr!A:A,Ckt_to_SwCtr!F1968))&lt;1,"NotFound",LOOKUP(Ckt_to_SwCtr!F1968,BSub_to_SwCtr!A:A,BSub_to_SwCtr!B:B))</f>
        <v>DEVERS</v>
      </c>
      <c r="K1968" s="4" t="str">
        <f>IF((COUNTIF(BSub_to_SwCtr!A:A,Ckt_to_SwCtr!F1968))&lt;1,"NotFound",LOOKUP(Ckt_to_SwCtr!F1968,BSub_to_SwCtr!A:A,BSub_to_SwCtr!C:C))</f>
        <v>Devers Switch Center</v>
      </c>
      <c r="L1968" s="7" t="s">
        <v>31</v>
      </c>
      <c r="M1968" s="7" t="s">
        <v>1225</v>
      </c>
    </row>
    <row r="1969" spans="1:13" x14ac:dyDescent="0.25">
      <c r="A1969" s="7" t="s">
        <v>8804</v>
      </c>
      <c r="B1969" s="4" t="s">
        <v>8803</v>
      </c>
      <c r="C1969" s="4" t="s">
        <v>1254</v>
      </c>
      <c r="D1969" s="7" t="s">
        <v>1548</v>
      </c>
      <c r="E1969" s="8" t="str">
        <f>IF((COUNTIF(Mapping.BSub_to_DMS.BSub!A:A,Ckt_to_SwCtr!D1969))&lt;1,"NotFound",LOOKUP(Ckt_to_SwCtr!D1969,Mapping.BSub_to_DMS.BSub!A:A,Mapping.BSub_to_DMS.BSub!C:C))</f>
        <v>STATE_STREET</v>
      </c>
      <c r="F1969" s="8" t="s">
        <v>819</v>
      </c>
      <c r="G1969" s="4">
        <v>2220040</v>
      </c>
      <c r="H1969" s="4" t="s">
        <v>1549</v>
      </c>
      <c r="I1969" s="4" t="s">
        <v>1339</v>
      </c>
      <c r="J1969" s="4" t="str">
        <f>IF((COUNTIF(BSub_to_SwCtr!A:A,Ckt_to_SwCtr!F1969))&lt;1,"NotFound",LOOKUP(Ckt_to_SwCtr!F1969,BSub_to_SwCtr!A:A,BSub_to_SwCtr!B:B))</f>
        <v>HINSON</v>
      </c>
      <c r="K1969" s="4" t="str">
        <f>IF((COUNTIF(BSub_to_SwCtr!A:A,Ckt_to_SwCtr!F1969))&lt;1,"NotFound",LOOKUP(Ckt_to_SwCtr!F1969,BSub_to_SwCtr!A:A,BSub_to_SwCtr!C:C))</f>
        <v>Lighthipe Switch Center</v>
      </c>
      <c r="L1969" s="7" t="s">
        <v>127</v>
      </c>
      <c r="M1969" s="7" t="s">
        <v>1215</v>
      </c>
    </row>
    <row r="1970" spans="1:13" x14ac:dyDescent="0.25">
      <c r="A1970" s="7" t="s">
        <v>8822</v>
      </c>
      <c r="B1970" s="4" t="s">
        <v>8821</v>
      </c>
      <c r="C1970" s="4" t="s">
        <v>1307</v>
      </c>
      <c r="D1970" s="7" t="s">
        <v>264</v>
      </c>
      <c r="E1970" s="8" t="str">
        <f>IF((COUNTIF(Mapping.BSub_to_DMS.BSub!A:A,Ckt_to_SwCtr!D1970))&lt;1,"NotFound",LOOKUP(Ckt_to_SwCtr!D1970,Mapping.BSub_to_DMS.BSub!A:A,Mapping.BSub_to_DMS.BSub!C:C))</f>
        <v>CUDAHY</v>
      </c>
      <c r="F1970" s="8" t="s">
        <v>264</v>
      </c>
      <c r="G1970" s="4">
        <v>2213060</v>
      </c>
      <c r="H1970" s="4" t="s">
        <v>1312</v>
      </c>
      <c r="I1970" s="4" t="s">
        <v>1313</v>
      </c>
      <c r="J1970" s="4" t="str">
        <f>IF((COUNTIF(BSub_to_SwCtr!A:A,Ckt_to_SwCtr!F1970))&lt;1,"NotFound",LOOKUP(Ckt_to_SwCtr!F1970,BSub_to_SwCtr!A:A,BSub_to_SwCtr!B:B))</f>
        <v>LAGUNA BELL</v>
      </c>
      <c r="K1970" s="4" t="str">
        <f>IF((COUNTIF(BSub_to_SwCtr!A:A,Ckt_to_SwCtr!F1970))&lt;1,"NotFound",LOOKUP(Ckt_to_SwCtr!F1970,BSub_to_SwCtr!A:A,BSub_to_SwCtr!C:C))</f>
        <v>Lighthipe Switch Center</v>
      </c>
      <c r="L1970" s="7" t="s">
        <v>1134</v>
      </c>
      <c r="M1970" s="7" t="s">
        <v>1215</v>
      </c>
    </row>
    <row r="1971" spans="1:13" x14ac:dyDescent="0.25">
      <c r="A1971" s="7" t="s">
        <v>4877</v>
      </c>
      <c r="B1971" s="4" t="s">
        <v>4876</v>
      </c>
      <c r="C1971" s="4" t="s">
        <v>1254</v>
      </c>
      <c r="D1971" s="7" t="s">
        <v>1271</v>
      </c>
      <c r="E1971" s="8" t="str">
        <f>IF((COUNTIF(Mapping.BSub_to_DMS.BSub!A:A,Ckt_to_SwCtr!D1971))&lt;1,"NotFound",LOOKUP(Ckt_to_SwCtr!D1971,Mapping.BSub_to_DMS.BSub!A:A,Mapping.BSub_to_DMS.BSub!C:C))</f>
        <v>LEMON_COVE</v>
      </c>
      <c r="F1971" s="8" t="s">
        <v>510</v>
      </c>
      <c r="G1971" s="4">
        <v>2214756</v>
      </c>
      <c r="H1971" s="4" t="s">
        <v>1272</v>
      </c>
      <c r="I1971" s="4" t="s">
        <v>1273</v>
      </c>
      <c r="J1971" s="4" t="str">
        <f>IF((COUNTIF(BSub_to_SwCtr!A:A,Ckt_to_SwCtr!F1971))&lt;1,"NotFound",LOOKUP(Ckt_to_SwCtr!F1971,BSub_to_SwCtr!A:A,BSub_to_SwCtr!B:B))</f>
        <v>RECTOR</v>
      </c>
      <c r="K1971" s="4" t="str">
        <f>IF((COUNTIF(BSub_to_SwCtr!A:A,Ckt_to_SwCtr!F1971))&lt;1,"NotFound",LOOKUP(Ckt_to_SwCtr!F1971,BSub_to_SwCtr!A:A,BSub_to_SwCtr!C:C))</f>
        <v>Rector Switch Center</v>
      </c>
      <c r="L1971" s="7" t="s">
        <v>94</v>
      </c>
      <c r="M1971" s="7" t="s">
        <v>1224</v>
      </c>
    </row>
    <row r="1972" spans="1:13" x14ac:dyDescent="0.25">
      <c r="A1972" s="7" t="s">
        <v>4885</v>
      </c>
      <c r="B1972" s="4" t="s">
        <v>4884</v>
      </c>
      <c r="C1972" s="4" t="s">
        <v>1825</v>
      </c>
      <c r="D1972" s="7" t="s">
        <v>430</v>
      </c>
      <c r="E1972" s="8" t="str">
        <f>IF((COUNTIF(Mapping.BSub_to_DMS.BSub!A:A,Ckt_to_SwCtr!D1972))&lt;1,"NotFound",LOOKUP(Ckt_to_SwCtr!D1972,Mapping.BSub_to_DMS.BSub!A:A,Mapping.BSub_to_DMS.BSub!C:C))</f>
        <v>HOMEWOOD P.T.</v>
      </c>
      <c r="F1972" s="8" t="s">
        <v>430</v>
      </c>
      <c r="G1972" s="4">
        <v>2124044</v>
      </c>
      <c r="H1972" s="4" t="s">
        <v>4886</v>
      </c>
      <c r="I1972" s="4" t="s">
        <v>1568</v>
      </c>
      <c r="J1972" s="4" t="str">
        <f>IF((COUNTIF(BSub_to_SwCtr!A:A,Ckt_to_SwCtr!F1972))&lt;1,"NotFound",LOOKUP(Ckt_to_SwCtr!F1972,BSub_to_SwCtr!A:A,BSub_to_SwCtr!B:B))</f>
        <v>KRAMER</v>
      </c>
      <c r="K1972" s="4" t="str">
        <f>IF((COUNTIF(BSub_to_SwCtr!A:A,Ckt_to_SwCtr!F1972))&lt;1,"NotFound",LOOKUP(Ckt_to_SwCtr!F1972,BSub_to_SwCtr!A:A,BSub_to_SwCtr!C:C))</f>
        <v>Lugo Switch Center</v>
      </c>
      <c r="L1972" s="7" t="s">
        <v>29</v>
      </c>
      <c r="M1972" s="7" t="s">
        <v>1236</v>
      </c>
    </row>
    <row r="1973" spans="1:13" x14ac:dyDescent="0.25">
      <c r="A1973" s="7" t="s">
        <v>8830</v>
      </c>
      <c r="B1973" s="4" t="s">
        <v>8829</v>
      </c>
      <c r="C1973" s="4" t="s">
        <v>1307</v>
      </c>
      <c r="D1973" s="7" t="s">
        <v>443</v>
      </c>
      <c r="E1973" s="8" t="str">
        <f>IF((COUNTIF(Mapping.BSub_to_DMS.BSub!A:A,Ckt_to_SwCtr!D1973))&lt;1,"NotFound",LOOKUP(Ckt_to_SwCtr!D1973,Mapping.BSub_to_DMS.BSub!A:A,Mapping.BSub_to_DMS.BSub!C:C))</f>
        <v>IMPERIAL</v>
      </c>
      <c r="F1973" s="8" t="s">
        <v>443</v>
      </c>
      <c r="G1973" s="4">
        <v>2215400</v>
      </c>
      <c r="H1973" s="4" t="s">
        <v>1545</v>
      </c>
      <c r="I1973" s="4" t="s">
        <v>1482</v>
      </c>
      <c r="J1973" s="4" t="str">
        <f>IF((COUNTIF(BSub_to_SwCtr!A:A,Ckt_to_SwCtr!F1973))&lt;1,"NotFound",LOOKUP(Ckt_to_SwCtr!F1973,BSub_to_SwCtr!A:A,BSub_to_SwCtr!B:B))</f>
        <v>CENTER</v>
      </c>
      <c r="K1973" s="4" t="str">
        <f>IF((COUNTIF(BSub_to_SwCtr!A:A,Ckt_to_SwCtr!F1973))&lt;1,"NotFound",LOOKUP(Ckt_to_SwCtr!F1973,BSub_to_SwCtr!A:A,BSub_to_SwCtr!C:C))</f>
        <v>Lighthipe Switch Center</v>
      </c>
      <c r="L1973" s="7" t="s">
        <v>204</v>
      </c>
      <c r="M1973" s="7" t="s">
        <v>1215</v>
      </c>
    </row>
    <row r="1974" spans="1:13" x14ac:dyDescent="0.25">
      <c r="A1974" s="7" t="s">
        <v>11025</v>
      </c>
      <c r="B1974" s="4" t="s">
        <v>11024</v>
      </c>
      <c r="C1974" s="4" t="s">
        <v>1254</v>
      </c>
      <c r="D1974" s="7" t="s">
        <v>980</v>
      </c>
      <c r="E1974" s="8" t="str">
        <f>IF((COUNTIF(Mapping.BSub_to_DMS.BSub!A:A,Ckt_to_SwCtr!D1974))&lt;1,"NotFound",LOOKUP(Ckt_to_SwCtr!D1974,Mapping.BSub_to_DMS.BSub!A:A,Mapping.BSub_to_DMS.BSub!C:C))</f>
        <v>EL_CASCO</v>
      </c>
      <c r="F1974" s="8" t="s">
        <v>322</v>
      </c>
      <c r="G1974" s="4">
        <v>15248896</v>
      </c>
      <c r="H1974" s="4" t="s">
        <v>11017</v>
      </c>
      <c r="I1974" s="4" t="s">
        <v>1745</v>
      </c>
      <c r="J1974" s="4" t="str">
        <f>IF((COUNTIF(BSub_to_SwCtr!A:A,Ckt_to_SwCtr!F1974))&lt;1,"NotFound",LOOKUP(Ckt_to_SwCtr!F1974,BSub_to_SwCtr!A:A,BSub_to_SwCtr!B:B))</f>
        <v>SAN BERNARDINO</v>
      </c>
      <c r="K1974" s="4" t="str">
        <f>IF((COUNTIF(BSub_to_SwCtr!A:A,Ckt_to_SwCtr!F1974))&lt;1,"NotFound",LOOKUP(Ckt_to_SwCtr!F1974,BSub_to_SwCtr!A:A,BSub_to_SwCtr!C:C))</f>
        <v>Vista Switch Center</v>
      </c>
      <c r="L1974" s="7" t="s">
        <v>1142</v>
      </c>
      <c r="M1974" s="7" t="s">
        <v>1230</v>
      </c>
    </row>
    <row r="1975" spans="1:13" x14ac:dyDescent="0.25">
      <c r="A1975" s="7" t="s">
        <v>8198</v>
      </c>
      <c r="B1975" s="4" t="s">
        <v>8197</v>
      </c>
      <c r="C1975" s="4" t="s">
        <v>1259</v>
      </c>
      <c r="D1975" s="7" t="s">
        <v>129</v>
      </c>
      <c r="E1975" s="8" t="str">
        <f>IF((COUNTIF(Mapping.BSub_to_DMS.BSub!A:A,Ckt_to_SwCtr!D1975))&lt;1,"NotFound",LOOKUP(Ckt_to_SwCtr!D1975,Mapping.BSub_to_DMS.BSub!A:A,Mapping.BSub_to_DMS.BSub!C:C))</f>
        <v>BRADBURY</v>
      </c>
      <c r="F1975" s="8" t="s">
        <v>129</v>
      </c>
      <c r="G1975" s="4">
        <v>2219128</v>
      </c>
      <c r="H1975" s="4" t="s">
        <v>4191</v>
      </c>
      <c r="I1975" s="4" t="s">
        <v>3201</v>
      </c>
      <c r="J1975" s="4" t="str">
        <f>IF((COUNTIF(BSub_to_SwCtr!A:A,Ckt_to_SwCtr!F1975))&lt;1,"NotFound",LOOKUP(Ckt_to_SwCtr!F1975,BSub_to_SwCtr!A:A,BSub_to_SwCtr!B:B))</f>
        <v>RIO HONDO</v>
      </c>
      <c r="K1975" s="4" t="str">
        <f>IF((COUNTIF(BSub_to_SwCtr!A:A,Ckt_to_SwCtr!F1975))&lt;1,"NotFound",LOOKUP(Ckt_to_SwCtr!F1975,BSub_to_SwCtr!A:A,BSub_to_SwCtr!C:C))</f>
        <v>Mesa Switch Center</v>
      </c>
      <c r="L1975" s="7" t="s">
        <v>1141</v>
      </c>
      <c r="M1975" s="7" t="s">
        <v>1229</v>
      </c>
    </row>
    <row r="1976" spans="1:13" x14ac:dyDescent="0.25">
      <c r="A1976" s="7" t="s">
        <v>8210</v>
      </c>
      <c r="B1976" s="4" t="s">
        <v>8209</v>
      </c>
      <c r="C1976" s="4" t="s">
        <v>1259</v>
      </c>
      <c r="D1976" s="7" t="s">
        <v>745</v>
      </c>
      <c r="E1976" s="8" t="str">
        <f>IF((COUNTIF(Mapping.BSub_to_DMS.BSub!A:A,Ckt_to_SwCtr!D1976))&lt;1,"NotFound",LOOKUP(Ckt_to_SwCtr!D1976,Mapping.BSub_to_DMS.BSub!A:A,Mapping.BSub_to_DMS.BSub!C:C))</f>
        <v>ROSEMEAD</v>
      </c>
      <c r="F1976" s="8" t="s">
        <v>745</v>
      </c>
      <c r="G1976" s="4">
        <v>2214424</v>
      </c>
      <c r="H1976" s="4" t="s">
        <v>4222</v>
      </c>
      <c r="I1976" s="4" t="s">
        <v>3190</v>
      </c>
      <c r="J1976" s="4" t="str">
        <f>IF((COUNTIF(BSub_to_SwCtr!A:A,Ckt_to_SwCtr!F1976))&lt;1,"NotFound",LOOKUP(Ckt_to_SwCtr!F1976,BSub_to_SwCtr!A:A,BSub_to_SwCtr!B:B))</f>
        <v>MESA</v>
      </c>
      <c r="K1976" s="4" t="str">
        <f>IF((COUNTIF(BSub_to_SwCtr!A:A,Ckt_to_SwCtr!F1976))&lt;1,"NotFound",LOOKUP(Ckt_to_SwCtr!F1976,BSub_to_SwCtr!A:A,BSub_to_SwCtr!C:C))</f>
        <v>Mesa Switch Center</v>
      </c>
      <c r="L1976" s="7" t="s">
        <v>17</v>
      </c>
      <c r="M1976" s="7" t="s">
        <v>1229</v>
      </c>
    </row>
    <row r="1977" spans="1:13" x14ac:dyDescent="0.25">
      <c r="A1977" s="7" t="s">
        <v>9593</v>
      </c>
      <c r="B1977" s="4" t="s">
        <v>9592</v>
      </c>
      <c r="C1977" s="4" t="s">
        <v>1254</v>
      </c>
      <c r="D1977" s="7" t="s">
        <v>377</v>
      </c>
      <c r="E1977" s="8" t="str">
        <f>IF((COUNTIF(Mapping.BSub_to_DMS.BSub!A:A,Ckt_to_SwCtr!D1977))&lt;1,"NotFound",LOOKUP(Ckt_to_SwCtr!D1977,Mapping.BSub_to_DMS.BSub!A:A,Mapping.BSub_to_DMS.BSub!C:C))</f>
        <v>GILBERT</v>
      </c>
      <c r="F1977" s="8" t="s">
        <v>377</v>
      </c>
      <c r="G1977" s="4">
        <v>2220202</v>
      </c>
      <c r="H1977" s="4" t="s">
        <v>5104</v>
      </c>
      <c r="I1977" s="4" t="s">
        <v>3392</v>
      </c>
      <c r="J1977" s="4" t="str">
        <f>IF((COUNTIF(BSub_to_SwCtr!A:A,Ckt_to_SwCtr!F1977))&lt;1,"NotFound",LOOKUP(Ckt_to_SwCtr!F1977,BSub_to_SwCtr!A:A,BSub_to_SwCtr!B:B))</f>
        <v>BARRE</v>
      </c>
      <c r="K1977" s="4" t="str">
        <f>IF((COUNTIF(BSub_to_SwCtr!A:A,Ckt_to_SwCtr!F1977))&lt;1,"NotFound",LOOKUP(Ckt_to_SwCtr!F1977,BSub_to_SwCtr!A:A,BSub_to_SwCtr!C:C))</f>
        <v>Orange County Switch Ctr</v>
      </c>
      <c r="L1977" s="7" t="s">
        <v>72</v>
      </c>
      <c r="M1977" s="7" t="s">
        <v>1223</v>
      </c>
    </row>
    <row r="1978" spans="1:13" x14ac:dyDescent="0.25">
      <c r="A1978" s="7" t="s">
        <v>8222</v>
      </c>
      <c r="B1978" s="4" t="s">
        <v>8221</v>
      </c>
      <c r="C1978" s="4" t="s">
        <v>1394</v>
      </c>
      <c r="D1978" s="7" t="s">
        <v>8223</v>
      </c>
      <c r="E1978" s="8" t="str">
        <f>IF((COUNTIF(Mapping.BSub_to_DMS.BSub!A:A,Ckt_to_SwCtr!D1978))&lt;1,"NotFound",LOOKUP(Ckt_to_SwCtr!D1978,Mapping.BSub_to_DMS.BSub!A:A,Mapping.BSub_to_DMS.BSub!C:C))</f>
        <v>NotFound</v>
      </c>
      <c r="F1978" s="8" t="s">
        <v>11433</v>
      </c>
      <c r="G1978" s="4">
        <v>2124061</v>
      </c>
      <c r="H1978" s="4" t="s">
        <v>8224</v>
      </c>
      <c r="I1978" s="4" t="s">
        <v>3259</v>
      </c>
      <c r="J1978" s="4" t="str">
        <f>IF((COUNTIF(BSub_to_SwCtr!A:A,Ckt_to_SwCtr!F1978))&lt;1,"NotFound",LOOKUP(Ckt_to_SwCtr!F1978,BSub_to_SwCtr!A:A,BSub_to_SwCtr!B:B))</f>
        <v>NotFound</v>
      </c>
      <c r="K1978" s="4" t="str">
        <f>IF((COUNTIF(BSub_to_SwCtr!A:A,Ckt_to_SwCtr!F1978))&lt;1,"NotFound",LOOKUP(Ckt_to_SwCtr!F1978,BSub_to_SwCtr!A:A,BSub_to_SwCtr!C:C))</f>
        <v>NotFound</v>
      </c>
      <c r="L1978" s="7" t="s">
        <v>11433</v>
      </c>
      <c r="M1978" s="7" t="s">
        <v>11433</v>
      </c>
    </row>
    <row r="1979" spans="1:13" x14ac:dyDescent="0.25">
      <c r="A1979" s="7" t="s">
        <v>4853</v>
      </c>
      <c r="B1979" s="4" t="s">
        <v>4852</v>
      </c>
      <c r="C1979" s="4" t="s">
        <v>1259</v>
      </c>
      <c r="D1979" s="7" t="s">
        <v>610</v>
      </c>
      <c r="E1979" s="8" t="str">
        <f>IF((COUNTIF(Mapping.BSub_to_DMS.BSub!A:A,Ckt_to_SwCtr!D1979))&lt;1,"NotFound",LOOKUP(Ckt_to_SwCtr!D1979,Mapping.BSub_to_DMS.BSub!A:A,Mapping.BSub_to_DMS.BSub!C:C))</f>
        <v>NEWBURY</v>
      </c>
      <c r="F1979" s="8" t="s">
        <v>610</v>
      </c>
      <c r="G1979" s="4">
        <v>2215006</v>
      </c>
      <c r="H1979" s="4" t="s">
        <v>1296</v>
      </c>
      <c r="I1979" s="4" t="s">
        <v>1290</v>
      </c>
      <c r="J1979" s="4" t="str">
        <f>IF((COUNTIF(BSub_to_SwCtr!A:A,Ckt_to_SwCtr!F1979))&lt;1,"NotFound",LOOKUP(Ckt_to_SwCtr!F1979,BSub_to_SwCtr!A:A,BSub_to_SwCtr!B:B))</f>
        <v>MOORPARK</v>
      </c>
      <c r="K1979" s="4" t="str">
        <f>IF((COUNTIF(BSub_to_SwCtr!A:A,Ckt_to_SwCtr!F1979))&lt;1,"NotFound",LOOKUP(Ckt_to_SwCtr!F1979,BSub_to_SwCtr!A:A,BSub_to_SwCtr!C:C))</f>
        <v>Ventura Switch Center</v>
      </c>
      <c r="L1979" s="7" t="s">
        <v>192</v>
      </c>
      <c r="M1979" s="7" t="s">
        <v>1233</v>
      </c>
    </row>
    <row r="1980" spans="1:13" x14ac:dyDescent="0.25">
      <c r="A1980" s="7" t="s">
        <v>8832</v>
      </c>
      <c r="B1980" s="4" t="s">
        <v>8831</v>
      </c>
      <c r="C1980" s="4" t="s">
        <v>1307</v>
      </c>
      <c r="D1980" s="7" t="s">
        <v>601</v>
      </c>
      <c r="E1980" s="8" t="str">
        <f>IF((COUNTIF(Mapping.BSub_to_DMS.BSub!A:A,Ckt_to_SwCtr!D1980))&lt;1,"NotFound",LOOKUP(Ckt_to_SwCtr!D1980,Mapping.BSub_to_DMS.BSub!A:A,Mapping.BSub_to_DMS.BSub!C:C))</f>
        <v>NAOMI</v>
      </c>
      <c r="F1980" s="8" t="s">
        <v>601</v>
      </c>
      <c r="G1980" s="4">
        <v>2220078</v>
      </c>
      <c r="H1980" s="4" t="s">
        <v>1814</v>
      </c>
      <c r="I1980" s="4" t="s">
        <v>1313</v>
      </c>
      <c r="J1980" s="4" t="str">
        <f>IF((COUNTIF(BSub_to_SwCtr!A:A,Ckt_to_SwCtr!F1980))&lt;1,"NotFound",LOOKUP(Ckt_to_SwCtr!F1980,BSub_to_SwCtr!A:A,BSub_to_SwCtr!B:B))</f>
        <v>LAGUNA BELL</v>
      </c>
      <c r="K1980" s="4" t="str">
        <f>IF((COUNTIF(BSub_to_SwCtr!A:A,Ckt_to_SwCtr!F1980))&lt;1,"NotFound",LOOKUP(Ckt_to_SwCtr!F1980,BSub_to_SwCtr!A:A,BSub_to_SwCtr!C:C))</f>
        <v>Lighthipe Switch Center</v>
      </c>
      <c r="L1980" s="7" t="s">
        <v>1134</v>
      </c>
      <c r="M1980" s="7" t="s">
        <v>1215</v>
      </c>
    </row>
    <row r="1981" spans="1:13" x14ac:dyDescent="0.25">
      <c r="A1981" s="7" t="s">
        <v>8232</v>
      </c>
      <c r="B1981" s="4" t="s">
        <v>8231</v>
      </c>
      <c r="C1981" s="4" t="s">
        <v>1307</v>
      </c>
      <c r="D1981" s="7" t="s">
        <v>14</v>
      </c>
      <c r="E1981" s="8" t="str">
        <f>IF((COUNTIF(Mapping.BSub_to_DMS.BSub!A:A,Ckt_to_SwCtr!D1981))&lt;1,"NotFound",LOOKUP(Ckt_to_SwCtr!D1981,Mapping.BSub_to_DMS.BSub!A:A,Mapping.BSub_to_DMS.BSub!C:C))</f>
        <v>ALHAMBRA</v>
      </c>
      <c r="F1981" s="8" t="s">
        <v>14</v>
      </c>
      <c r="G1981" s="4">
        <v>2216666</v>
      </c>
      <c r="H1981" s="4" t="s">
        <v>3376</v>
      </c>
      <c r="I1981" s="4" t="s">
        <v>3190</v>
      </c>
      <c r="J1981" s="4" t="str">
        <f>IF((COUNTIF(BSub_to_SwCtr!A:A,Ckt_to_SwCtr!F1981))&lt;1,"NotFound",LOOKUP(Ckt_to_SwCtr!F1981,BSub_to_SwCtr!A:A,BSub_to_SwCtr!B:B))</f>
        <v>EAGLE ROCK</v>
      </c>
      <c r="K1981" s="4" t="str">
        <f>IF((COUNTIF(BSub_to_SwCtr!A:A,Ckt_to_SwCtr!F1981))&lt;1,"NotFound",LOOKUP(Ckt_to_SwCtr!F1981,BSub_to_SwCtr!A:A,BSub_to_SwCtr!C:C))</f>
        <v>Mesa Switch Center</v>
      </c>
      <c r="L1981" s="7" t="s">
        <v>1129</v>
      </c>
      <c r="M1981" s="7" t="s">
        <v>1229</v>
      </c>
    </row>
    <row r="1982" spans="1:13" x14ac:dyDescent="0.25">
      <c r="A1982" s="7" t="s">
        <v>10460</v>
      </c>
      <c r="B1982" s="4" t="s">
        <v>10459</v>
      </c>
      <c r="C1982" s="4" t="s">
        <v>1254</v>
      </c>
      <c r="D1982" s="7" t="s">
        <v>11</v>
      </c>
      <c r="E1982" s="8" t="str">
        <f>IF((COUNTIF(Mapping.BSub_to_DMS.BSub!A:A,Ckt_to_SwCtr!D1982))&lt;1,"NotFound",LOOKUP(Ckt_to_SwCtr!D1982,Mapping.BSub_to_DMS.BSub!A:A,Mapping.BSub_to_DMS.BSub!C:C))</f>
        <v>ETIWANDA</v>
      </c>
      <c r="F1982" s="8" t="s">
        <v>11</v>
      </c>
      <c r="G1982" s="4">
        <v>2212014</v>
      </c>
      <c r="H1982" s="4" t="s">
        <v>10416</v>
      </c>
      <c r="I1982" s="4" t="s">
        <v>3227</v>
      </c>
      <c r="J1982" s="4" t="str">
        <f>IF((COUNTIF(BSub_to_SwCtr!A:A,Ckt_to_SwCtr!F1982))&lt;1,"NotFound",LOOKUP(Ckt_to_SwCtr!F1982,BSub_to_SwCtr!A:A,BSub_to_SwCtr!B:B))</f>
        <v>ETIWANDA</v>
      </c>
      <c r="K1982" s="4" t="str">
        <f>IF((COUNTIF(BSub_to_SwCtr!A:A,Ckt_to_SwCtr!F1982))&lt;1,"NotFound",LOOKUP(Ckt_to_SwCtr!F1982,BSub_to_SwCtr!A:A,BSub_to_SwCtr!C:C))</f>
        <v>Vista Switch Center</v>
      </c>
      <c r="L1982" s="7" t="s">
        <v>11</v>
      </c>
      <c r="M1982" s="7" t="s">
        <v>1230</v>
      </c>
    </row>
    <row r="1983" spans="1:13" x14ac:dyDescent="0.25">
      <c r="A1983" s="7" t="s">
        <v>9599</v>
      </c>
      <c r="B1983" s="4" t="s">
        <v>9598</v>
      </c>
      <c r="C1983" s="4" t="s">
        <v>1254</v>
      </c>
      <c r="D1983" s="7" t="s">
        <v>784</v>
      </c>
      <c r="E1983" s="8" t="str">
        <f>IF((COUNTIF(Mapping.BSub_to_DMS.BSub!A:A,Ckt_to_SwCtr!D1983))&lt;1,"NotFound",LOOKUP(Ckt_to_SwCtr!D1983,Mapping.BSub_to_DMS.BSub!A:A,Mapping.BSub_to_DMS.BSub!C:C))</f>
        <v>SHAWNEE</v>
      </c>
      <c r="F1983" s="8" t="s">
        <v>784</v>
      </c>
      <c r="G1983" s="4">
        <v>2213352</v>
      </c>
      <c r="H1983" s="4" t="s">
        <v>3859</v>
      </c>
      <c r="I1983" s="4" t="s">
        <v>3313</v>
      </c>
      <c r="J1983" s="4" t="str">
        <f>IF((COUNTIF(BSub_to_SwCtr!A:A,Ckt_to_SwCtr!F1983))&lt;1,"NotFound",LOOKUP(Ckt_to_SwCtr!F1983,BSub_to_SwCtr!A:A,BSub_to_SwCtr!B:B))</f>
        <v>BARRE</v>
      </c>
      <c r="K1983" s="4" t="str">
        <f>IF((COUNTIF(BSub_to_SwCtr!A:A,Ckt_to_SwCtr!F1983))&lt;1,"NotFound",LOOKUP(Ckt_to_SwCtr!F1983,BSub_to_SwCtr!A:A,BSub_to_SwCtr!C:C))</f>
        <v>Orange County Switch Ctr</v>
      </c>
      <c r="L1983" s="7" t="s">
        <v>72</v>
      </c>
      <c r="M1983" s="7" t="s">
        <v>1223</v>
      </c>
    </row>
    <row r="1984" spans="1:13" x14ac:dyDescent="0.25">
      <c r="A1984" s="7" t="s">
        <v>8226</v>
      </c>
      <c r="B1984" s="4" t="s">
        <v>8225</v>
      </c>
      <c r="C1984" s="4" t="s">
        <v>1254</v>
      </c>
      <c r="D1984" s="7" t="s">
        <v>112</v>
      </c>
      <c r="E1984" s="8" t="str">
        <f>IF((COUNTIF(Mapping.BSub_to_DMS.BSub!A:A,Ckt_to_SwCtr!D1984))&lt;1,"NotFound",LOOKUP(Ckt_to_SwCtr!D1984,Mapping.BSub_to_DMS.BSub!A:A,Mapping.BSub_to_DMS.BSub!C:C))</f>
        <v>BLOOMINGTON</v>
      </c>
      <c r="F1984" s="8" t="s">
        <v>112</v>
      </c>
      <c r="G1984" s="4">
        <v>2217458</v>
      </c>
      <c r="H1984" s="4" t="s">
        <v>6506</v>
      </c>
      <c r="I1984" s="4" t="s">
        <v>3227</v>
      </c>
      <c r="J1984" s="4" t="str">
        <f>IF((COUNTIF(BSub_to_SwCtr!A:A,Ckt_to_SwCtr!F1984))&lt;1,"NotFound",LOOKUP(Ckt_to_SwCtr!F1984,BSub_to_SwCtr!A:A,BSub_to_SwCtr!B:B))</f>
        <v>VISTA</v>
      </c>
      <c r="K1984" s="4" t="str">
        <f>IF((COUNTIF(BSub_to_SwCtr!A:A,Ckt_to_SwCtr!F1984))&lt;1,"NotFound",LOOKUP(Ckt_to_SwCtr!F1984,BSub_to_SwCtr!A:A,BSub_to_SwCtr!C:C))</f>
        <v>Vista Switch Center</v>
      </c>
      <c r="L1984" s="7" t="s">
        <v>19</v>
      </c>
      <c r="M1984" s="7" t="s">
        <v>1230</v>
      </c>
    </row>
    <row r="1985" spans="1:13" x14ac:dyDescent="0.25">
      <c r="A1985" s="7" t="s">
        <v>4888</v>
      </c>
      <c r="B1985" s="4" t="s">
        <v>4887</v>
      </c>
      <c r="C1985" s="4" t="s">
        <v>1259</v>
      </c>
      <c r="D1985" s="7" t="s">
        <v>883</v>
      </c>
      <c r="E1985" s="8" t="str">
        <f>IF((COUNTIF(Mapping.BSub_to_DMS.BSub!A:A,Ckt_to_SwCtr!D1985))&lt;1,"NotFound",LOOKUP(Ckt_to_SwCtr!D1985,Mapping.BSub_to_DMS.BSub!A:A,Mapping.BSub_to_DMS.BSub!C:C))</f>
        <v>VALDEZ</v>
      </c>
      <c r="F1985" s="8" t="s">
        <v>883</v>
      </c>
      <c r="G1985" s="4">
        <v>2212338</v>
      </c>
      <c r="H1985" s="4" t="s">
        <v>1989</v>
      </c>
      <c r="I1985" s="4" t="s">
        <v>1290</v>
      </c>
      <c r="J1985" s="4" t="str">
        <f>IF((COUNTIF(BSub_to_SwCtr!A:A,Ckt_to_SwCtr!F1985))&lt;1,"NotFound",LOOKUP(Ckt_to_SwCtr!F1985,BSub_to_SwCtr!A:A,BSub_to_SwCtr!B:B))</f>
        <v>MOORPARK</v>
      </c>
      <c r="K1985" s="4" t="str">
        <f>IF((COUNTIF(BSub_to_SwCtr!A:A,Ckt_to_SwCtr!F1985))&lt;1,"NotFound",LOOKUP(Ckt_to_SwCtr!F1985,BSub_to_SwCtr!A:A,BSub_to_SwCtr!C:C))</f>
        <v>Ventura Switch Center</v>
      </c>
      <c r="L1985" s="7" t="s">
        <v>192</v>
      </c>
      <c r="M1985" s="7" t="s">
        <v>1233</v>
      </c>
    </row>
    <row r="1986" spans="1:13" x14ac:dyDescent="0.25">
      <c r="A1986" s="7" t="s">
        <v>8236</v>
      </c>
      <c r="B1986" s="4" t="s">
        <v>8235</v>
      </c>
      <c r="C1986" s="4" t="s">
        <v>1254</v>
      </c>
      <c r="D1986" s="7" t="s">
        <v>4576</v>
      </c>
      <c r="E1986" s="8" t="str">
        <f>IF((COUNTIF(Mapping.BSub_to_DMS.BSub!A:A,Ckt_to_SwCtr!D1986))&lt;1,"NotFound",LOOKUP(Ckt_to_SwCtr!D1986,Mapping.BSub_to_DMS.BSub!A:A,Mapping.BSub_to_DMS.BSub!C:C))</f>
        <v>SILVER_SPUR</v>
      </c>
      <c r="F1986" s="8" t="s">
        <v>794</v>
      </c>
      <c r="G1986" s="4">
        <v>2220726</v>
      </c>
      <c r="H1986" s="4" t="s">
        <v>4577</v>
      </c>
      <c r="I1986" s="4" t="s">
        <v>3215</v>
      </c>
      <c r="J1986" s="4" t="str">
        <f>IF((COUNTIF(BSub_to_SwCtr!A:A,Ckt_to_SwCtr!F1986))&lt;1,"NotFound",LOOKUP(Ckt_to_SwCtr!F1986,BSub_to_SwCtr!A:A,BSub_to_SwCtr!B:B))</f>
        <v>DEVERS</v>
      </c>
      <c r="K1986" s="4" t="str">
        <f>IF((COUNTIF(BSub_to_SwCtr!A:A,Ckt_to_SwCtr!F1986))&lt;1,"NotFound",LOOKUP(Ckt_to_SwCtr!F1986,BSub_to_SwCtr!A:A,BSub_to_SwCtr!C:C))</f>
        <v>Devers Switch Center</v>
      </c>
      <c r="L1986" s="7" t="s">
        <v>31</v>
      </c>
      <c r="M1986" s="7" t="s">
        <v>1225</v>
      </c>
    </row>
    <row r="1987" spans="1:13" x14ac:dyDescent="0.25">
      <c r="A1987" s="7" t="s">
        <v>4904</v>
      </c>
      <c r="B1987" s="4" t="s">
        <v>4903</v>
      </c>
      <c r="C1987" s="4" t="s">
        <v>1259</v>
      </c>
      <c r="D1987" s="7" t="s">
        <v>883</v>
      </c>
      <c r="E1987" s="8" t="str">
        <f>IF((COUNTIF(Mapping.BSub_to_DMS.BSub!A:A,Ckt_to_SwCtr!D1987))&lt;1,"NotFound",LOOKUP(Ckt_to_SwCtr!D1987,Mapping.BSub_to_DMS.BSub!A:A,Mapping.BSub_to_DMS.BSub!C:C))</f>
        <v>VALDEZ</v>
      </c>
      <c r="F1987" s="8" t="s">
        <v>883</v>
      </c>
      <c r="G1987" s="4">
        <v>2212338</v>
      </c>
      <c r="H1987" s="4" t="s">
        <v>1989</v>
      </c>
      <c r="I1987" s="4" t="s">
        <v>1290</v>
      </c>
      <c r="J1987" s="4" t="str">
        <f>IF((COUNTIF(BSub_to_SwCtr!A:A,Ckt_to_SwCtr!F1987))&lt;1,"NotFound",LOOKUP(Ckt_to_SwCtr!F1987,BSub_to_SwCtr!A:A,BSub_to_SwCtr!B:B))</f>
        <v>MOORPARK</v>
      </c>
      <c r="K1987" s="4" t="str">
        <f>IF((COUNTIF(BSub_to_SwCtr!A:A,Ckt_to_SwCtr!F1987))&lt;1,"NotFound",LOOKUP(Ckt_to_SwCtr!F1987,BSub_to_SwCtr!A:A,BSub_to_SwCtr!C:C))</f>
        <v>Ventura Switch Center</v>
      </c>
      <c r="L1987" s="7" t="s">
        <v>192</v>
      </c>
      <c r="M1987" s="7" t="s">
        <v>1233</v>
      </c>
    </row>
    <row r="1988" spans="1:13" x14ac:dyDescent="0.25">
      <c r="A1988" s="7" t="s">
        <v>9611</v>
      </c>
      <c r="B1988" s="4" t="s">
        <v>9610</v>
      </c>
      <c r="C1988" s="4" t="s">
        <v>1254</v>
      </c>
      <c r="D1988" s="7" t="s">
        <v>334</v>
      </c>
      <c r="E1988" s="8" t="str">
        <f>IF((COUNTIF(Mapping.BSub_to_DMS.BSub!A:A,Ckt_to_SwCtr!D1988))&lt;1,"NotFound",LOOKUP(Ckt_to_SwCtr!D1988,Mapping.BSub_to_DMS.BSub!A:A,Mapping.BSub_to_DMS.BSub!C:C))</f>
        <v>ESTRELLA</v>
      </c>
      <c r="F1988" s="8" t="s">
        <v>334</v>
      </c>
      <c r="G1988" s="4">
        <v>2213342</v>
      </c>
      <c r="H1988" s="4" t="s">
        <v>3880</v>
      </c>
      <c r="I1988" s="4" t="s">
        <v>3420</v>
      </c>
      <c r="J1988" s="4" t="str">
        <f>IF((COUNTIF(BSub_to_SwCtr!A:A,Ckt_to_SwCtr!F1988))&lt;1,"NotFound",LOOKUP(Ckt_to_SwCtr!F1988,BSub_to_SwCtr!A:A,BSub_to_SwCtr!B:B))</f>
        <v>SANTIAGO</v>
      </c>
      <c r="K1988" s="4" t="str">
        <f>IF((COUNTIF(BSub_to_SwCtr!A:A,Ckt_to_SwCtr!F1988))&lt;1,"NotFound",LOOKUP(Ckt_to_SwCtr!F1988,BSub_to_SwCtr!A:A,BSub_to_SwCtr!C:C))</f>
        <v>Orange County Switch Ctr</v>
      </c>
      <c r="L1988" s="7" t="s">
        <v>41</v>
      </c>
      <c r="M1988" s="7" t="s">
        <v>1223</v>
      </c>
    </row>
    <row r="1989" spans="1:13" x14ac:dyDescent="0.25">
      <c r="A1989" s="7" t="s">
        <v>4900</v>
      </c>
      <c r="B1989" s="4" t="s">
        <v>4899</v>
      </c>
      <c r="C1989" s="4" t="s">
        <v>1394</v>
      </c>
      <c r="D1989" s="7" t="s">
        <v>4901</v>
      </c>
      <c r="E1989" s="8" t="str">
        <f>IF((COUNTIF(Mapping.BSub_to_DMS.BSub!A:A,Ckt_to_SwCtr!D1989))&lt;1,"NotFound",LOOKUP(Ckt_to_SwCtr!D1989,Mapping.BSub_to_DMS.BSub!A:A,Mapping.BSub_to_DMS.BSub!C:C))</f>
        <v>NotFound</v>
      </c>
      <c r="F1989" s="8" t="s">
        <v>11433</v>
      </c>
      <c r="G1989" s="4">
        <v>2122039</v>
      </c>
      <c r="H1989" s="4" t="s">
        <v>4902</v>
      </c>
      <c r="I1989" s="4" t="s">
        <v>1488</v>
      </c>
      <c r="J1989" s="4" t="str">
        <f>IF((COUNTIF(BSub_to_SwCtr!A:A,Ckt_to_SwCtr!F1989))&lt;1,"NotFound",LOOKUP(Ckt_to_SwCtr!F1989,BSub_to_SwCtr!A:A,BSub_to_SwCtr!B:B))</f>
        <v>NotFound</v>
      </c>
      <c r="K1989" s="4" t="str">
        <f>IF((COUNTIF(BSub_to_SwCtr!A:A,Ckt_to_SwCtr!F1989))&lt;1,"NotFound",LOOKUP(Ckt_to_SwCtr!F1989,BSub_to_SwCtr!A:A,BSub_to_SwCtr!C:C))</f>
        <v>NotFound</v>
      </c>
      <c r="L1989" s="7" t="s">
        <v>11433</v>
      </c>
      <c r="M1989" s="7" t="s">
        <v>11433</v>
      </c>
    </row>
    <row r="1990" spans="1:13" x14ac:dyDescent="0.25">
      <c r="A1990" s="7" t="s">
        <v>9637</v>
      </c>
      <c r="B1990" s="4" t="s">
        <v>9636</v>
      </c>
      <c r="C1990" s="4" t="s">
        <v>1254</v>
      </c>
      <c r="D1990" s="7" t="s">
        <v>176</v>
      </c>
      <c r="E1990" s="8" t="str">
        <f>IF((COUNTIF(Mapping.BSub_to_DMS.BSub!A:A,Ckt_to_SwCtr!D1990))&lt;1,"NotFound",LOOKUP(Ckt_to_SwCtr!D1990,Mapping.BSub_to_DMS.BSub!A:A,Mapping.BSub_to_DMS.BSub!C:C))</f>
        <v>CANYON</v>
      </c>
      <c r="F1990" s="8" t="s">
        <v>176</v>
      </c>
      <c r="G1990" s="4">
        <v>2220314</v>
      </c>
      <c r="H1990" s="4" t="s">
        <v>8194</v>
      </c>
      <c r="I1990" s="4" t="s">
        <v>3392</v>
      </c>
      <c r="J1990" s="4" t="str">
        <f>IF((COUNTIF(BSub_to_SwCtr!A:A,Ckt_to_SwCtr!F1990))&lt;1,"NotFound",LOOKUP(Ckt_to_SwCtr!F1990,BSub_to_SwCtr!A:A,BSub_to_SwCtr!B:B))</f>
        <v>VILLA PARK</v>
      </c>
      <c r="K1990" s="4" t="str">
        <f>IF((COUNTIF(BSub_to_SwCtr!A:A,Ckt_to_SwCtr!F1990))&lt;1,"NotFound",LOOKUP(Ckt_to_SwCtr!F1990,BSub_to_SwCtr!A:A,BSub_to_SwCtr!C:C))</f>
        <v>Orange County Switch Ctr</v>
      </c>
      <c r="L1990" s="7" t="s">
        <v>1145</v>
      </c>
      <c r="M1990" s="7" t="s">
        <v>1223</v>
      </c>
    </row>
    <row r="1991" spans="1:13" x14ac:dyDescent="0.25">
      <c r="A1991" s="7" t="s">
        <v>11052</v>
      </c>
      <c r="B1991" s="4" t="s">
        <v>11051</v>
      </c>
      <c r="C1991" s="4" t="s">
        <v>1254</v>
      </c>
      <c r="D1991" s="7" t="s">
        <v>350</v>
      </c>
      <c r="E1991" s="8" t="str">
        <f>IF((COUNTIF(Mapping.BSub_to_DMS.BSub!A:A,Ckt_to_SwCtr!D1991))&lt;1,"NotFound",LOOKUP(Ckt_to_SwCtr!D1991,Mapping.BSub_to_DMS.BSub!A:A,Mapping.BSub_to_DMS.BSub!C:C))</f>
        <v>FOGARTY</v>
      </c>
      <c r="F1991" s="8" t="s">
        <v>350</v>
      </c>
      <c r="G1991" s="4">
        <v>1440627</v>
      </c>
      <c r="H1991" s="4" t="s">
        <v>11048</v>
      </c>
      <c r="I1991" s="4" t="s">
        <v>3596</v>
      </c>
      <c r="J1991" s="4" t="str">
        <f>IF((COUNTIF(BSub_to_SwCtr!A:A,Ckt_to_SwCtr!F1991))&lt;1,"NotFound",LOOKUP(Ckt_to_SwCtr!F1991,BSub_to_SwCtr!A:A,BSub_to_SwCtr!B:B))</f>
        <v>DEVERS</v>
      </c>
      <c r="K1991" s="4" t="str">
        <f>IF((COUNTIF(BSub_to_SwCtr!A:A,Ckt_to_SwCtr!F1991))&lt;1,"NotFound",LOOKUP(Ckt_to_SwCtr!F1991,BSub_to_SwCtr!A:A,BSub_to_SwCtr!C:C))</f>
        <v>Devers Switch Center</v>
      </c>
      <c r="L1991" s="7" t="s">
        <v>31</v>
      </c>
      <c r="M1991" s="7" t="s">
        <v>1225</v>
      </c>
    </row>
    <row r="1992" spans="1:13" x14ac:dyDescent="0.25">
      <c r="A1992" s="7" t="s">
        <v>8252</v>
      </c>
      <c r="B1992" s="4" t="s">
        <v>8251</v>
      </c>
      <c r="C1992" s="4" t="s">
        <v>1254</v>
      </c>
      <c r="D1992" s="7" t="s">
        <v>346</v>
      </c>
      <c r="E1992" s="8" t="str">
        <f>IF((COUNTIF(Mapping.BSub_to_DMS.BSub!A:A,Ckt_to_SwCtr!D1992))&lt;1,"NotFound",LOOKUP(Ckt_to_SwCtr!D1992,Mapping.BSub_to_DMS.BSub!A:A,Mapping.BSub_to_DMS.BSub!C:C))</f>
        <v>FIREHOUSE</v>
      </c>
      <c r="F1992" s="8" t="s">
        <v>346</v>
      </c>
      <c r="G1992" s="4">
        <v>2215118</v>
      </c>
      <c r="H1992" s="4" t="s">
        <v>4046</v>
      </c>
      <c r="I1992" s="4" t="s">
        <v>1256</v>
      </c>
      <c r="J1992" s="4" t="str">
        <f>IF((COUNTIF(BSub_to_SwCtr!A:A,Ckt_to_SwCtr!F1992))&lt;1,"NotFound",LOOKUP(Ckt_to_SwCtr!F1992,BSub_to_SwCtr!A:A,BSub_to_SwCtr!B:B))</f>
        <v>CHINO</v>
      </c>
      <c r="K1992" s="4" t="str">
        <f>IF((COUNTIF(BSub_to_SwCtr!A:A,Ckt_to_SwCtr!F1992))&lt;1,"NotFound",LOOKUP(Ckt_to_SwCtr!F1992,BSub_to_SwCtr!A:A,BSub_to_SwCtr!C:C))</f>
        <v>Mira Loma Switch Center</v>
      </c>
      <c r="L1992" s="7" t="s">
        <v>216</v>
      </c>
      <c r="M1992" s="7" t="s">
        <v>1227</v>
      </c>
    </row>
    <row r="1993" spans="1:13" x14ac:dyDescent="0.25">
      <c r="A1993" s="7" t="s">
        <v>8246</v>
      </c>
      <c r="B1993" s="4" t="s">
        <v>8245</v>
      </c>
      <c r="C1993" s="4" t="s">
        <v>1254</v>
      </c>
      <c r="D1993" s="7" t="s">
        <v>3454</v>
      </c>
      <c r="E1993" s="8" t="str">
        <f>IF((COUNTIF(Mapping.BSub_to_DMS.BSub!A:A,Ckt_to_SwCtr!D1993))&lt;1,"NotFound",LOOKUP(Ckt_to_SwCtr!D1993,Mapping.BSub_to_DMS.BSub!A:A,Mapping.BSub_to_DMS.BSub!C:C))</f>
        <v>DEL_ROSA</v>
      </c>
      <c r="F1993" s="8" t="s">
        <v>282</v>
      </c>
      <c r="G1993" s="4">
        <v>2219894</v>
      </c>
      <c r="H1993" s="4" t="s">
        <v>3455</v>
      </c>
      <c r="I1993" s="4" t="s">
        <v>1745</v>
      </c>
      <c r="J1993" s="4" t="str">
        <f>IF((COUNTIF(BSub_to_SwCtr!A:A,Ckt_to_SwCtr!F1993))&lt;1,"NotFound",LOOKUP(Ckt_to_SwCtr!F1993,BSub_to_SwCtr!A:A,BSub_to_SwCtr!B:B))</f>
        <v>SAN BERNARDINO</v>
      </c>
      <c r="K1993" s="4" t="str">
        <f>IF((COUNTIF(BSub_to_SwCtr!A:A,Ckt_to_SwCtr!F1993))&lt;1,"NotFound",LOOKUP(Ckt_to_SwCtr!F1993,BSub_to_SwCtr!A:A,BSub_to_SwCtr!C:C))</f>
        <v>Vista Switch Center</v>
      </c>
      <c r="L1993" s="7" t="s">
        <v>1142</v>
      </c>
      <c r="M1993" s="7" t="s">
        <v>1230</v>
      </c>
    </row>
    <row r="1994" spans="1:13" x14ac:dyDescent="0.25">
      <c r="A1994" s="7" t="s">
        <v>4938</v>
      </c>
      <c r="B1994" s="4" t="s">
        <v>4937</v>
      </c>
      <c r="C1994" s="4" t="s">
        <v>1307</v>
      </c>
      <c r="D1994" s="7" t="s">
        <v>686</v>
      </c>
      <c r="E1994" s="8" t="str">
        <f>IF((COUNTIF(Mapping.BSub_to_DMS.BSub!A:A,Ckt_to_SwCtr!D1994))&lt;1,"NotFound",LOOKUP(Ckt_to_SwCtr!D1994,Mapping.BSub_to_DMS.BSub!A:A,Mapping.BSub_to_DMS.BSub!C:C))</f>
        <v>PIERPONT</v>
      </c>
      <c r="F1994" s="8" t="s">
        <v>686</v>
      </c>
      <c r="G1994" s="4">
        <v>2212698</v>
      </c>
      <c r="H1994" s="4" t="s">
        <v>2066</v>
      </c>
      <c r="I1994" s="4" t="s">
        <v>1378</v>
      </c>
      <c r="J1994" s="4" t="str">
        <f>IF((COUNTIF(BSub_to_SwCtr!A:A,Ckt_to_SwCtr!F1994))&lt;1,"NotFound",LOOKUP(Ckt_to_SwCtr!F1994,BSub_to_SwCtr!A:A,BSub_to_SwCtr!B:B))</f>
        <v>SANTA CLARA</v>
      </c>
      <c r="K1994" s="4" t="str">
        <f>IF((COUNTIF(BSub_to_SwCtr!A:A,Ckt_to_SwCtr!F1994))&lt;1,"NotFound",LOOKUP(Ckt_to_SwCtr!F1994,BSub_to_SwCtr!A:A,BSub_to_SwCtr!C:C))</f>
        <v>Ventura Switch Center</v>
      </c>
      <c r="L1994" s="7" t="s">
        <v>1143</v>
      </c>
      <c r="M1994" s="7" t="s">
        <v>1233</v>
      </c>
    </row>
    <row r="1995" spans="1:13" x14ac:dyDescent="0.25">
      <c r="A1995" s="7" t="s">
        <v>10534</v>
      </c>
      <c r="B1995" s="4" t="s">
        <v>10533</v>
      </c>
      <c r="C1995" s="4" t="s">
        <v>1259</v>
      </c>
      <c r="D1995" s="7" t="s">
        <v>747</v>
      </c>
      <c r="E1995" s="8" t="str">
        <f>IF((COUNTIF(Mapping.BSub_to_DMS.BSub!A:A,Ckt_to_SwCtr!D1995))&lt;1,"NotFound",LOOKUP(Ckt_to_SwCtr!D1995,Mapping.BSub_to_DMS.BSub!A:A,Mapping.BSub_to_DMS.BSub!C:C))</f>
        <v>ROYAL</v>
      </c>
      <c r="F1995" s="8" t="s">
        <v>747</v>
      </c>
      <c r="G1995" s="4">
        <v>2212820</v>
      </c>
      <c r="H1995" s="4" t="s">
        <v>1289</v>
      </c>
      <c r="I1995" s="4" t="s">
        <v>1290</v>
      </c>
      <c r="J1995" s="4" t="str">
        <f>IF((COUNTIF(BSub_to_SwCtr!A:A,Ckt_to_SwCtr!F1995))&lt;1,"NotFound",LOOKUP(Ckt_to_SwCtr!F1995,BSub_to_SwCtr!A:A,BSub_to_SwCtr!B:B))</f>
        <v>MOORPARK</v>
      </c>
      <c r="K1995" s="4" t="str">
        <f>IF((COUNTIF(BSub_to_SwCtr!A:A,Ckt_to_SwCtr!F1995))&lt;1,"NotFound",LOOKUP(Ckt_to_SwCtr!F1995,BSub_to_SwCtr!A:A,BSub_to_SwCtr!C:C))</f>
        <v>Ventura Switch Center</v>
      </c>
      <c r="L1995" s="7" t="s">
        <v>192</v>
      </c>
      <c r="M1995" s="7" t="s">
        <v>1233</v>
      </c>
    </row>
    <row r="1996" spans="1:13" x14ac:dyDescent="0.25">
      <c r="A1996" s="7" t="s">
        <v>4942</v>
      </c>
      <c r="B1996" s="4" t="s">
        <v>4941</v>
      </c>
      <c r="C1996" s="4" t="s">
        <v>1394</v>
      </c>
      <c r="D1996" s="7" t="s">
        <v>432</v>
      </c>
      <c r="E1996" s="8" t="str">
        <f>IF((COUNTIF(Mapping.BSub_to_DMS.BSub!A:A,Ckt_to_SwCtr!D1996))&lt;1,"NotFound",LOOKUP(Ckt_to_SwCtr!D1996,Mapping.BSub_to_DMS.BSub!A:A,Mapping.BSub_to_DMS.BSub!C:C))</f>
        <v>HOSSACK P.T.</v>
      </c>
      <c r="F1996" s="8" t="s">
        <v>432</v>
      </c>
      <c r="G1996" s="4">
        <v>2124068</v>
      </c>
      <c r="H1996" s="4" t="s">
        <v>4943</v>
      </c>
      <c r="I1996" s="4" t="s">
        <v>1273</v>
      </c>
      <c r="J1996" s="4" t="str">
        <f>IF((COUNTIF(BSub_to_SwCtr!A:A,Ckt_to_SwCtr!F1996))&lt;1,"NotFound",LOOKUP(Ckt_to_SwCtr!F1996,BSub_to_SwCtr!A:A,BSub_to_SwCtr!B:B))</f>
        <v>SPRINGVILLE</v>
      </c>
      <c r="K1996" s="4" t="str">
        <f>IF((COUNTIF(BSub_to_SwCtr!A:A,Ckt_to_SwCtr!F1996))&lt;1,"NotFound",LOOKUP(Ckt_to_SwCtr!F1996,BSub_to_SwCtr!A:A,BSub_to_SwCtr!C:C))</f>
        <v>Rector Switch Center</v>
      </c>
      <c r="L1996" s="7" t="s">
        <v>111</v>
      </c>
      <c r="M1996" s="7" t="s">
        <v>1224</v>
      </c>
    </row>
    <row r="1997" spans="1:13" x14ac:dyDescent="0.25">
      <c r="A1997" s="7" t="s">
        <v>4947</v>
      </c>
      <c r="B1997" s="4" t="s">
        <v>4946</v>
      </c>
      <c r="C1997" s="4" t="s">
        <v>1259</v>
      </c>
      <c r="D1997" s="7" t="s">
        <v>1427</v>
      </c>
      <c r="E1997" s="8" t="str">
        <f>IF((COUNTIF(Mapping.BSub_to_DMS.BSub!A:A,Ckt_to_SwCtr!D1997))&lt;1,"NotFound",LOOKUP(Ckt_to_SwCtr!D1997,Mapping.BSub_to_DMS.BSub!A:A,Mapping.BSub_to_DMS.BSub!C:C))</f>
        <v>SANTA_BARBARA</v>
      </c>
      <c r="F1997" s="8" t="s">
        <v>755</v>
      </c>
      <c r="G1997" s="4">
        <v>2212706</v>
      </c>
      <c r="H1997" s="4" t="s">
        <v>1428</v>
      </c>
      <c r="I1997" s="4" t="s">
        <v>1267</v>
      </c>
      <c r="J1997" s="4" t="str">
        <f>IF((COUNTIF(BSub_to_SwCtr!A:A,Ckt_to_SwCtr!F1997))&lt;1,"NotFound",LOOKUP(Ckt_to_SwCtr!F1997,BSub_to_SwCtr!A:A,BSub_to_SwCtr!B:B))</f>
        <v>GOLETA</v>
      </c>
      <c r="K1997" s="4" t="str">
        <f>IF((COUNTIF(BSub_to_SwCtr!A:A,Ckt_to_SwCtr!F1997))&lt;1,"NotFound",LOOKUP(Ckt_to_SwCtr!F1997,BSub_to_SwCtr!A:A,BSub_to_SwCtr!C:C))</f>
        <v>Ventura Switch Center</v>
      </c>
      <c r="L1997" s="7" t="s">
        <v>51</v>
      </c>
      <c r="M1997" s="7" t="s">
        <v>1233</v>
      </c>
    </row>
    <row r="1998" spans="1:13" x14ac:dyDescent="0.25">
      <c r="A1998" s="7" t="s">
        <v>4959</v>
      </c>
      <c r="B1998" s="4" t="s">
        <v>4958</v>
      </c>
      <c r="C1998" s="4" t="s">
        <v>1254</v>
      </c>
      <c r="D1998" s="7" t="s">
        <v>4960</v>
      </c>
      <c r="E1998" s="8" t="str">
        <f>IF((COUNTIF(Mapping.BSub_to_DMS.BSub!A:A,Ckt_to_SwCtr!D1998))&lt;1,"NotFound",LOOKUP(Ckt_to_SwCtr!D1998,Mapping.BSub_to_DMS.BSub!A:A,Mapping.BSub_to_DMS.BSub!C:C))</f>
        <v>NotFound</v>
      </c>
      <c r="F1998" s="8" t="s">
        <v>11433</v>
      </c>
      <c r="G1998" s="4">
        <v>2124612</v>
      </c>
      <c r="H1998" s="4" t="s">
        <v>4961</v>
      </c>
      <c r="I1998" s="4" t="s">
        <v>1318</v>
      </c>
      <c r="J1998" s="4" t="str">
        <f>IF((COUNTIF(BSub_to_SwCtr!A:A,Ckt_to_SwCtr!F1998))&lt;1,"NotFound",LOOKUP(Ckt_to_SwCtr!F1998,BSub_to_SwCtr!A:A,BSub_to_SwCtr!B:B))</f>
        <v>NotFound</v>
      </c>
      <c r="K1998" s="4" t="str">
        <f>IF((COUNTIF(BSub_to_SwCtr!A:A,Ckt_to_SwCtr!F1998))&lt;1,"NotFound",LOOKUP(Ckt_to_SwCtr!F1998,BSub_to_SwCtr!A:A,BSub_to_SwCtr!C:C))</f>
        <v>NotFound</v>
      </c>
      <c r="L1998" s="7" t="s">
        <v>11433</v>
      </c>
      <c r="M1998" s="7" t="s">
        <v>11433</v>
      </c>
    </row>
    <row r="1999" spans="1:13" x14ac:dyDescent="0.25">
      <c r="A1999" s="7" t="s">
        <v>8268</v>
      </c>
      <c r="B1999" s="4" t="s">
        <v>8267</v>
      </c>
      <c r="C1999" s="4" t="s">
        <v>1254</v>
      </c>
      <c r="D1999" s="7" t="s">
        <v>881</v>
      </c>
      <c r="E1999" s="8" t="str">
        <f>IF((COUNTIF(Mapping.BSub_to_DMS.BSub!A:A,Ckt_to_SwCtr!D1999))&lt;1,"NotFound",LOOKUP(Ckt_to_SwCtr!D1999,Mapping.BSub_to_DMS.BSub!A:A,Mapping.BSub_to_DMS.BSub!C:C))</f>
        <v>UPLAND</v>
      </c>
      <c r="F1999" s="8" t="s">
        <v>881</v>
      </c>
      <c r="G1999" s="4">
        <v>2217504</v>
      </c>
      <c r="H1999" s="4" t="s">
        <v>3988</v>
      </c>
      <c r="I1999" s="4" t="s">
        <v>1256</v>
      </c>
      <c r="J1999" s="4" t="str">
        <f>IF((COUNTIF(BSub_to_SwCtr!A:A,Ckt_to_SwCtr!F1999))&lt;1,"NotFound",LOOKUP(Ckt_to_SwCtr!F1999,BSub_to_SwCtr!A:A,BSub_to_SwCtr!B:B))</f>
        <v>PADUA</v>
      </c>
      <c r="K1999" s="4" t="str">
        <f>IF((COUNTIF(BSub_to_SwCtr!A:A,Ckt_to_SwCtr!F1999))&lt;1,"NotFound",LOOKUP(Ckt_to_SwCtr!F1999,BSub_to_SwCtr!A:A,BSub_to_SwCtr!C:C))</f>
        <v>Mira Loma Switch Center</v>
      </c>
      <c r="L1999" s="7" t="s">
        <v>171</v>
      </c>
      <c r="M1999" s="7" t="s">
        <v>1227</v>
      </c>
    </row>
    <row r="2000" spans="1:13" x14ac:dyDescent="0.25">
      <c r="A2000" s="7" t="s">
        <v>8841</v>
      </c>
      <c r="B2000" s="4" t="s">
        <v>8840</v>
      </c>
      <c r="C2000" s="4" t="s">
        <v>1307</v>
      </c>
      <c r="D2000" s="7" t="s">
        <v>688</v>
      </c>
      <c r="E2000" s="8" t="str">
        <f>IF((COUNTIF(Mapping.BSub_to_DMS.BSub!A:A,Ckt_to_SwCtr!D2000))&lt;1,"NotFound",LOOKUP(Ckt_to_SwCtr!D2000,Mapping.BSub_to_DMS.BSub!A:A,Mapping.BSub_to_DMS.BSub!C:C))</f>
        <v>PIONEER</v>
      </c>
      <c r="F2000" s="8" t="s">
        <v>688</v>
      </c>
      <c r="G2000" s="4">
        <v>2217976</v>
      </c>
      <c r="H2000" s="4" t="s">
        <v>2570</v>
      </c>
      <c r="I2000" s="4" t="s">
        <v>1482</v>
      </c>
      <c r="J2000" s="4" t="str">
        <f>IF((COUNTIF(BSub_to_SwCtr!A:A,Ckt_to_SwCtr!F2000))&lt;1,"NotFound",LOOKUP(Ckt_to_SwCtr!F2000,BSub_to_SwCtr!A:A,BSub_to_SwCtr!B:B))</f>
        <v>CENTER</v>
      </c>
      <c r="K2000" s="4" t="str">
        <f>IF((COUNTIF(BSub_to_SwCtr!A:A,Ckt_to_SwCtr!F2000))&lt;1,"NotFound",LOOKUP(Ckt_to_SwCtr!F2000,BSub_to_SwCtr!A:A,BSub_to_SwCtr!C:C))</f>
        <v>Lighthipe Switch Center</v>
      </c>
      <c r="L2000" s="7" t="s">
        <v>204</v>
      </c>
      <c r="M2000" s="7" t="s">
        <v>1215</v>
      </c>
    </row>
    <row r="2001" spans="1:13" x14ac:dyDescent="0.25">
      <c r="A2001" s="7" t="s">
        <v>11342</v>
      </c>
      <c r="B2001" s="4" t="s">
        <v>11341</v>
      </c>
      <c r="C2001" s="4" t="s">
        <v>1254</v>
      </c>
      <c r="D2001" s="7" t="s">
        <v>11259</v>
      </c>
      <c r="E2001" s="8" t="str">
        <f>IF((COUNTIF(Mapping.BSub_to_DMS.BSub!A:A,Ckt_to_SwCtr!D2001))&lt;1,"NotFound",LOOKUP(Ckt_to_SwCtr!D2001,Mapping.BSub_to_DMS.BSub!A:A,Mapping.BSub_to_DMS.BSub!C:C))</f>
        <v>NotFound</v>
      </c>
      <c r="F2001" s="8" t="s">
        <v>11433</v>
      </c>
      <c r="G2001" s="4">
        <v>19964997</v>
      </c>
      <c r="H2001" s="4" t="s">
        <v>11260</v>
      </c>
      <c r="I2001" s="4" t="s">
        <v>1339</v>
      </c>
      <c r="J2001" s="4" t="str">
        <f>IF((COUNTIF(BSub_to_SwCtr!A:A,Ckt_to_SwCtr!F2001))&lt;1,"NotFound",LOOKUP(Ckt_to_SwCtr!F2001,BSub_to_SwCtr!A:A,BSub_to_SwCtr!B:B))</f>
        <v>NotFound</v>
      </c>
      <c r="K2001" s="4" t="str">
        <f>IF((COUNTIF(BSub_to_SwCtr!A:A,Ckt_to_SwCtr!F2001))&lt;1,"NotFound",LOOKUP(Ckt_to_SwCtr!F2001,BSub_to_SwCtr!A:A,BSub_to_SwCtr!C:C))</f>
        <v>NotFound</v>
      </c>
      <c r="L2001" s="7" t="s">
        <v>11433</v>
      </c>
      <c r="M2001" s="7" t="s">
        <v>11433</v>
      </c>
    </row>
    <row r="2002" spans="1:13" x14ac:dyDescent="0.25">
      <c r="A2002" s="7" t="s">
        <v>7177</v>
      </c>
      <c r="B2002" s="4" t="s">
        <v>7176</v>
      </c>
      <c r="C2002" s="4" t="s">
        <v>1254</v>
      </c>
      <c r="D2002" s="7" t="s">
        <v>566</v>
      </c>
      <c r="E2002" s="8" t="str">
        <f>IF((COUNTIF(Mapping.BSub_to_DMS.BSub!A:A,Ckt_to_SwCtr!D2002))&lt;1,"NotFound",LOOKUP(Ckt_to_SwCtr!D2002,Mapping.BSub_to_DMS.BSub!A:A,Mapping.BSub_to_DMS.BSub!C:C))</f>
        <v>MILITARY</v>
      </c>
      <c r="F2002" s="8" t="s">
        <v>566</v>
      </c>
      <c r="G2002" s="4">
        <v>2213666</v>
      </c>
      <c r="H2002" s="4" t="s">
        <v>7171</v>
      </c>
      <c r="I2002" s="4" t="s">
        <v>3596</v>
      </c>
      <c r="J2002" s="4" t="str">
        <f>IF((COUNTIF(BSub_to_SwCtr!A:A,Ckt_to_SwCtr!F2002))&lt;1,"NotFound",LOOKUP(Ckt_to_SwCtr!F2002,BSub_to_SwCtr!A:A,BSub_to_SwCtr!B:B))</f>
        <v>ELDORADO</v>
      </c>
      <c r="K2002" s="4" t="str">
        <f>IF((COUNTIF(BSub_to_SwCtr!A:A,Ckt_to_SwCtr!F2002))&lt;1,"NotFound",LOOKUP(Ckt_to_SwCtr!F2002,BSub_to_SwCtr!A:A,BSub_to_SwCtr!C:C))</f>
        <v>Eldorado Switch Center</v>
      </c>
      <c r="L2002" s="7" t="s">
        <v>67</v>
      </c>
      <c r="M2002" s="7" t="s">
        <v>1232</v>
      </c>
    </row>
    <row r="2003" spans="1:13" x14ac:dyDescent="0.25">
      <c r="A2003" s="7" t="s">
        <v>4963</v>
      </c>
      <c r="B2003" s="4" t="s">
        <v>4962</v>
      </c>
      <c r="C2003" s="4" t="s">
        <v>1254</v>
      </c>
      <c r="D2003" s="7" t="s">
        <v>699</v>
      </c>
      <c r="E2003" s="8" t="str">
        <f>IF((COUNTIF(Mapping.BSub_to_DMS.BSub!A:A,Ckt_to_SwCtr!D2003))&lt;1,"NotFound",LOOKUP(Ckt_to_SwCtr!D2003,Mapping.BSub_to_DMS.BSub!A:A,Mapping.BSub_to_DMS.BSub!C:C))</f>
        <v>POPLAR</v>
      </c>
      <c r="F2003" s="8" t="s">
        <v>699</v>
      </c>
      <c r="G2003" s="4">
        <v>2217098</v>
      </c>
      <c r="H2003" s="4" t="s">
        <v>2573</v>
      </c>
      <c r="I2003" s="4" t="s">
        <v>1273</v>
      </c>
      <c r="J2003" s="4" t="str">
        <f>IF((COUNTIF(BSub_to_SwCtr!A:A,Ckt_to_SwCtr!F2003))&lt;1,"NotFound",LOOKUP(Ckt_to_SwCtr!F2003,BSub_to_SwCtr!A:A,BSub_to_SwCtr!B:B))</f>
        <v>VESTAL</v>
      </c>
      <c r="K2003" s="4" t="str">
        <f>IF((COUNTIF(BSub_to_SwCtr!A:A,Ckt_to_SwCtr!F2003))&lt;1,"NotFound",LOOKUP(Ckt_to_SwCtr!F2003,BSub_to_SwCtr!A:A,BSub_to_SwCtr!C:C))</f>
        <v>Rector Switch Center</v>
      </c>
      <c r="L2003" s="7" t="s">
        <v>104</v>
      </c>
      <c r="M2003" s="7" t="s">
        <v>1224</v>
      </c>
    </row>
    <row r="2004" spans="1:13" x14ac:dyDescent="0.25">
      <c r="A2004" s="7" t="s">
        <v>8278</v>
      </c>
      <c r="B2004" s="4" t="s">
        <v>8277</v>
      </c>
      <c r="C2004" s="4" t="s">
        <v>1254</v>
      </c>
      <c r="D2004" s="7" t="s">
        <v>3454</v>
      </c>
      <c r="E2004" s="8" t="str">
        <f>IF((COUNTIF(Mapping.BSub_to_DMS.BSub!A:A,Ckt_to_SwCtr!D2004))&lt;1,"NotFound",LOOKUP(Ckt_to_SwCtr!D2004,Mapping.BSub_to_DMS.BSub!A:A,Mapping.BSub_to_DMS.BSub!C:C))</f>
        <v>DEL_ROSA</v>
      </c>
      <c r="F2004" s="8" t="s">
        <v>282</v>
      </c>
      <c r="G2004" s="4">
        <v>2219894</v>
      </c>
      <c r="H2004" s="4" t="s">
        <v>3455</v>
      </c>
      <c r="I2004" s="4" t="s">
        <v>1745</v>
      </c>
      <c r="J2004" s="4" t="str">
        <f>IF((COUNTIF(BSub_to_SwCtr!A:A,Ckt_to_SwCtr!F2004))&lt;1,"NotFound",LOOKUP(Ckt_to_SwCtr!F2004,BSub_to_SwCtr!A:A,BSub_to_SwCtr!B:B))</f>
        <v>SAN BERNARDINO</v>
      </c>
      <c r="K2004" s="4" t="str">
        <f>IF((COUNTIF(BSub_to_SwCtr!A:A,Ckt_to_SwCtr!F2004))&lt;1,"NotFound",LOOKUP(Ckt_to_SwCtr!F2004,BSub_to_SwCtr!A:A,BSub_to_SwCtr!C:C))</f>
        <v>Vista Switch Center</v>
      </c>
      <c r="L2004" s="7" t="s">
        <v>1142</v>
      </c>
      <c r="M2004" s="7" t="s">
        <v>1230</v>
      </c>
    </row>
    <row r="2005" spans="1:13" x14ac:dyDescent="0.25">
      <c r="A2005" s="7" t="s">
        <v>4967</v>
      </c>
      <c r="B2005" s="4" t="s">
        <v>4966</v>
      </c>
      <c r="C2005" s="4" t="s">
        <v>1254</v>
      </c>
      <c r="D2005" s="7" t="s">
        <v>722</v>
      </c>
      <c r="E2005" s="8" t="str">
        <f>IF((COUNTIF(Mapping.BSub_to_DMS.BSub!A:A,Ckt_to_SwCtr!D2005))&lt;1,"NotFound",LOOKUP(Ckt_to_SwCtr!D2005,Mapping.BSub_to_DMS.BSub!A:A,Mapping.BSub_to_DMS.BSub!C:C))</f>
        <v>REDMAN</v>
      </c>
      <c r="F2005" s="8" t="s">
        <v>722</v>
      </c>
      <c r="G2005" s="4">
        <v>2212700</v>
      </c>
      <c r="H2005" s="4" t="s">
        <v>1381</v>
      </c>
      <c r="I2005" s="4" t="s">
        <v>1322</v>
      </c>
      <c r="J2005" s="4" t="str">
        <f>IF((COUNTIF(BSub_to_SwCtr!A:A,Ckt_to_SwCtr!F2005))&lt;1,"NotFound",LOOKUP(Ckt_to_SwCtr!F2005,BSub_to_SwCtr!A:A,BSub_to_SwCtr!B:B))</f>
        <v>ANTELOPE</v>
      </c>
      <c r="K2005" s="4" t="str">
        <f>IF((COUNTIF(BSub_to_SwCtr!A:A,Ckt_to_SwCtr!F2005))&lt;1,"NotFound",LOOKUP(Ckt_to_SwCtr!F2005,BSub_to_SwCtr!A:A,BSub_to_SwCtr!C:C))</f>
        <v>Vincent Switch Center</v>
      </c>
      <c r="L2005" s="7" t="s">
        <v>3</v>
      </c>
      <c r="M2005" s="7" t="s">
        <v>1222</v>
      </c>
    </row>
    <row r="2006" spans="1:13" x14ac:dyDescent="0.25">
      <c r="A2006" s="7" t="s">
        <v>8288</v>
      </c>
      <c r="B2006" s="4" t="s">
        <v>8287</v>
      </c>
      <c r="C2006" s="4" t="s">
        <v>1254</v>
      </c>
      <c r="D2006" s="7" t="s">
        <v>896</v>
      </c>
      <c r="E2006" s="8" t="str">
        <f>IF((COUNTIF(Mapping.BSub_to_DMS.BSub!A:A,Ckt_to_SwCtr!D2006))&lt;1,"NotFound",LOOKUP(Ckt_to_SwCtr!D2006,Mapping.BSub_to_DMS.BSub!A:A,Mapping.BSub_to_DMS.BSub!C:C))</f>
        <v>VERDANT</v>
      </c>
      <c r="F2006" s="8" t="s">
        <v>896</v>
      </c>
      <c r="G2006" s="4">
        <v>2218394</v>
      </c>
      <c r="H2006" s="4" t="s">
        <v>5980</v>
      </c>
      <c r="I2006" s="4" t="s">
        <v>3235</v>
      </c>
      <c r="J2006" s="4" t="str">
        <f>IF((COUNTIF(BSub_to_SwCtr!A:A,Ckt_to_SwCtr!F2006))&lt;1,"NotFound",LOOKUP(Ckt_to_SwCtr!F2006,BSub_to_SwCtr!A:A,BSub_to_SwCtr!B:B))</f>
        <v>BLYTHE WALC</v>
      </c>
      <c r="K2006" s="4" t="str">
        <f>IF((COUNTIF(BSub_to_SwCtr!A:A,Ckt_to_SwCtr!F2006))&lt;1,"NotFound",LOOKUP(Ckt_to_SwCtr!F2006,BSub_to_SwCtr!A:A,BSub_to_SwCtr!C:C))</f>
        <v>Devers Switch Center</v>
      </c>
      <c r="L2006" s="7" t="s">
        <v>1126</v>
      </c>
      <c r="M2006" s="7" t="s">
        <v>1225</v>
      </c>
    </row>
    <row r="2007" spans="1:13" x14ac:dyDescent="0.25">
      <c r="A2007" s="7" t="s">
        <v>8292</v>
      </c>
      <c r="B2007" s="4" t="s">
        <v>8291</v>
      </c>
      <c r="C2007" s="4" t="s">
        <v>1254</v>
      </c>
      <c r="D2007" s="7" t="s">
        <v>316</v>
      </c>
      <c r="E2007" s="8" t="str">
        <f>IF((COUNTIF(Mapping.BSub_to_DMS.BSub!A:A,Ckt_to_SwCtr!D2007))&lt;1,"NotFound",LOOKUP(Ckt_to_SwCtr!D2007,Mapping.BSub_to_DMS.BSub!A:A,Mapping.BSub_to_DMS.BSub!C:C))</f>
        <v>EISENHOWER</v>
      </c>
      <c r="F2007" s="8" t="s">
        <v>316</v>
      </c>
      <c r="G2007" s="4">
        <v>2213648</v>
      </c>
      <c r="H2007" s="4" t="s">
        <v>4205</v>
      </c>
      <c r="I2007" s="4" t="s">
        <v>3215</v>
      </c>
      <c r="J2007" s="4" t="str">
        <f>IF((COUNTIF(BSub_to_SwCtr!A:A,Ckt_to_SwCtr!F2007))&lt;1,"NotFound",LOOKUP(Ckt_to_SwCtr!F2007,BSub_to_SwCtr!A:A,BSub_to_SwCtr!B:B))</f>
        <v>DEVERS</v>
      </c>
      <c r="K2007" s="4" t="str">
        <f>IF((COUNTIF(BSub_to_SwCtr!A:A,Ckt_to_SwCtr!F2007))&lt;1,"NotFound",LOOKUP(Ckt_to_SwCtr!F2007,BSub_to_SwCtr!A:A,BSub_to_SwCtr!C:C))</f>
        <v>Devers Switch Center</v>
      </c>
      <c r="L2007" s="7" t="s">
        <v>31</v>
      </c>
      <c r="M2007" s="7" t="s">
        <v>1225</v>
      </c>
    </row>
    <row r="2008" spans="1:13" x14ac:dyDescent="0.25">
      <c r="A2008" s="7" t="s">
        <v>11069</v>
      </c>
      <c r="B2008" s="4" t="s">
        <v>11068</v>
      </c>
      <c r="C2008" s="4" t="s">
        <v>1259</v>
      </c>
      <c r="D2008" s="7" t="s">
        <v>359</v>
      </c>
      <c r="E2008" s="8" t="str">
        <f>IF((COUNTIF(Mapping.BSub_to_DMS.BSub!A:A,Ckt_to_SwCtr!D2008))&lt;1,"NotFound",LOOKUP(Ckt_to_SwCtr!D2008,Mapping.BSub_to_DMS.BSub!A:A,Mapping.BSub_to_DMS.BSub!C:C))</f>
        <v>FREMONT</v>
      </c>
      <c r="F2008" s="8" t="s">
        <v>359</v>
      </c>
      <c r="G2008" s="4">
        <v>2217612</v>
      </c>
      <c r="H2008" s="4" t="s">
        <v>2141</v>
      </c>
      <c r="I2008" s="4" t="s">
        <v>1313</v>
      </c>
      <c r="J2008" s="4" t="str">
        <f>IF((COUNTIF(BSub_to_SwCtr!A:A,Ckt_to_SwCtr!F2008))&lt;1,"NotFound",LOOKUP(Ckt_to_SwCtr!F2008,BSub_to_SwCtr!A:A,BSub_to_SwCtr!B:B))</f>
        <v>LIGHTHIPE</v>
      </c>
      <c r="K2008" s="4" t="str">
        <f>IF((COUNTIF(BSub_to_SwCtr!A:A,Ckt_to_SwCtr!F2008))&lt;1,"NotFound",LOOKUP(Ckt_to_SwCtr!F2008,BSub_to_SwCtr!A:A,BSub_to_SwCtr!C:C))</f>
        <v>Lighthipe Switch Center</v>
      </c>
      <c r="L2008" s="7" t="s">
        <v>23</v>
      </c>
      <c r="M2008" s="7" t="s">
        <v>1215</v>
      </c>
    </row>
    <row r="2009" spans="1:13" x14ac:dyDescent="0.25">
      <c r="A2009" s="7" t="s">
        <v>11298</v>
      </c>
      <c r="B2009" s="4" t="s">
        <v>11297</v>
      </c>
      <c r="C2009" s="4" t="s">
        <v>1254</v>
      </c>
      <c r="D2009" s="7" t="s">
        <v>10863</v>
      </c>
      <c r="E2009" s="8" t="str">
        <f>IF((COUNTIF(Mapping.BSub_to_DMS.BSub!A:A,Ckt_to_SwCtr!D2009))&lt;1,"NotFound",LOOKUP(Ckt_to_SwCtr!D2009,Mapping.BSub_to_DMS.BSub!A:A,Mapping.BSub_to_DMS.BSub!C:C))</f>
        <v>RITTER_RANCH</v>
      </c>
      <c r="F2009" s="8" t="s">
        <v>736</v>
      </c>
      <c r="G2009" s="4">
        <v>2216182</v>
      </c>
      <c r="H2009" s="4" t="s">
        <v>10864</v>
      </c>
      <c r="I2009" s="4" t="s">
        <v>1322</v>
      </c>
      <c r="J2009" s="4" t="str">
        <f>IF((COUNTIF(BSub_to_SwCtr!A:A,Ckt_to_SwCtr!F2009))&lt;1,"NotFound",LOOKUP(Ckt_to_SwCtr!F2009,BSub_to_SwCtr!A:A,BSub_to_SwCtr!B:B))</f>
        <v>ANTELOPE</v>
      </c>
      <c r="K2009" s="4" t="str">
        <f>IF((COUNTIF(BSub_to_SwCtr!A:A,Ckt_to_SwCtr!F2009))&lt;1,"NotFound",LOOKUP(Ckt_to_SwCtr!F2009,BSub_to_SwCtr!A:A,BSub_to_SwCtr!C:C))</f>
        <v>Vincent Switch Center</v>
      </c>
      <c r="L2009" s="7" t="s">
        <v>3</v>
      </c>
      <c r="M2009" s="7" t="s">
        <v>1222</v>
      </c>
    </row>
    <row r="2010" spans="1:13" x14ac:dyDescent="0.25">
      <c r="A2010" s="7" t="s">
        <v>9658</v>
      </c>
      <c r="B2010" s="4" t="s">
        <v>9657</v>
      </c>
      <c r="C2010" s="4" t="s">
        <v>1254</v>
      </c>
      <c r="D2010" s="7" t="s">
        <v>145</v>
      </c>
      <c r="E2010" s="8" t="str">
        <f>IF((COUNTIF(Mapping.BSub_to_DMS.BSub!A:A,Ckt_to_SwCtr!D2010))&lt;1,"NotFound",LOOKUP(Ckt_to_SwCtr!D2010,Mapping.BSub_to_DMS.BSub!A:A,Mapping.BSub_to_DMS.BSub!C:C))</f>
        <v>BRYAN</v>
      </c>
      <c r="F2010" s="8" t="s">
        <v>145</v>
      </c>
      <c r="G2010" s="4">
        <v>2215480</v>
      </c>
      <c r="H2010" s="4" t="s">
        <v>4291</v>
      </c>
      <c r="I2010" s="4" t="s">
        <v>3411</v>
      </c>
      <c r="J2010" s="4" t="str">
        <f>IF((COUNTIF(BSub_to_SwCtr!A:A,Ckt_to_SwCtr!F2010))&lt;1,"NotFound",LOOKUP(Ckt_to_SwCtr!F2010,BSub_to_SwCtr!A:A,BSub_to_SwCtr!B:B))</f>
        <v>VILLA PARK</v>
      </c>
      <c r="K2010" s="4" t="str">
        <f>IF((COUNTIF(BSub_to_SwCtr!A:A,Ckt_to_SwCtr!F2010))&lt;1,"NotFound",LOOKUP(Ckt_to_SwCtr!F2010,BSub_to_SwCtr!A:A,BSub_to_SwCtr!C:C))</f>
        <v>Orange County Switch Ctr</v>
      </c>
      <c r="L2010" s="7" t="s">
        <v>1145</v>
      </c>
      <c r="M2010" s="7" t="s">
        <v>1223</v>
      </c>
    </row>
    <row r="2011" spans="1:13" x14ac:dyDescent="0.25">
      <c r="A2011" s="7" t="s">
        <v>4971</v>
      </c>
      <c r="B2011" s="4" t="s">
        <v>4970</v>
      </c>
      <c r="C2011" s="4" t="s">
        <v>1254</v>
      </c>
      <c r="D2011" s="7" t="s">
        <v>871</v>
      </c>
      <c r="E2011" s="8" t="str">
        <f>IF((COUNTIF(Mapping.BSub_to_DMS.BSub!A:A,Ckt_to_SwCtr!D2011))&lt;1,"NotFound",LOOKUP(Ckt_to_SwCtr!D2011,Mapping.BSub_to_DMS.BSub!A:A,Mapping.BSub_to_DMS.BSub!C:C))</f>
        <v>TORTILLA</v>
      </c>
      <c r="F2011" s="8" t="s">
        <v>871</v>
      </c>
      <c r="G2011" s="4">
        <v>2213542</v>
      </c>
      <c r="H2011" s="4" t="s">
        <v>1893</v>
      </c>
      <c r="I2011" s="4" t="s">
        <v>1318</v>
      </c>
      <c r="J2011" s="4" t="str">
        <f>IF((COUNTIF(BSub_to_SwCtr!A:A,Ckt_to_SwCtr!F2011))&lt;1,"NotFound",LOOKUP(Ckt_to_SwCtr!F2011,BSub_to_SwCtr!A:A,BSub_to_SwCtr!B:B))</f>
        <v>ELDORADO</v>
      </c>
      <c r="K2011" s="4" t="str">
        <f>IF((COUNTIF(BSub_to_SwCtr!A:A,Ckt_to_SwCtr!F2011))&lt;1,"NotFound",LOOKUP(Ckt_to_SwCtr!F2011,BSub_to_SwCtr!A:A,BSub_to_SwCtr!C:C))</f>
        <v>Eldorado Switch Center</v>
      </c>
      <c r="L2011" s="7" t="s">
        <v>67</v>
      </c>
      <c r="M2011" s="7" t="s">
        <v>1232</v>
      </c>
    </row>
    <row r="2012" spans="1:13" x14ac:dyDescent="0.25">
      <c r="A2012" s="7" t="s">
        <v>8300</v>
      </c>
      <c r="B2012" s="4" t="s">
        <v>8299</v>
      </c>
      <c r="C2012" s="4" t="s">
        <v>1254</v>
      </c>
      <c r="D2012" s="7" t="s">
        <v>10</v>
      </c>
      <c r="E2012" s="8" t="str">
        <f>IF((COUNTIF(Mapping.BSub_to_DMS.BSub!A:A,Ckt_to_SwCtr!D2012))&lt;1,"NotFound",LOOKUP(Ckt_to_SwCtr!D2012,Mapping.BSub_to_DMS.BSub!A:A,Mapping.BSub_to_DMS.BSub!C:C))</f>
        <v>ALDER</v>
      </c>
      <c r="F2012" s="8" t="s">
        <v>10</v>
      </c>
      <c r="G2012" s="4">
        <v>2213000</v>
      </c>
      <c r="H2012" s="4" t="s">
        <v>5674</v>
      </c>
      <c r="I2012" s="4" t="s">
        <v>3227</v>
      </c>
      <c r="J2012" s="4" t="str">
        <f>IF((COUNTIF(BSub_to_SwCtr!A:A,Ckt_to_SwCtr!F2012))&lt;1,"NotFound",LOOKUP(Ckt_to_SwCtr!F2012,BSub_to_SwCtr!A:A,BSub_to_SwCtr!B:B))</f>
        <v>ETIWANDA</v>
      </c>
      <c r="K2012" s="4" t="str">
        <f>IF((COUNTIF(BSub_to_SwCtr!A:A,Ckt_to_SwCtr!F2012))&lt;1,"NotFound",LOOKUP(Ckt_to_SwCtr!F2012,BSub_to_SwCtr!A:A,BSub_to_SwCtr!C:C))</f>
        <v>Vista Switch Center</v>
      </c>
      <c r="L2012" s="7" t="s">
        <v>11</v>
      </c>
      <c r="M2012" s="7" t="s">
        <v>1230</v>
      </c>
    </row>
    <row r="2013" spans="1:13" x14ac:dyDescent="0.25">
      <c r="A2013" s="7" t="s">
        <v>4983</v>
      </c>
      <c r="B2013" s="4" t="s">
        <v>4982</v>
      </c>
      <c r="C2013" s="4" t="s">
        <v>1254</v>
      </c>
      <c r="D2013" s="7" t="s">
        <v>2428</v>
      </c>
      <c r="E2013" s="8" t="str">
        <f>IF((COUNTIF(Mapping.BSub_to_DMS.BSub!A:A,Ckt_to_SwCtr!D2013))&lt;1,"NotFound",LOOKUP(Ckt_to_SwCtr!D2013,Mapping.BSub_to_DMS.BSub!A:A,Mapping.BSub_to_DMS.BSub!C:C))</f>
        <v>DEL_SUR</v>
      </c>
      <c r="F2013" s="8" t="s">
        <v>283</v>
      </c>
      <c r="G2013" s="4">
        <v>2219586</v>
      </c>
      <c r="H2013" s="4" t="s">
        <v>2429</v>
      </c>
      <c r="I2013" s="4" t="s">
        <v>1322</v>
      </c>
      <c r="J2013" s="4" t="str">
        <f>IF((COUNTIF(BSub_to_SwCtr!A:A,Ckt_to_SwCtr!F2013))&lt;1,"NotFound",LOOKUP(Ckt_to_SwCtr!F2013,BSub_to_SwCtr!A:A,BSub_to_SwCtr!B:B))</f>
        <v>ANTELOPE</v>
      </c>
      <c r="K2013" s="4" t="str">
        <f>IF((COUNTIF(BSub_to_SwCtr!A:A,Ckt_to_SwCtr!F2013))&lt;1,"NotFound",LOOKUP(Ckt_to_SwCtr!F2013,BSub_to_SwCtr!A:A,BSub_to_SwCtr!C:C))</f>
        <v>Vincent Switch Center</v>
      </c>
      <c r="L2013" s="7" t="s">
        <v>3</v>
      </c>
      <c r="M2013" s="7" t="s">
        <v>1222</v>
      </c>
    </row>
    <row r="2014" spans="1:13" x14ac:dyDescent="0.25">
      <c r="A2014" s="7" t="s">
        <v>9664</v>
      </c>
      <c r="B2014" s="4" t="s">
        <v>9663</v>
      </c>
      <c r="C2014" s="4" t="s">
        <v>1254</v>
      </c>
      <c r="D2014" s="7" t="s">
        <v>4000</v>
      </c>
      <c r="E2014" s="8" t="str">
        <f>IF((COUNTIF(Mapping.BSub_to_DMS.BSub!A:A,Ckt_to_SwCtr!D2014))&lt;1,"NotFound",LOOKUP(Ckt_to_SwCtr!D2014,Mapping.BSub_to_DMS.BSub!A:A,Mapping.BSub_to_DMS.BSub!C:C))</f>
        <v>MURRIETTA_2</v>
      </c>
      <c r="F2014" s="8" t="s">
        <v>598</v>
      </c>
      <c r="G2014" s="4">
        <v>2216012</v>
      </c>
      <c r="H2014" s="4" t="s">
        <v>4001</v>
      </c>
      <c r="I2014" s="4" t="s">
        <v>3596</v>
      </c>
      <c r="J2014" s="4" t="str">
        <f>IF((COUNTIF(BSub_to_SwCtr!A:A,Ckt_to_SwCtr!F2014))&lt;1,"NotFound",LOOKUP(Ckt_to_SwCtr!F2014,BSub_to_SwCtr!A:A,BSub_to_SwCtr!B:B))</f>
        <v>VALLEY</v>
      </c>
      <c r="K2014" s="4" t="str">
        <f>IF((COUNTIF(BSub_to_SwCtr!A:A,Ckt_to_SwCtr!F2014))&lt;1,"NotFound",LOOKUP(Ckt_to_SwCtr!F2014,BSub_to_SwCtr!A:A,BSub_to_SwCtr!C:C))</f>
        <v>Valley Switch Center</v>
      </c>
      <c r="L2014" s="7" t="s">
        <v>13</v>
      </c>
      <c r="M2014" s="7" t="s">
        <v>1237</v>
      </c>
    </row>
    <row r="2015" spans="1:13" x14ac:dyDescent="0.25">
      <c r="A2015" s="7" t="s">
        <v>5004</v>
      </c>
      <c r="B2015" s="4" t="s">
        <v>5003</v>
      </c>
      <c r="C2015" s="4" t="s">
        <v>1316</v>
      </c>
      <c r="D2015" s="7" t="s">
        <v>447</v>
      </c>
      <c r="E2015" s="8" t="str">
        <f>IF((COUNTIF(Mapping.BSub_to_DMS.BSub!A:A,Ckt_to_SwCtr!D2015))&lt;1,"NotFound",LOOKUP(Ckt_to_SwCtr!D2015,Mapping.BSub_to_DMS.BSub!A:A,Mapping.BSub_to_DMS.BSub!C:C))</f>
        <v>INYOKERN</v>
      </c>
      <c r="F2015" s="8" t="s">
        <v>447</v>
      </c>
      <c r="G2015" s="4">
        <v>2214070</v>
      </c>
      <c r="H2015" s="4" t="s">
        <v>2801</v>
      </c>
      <c r="I2015" s="4" t="s">
        <v>1568</v>
      </c>
      <c r="J2015" s="4" t="str">
        <f>IF((COUNTIF(BSub_to_SwCtr!A:A,Ckt_to_SwCtr!F2015))&lt;1,"NotFound",LOOKUP(Ckt_to_SwCtr!F2015,BSub_to_SwCtr!A:A,BSub_to_SwCtr!B:B))</f>
        <v>KRAMER</v>
      </c>
      <c r="K2015" s="4" t="str">
        <f>IF((COUNTIF(BSub_to_SwCtr!A:A,Ckt_to_SwCtr!F2015))&lt;1,"NotFound",LOOKUP(Ckt_to_SwCtr!F2015,BSub_to_SwCtr!A:A,BSub_to_SwCtr!C:C))</f>
        <v>Lugo Switch Center</v>
      </c>
      <c r="L2015" s="7" t="s">
        <v>29</v>
      </c>
      <c r="M2015" s="7" t="s">
        <v>1236</v>
      </c>
    </row>
    <row r="2016" spans="1:13" x14ac:dyDescent="0.25">
      <c r="A2016" s="7" t="s">
        <v>10845</v>
      </c>
      <c r="B2016" s="4" t="s">
        <v>10844</v>
      </c>
      <c r="C2016" s="4" t="s">
        <v>1254</v>
      </c>
      <c r="D2016" s="7" t="s">
        <v>301</v>
      </c>
      <c r="E2016" s="8" t="str">
        <f>IF((COUNTIF(Mapping.BSub_to_DMS.BSub!A:A,Ckt_to_SwCtr!D2016))&lt;1,"NotFound",LOOKUP(Ckt_to_SwCtr!D2016,Mapping.BSub_to_DMS.BSub!A:A,Mapping.BSub_to_DMS.BSub!C:C))</f>
        <v>DRYDEN P.T.</v>
      </c>
      <c r="F2016" s="8" t="s">
        <v>301</v>
      </c>
      <c r="G2016" s="4">
        <v>2123113</v>
      </c>
      <c r="H2016" s="4" t="s">
        <v>10376</v>
      </c>
      <c r="I2016" s="4" t="s">
        <v>3596</v>
      </c>
      <c r="J2016" s="4" t="str">
        <f>IF((COUNTIF(BSub_to_SwCtr!A:A,Ckt_to_SwCtr!F2016))&lt;1,"NotFound",LOOKUP(Ckt_to_SwCtr!F2016,BSub_to_SwCtr!A:A,BSub_to_SwCtr!B:B))</f>
        <v>VALLEY</v>
      </c>
      <c r="K2016" s="4" t="str">
        <f>IF((COUNTIF(BSub_to_SwCtr!A:A,Ckt_to_SwCtr!F2016))&lt;1,"NotFound",LOOKUP(Ckt_to_SwCtr!F2016,BSub_to_SwCtr!A:A,BSub_to_SwCtr!C:C))</f>
        <v>Valley Switch Center</v>
      </c>
      <c r="L2016" s="7" t="s">
        <v>13</v>
      </c>
      <c r="M2016" s="7" t="s">
        <v>1237</v>
      </c>
    </row>
    <row r="2017" spans="1:13" x14ac:dyDescent="0.25">
      <c r="A2017" s="7" t="s">
        <v>9666</v>
      </c>
      <c r="B2017" s="4" t="s">
        <v>9665</v>
      </c>
      <c r="C2017" s="4" t="s">
        <v>1254</v>
      </c>
      <c r="D2017" s="7" t="s">
        <v>583</v>
      </c>
      <c r="E2017" s="8" t="str">
        <f>IF((COUNTIF(Mapping.BSub_to_DMS.BSub!A:A,Ckt_to_SwCtr!D2017))&lt;1,"NotFound",LOOKUP(Ckt_to_SwCtr!D2017,Mapping.BSub_to_DMS.BSub!A:A,Mapping.BSub_to_DMS.BSub!C:C))</f>
        <v>MORAGA</v>
      </c>
      <c r="F2017" s="8" t="s">
        <v>583</v>
      </c>
      <c r="G2017" s="4">
        <v>2213880</v>
      </c>
      <c r="H2017" s="4" t="s">
        <v>3595</v>
      </c>
      <c r="I2017" s="4" t="s">
        <v>3596</v>
      </c>
      <c r="J2017" s="4" t="str">
        <f>IF((COUNTIF(BSub_to_SwCtr!A:A,Ckt_to_SwCtr!F2017))&lt;1,"NotFound",LOOKUP(Ckt_to_SwCtr!F2017,BSub_to_SwCtr!A:A,BSub_to_SwCtr!B:B))</f>
        <v>VALLEY</v>
      </c>
      <c r="K2017" s="4" t="str">
        <f>IF((COUNTIF(BSub_to_SwCtr!A:A,Ckt_to_SwCtr!F2017))&lt;1,"NotFound",LOOKUP(Ckt_to_SwCtr!F2017,BSub_to_SwCtr!A:A,BSub_to_SwCtr!C:C))</f>
        <v>Valley Switch Center</v>
      </c>
      <c r="L2017" s="7" t="s">
        <v>13</v>
      </c>
      <c r="M2017" s="7" t="s">
        <v>1237</v>
      </c>
    </row>
    <row r="2018" spans="1:13" x14ac:dyDescent="0.25">
      <c r="A2018" s="7" t="s">
        <v>9674</v>
      </c>
      <c r="B2018" s="4" t="s">
        <v>9673</v>
      </c>
      <c r="C2018" s="4" t="s">
        <v>1254</v>
      </c>
      <c r="D2018" s="7" t="s">
        <v>910</v>
      </c>
      <c r="E2018" s="8" t="str">
        <f>IF((COUNTIF(Mapping.BSub_to_DMS.BSub!A:A,Ckt_to_SwCtr!D2018))&lt;1,"NotFound",LOOKUP(Ckt_to_SwCtr!D2018,Mapping.BSub_to_DMS.BSub!A:A,Mapping.BSub_to_DMS.BSub!C:C))</f>
        <v>WAVE</v>
      </c>
      <c r="F2018" s="8" t="s">
        <v>910</v>
      </c>
      <c r="G2018" s="4">
        <v>2213280</v>
      </c>
      <c r="H2018" s="4" t="s">
        <v>5908</v>
      </c>
      <c r="I2018" s="4" t="s">
        <v>3313</v>
      </c>
      <c r="J2018" s="4" t="str">
        <f>IF((COUNTIF(BSub_to_SwCtr!A:A,Ckt_to_SwCtr!F2018))&lt;1,"NotFound",LOOKUP(Ckt_to_SwCtr!F2018,BSub_to_SwCtr!A:A,BSub_to_SwCtr!B:B))</f>
        <v>ELLIS</v>
      </c>
      <c r="K2018" s="4" t="str">
        <f>IF((COUNTIF(BSub_to_SwCtr!A:A,Ckt_to_SwCtr!F2018))&lt;1,"NotFound",LOOKUP(Ckt_to_SwCtr!F2018,BSub_to_SwCtr!A:A,BSub_to_SwCtr!C:C))</f>
        <v>Orange County Switch Ctr</v>
      </c>
      <c r="L2018" s="7" t="s">
        <v>81</v>
      </c>
      <c r="M2018" s="7" t="s">
        <v>1223</v>
      </c>
    </row>
    <row r="2019" spans="1:13" x14ac:dyDescent="0.25">
      <c r="A2019" s="7" t="s">
        <v>11224</v>
      </c>
      <c r="B2019" s="4" t="s">
        <v>11223</v>
      </c>
      <c r="C2019" s="4" t="s">
        <v>1254</v>
      </c>
      <c r="D2019" s="7" t="s">
        <v>11225</v>
      </c>
      <c r="E2019" s="8" t="str">
        <f>IF((COUNTIF(Mapping.BSub_to_DMS.BSub!A:A,Ckt_to_SwCtr!D2019))&lt;1,"NotFound",LOOKUP(Ckt_to_SwCtr!D2019,Mapping.BSub_to_DMS.BSub!A:A,Mapping.BSub_to_DMS.BSub!C:C))</f>
        <v>NotFound</v>
      </c>
      <c r="F2019" s="8" t="s">
        <v>11433</v>
      </c>
      <c r="G2019" s="4">
        <v>19803848</v>
      </c>
      <c r="H2019" s="4" t="s">
        <v>11226</v>
      </c>
      <c r="I2019" s="4" t="s">
        <v>1339</v>
      </c>
      <c r="J2019" s="4" t="str">
        <f>IF((COUNTIF(BSub_to_SwCtr!A:A,Ckt_to_SwCtr!F2019))&lt;1,"NotFound",LOOKUP(Ckt_to_SwCtr!F2019,BSub_to_SwCtr!A:A,BSub_to_SwCtr!B:B))</f>
        <v>NotFound</v>
      </c>
      <c r="K2019" s="4" t="str">
        <f>IF((COUNTIF(BSub_to_SwCtr!A:A,Ckt_to_SwCtr!F2019))&lt;1,"NotFound",LOOKUP(Ckt_to_SwCtr!F2019,BSub_to_SwCtr!A:A,BSub_to_SwCtr!C:C))</f>
        <v>NotFound</v>
      </c>
      <c r="L2019" s="7" t="s">
        <v>11433</v>
      </c>
      <c r="M2019" s="7" t="s">
        <v>11433</v>
      </c>
    </row>
    <row r="2020" spans="1:13" x14ac:dyDescent="0.25">
      <c r="A2020" s="7" t="s">
        <v>8304</v>
      </c>
      <c r="B2020" s="4" t="s">
        <v>8303</v>
      </c>
      <c r="C2020" s="4" t="s">
        <v>1307</v>
      </c>
      <c r="D2020" s="7" t="s">
        <v>92</v>
      </c>
      <c r="E2020" s="8" t="str">
        <f>IF((COUNTIF(Mapping.BSub_to_DMS.BSub!A:A,Ckt_to_SwCtr!D2020))&lt;1,"NotFound",LOOKUP(Ckt_to_SwCtr!D2020,Mapping.BSub_to_DMS.BSub!A:A,Mapping.BSub_to_DMS.BSub!C:C))</f>
        <v>BICKNELL</v>
      </c>
      <c r="F2020" s="8" t="s">
        <v>92</v>
      </c>
      <c r="G2020" s="4">
        <v>2216692</v>
      </c>
      <c r="H2020" s="4" t="s">
        <v>5176</v>
      </c>
      <c r="I2020" s="4" t="s">
        <v>3190</v>
      </c>
      <c r="J2020" s="4" t="str">
        <f>IF((COUNTIF(BSub_to_SwCtr!A:A,Ckt_to_SwCtr!F2020))&lt;1,"NotFound",LOOKUP(Ckt_to_SwCtr!F2020,BSub_to_SwCtr!A:A,BSub_to_SwCtr!B:B))</f>
        <v>MESA</v>
      </c>
      <c r="K2020" s="4" t="str">
        <f>IF((COUNTIF(BSub_to_SwCtr!A:A,Ckt_to_SwCtr!F2020))&lt;1,"NotFound",LOOKUP(Ckt_to_SwCtr!F2020,BSub_to_SwCtr!A:A,BSub_to_SwCtr!C:C))</f>
        <v>Mesa Switch Center</v>
      </c>
      <c r="L2020" s="7" t="s">
        <v>17</v>
      </c>
      <c r="M2020" s="7" t="s">
        <v>1229</v>
      </c>
    </row>
    <row r="2021" spans="1:13" x14ac:dyDescent="0.25">
      <c r="A2021" s="7" t="s">
        <v>9676</v>
      </c>
      <c r="B2021" s="4" t="s">
        <v>9675</v>
      </c>
      <c r="C2021" s="4" t="s">
        <v>1254</v>
      </c>
      <c r="D2021" s="7" t="s">
        <v>362</v>
      </c>
      <c r="E2021" s="8" t="str">
        <f>IF((COUNTIF(Mapping.BSub_to_DMS.BSub!A:A,Ckt_to_SwCtr!D2021))&lt;1,"NotFound",LOOKUP(Ckt_to_SwCtr!D2021,Mapping.BSub_to_DMS.BSub!A:A,Mapping.BSub_to_DMS.BSub!C:C))</f>
        <v>FULLERTON</v>
      </c>
      <c r="F2021" s="8" t="s">
        <v>362</v>
      </c>
      <c r="G2021" s="4">
        <v>2217840</v>
      </c>
      <c r="H2021" s="4" t="s">
        <v>4110</v>
      </c>
      <c r="I2021" s="4" t="s">
        <v>3392</v>
      </c>
      <c r="J2021" s="4" t="str">
        <f>IF((COUNTIF(BSub_to_SwCtr!A:A,Ckt_to_SwCtr!F2021))&lt;1,"NotFound",LOOKUP(Ckt_to_SwCtr!F2021,BSub_to_SwCtr!A:A,BSub_to_SwCtr!B:B))</f>
        <v>BARRE</v>
      </c>
      <c r="K2021" s="4" t="str">
        <f>IF((COUNTIF(BSub_to_SwCtr!A:A,Ckt_to_SwCtr!F2021))&lt;1,"NotFound",LOOKUP(Ckt_to_SwCtr!F2021,BSub_to_SwCtr!A:A,BSub_to_SwCtr!C:C))</f>
        <v>Orange County Switch Ctr</v>
      </c>
      <c r="L2021" s="7" t="s">
        <v>72</v>
      </c>
      <c r="M2021" s="7" t="s">
        <v>1223</v>
      </c>
    </row>
    <row r="2022" spans="1:13" x14ac:dyDescent="0.25">
      <c r="A2022" s="7" t="s">
        <v>9684</v>
      </c>
      <c r="B2022" s="4" t="s">
        <v>9683</v>
      </c>
      <c r="C2022" s="4" t="s">
        <v>1254</v>
      </c>
      <c r="D2022" s="7" t="s">
        <v>583</v>
      </c>
      <c r="E2022" s="8" t="str">
        <f>IF((COUNTIF(Mapping.BSub_to_DMS.BSub!A:A,Ckt_to_SwCtr!D2022))&lt;1,"NotFound",LOOKUP(Ckt_to_SwCtr!D2022,Mapping.BSub_to_DMS.BSub!A:A,Mapping.BSub_to_DMS.BSub!C:C))</f>
        <v>MORAGA</v>
      </c>
      <c r="F2022" s="8" t="s">
        <v>583</v>
      </c>
      <c r="G2022" s="4">
        <v>2213880</v>
      </c>
      <c r="H2022" s="4" t="s">
        <v>3595</v>
      </c>
      <c r="I2022" s="4" t="s">
        <v>3596</v>
      </c>
      <c r="J2022" s="4" t="str">
        <f>IF((COUNTIF(BSub_to_SwCtr!A:A,Ckt_to_SwCtr!F2022))&lt;1,"NotFound",LOOKUP(Ckt_to_SwCtr!F2022,BSub_to_SwCtr!A:A,BSub_to_SwCtr!B:B))</f>
        <v>VALLEY</v>
      </c>
      <c r="K2022" s="4" t="str">
        <f>IF((COUNTIF(BSub_to_SwCtr!A:A,Ckt_to_SwCtr!F2022))&lt;1,"NotFound",LOOKUP(Ckt_to_SwCtr!F2022,BSub_to_SwCtr!A:A,BSub_to_SwCtr!C:C))</f>
        <v>Valley Switch Center</v>
      </c>
      <c r="L2022" s="7" t="s">
        <v>13</v>
      </c>
      <c r="M2022" s="7" t="s">
        <v>1237</v>
      </c>
    </row>
    <row r="2023" spans="1:13" x14ac:dyDescent="0.25">
      <c r="A2023" s="7" t="s">
        <v>5010</v>
      </c>
      <c r="B2023" s="4" t="s">
        <v>5009</v>
      </c>
      <c r="C2023" s="4" t="s">
        <v>1254</v>
      </c>
      <c r="D2023" s="7" t="s">
        <v>2458</v>
      </c>
      <c r="E2023" s="8" t="str">
        <f>IF((COUNTIF(Mapping.BSub_to_DMS.BSub!A:A,Ckt_to_SwCtr!D2023))&lt;1,"NotFound",LOOKUP(Ckt_to_SwCtr!D2023,Mapping.BSub_to_DMS.BSub!A:A,Mapping.BSub_to_DMS.BSub!C:C))</f>
        <v>CASA_DIABLO</v>
      </c>
      <c r="F2023" s="8" t="s">
        <v>194</v>
      </c>
      <c r="G2023" s="4">
        <v>2274057</v>
      </c>
      <c r="H2023" s="4" t="s">
        <v>2459</v>
      </c>
      <c r="I2023" s="4" t="s">
        <v>1351</v>
      </c>
      <c r="J2023" s="4" t="str">
        <f>IF((COUNTIF(BSub_to_SwCtr!A:A,Ckt_to_SwCtr!F2023))&lt;1,"NotFound",LOOKUP(Ckt_to_SwCtr!F2023,BSub_to_SwCtr!A:A,BSub_to_SwCtr!B:B))</f>
        <v>INYO SCE</v>
      </c>
      <c r="K2023" s="4" t="str">
        <f>IF((COUNTIF(BSub_to_SwCtr!A:A,Ckt_to_SwCtr!F2023))&lt;1,"NotFound",LOOKUP(Ckt_to_SwCtr!F2023,BSub_to_SwCtr!A:A,BSub_to_SwCtr!C:C))</f>
        <v>Control Switch Center</v>
      </c>
      <c r="L2023" s="7" t="s">
        <v>1131</v>
      </c>
      <c r="M2023" s="7" t="s">
        <v>1235</v>
      </c>
    </row>
    <row r="2024" spans="1:13" x14ac:dyDescent="0.25">
      <c r="A2024" s="7" t="s">
        <v>5049</v>
      </c>
      <c r="B2024" s="4" t="s">
        <v>5048</v>
      </c>
      <c r="C2024" s="4" t="s">
        <v>1254</v>
      </c>
      <c r="D2024" s="7" t="s">
        <v>5050</v>
      </c>
      <c r="E2024" s="8" t="str">
        <f>IF((COUNTIF(Mapping.BSub_to_DMS.BSub!A:A,Ckt_to_SwCtr!D2024))&lt;1,"NotFound",LOOKUP(Ckt_to_SwCtr!D2024,Mapping.BSub_to_DMS.BSub!A:A,Mapping.BSub_to_DMS.BSub!C:C))</f>
        <v>GREAT_LAKES</v>
      </c>
      <c r="F2024" s="8" t="s">
        <v>393</v>
      </c>
      <c r="G2024" s="4">
        <v>2219704</v>
      </c>
      <c r="H2024" s="4" t="s">
        <v>5051</v>
      </c>
      <c r="I2024" s="4" t="s">
        <v>1322</v>
      </c>
      <c r="J2024" s="4" t="str">
        <f>IF((COUNTIF(BSub_to_SwCtr!A:A,Ckt_to_SwCtr!F2024))&lt;1,"NotFound",LOOKUP(Ckt_to_SwCtr!F2024,BSub_to_SwCtr!A:A,BSub_to_SwCtr!B:B))</f>
        <v>ANTELOPE</v>
      </c>
      <c r="K2024" s="4" t="str">
        <f>IF((COUNTIF(BSub_to_SwCtr!A:A,Ckt_to_SwCtr!F2024))&lt;1,"NotFound",LOOKUP(Ckt_to_SwCtr!F2024,BSub_to_SwCtr!A:A,BSub_to_SwCtr!C:C))</f>
        <v>Vincent Switch Center</v>
      </c>
      <c r="L2024" s="7" t="s">
        <v>3</v>
      </c>
      <c r="M2024" s="7" t="s">
        <v>1222</v>
      </c>
    </row>
    <row r="2025" spans="1:13" x14ac:dyDescent="0.25">
      <c r="A2025" s="7" t="s">
        <v>9696</v>
      </c>
      <c r="B2025" s="4" t="s">
        <v>9695</v>
      </c>
      <c r="C2025" s="4" t="s">
        <v>1254</v>
      </c>
      <c r="D2025" s="7" t="s">
        <v>5240</v>
      </c>
      <c r="E2025" s="8" t="str">
        <f>IF((COUNTIF(Mapping.BSub_to_DMS.BSub!A:A,Ckt_to_SwCtr!D2025))&lt;1,"NotFound",LOOKUP(Ckt_to_SwCtr!D2025,Mapping.BSub_to_DMS.BSub!A:A,Mapping.BSub_to_DMS.BSub!C:C))</f>
        <v>YORBA_LINDA</v>
      </c>
      <c r="F2025" s="8" t="s">
        <v>937</v>
      </c>
      <c r="G2025" s="4">
        <v>2213376</v>
      </c>
      <c r="H2025" s="4" t="s">
        <v>5241</v>
      </c>
      <c r="I2025" s="4" t="s">
        <v>3392</v>
      </c>
      <c r="J2025" s="4" t="str">
        <f>IF((COUNTIF(BSub_to_SwCtr!A:A,Ckt_to_SwCtr!F2025))&lt;1,"NotFound",LOOKUP(Ckt_to_SwCtr!F2025,BSub_to_SwCtr!A:A,BSub_to_SwCtr!B:B))</f>
        <v>VILLA PARK</v>
      </c>
      <c r="K2025" s="4" t="str">
        <f>IF((COUNTIF(BSub_to_SwCtr!A:A,Ckt_to_SwCtr!F2025))&lt;1,"NotFound",LOOKUP(Ckt_to_SwCtr!F2025,BSub_to_SwCtr!A:A,BSub_to_SwCtr!C:C))</f>
        <v>Orange County Switch Ctr</v>
      </c>
      <c r="L2025" s="7" t="s">
        <v>1145</v>
      </c>
      <c r="M2025" s="7" t="s">
        <v>1223</v>
      </c>
    </row>
    <row r="2026" spans="1:13" x14ac:dyDescent="0.25">
      <c r="A2026" s="7" t="s">
        <v>5025</v>
      </c>
      <c r="B2026" s="4" t="s">
        <v>5024</v>
      </c>
      <c r="C2026" s="4" t="s">
        <v>1259</v>
      </c>
      <c r="D2026" s="7" t="s">
        <v>2361</v>
      </c>
      <c r="E2026" s="8" t="str">
        <f>IF((COUNTIF(Mapping.BSub_to_DMS.BSub!A:A,Ckt_to_SwCtr!D2026))&lt;1,"NotFound",LOOKUP(Ckt_to_SwCtr!D2026,Mapping.BSub_to_DMS.BSub!A:A,Mapping.BSub_to_DMS.BSub!C:C))</f>
        <v>SAN_MARCOS</v>
      </c>
      <c r="F2026" s="8" t="s">
        <v>766</v>
      </c>
      <c r="G2026" s="4">
        <v>2219744</v>
      </c>
      <c r="H2026" s="4" t="s">
        <v>2362</v>
      </c>
      <c r="I2026" s="4" t="s">
        <v>1267</v>
      </c>
      <c r="J2026" s="4" t="str">
        <f>IF((COUNTIF(BSub_to_SwCtr!A:A,Ckt_to_SwCtr!F2026))&lt;1,"NotFound",LOOKUP(Ckt_to_SwCtr!F2026,BSub_to_SwCtr!A:A,BSub_to_SwCtr!B:B))</f>
        <v>GOLETA</v>
      </c>
      <c r="K2026" s="4" t="str">
        <f>IF((COUNTIF(BSub_to_SwCtr!A:A,Ckt_to_SwCtr!F2026))&lt;1,"NotFound",LOOKUP(Ckt_to_SwCtr!F2026,BSub_to_SwCtr!A:A,BSub_to_SwCtr!C:C))</f>
        <v>Ventura Switch Center</v>
      </c>
      <c r="L2026" s="7" t="s">
        <v>51</v>
      </c>
      <c r="M2026" s="7" t="s">
        <v>1233</v>
      </c>
    </row>
    <row r="2027" spans="1:13" x14ac:dyDescent="0.25">
      <c r="A2027" s="7" t="s">
        <v>8306</v>
      </c>
      <c r="B2027" s="4" t="s">
        <v>8305</v>
      </c>
      <c r="C2027" s="4" t="s">
        <v>1259</v>
      </c>
      <c r="D2027" s="7" t="s">
        <v>129</v>
      </c>
      <c r="E2027" s="8" t="str">
        <f>IF((COUNTIF(Mapping.BSub_to_DMS.BSub!A:A,Ckt_to_SwCtr!D2027))&lt;1,"NotFound",LOOKUP(Ckt_to_SwCtr!D2027,Mapping.BSub_to_DMS.BSub!A:A,Mapping.BSub_to_DMS.BSub!C:C))</f>
        <v>BRADBURY</v>
      </c>
      <c r="F2027" s="8" t="s">
        <v>129</v>
      </c>
      <c r="G2027" s="4">
        <v>2219128</v>
      </c>
      <c r="H2027" s="4" t="s">
        <v>4191</v>
      </c>
      <c r="I2027" s="4" t="s">
        <v>3201</v>
      </c>
      <c r="J2027" s="4" t="str">
        <f>IF((COUNTIF(BSub_to_SwCtr!A:A,Ckt_to_SwCtr!F2027))&lt;1,"NotFound",LOOKUP(Ckt_to_SwCtr!F2027,BSub_to_SwCtr!A:A,BSub_to_SwCtr!B:B))</f>
        <v>RIO HONDO</v>
      </c>
      <c r="K2027" s="4" t="str">
        <f>IF((COUNTIF(BSub_to_SwCtr!A:A,Ckt_to_SwCtr!F2027))&lt;1,"NotFound",LOOKUP(Ckt_to_SwCtr!F2027,BSub_to_SwCtr!A:A,BSub_to_SwCtr!C:C))</f>
        <v>Mesa Switch Center</v>
      </c>
      <c r="L2027" s="7" t="s">
        <v>1141</v>
      </c>
      <c r="M2027" s="7" t="s">
        <v>1229</v>
      </c>
    </row>
    <row r="2028" spans="1:13" x14ac:dyDescent="0.25">
      <c r="A2028" s="7" t="s">
        <v>9704</v>
      </c>
      <c r="B2028" s="4" t="s">
        <v>9703</v>
      </c>
      <c r="C2028" s="4" t="s">
        <v>1254</v>
      </c>
      <c r="D2028" s="7" t="s">
        <v>589</v>
      </c>
      <c r="E2028" s="8" t="str">
        <f>IF((COUNTIF(Mapping.BSub_to_DMS.BSub!A:A,Ckt_to_SwCtr!D2028))&lt;1,"NotFound",LOOKUP(Ckt_to_SwCtr!D2028,Mapping.BSub_to_DMS.BSub!A:A,Mapping.BSub_to_DMS.BSub!C:C))</f>
        <v>MOULTON</v>
      </c>
      <c r="F2028" s="8" t="s">
        <v>589</v>
      </c>
      <c r="G2028" s="4">
        <v>2215582</v>
      </c>
      <c r="H2028" s="4" t="s">
        <v>3536</v>
      </c>
      <c r="I2028" s="4" t="s">
        <v>3420</v>
      </c>
      <c r="J2028" s="4" t="str">
        <f>IF((COUNTIF(BSub_to_SwCtr!A:A,Ckt_to_SwCtr!F2028))&lt;1,"NotFound",LOOKUP(Ckt_to_SwCtr!F2028,BSub_to_SwCtr!A:A,BSub_to_SwCtr!B:B))</f>
        <v>SANTIAGO</v>
      </c>
      <c r="K2028" s="4" t="str">
        <f>IF((COUNTIF(BSub_to_SwCtr!A:A,Ckt_to_SwCtr!F2028))&lt;1,"NotFound",LOOKUP(Ckt_to_SwCtr!F2028,BSub_to_SwCtr!A:A,BSub_to_SwCtr!C:C))</f>
        <v>Orange County Switch Ctr</v>
      </c>
      <c r="L2028" s="7" t="s">
        <v>41</v>
      </c>
      <c r="M2028" s="7" t="s">
        <v>1223</v>
      </c>
    </row>
    <row r="2029" spans="1:13" x14ac:dyDescent="0.25">
      <c r="A2029" s="7" t="s">
        <v>8312</v>
      </c>
      <c r="B2029" s="4" t="s">
        <v>8311</v>
      </c>
      <c r="C2029" s="4" t="s">
        <v>1254</v>
      </c>
      <c r="D2029" s="7" t="s">
        <v>423</v>
      </c>
      <c r="E2029" s="8" t="str">
        <f>IF((COUNTIF(Mapping.BSub_to_DMS.BSub!A:A,Ckt_to_SwCtr!D2029))&lt;1,"NotFound",LOOKUP(Ckt_to_SwCtr!D2029,Mapping.BSub_to_DMS.BSub!A:A,Mapping.BSub_to_DMS.BSub!C:C))</f>
        <v>HIGHLAND</v>
      </c>
      <c r="F2029" s="8" t="s">
        <v>423</v>
      </c>
      <c r="G2029" s="4">
        <v>2219808</v>
      </c>
      <c r="H2029" s="4" t="s">
        <v>3783</v>
      </c>
      <c r="I2029" s="4" t="s">
        <v>1745</v>
      </c>
      <c r="J2029" s="4" t="str">
        <f>IF((COUNTIF(BSub_to_SwCtr!A:A,Ckt_to_SwCtr!F2029))&lt;1,"NotFound",LOOKUP(Ckt_to_SwCtr!F2029,BSub_to_SwCtr!A:A,BSub_to_SwCtr!B:B))</f>
        <v>SAN BERNARDINO</v>
      </c>
      <c r="K2029" s="4" t="str">
        <f>IF((COUNTIF(BSub_to_SwCtr!A:A,Ckt_to_SwCtr!F2029))&lt;1,"NotFound",LOOKUP(Ckt_to_SwCtr!F2029,BSub_to_SwCtr!A:A,BSub_to_SwCtr!C:C))</f>
        <v>Vista Switch Center</v>
      </c>
      <c r="L2029" s="7" t="s">
        <v>1142</v>
      </c>
      <c r="M2029" s="7" t="s">
        <v>1230</v>
      </c>
    </row>
    <row r="2030" spans="1:13" x14ac:dyDescent="0.25">
      <c r="A2030" s="7" t="s">
        <v>5059</v>
      </c>
      <c r="B2030" s="4" t="s">
        <v>5058</v>
      </c>
      <c r="C2030" s="4" t="s">
        <v>1254</v>
      </c>
      <c r="D2030" s="7" t="s">
        <v>439</v>
      </c>
      <c r="E2030" s="8" t="str">
        <f>IF((COUNTIF(Mapping.BSub_to_DMS.BSub!A:A,Ckt_to_SwCtr!D2030))&lt;1,"NotFound",LOOKUP(Ckt_to_SwCtr!D2030,Mapping.BSub_to_DMS.BSub!A:A,Mapping.BSub_to_DMS.BSub!C:C))</f>
        <v>HUTT P.T.</v>
      </c>
      <c r="F2030" s="8" t="s">
        <v>439</v>
      </c>
      <c r="G2030" s="4">
        <v>2124094</v>
      </c>
      <c r="H2030" s="4" t="s">
        <v>5060</v>
      </c>
      <c r="I2030" s="4" t="s">
        <v>1318</v>
      </c>
      <c r="J2030" s="4" t="str">
        <f>IF((COUNTIF(BSub_to_SwCtr!A:A,Ckt_to_SwCtr!F2030))&lt;1,"NotFound",LOOKUP(Ckt_to_SwCtr!F2030,BSub_to_SwCtr!A:A,BSub_to_SwCtr!B:B))</f>
        <v>ELDORADO</v>
      </c>
      <c r="K2030" s="4" t="str">
        <f>IF((COUNTIF(BSub_to_SwCtr!A:A,Ckt_to_SwCtr!F2030))&lt;1,"NotFound",LOOKUP(Ckt_to_SwCtr!F2030,BSub_to_SwCtr!A:A,BSub_to_SwCtr!C:C))</f>
        <v>Eldorado Switch Center</v>
      </c>
      <c r="L2030" s="7" t="s">
        <v>67</v>
      </c>
      <c r="M2030" s="7" t="s">
        <v>1232</v>
      </c>
    </row>
    <row r="2031" spans="1:13" x14ac:dyDescent="0.25">
      <c r="A2031" s="7" t="s">
        <v>8853</v>
      </c>
      <c r="B2031" s="4" t="s">
        <v>8852</v>
      </c>
      <c r="C2031" s="4" t="s">
        <v>1307</v>
      </c>
      <c r="D2031" s="7" t="s">
        <v>446</v>
      </c>
      <c r="E2031" s="8" t="str">
        <f>IF((COUNTIF(Mapping.BSub_to_DMS.BSub!A:A,Ckt_to_SwCtr!D2031))&lt;1,"NotFound",LOOKUP(Ckt_to_SwCtr!D2031,Mapping.BSub_to_DMS.BSub!A:A,Mapping.BSub_to_DMS.BSub!C:C))</f>
        <v>INGLEWOOD</v>
      </c>
      <c r="F2031" s="8" t="s">
        <v>446</v>
      </c>
      <c r="G2031" s="4">
        <v>2212266</v>
      </c>
      <c r="H2031" s="4" t="s">
        <v>1335</v>
      </c>
      <c r="I2031" s="4" t="s">
        <v>1328</v>
      </c>
      <c r="J2031" s="4" t="str">
        <f>IF((COUNTIF(BSub_to_SwCtr!A:A,Ckt_to_SwCtr!F2031))&lt;1,"NotFound",LOOKUP(Ckt_to_SwCtr!F2031,BSub_to_SwCtr!A:A,BSub_to_SwCtr!B:B))</f>
        <v>EL NIDO</v>
      </c>
      <c r="K2031" s="4" t="str">
        <f>IF((COUNTIF(BSub_to_SwCtr!A:A,Ckt_to_SwCtr!F2031))&lt;1,"NotFound",LOOKUP(Ckt_to_SwCtr!F2031,BSub_to_SwCtr!A:A,BSub_to_SwCtr!C:C))</f>
        <v>El Nido Switch Center</v>
      </c>
      <c r="L2031" s="7" t="s">
        <v>1130</v>
      </c>
      <c r="M2031" s="7" t="s">
        <v>1231</v>
      </c>
    </row>
    <row r="2032" spans="1:13" x14ac:dyDescent="0.25">
      <c r="A2032" s="7" t="s">
        <v>8324</v>
      </c>
      <c r="B2032" s="4" t="s">
        <v>8323</v>
      </c>
      <c r="C2032" s="4" t="s">
        <v>1254</v>
      </c>
      <c r="D2032" s="7" t="s">
        <v>346</v>
      </c>
      <c r="E2032" s="8" t="str">
        <f>IF((COUNTIF(Mapping.BSub_to_DMS.BSub!A:A,Ckt_to_SwCtr!D2032))&lt;1,"NotFound",LOOKUP(Ckt_to_SwCtr!D2032,Mapping.BSub_to_DMS.BSub!A:A,Mapping.BSub_to_DMS.BSub!C:C))</f>
        <v>FIREHOUSE</v>
      </c>
      <c r="F2032" s="8" t="s">
        <v>346</v>
      </c>
      <c r="G2032" s="4">
        <v>2215118</v>
      </c>
      <c r="H2032" s="4" t="s">
        <v>4046</v>
      </c>
      <c r="I2032" s="4" t="s">
        <v>1256</v>
      </c>
      <c r="J2032" s="4" t="str">
        <f>IF((COUNTIF(BSub_to_SwCtr!A:A,Ckt_to_SwCtr!F2032))&lt;1,"NotFound",LOOKUP(Ckt_to_SwCtr!F2032,BSub_to_SwCtr!A:A,BSub_to_SwCtr!B:B))</f>
        <v>CHINO</v>
      </c>
      <c r="K2032" s="4" t="str">
        <f>IF((COUNTIF(BSub_to_SwCtr!A:A,Ckt_to_SwCtr!F2032))&lt;1,"NotFound",LOOKUP(Ckt_to_SwCtr!F2032,BSub_to_SwCtr!A:A,BSub_to_SwCtr!C:C))</f>
        <v>Mira Loma Switch Center</v>
      </c>
      <c r="L2032" s="7" t="s">
        <v>216</v>
      </c>
      <c r="M2032" s="7" t="s">
        <v>1227</v>
      </c>
    </row>
    <row r="2033" spans="1:13" x14ac:dyDescent="0.25">
      <c r="A2033" s="7" t="s">
        <v>9308</v>
      </c>
      <c r="B2033" s="4" t="s">
        <v>9307</v>
      </c>
      <c r="C2033" s="4" t="s">
        <v>1254</v>
      </c>
      <c r="D2033" s="7" t="s">
        <v>571</v>
      </c>
      <c r="E2033" s="8" t="str">
        <f>IF((COUNTIF(Mapping.BSub_to_DMS.BSub!A:A,Ckt_to_SwCtr!D2033))&lt;1,"NotFound",LOOKUP(Ckt_to_SwCtr!D2033,Mapping.BSub_to_DMS.BSub!A:A,Mapping.BSub_to_DMS.BSub!C:C))</f>
        <v>MOBILOIL</v>
      </c>
      <c r="F2033" s="8" t="s">
        <v>571</v>
      </c>
      <c r="G2033" s="4">
        <v>2212312</v>
      </c>
      <c r="H2033" s="4" t="s">
        <v>1391</v>
      </c>
      <c r="I2033" s="4" t="s">
        <v>1328</v>
      </c>
      <c r="J2033" s="4" t="str">
        <f>IF((COUNTIF(BSub_to_SwCtr!A:A,Ckt_to_SwCtr!F2033))&lt;1,"NotFound",LOOKUP(Ckt_to_SwCtr!F2033,BSub_to_SwCtr!A:A,BSub_to_SwCtr!B:B))</f>
        <v>LA FRESA</v>
      </c>
      <c r="K2033" s="4" t="str">
        <f>IF((COUNTIF(BSub_to_SwCtr!A:A,Ckt_to_SwCtr!F2033))&lt;1,"NotFound",LOOKUP(Ckt_to_SwCtr!F2033,BSub_to_SwCtr!A:A,BSub_to_SwCtr!C:C))</f>
        <v>El Nido Switch Center</v>
      </c>
      <c r="L2033" s="7" t="s">
        <v>1133</v>
      </c>
      <c r="M2033" s="7" t="s">
        <v>1231</v>
      </c>
    </row>
    <row r="2034" spans="1:13" x14ac:dyDescent="0.25">
      <c r="A2034" s="7" t="s">
        <v>9310</v>
      </c>
      <c r="B2034" s="4" t="s">
        <v>9309</v>
      </c>
      <c r="C2034" s="4" t="s">
        <v>1254</v>
      </c>
      <c r="D2034" s="7" t="s">
        <v>571</v>
      </c>
      <c r="E2034" s="8" t="str">
        <f>IF((COUNTIF(Mapping.BSub_to_DMS.BSub!A:A,Ckt_to_SwCtr!D2034))&lt;1,"NotFound",LOOKUP(Ckt_to_SwCtr!D2034,Mapping.BSub_to_DMS.BSub!A:A,Mapping.BSub_to_DMS.BSub!C:C))</f>
        <v>MOBILOIL</v>
      </c>
      <c r="F2034" s="8" t="s">
        <v>571</v>
      </c>
      <c r="G2034" s="4">
        <v>2212312</v>
      </c>
      <c r="H2034" s="4" t="s">
        <v>1391</v>
      </c>
      <c r="I2034" s="4" t="s">
        <v>1328</v>
      </c>
      <c r="J2034" s="4" t="str">
        <f>IF((COUNTIF(BSub_to_SwCtr!A:A,Ckt_to_SwCtr!F2034))&lt;1,"NotFound",LOOKUP(Ckt_to_SwCtr!F2034,BSub_to_SwCtr!A:A,BSub_to_SwCtr!B:B))</f>
        <v>LA FRESA</v>
      </c>
      <c r="K2034" s="4" t="str">
        <f>IF((COUNTIF(BSub_to_SwCtr!A:A,Ckt_to_SwCtr!F2034))&lt;1,"NotFound",LOOKUP(Ckt_to_SwCtr!F2034,BSub_to_SwCtr!A:A,BSub_to_SwCtr!C:C))</f>
        <v>El Nido Switch Center</v>
      </c>
      <c r="L2034" s="7" t="s">
        <v>1133</v>
      </c>
      <c r="M2034" s="7" t="s">
        <v>1231</v>
      </c>
    </row>
    <row r="2035" spans="1:13" x14ac:dyDescent="0.25">
      <c r="A2035" s="7" t="s">
        <v>9368</v>
      </c>
      <c r="B2035" s="4" t="s">
        <v>9367</v>
      </c>
      <c r="C2035" s="4" t="s">
        <v>1259</v>
      </c>
      <c r="D2035" s="7" t="s">
        <v>789</v>
      </c>
      <c r="E2035" s="8" t="str">
        <f>IF((COUNTIF(Mapping.BSub_to_DMS.BSub!A:A,Ckt_to_SwCtr!D2035))&lt;1,"NotFound",LOOKUP(Ckt_to_SwCtr!D2035,Mapping.BSub_to_DMS.BSub!A:A,Mapping.BSub_to_DMS.BSub!C:C))</f>
        <v>SHULTZ</v>
      </c>
      <c r="F2035" s="8" t="s">
        <v>789</v>
      </c>
      <c r="G2035" s="4">
        <v>2216796</v>
      </c>
      <c r="H2035" s="4" t="s">
        <v>9369</v>
      </c>
      <c r="I2035" s="4" t="s">
        <v>1313</v>
      </c>
      <c r="J2035" s="4" t="str">
        <f>IF((COUNTIF(BSub_to_SwCtr!A:A,Ckt_to_SwCtr!F2035))&lt;1,"NotFound",LOOKUP(Ckt_to_SwCtr!F2035,BSub_to_SwCtr!A:A,BSub_to_SwCtr!B:B))</f>
        <v>LAGUNA BELL</v>
      </c>
      <c r="K2035" s="4" t="str">
        <f>IF((COUNTIF(BSub_to_SwCtr!A:A,Ckt_to_SwCtr!F2035))&lt;1,"NotFound",LOOKUP(Ckt_to_SwCtr!F2035,BSub_to_SwCtr!A:A,BSub_to_SwCtr!C:C))</f>
        <v>Lighthipe Switch Center</v>
      </c>
      <c r="L2035" s="7" t="s">
        <v>1134</v>
      </c>
      <c r="M2035" s="7" t="s">
        <v>1215</v>
      </c>
    </row>
    <row r="2036" spans="1:13" x14ac:dyDescent="0.25">
      <c r="A2036" s="7" t="s">
        <v>8920</v>
      </c>
      <c r="B2036" s="4" t="s">
        <v>8919</v>
      </c>
      <c r="C2036" s="4" t="s">
        <v>1254</v>
      </c>
      <c r="D2036" s="7" t="s">
        <v>395</v>
      </c>
      <c r="E2036" s="8" t="str">
        <f>IF((COUNTIF(Mapping.BSub_to_DMS.BSub!A:A,Ckt_to_SwCtr!D2036))&lt;1,"NotFound",LOOKUP(Ckt_to_SwCtr!D2036,Mapping.BSub_to_DMS.BSub!A:A,Mapping.BSub_to_DMS.BSub!C:C))</f>
        <v>GREENING</v>
      </c>
      <c r="F2036" s="8" t="s">
        <v>395</v>
      </c>
      <c r="G2036" s="4">
        <v>2213198</v>
      </c>
      <c r="H2036" s="4" t="s">
        <v>1338</v>
      </c>
      <c r="I2036" s="4" t="s">
        <v>1339</v>
      </c>
      <c r="J2036" s="4" t="str">
        <f>IF((COUNTIF(BSub_to_SwCtr!A:A,Ckt_to_SwCtr!F2036))&lt;1,"NotFound",LOOKUP(Ckt_to_SwCtr!F2036,BSub_to_SwCtr!A:A,BSub_to_SwCtr!B:B))</f>
        <v>DEL AMO</v>
      </c>
      <c r="K2036" s="4" t="str">
        <f>IF((COUNTIF(BSub_to_SwCtr!A:A,Ckt_to_SwCtr!F2036))&lt;1,"NotFound",LOOKUP(Ckt_to_SwCtr!F2036,BSub_to_SwCtr!A:A,BSub_to_SwCtr!C:C))</f>
        <v>Lighthipe Switch Center</v>
      </c>
      <c r="L2036" s="7" t="s">
        <v>1127</v>
      </c>
      <c r="M2036" s="7" t="s">
        <v>1215</v>
      </c>
    </row>
    <row r="2037" spans="1:13" x14ac:dyDescent="0.25">
      <c r="A2037" s="7" t="s">
        <v>8332</v>
      </c>
      <c r="B2037" s="4" t="s">
        <v>8331</v>
      </c>
      <c r="C2037" s="4" t="s">
        <v>1394</v>
      </c>
      <c r="D2037" s="7" t="s">
        <v>8333</v>
      </c>
      <c r="E2037" s="8" t="str">
        <f>IF((COUNTIF(Mapping.BSub_to_DMS.BSub!A:A,Ckt_to_SwCtr!D2037))&lt;1,"NotFound",LOOKUP(Ckt_to_SwCtr!D2037,Mapping.BSub_to_DMS.BSub!A:A,Mapping.BSub_to_DMS.BSub!C:C))</f>
        <v>NotFound</v>
      </c>
      <c r="F2037" s="8" t="s">
        <v>11433</v>
      </c>
      <c r="G2037" s="4">
        <v>2124685</v>
      </c>
      <c r="H2037" s="4" t="s">
        <v>8334</v>
      </c>
      <c r="I2037" s="4" t="s">
        <v>1256</v>
      </c>
      <c r="J2037" s="4" t="str">
        <f>IF((COUNTIF(BSub_to_SwCtr!A:A,Ckt_to_SwCtr!F2037))&lt;1,"NotFound",LOOKUP(Ckt_to_SwCtr!F2037,BSub_to_SwCtr!A:A,BSub_to_SwCtr!B:B))</f>
        <v>NotFound</v>
      </c>
      <c r="K2037" s="4" t="str">
        <f>IF((COUNTIF(BSub_to_SwCtr!A:A,Ckt_to_SwCtr!F2037))&lt;1,"NotFound",LOOKUP(Ckt_to_SwCtr!F2037,BSub_to_SwCtr!A:A,BSub_to_SwCtr!C:C))</f>
        <v>NotFound</v>
      </c>
      <c r="L2037" s="7" t="s">
        <v>11433</v>
      </c>
      <c r="M2037" s="7" t="s">
        <v>11433</v>
      </c>
    </row>
    <row r="2038" spans="1:13" x14ac:dyDescent="0.25">
      <c r="A2038" s="7" t="s">
        <v>8336</v>
      </c>
      <c r="B2038" s="4" t="s">
        <v>8335</v>
      </c>
      <c r="C2038" s="4" t="s">
        <v>1254</v>
      </c>
      <c r="D2038" s="7" t="s">
        <v>545</v>
      </c>
      <c r="E2038" s="8" t="str">
        <f>IF((COUNTIF(Mapping.BSub_to_DMS.BSub!A:A,Ckt_to_SwCtr!D2038))&lt;1,"NotFound",LOOKUP(Ckt_to_SwCtr!D2038,Mapping.BSub_to_DMS.BSub!A:A,Mapping.BSub_to_DMS.BSub!C:C))</f>
        <v>MARASCHINO</v>
      </c>
      <c r="F2038" s="8" t="s">
        <v>545</v>
      </c>
      <c r="G2038" s="4">
        <v>2220594</v>
      </c>
      <c r="H2038" s="4" t="s">
        <v>4511</v>
      </c>
      <c r="I2038" s="4" t="s">
        <v>1745</v>
      </c>
      <c r="J2038" s="4" t="str">
        <f>IF((COUNTIF(BSub_to_SwCtr!A:A,Ckt_to_SwCtr!F2038))&lt;1,"NotFound",LOOKUP(Ckt_to_SwCtr!F2038,BSub_to_SwCtr!A:A,BSub_to_SwCtr!B:B))</f>
        <v>VISTA</v>
      </c>
      <c r="K2038" s="4" t="str">
        <f>IF((COUNTIF(BSub_to_SwCtr!A:A,Ckt_to_SwCtr!F2038))&lt;1,"NotFound",LOOKUP(Ckt_to_SwCtr!F2038,BSub_to_SwCtr!A:A,BSub_to_SwCtr!C:C))</f>
        <v>Vista Switch Center</v>
      </c>
      <c r="L2038" s="7" t="s">
        <v>19</v>
      </c>
      <c r="M2038" s="7" t="s">
        <v>1230</v>
      </c>
    </row>
    <row r="2039" spans="1:13" x14ac:dyDescent="0.25">
      <c r="A2039" s="7" t="s">
        <v>9720</v>
      </c>
      <c r="B2039" s="4" t="s">
        <v>9719</v>
      </c>
      <c r="C2039" s="4" t="s">
        <v>1254</v>
      </c>
      <c r="D2039" s="7" t="s">
        <v>5353</v>
      </c>
      <c r="E2039" s="8" t="str">
        <f>IF((COUNTIF(Mapping.BSub_to_DMS.BSub!A:A,Ckt_to_SwCtr!D2039))&lt;1,"NotFound",LOOKUP(Ckt_to_SwCtr!D2039,Mapping.BSub_to_DMS.BSub!A:A,Mapping.BSub_to_DMS.BSub!C:C))</f>
        <v>LA_HABRA</v>
      </c>
      <c r="F2039" s="8" t="s">
        <v>505</v>
      </c>
      <c r="G2039" s="4">
        <v>2215550</v>
      </c>
      <c r="H2039" s="4" t="s">
        <v>5354</v>
      </c>
      <c r="I2039" s="4" t="s">
        <v>3392</v>
      </c>
      <c r="J2039" s="4" t="str">
        <f>IF((COUNTIF(BSub_to_SwCtr!A:A,Ckt_to_SwCtr!F2039))&lt;1,"NotFound",LOOKUP(Ckt_to_SwCtr!F2039,BSub_to_SwCtr!A:A,BSub_to_SwCtr!B:B))</f>
        <v>OLINDA</v>
      </c>
      <c r="K2039" s="4" t="str">
        <f>IF((COUNTIF(BSub_to_SwCtr!A:A,Ckt_to_SwCtr!F2039))&lt;1,"NotFound",LOOKUP(Ckt_to_SwCtr!F2039,BSub_to_SwCtr!A:A,BSub_to_SwCtr!C:C))</f>
        <v>Orange County Switch Ctr</v>
      </c>
      <c r="L2039" s="7" t="s">
        <v>131</v>
      </c>
      <c r="M2039" s="7" t="s">
        <v>1223</v>
      </c>
    </row>
    <row r="2040" spans="1:13" x14ac:dyDescent="0.25">
      <c r="A2040" s="7" t="s">
        <v>9728</v>
      </c>
      <c r="B2040" s="4" t="s">
        <v>9727</v>
      </c>
      <c r="C2040" s="4" t="s">
        <v>1394</v>
      </c>
      <c r="D2040" s="7" t="s">
        <v>441</v>
      </c>
      <c r="E2040" s="8" t="str">
        <f>IF((COUNTIF(Mapping.BSub_to_DMS.BSub!A:A,Ckt_to_SwCtr!D2040))&lt;1,"NotFound",LOOKUP(Ckt_to_SwCtr!D2040,Mapping.BSub_to_DMS.BSub!A:A,Mapping.BSub_to_DMS.BSub!C:C))</f>
        <v>IDYLLBROOK P.T.</v>
      </c>
      <c r="F2040" s="8" t="s">
        <v>441</v>
      </c>
      <c r="G2040" s="4">
        <v>2124703</v>
      </c>
      <c r="H2040" s="4" t="s">
        <v>9729</v>
      </c>
      <c r="I2040" s="4" t="s">
        <v>3340</v>
      </c>
      <c r="J2040" s="4" t="str">
        <f>IF((COUNTIF(BSub_to_SwCtr!A:A,Ckt_to_SwCtr!F2040))&lt;1,"NotFound",LOOKUP(Ckt_to_SwCtr!F2040,BSub_to_SwCtr!A:A,BSub_to_SwCtr!B:B))</f>
        <v>VALLEY</v>
      </c>
      <c r="K2040" s="4" t="str">
        <f>IF((COUNTIF(BSub_to_SwCtr!A:A,Ckt_to_SwCtr!F2040))&lt;1,"NotFound",LOOKUP(Ckt_to_SwCtr!F2040,BSub_to_SwCtr!A:A,BSub_to_SwCtr!C:C))</f>
        <v>Valley Switch Center</v>
      </c>
      <c r="L2040" s="7" t="s">
        <v>13</v>
      </c>
      <c r="M2040" s="7" t="s">
        <v>1237</v>
      </c>
    </row>
    <row r="2041" spans="1:13" x14ac:dyDescent="0.25">
      <c r="A2041" s="7" t="s">
        <v>8344</v>
      </c>
      <c r="B2041" s="4" t="s">
        <v>8343</v>
      </c>
      <c r="C2041" s="4" t="s">
        <v>1254</v>
      </c>
      <c r="D2041" s="7" t="s">
        <v>316</v>
      </c>
      <c r="E2041" s="8" t="str">
        <f>IF((COUNTIF(Mapping.BSub_to_DMS.BSub!A:A,Ckt_to_SwCtr!D2041))&lt;1,"NotFound",LOOKUP(Ckt_to_SwCtr!D2041,Mapping.BSub_to_DMS.BSub!A:A,Mapping.BSub_to_DMS.BSub!C:C))</f>
        <v>EISENHOWER</v>
      </c>
      <c r="F2041" s="8" t="s">
        <v>316</v>
      </c>
      <c r="G2041" s="4">
        <v>2213648</v>
      </c>
      <c r="H2041" s="4" t="s">
        <v>4205</v>
      </c>
      <c r="I2041" s="4" t="s">
        <v>3215</v>
      </c>
      <c r="J2041" s="4" t="str">
        <f>IF((COUNTIF(BSub_to_SwCtr!A:A,Ckt_to_SwCtr!F2041))&lt;1,"NotFound",LOOKUP(Ckt_to_SwCtr!F2041,BSub_to_SwCtr!A:A,BSub_to_SwCtr!B:B))</f>
        <v>DEVERS</v>
      </c>
      <c r="K2041" s="4" t="str">
        <f>IF((COUNTIF(BSub_to_SwCtr!A:A,Ckt_to_SwCtr!F2041))&lt;1,"NotFound",LOOKUP(Ckt_to_SwCtr!F2041,BSub_to_SwCtr!A:A,BSub_to_SwCtr!C:C))</f>
        <v>Devers Switch Center</v>
      </c>
      <c r="L2041" s="7" t="s">
        <v>31</v>
      </c>
      <c r="M2041" s="7" t="s">
        <v>1225</v>
      </c>
    </row>
    <row r="2042" spans="1:13" x14ac:dyDescent="0.25">
      <c r="A2042" s="7" t="s">
        <v>8938</v>
      </c>
      <c r="B2042" s="4" t="s">
        <v>8937</v>
      </c>
      <c r="C2042" s="4" t="s">
        <v>1307</v>
      </c>
      <c r="D2042" s="7" t="s">
        <v>577</v>
      </c>
      <c r="E2042" s="8" t="str">
        <f>IF((COUNTIF(Mapping.BSub_to_DMS.BSub!A:A,Ckt_to_SwCtr!D2042))&lt;1,"NotFound",LOOKUP(Ckt_to_SwCtr!D2042,Mapping.BSub_to_DMS.BSub!A:A,Mapping.BSub_to_DMS.BSub!C:C))</f>
        <v>MONETA</v>
      </c>
      <c r="F2042" s="8" t="s">
        <v>577</v>
      </c>
      <c r="G2042" s="4">
        <v>2216898</v>
      </c>
      <c r="H2042" s="4" t="s">
        <v>1797</v>
      </c>
      <c r="I2042" s="4" t="s">
        <v>1328</v>
      </c>
      <c r="J2042" s="4" t="str">
        <f>IF((COUNTIF(BSub_to_SwCtr!A:A,Ckt_to_SwCtr!F2042))&lt;1,"NotFound",LOOKUP(Ckt_to_SwCtr!F2042,BSub_to_SwCtr!A:A,BSub_to_SwCtr!B:B))</f>
        <v>LA FRESA</v>
      </c>
      <c r="K2042" s="4" t="str">
        <f>IF((COUNTIF(BSub_to_SwCtr!A:A,Ckt_to_SwCtr!F2042))&lt;1,"NotFound",LOOKUP(Ckt_to_SwCtr!F2042,BSub_to_SwCtr!A:A,BSub_to_SwCtr!C:C))</f>
        <v>El Nido Switch Center</v>
      </c>
      <c r="L2042" s="7" t="s">
        <v>1133</v>
      </c>
      <c r="M2042" s="7" t="s">
        <v>1231</v>
      </c>
    </row>
    <row r="2043" spans="1:13" x14ac:dyDescent="0.25">
      <c r="A2043" s="7" t="s">
        <v>9114</v>
      </c>
      <c r="B2043" s="4" t="s">
        <v>9113</v>
      </c>
      <c r="C2043" s="4" t="s">
        <v>1259</v>
      </c>
      <c r="D2043" s="7" t="s">
        <v>728</v>
      </c>
      <c r="E2043" s="8" t="str">
        <f>IF((COUNTIF(Mapping.BSub_to_DMS.BSub!A:A,Ckt_to_SwCtr!D2043))&lt;1,"NotFound",LOOKUP(Ckt_to_SwCtr!D2043,Mapping.BSub_to_DMS.BSub!A:A,Mapping.BSub_to_DMS.BSub!C:C))</f>
        <v>REPRO</v>
      </c>
      <c r="F2043" s="8" t="s">
        <v>728</v>
      </c>
      <c r="G2043" s="4">
        <v>2214710</v>
      </c>
      <c r="H2043" s="4" t="s">
        <v>9115</v>
      </c>
      <c r="I2043" s="4" t="s">
        <v>1328</v>
      </c>
      <c r="J2043" s="4" t="str">
        <f>IF((COUNTIF(BSub_to_SwCtr!A:A,Ckt_to_SwCtr!F2043))&lt;1,"NotFound",LOOKUP(Ckt_to_SwCtr!F2043,BSub_to_SwCtr!A:A,BSub_to_SwCtr!B:B))</f>
        <v>EL NIDO</v>
      </c>
      <c r="K2043" s="4" t="str">
        <f>IF((COUNTIF(BSub_to_SwCtr!A:A,Ckt_to_SwCtr!F2043))&lt;1,"NotFound",LOOKUP(Ckt_to_SwCtr!F2043,BSub_to_SwCtr!A:A,BSub_to_SwCtr!C:C))</f>
        <v>El Nido Switch Center</v>
      </c>
      <c r="L2043" s="7" t="s">
        <v>1130</v>
      </c>
      <c r="M2043" s="7" t="s">
        <v>1231</v>
      </c>
    </row>
    <row r="2044" spans="1:13" x14ac:dyDescent="0.25">
      <c r="A2044" s="7" t="s">
        <v>8352</v>
      </c>
      <c r="B2044" s="4" t="s">
        <v>8351</v>
      </c>
      <c r="C2044" s="4" t="s">
        <v>1254</v>
      </c>
      <c r="D2044" s="7" t="s">
        <v>37</v>
      </c>
      <c r="E2044" s="8" t="str">
        <f>IF((COUNTIF(Mapping.BSub_to_DMS.BSub!A:A,Ckt_to_SwCtr!D2044))&lt;1,"NotFound",LOOKUP(Ckt_to_SwCtr!D2044,Mapping.BSub_to_DMS.BSub!A:A,Mapping.BSub_to_DMS.BSub!C:C))</f>
        <v>ARCHIBALD</v>
      </c>
      <c r="F2044" s="8" t="s">
        <v>37</v>
      </c>
      <c r="G2044" s="4">
        <v>2215212</v>
      </c>
      <c r="H2044" s="4" t="s">
        <v>4019</v>
      </c>
      <c r="I2044" s="4" t="s">
        <v>1256</v>
      </c>
      <c r="J2044" s="4" t="str">
        <f>IF((COUNTIF(BSub_to_SwCtr!A:A,Ckt_to_SwCtr!F2044))&lt;1,"NotFound",LOOKUP(Ckt_to_SwCtr!F2044,BSub_to_SwCtr!A:A,BSub_to_SwCtr!B:B))</f>
        <v>MIRA LOMA</v>
      </c>
      <c r="K2044" s="4" t="str">
        <f>IF((COUNTIF(BSub_to_SwCtr!A:A,Ckt_to_SwCtr!F2044))&lt;1,"NotFound",LOOKUP(Ckt_to_SwCtr!F2044,BSub_to_SwCtr!A:A,BSub_to_SwCtr!C:C))</f>
        <v>Mira Loma Switch Center</v>
      </c>
      <c r="L2044" s="7" t="s">
        <v>1136</v>
      </c>
      <c r="M2044" s="7" t="s">
        <v>1227</v>
      </c>
    </row>
    <row r="2045" spans="1:13" x14ac:dyDescent="0.25">
      <c r="A2045" s="7" t="s">
        <v>8356</v>
      </c>
      <c r="B2045" s="4" t="s">
        <v>8355</v>
      </c>
      <c r="C2045" s="4" t="s">
        <v>1254</v>
      </c>
      <c r="D2045" s="7" t="s">
        <v>3213</v>
      </c>
      <c r="E2045" s="8" t="str">
        <f>IF((COUNTIF(Mapping.BSub_to_DMS.BSub!A:A,Ckt_to_SwCtr!D2045))&lt;1,"NotFound",LOOKUP(Ckt_to_SwCtr!D2045,Mapping.BSub_to_DMS.BSub!A:A,Mapping.BSub_to_DMS.BSub!C:C))</f>
        <v>INDIAN_WELLS</v>
      </c>
      <c r="F2045" s="8" t="s">
        <v>444</v>
      </c>
      <c r="G2045" s="4">
        <v>2218478</v>
      </c>
      <c r="H2045" s="4" t="s">
        <v>3214</v>
      </c>
      <c r="I2045" s="4" t="s">
        <v>3215</v>
      </c>
      <c r="J2045" s="4" t="str">
        <f>IF((COUNTIF(BSub_to_SwCtr!A:A,Ckt_to_SwCtr!F2045))&lt;1,"NotFound",LOOKUP(Ckt_to_SwCtr!F2045,BSub_to_SwCtr!A:A,BSub_to_SwCtr!B:B))</f>
        <v>DEVERS</v>
      </c>
      <c r="K2045" s="4" t="str">
        <f>IF((COUNTIF(BSub_to_SwCtr!A:A,Ckt_to_SwCtr!F2045))&lt;1,"NotFound",LOOKUP(Ckt_to_SwCtr!F2045,BSub_to_SwCtr!A:A,BSub_to_SwCtr!C:C))</f>
        <v>Devers Switch Center</v>
      </c>
      <c r="L2045" s="7" t="s">
        <v>31</v>
      </c>
      <c r="M2045" s="7" t="s">
        <v>1225</v>
      </c>
    </row>
    <row r="2046" spans="1:13" x14ac:dyDescent="0.25">
      <c r="A2046" s="7" t="s">
        <v>8368</v>
      </c>
      <c r="B2046" s="4" t="s">
        <v>8367</v>
      </c>
      <c r="C2046" s="4" t="s">
        <v>1254</v>
      </c>
      <c r="D2046" s="7" t="s">
        <v>4432</v>
      </c>
      <c r="E2046" s="8" t="str">
        <f>IF((COUNTIF(Mapping.BSub_to_DMS.BSub!A:A,Ckt_to_SwCtr!D2046))&lt;1,"NotFound",LOOKUP(Ckt_to_SwCtr!D2046,Mapping.BSub_to_DMS.BSub!A:A,Mapping.BSub_to_DMS.BSub!C:C))</f>
        <v>PALM_VILLAGE</v>
      </c>
      <c r="F2046" s="8" t="s">
        <v>657</v>
      </c>
      <c r="G2046" s="4">
        <v>2213750</v>
      </c>
      <c r="H2046" s="4" t="s">
        <v>4433</v>
      </c>
      <c r="I2046" s="4" t="s">
        <v>3215</v>
      </c>
      <c r="J2046" s="4" t="str">
        <f>IF((COUNTIF(BSub_to_SwCtr!A:A,Ckt_to_SwCtr!F2046))&lt;1,"NotFound",LOOKUP(Ckt_to_SwCtr!F2046,BSub_to_SwCtr!A:A,BSub_to_SwCtr!B:B))</f>
        <v>DEVERS</v>
      </c>
      <c r="K2046" s="4" t="str">
        <f>IF((COUNTIF(BSub_to_SwCtr!A:A,Ckt_to_SwCtr!F2046))&lt;1,"NotFound",LOOKUP(Ckt_to_SwCtr!F2046,BSub_to_SwCtr!A:A,BSub_to_SwCtr!C:C))</f>
        <v>Devers Switch Center</v>
      </c>
      <c r="L2046" s="7" t="s">
        <v>31</v>
      </c>
      <c r="M2046" s="7" t="s">
        <v>1225</v>
      </c>
    </row>
    <row r="2047" spans="1:13" x14ac:dyDescent="0.25">
      <c r="A2047" s="7" t="s">
        <v>10612</v>
      </c>
      <c r="B2047" s="4" t="s">
        <v>10611</v>
      </c>
      <c r="C2047" s="4" t="s">
        <v>1254</v>
      </c>
      <c r="D2047" s="7" t="s">
        <v>681</v>
      </c>
      <c r="E2047" s="8" t="str">
        <f>IF((COUNTIF(Mapping.BSub_to_DMS.BSub!A:A,Ckt_to_SwCtr!D2047))&lt;1,"NotFound",LOOKUP(Ckt_to_SwCtr!D2047,Mapping.BSub_to_DMS.BSub!A:A,Mapping.BSub_to_DMS.BSub!C:C))</f>
        <v>PEYTON</v>
      </c>
      <c r="F2047" s="8" t="s">
        <v>681</v>
      </c>
      <c r="G2047" s="4">
        <v>2215106</v>
      </c>
      <c r="H2047" s="4" t="s">
        <v>1442</v>
      </c>
      <c r="I2047" s="4" t="s">
        <v>1256</v>
      </c>
      <c r="J2047" s="4" t="str">
        <f>IF((COUNTIF(BSub_to_SwCtr!A:A,Ckt_to_SwCtr!F2047))&lt;1,"NotFound",LOOKUP(Ckt_to_SwCtr!F2047,BSub_to_SwCtr!A:A,BSub_to_SwCtr!B:B))</f>
        <v>CHINO</v>
      </c>
      <c r="K2047" s="4" t="str">
        <f>IF((COUNTIF(BSub_to_SwCtr!A:A,Ckt_to_SwCtr!F2047))&lt;1,"NotFound",LOOKUP(Ckt_to_SwCtr!F2047,BSub_to_SwCtr!A:A,BSub_to_SwCtr!C:C))</f>
        <v>Mira Loma Switch Center</v>
      </c>
      <c r="L2047" s="7" t="s">
        <v>216</v>
      </c>
      <c r="M2047" s="7" t="s">
        <v>1227</v>
      </c>
    </row>
    <row r="2048" spans="1:13" x14ac:dyDescent="0.25">
      <c r="A2048" s="7" t="s">
        <v>8378</v>
      </c>
      <c r="B2048" s="4" t="s">
        <v>8377</v>
      </c>
      <c r="C2048" s="4" t="s">
        <v>1307</v>
      </c>
      <c r="D2048" s="7" t="s">
        <v>88</v>
      </c>
      <c r="E2048" s="8" t="str">
        <f>IF((COUNTIF(Mapping.BSub_to_DMS.BSub!A:A,Ckt_to_SwCtr!D2048))&lt;1,"NotFound",LOOKUP(Ckt_to_SwCtr!D2048,Mapping.BSub_to_DMS.BSub!A:A,Mapping.BSub_to_DMS.BSub!C:C))</f>
        <v>BELVEDERE</v>
      </c>
      <c r="F2048" s="8" t="s">
        <v>88</v>
      </c>
      <c r="G2048" s="4">
        <v>2219012</v>
      </c>
      <c r="H2048" s="4" t="s">
        <v>5013</v>
      </c>
      <c r="I2048" s="4" t="s">
        <v>3190</v>
      </c>
      <c r="J2048" s="4" t="str">
        <f>IF((COUNTIF(BSub_to_SwCtr!A:A,Ckt_to_SwCtr!F2048))&lt;1,"NotFound",LOOKUP(Ckt_to_SwCtr!F2048,BSub_to_SwCtr!A:A,BSub_to_SwCtr!B:B))</f>
        <v>MESA</v>
      </c>
      <c r="K2048" s="4" t="str">
        <f>IF((COUNTIF(BSub_to_SwCtr!A:A,Ckt_to_SwCtr!F2048))&lt;1,"NotFound",LOOKUP(Ckt_to_SwCtr!F2048,BSub_to_SwCtr!A:A,BSub_to_SwCtr!C:C))</f>
        <v>Mesa Switch Center</v>
      </c>
      <c r="L2048" s="7" t="s">
        <v>17</v>
      </c>
      <c r="M2048" s="7" t="s">
        <v>1229</v>
      </c>
    </row>
    <row r="2049" spans="1:13" x14ac:dyDescent="0.25">
      <c r="A2049" s="7" t="s">
        <v>10933</v>
      </c>
      <c r="B2049" s="4" t="s">
        <v>10932</v>
      </c>
      <c r="C2049" s="4" t="s">
        <v>1254</v>
      </c>
      <c r="D2049" s="7" t="s">
        <v>872</v>
      </c>
      <c r="E2049" s="8" t="str">
        <f>IF((COUNTIF(Mapping.BSub_to_DMS.BSub!A:A,Ckt_to_SwCtr!D2049))&lt;1,"NotFound",LOOKUP(Ckt_to_SwCtr!D2049,Mapping.BSub_to_DMS.BSub!A:A,Mapping.BSub_to_DMS.BSub!C:C))</f>
        <v>TRASK</v>
      </c>
      <c r="F2049" s="8" t="s">
        <v>872</v>
      </c>
      <c r="G2049" s="4">
        <v>2213412</v>
      </c>
      <c r="H2049" s="4" t="s">
        <v>3562</v>
      </c>
      <c r="I2049" s="4" t="s">
        <v>3411</v>
      </c>
      <c r="J2049" s="4" t="str">
        <f>IF((COUNTIF(BSub_to_SwCtr!A:A,Ckt_to_SwCtr!F2049))&lt;1,"NotFound",LOOKUP(Ckt_to_SwCtr!F2049,BSub_to_SwCtr!A:A,BSub_to_SwCtr!B:B))</f>
        <v>BARRE</v>
      </c>
      <c r="K2049" s="4" t="str">
        <f>IF((COUNTIF(BSub_to_SwCtr!A:A,Ckt_to_SwCtr!F2049))&lt;1,"NotFound",LOOKUP(Ckt_to_SwCtr!F2049,BSub_to_SwCtr!A:A,BSub_to_SwCtr!C:C))</f>
        <v>Orange County Switch Ctr</v>
      </c>
      <c r="L2049" s="7" t="s">
        <v>72</v>
      </c>
      <c r="M2049" s="7" t="s">
        <v>1223</v>
      </c>
    </row>
    <row r="2050" spans="1:13" x14ac:dyDescent="0.25">
      <c r="A2050" s="7" t="s">
        <v>8382</v>
      </c>
      <c r="B2050" s="4" t="s">
        <v>8381</v>
      </c>
      <c r="C2050" s="4" t="s">
        <v>1254</v>
      </c>
      <c r="D2050" s="7" t="s">
        <v>346</v>
      </c>
      <c r="E2050" s="8" t="str">
        <f>IF((COUNTIF(Mapping.BSub_to_DMS.BSub!A:A,Ckt_to_SwCtr!D2050))&lt;1,"NotFound",LOOKUP(Ckt_to_SwCtr!D2050,Mapping.BSub_to_DMS.BSub!A:A,Mapping.BSub_to_DMS.BSub!C:C))</f>
        <v>FIREHOUSE</v>
      </c>
      <c r="F2050" s="8" t="s">
        <v>346</v>
      </c>
      <c r="G2050" s="4">
        <v>2215118</v>
      </c>
      <c r="H2050" s="4" t="s">
        <v>4046</v>
      </c>
      <c r="I2050" s="4" t="s">
        <v>1256</v>
      </c>
      <c r="J2050" s="4" t="str">
        <f>IF((COUNTIF(BSub_to_SwCtr!A:A,Ckt_to_SwCtr!F2050))&lt;1,"NotFound",LOOKUP(Ckt_to_SwCtr!F2050,BSub_to_SwCtr!A:A,BSub_to_SwCtr!B:B))</f>
        <v>CHINO</v>
      </c>
      <c r="K2050" s="4" t="str">
        <f>IF((COUNTIF(BSub_to_SwCtr!A:A,Ckt_to_SwCtr!F2050))&lt;1,"NotFound",LOOKUP(Ckt_to_SwCtr!F2050,BSub_to_SwCtr!A:A,BSub_to_SwCtr!C:C))</f>
        <v>Mira Loma Switch Center</v>
      </c>
      <c r="L2050" s="7" t="s">
        <v>216</v>
      </c>
      <c r="M2050" s="7" t="s">
        <v>1227</v>
      </c>
    </row>
    <row r="2051" spans="1:13" x14ac:dyDescent="0.25">
      <c r="A2051" s="7" t="s">
        <v>9739</v>
      </c>
      <c r="B2051" s="4" t="s">
        <v>9738</v>
      </c>
      <c r="C2051" s="4" t="s">
        <v>1307</v>
      </c>
      <c r="D2051" s="7" t="s">
        <v>668</v>
      </c>
      <c r="E2051" s="8" t="str">
        <f>IF((COUNTIF(Mapping.BSub_to_DMS.BSub!A:A,Ckt_to_SwCtr!D2051))&lt;1,"NotFound",LOOKUP(Ckt_to_SwCtr!D2051,Mapping.BSub_to_DMS.BSub!A:A,Mapping.BSub_to_DMS.BSub!C:C))</f>
        <v>PAULARINO</v>
      </c>
      <c r="F2051" s="8" t="s">
        <v>668</v>
      </c>
      <c r="G2051" s="4">
        <v>2213404</v>
      </c>
      <c r="H2051" s="4" t="s">
        <v>4708</v>
      </c>
      <c r="I2051" s="4" t="s">
        <v>3313</v>
      </c>
      <c r="J2051" s="4" t="str">
        <f>IF((COUNTIF(BSub_to_SwCtr!A:A,Ckt_to_SwCtr!F2051))&lt;1,"NotFound",LOOKUP(Ckt_to_SwCtr!F2051,BSub_to_SwCtr!A:A,BSub_to_SwCtr!B:B))</f>
        <v>ELLIS</v>
      </c>
      <c r="K2051" s="4" t="str">
        <f>IF((COUNTIF(BSub_to_SwCtr!A:A,Ckt_to_SwCtr!F2051))&lt;1,"NotFound",LOOKUP(Ckt_to_SwCtr!F2051,BSub_to_SwCtr!A:A,BSub_to_SwCtr!C:C))</f>
        <v>Orange County Switch Ctr</v>
      </c>
      <c r="L2051" s="7" t="s">
        <v>81</v>
      </c>
      <c r="M2051" s="7" t="s">
        <v>1223</v>
      </c>
    </row>
    <row r="2052" spans="1:13" x14ac:dyDescent="0.25">
      <c r="A2052" s="7" t="s">
        <v>5076</v>
      </c>
      <c r="B2052" s="4" t="s">
        <v>5075</v>
      </c>
      <c r="C2052" s="4" t="s">
        <v>1254</v>
      </c>
      <c r="D2052" s="7" t="s">
        <v>66</v>
      </c>
      <c r="E2052" s="8" t="str">
        <f>IF((COUNTIF(Mapping.BSub_to_DMS.BSub!A:A,Ckt_to_SwCtr!D2052))&lt;1,"NotFound",LOOKUP(Ckt_to_SwCtr!D2052,Mapping.BSub_to_DMS.BSub!A:A,Mapping.BSub_to_DMS.BSub!C:C))</f>
        <v>BAKER</v>
      </c>
      <c r="F2052" s="8" t="s">
        <v>66</v>
      </c>
      <c r="G2052" s="4">
        <v>2213496</v>
      </c>
      <c r="H2052" s="4" t="s">
        <v>2184</v>
      </c>
      <c r="I2052" s="4" t="s">
        <v>1318</v>
      </c>
      <c r="J2052" s="4" t="str">
        <f>IF((COUNTIF(BSub_to_SwCtr!A:A,Ckt_to_SwCtr!F2052))&lt;1,"NotFound",LOOKUP(Ckt_to_SwCtr!F2052,BSub_to_SwCtr!A:A,BSub_to_SwCtr!B:B))</f>
        <v>ELDORADO</v>
      </c>
      <c r="K2052" s="4" t="str">
        <f>IF((COUNTIF(BSub_to_SwCtr!A:A,Ckt_to_SwCtr!F2052))&lt;1,"NotFound",LOOKUP(Ckt_to_SwCtr!F2052,BSub_to_SwCtr!A:A,BSub_to_SwCtr!C:C))</f>
        <v>Eldorado Switch Center</v>
      </c>
      <c r="L2052" s="7" t="s">
        <v>67</v>
      </c>
      <c r="M2052" s="7" t="s">
        <v>1232</v>
      </c>
    </row>
    <row r="2053" spans="1:13" x14ac:dyDescent="0.25">
      <c r="A2053" s="7" t="s">
        <v>5072</v>
      </c>
      <c r="B2053" s="4" t="s">
        <v>5071</v>
      </c>
      <c r="C2053" s="4" t="s">
        <v>1254</v>
      </c>
      <c r="D2053" s="7" t="s">
        <v>474</v>
      </c>
      <c r="E2053" s="8" t="str">
        <f>IF((COUNTIF(Mapping.BSub_to_DMS.BSub!A:A,Ckt_to_SwCtr!D2053))&lt;1,"NotFound",LOOKUP(Ckt_to_SwCtr!D2053,Mapping.BSub_to_DMS.BSub!A:A,Mapping.BSub_to_DMS.BSub!C:C))</f>
        <v>KERNVILLE</v>
      </c>
      <c r="F2053" s="8" t="s">
        <v>474</v>
      </c>
      <c r="G2053" s="4">
        <v>2219534</v>
      </c>
      <c r="H2053" s="4" t="s">
        <v>1879</v>
      </c>
      <c r="I2053" s="4" t="s">
        <v>1488</v>
      </c>
      <c r="J2053" s="4" t="str">
        <f>IF((COUNTIF(BSub_to_SwCtr!A:A,Ckt_to_SwCtr!F2053))&lt;1,"NotFound",LOOKUP(Ckt_to_SwCtr!F2053,BSub_to_SwCtr!A:A,BSub_to_SwCtr!B:B))</f>
        <v>VESTAL</v>
      </c>
      <c r="K2053" s="4" t="str">
        <f>IF((COUNTIF(BSub_to_SwCtr!A:A,Ckt_to_SwCtr!F2053))&lt;1,"NotFound",LOOKUP(Ckt_to_SwCtr!F2053,BSub_to_SwCtr!A:A,BSub_to_SwCtr!C:C))</f>
        <v>Rector Switch Center</v>
      </c>
      <c r="L2053" s="7" t="s">
        <v>104</v>
      </c>
      <c r="M2053" s="7" t="s">
        <v>1224</v>
      </c>
    </row>
    <row r="2054" spans="1:13" x14ac:dyDescent="0.25">
      <c r="A2054" s="7" t="s">
        <v>9743</v>
      </c>
      <c r="B2054" s="4" t="s">
        <v>9742</v>
      </c>
      <c r="C2054" s="4" t="s">
        <v>1254</v>
      </c>
      <c r="D2054" s="7" t="s">
        <v>9533</v>
      </c>
      <c r="E2054" s="8" t="str">
        <f>IF((COUNTIF(Mapping.BSub_to_DMS.BSub!A:A,Ckt_to_SwCtr!D2054))&lt;1,"NotFound",LOOKUP(Ckt_to_SwCtr!D2054,Mapping.BSub_to_DMS.BSub!A:A,Mapping.BSub_to_DMS.BSub!C:C))</f>
        <v>PEBBLY_BEACH</v>
      </c>
      <c r="F2054" s="8" t="s">
        <v>672</v>
      </c>
      <c r="G2054" s="4">
        <v>2273810</v>
      </c>
      <c r="H2054" s="4" t="s">
        <v>9534</v>
      </c>
      <c r="I2054" s="4" t="s">
        <v>9535</v>
      </c>
      <c r="J2054" s="4" t="str">
        <f>IF((COUNTIF(BSub_to_SwCtr!A:A,Ckt_to_SwCtr!F2054))&lt;1,"NotFound",LOOKUP(Ckt_to_SwCtr!F2054,BSub_to_SwCtr!A:A,BSub_to_SwCtr!B:B))</f>
        <v>CATALINA</v>
      </c>
      <c r="K2054" s="4" t="str">
        <f>IF((COUNTIF(BSub_to_SwCtr!A:A,Ckt_to_SwCtr!F2054))&lt;1,"NotFound",LOOKUP(Ckt_to_SwCtr!F2054,BSub_to_SwCtr!A:A,BSub_to_SwCtr!C:C))</f>
        <v>Lighthipe Switch Center</v>
      </c>
      <c r="L2054" s="7" t="s">
        <v>673</v>
      </c>
      <c r="M2054" s="7" t="s">
        <v>1215</v>
      </c>
    </row>
    <row r="2055" spans="1:13" x14ac:dyDescent="0.25">
      <c r="A2055" s="7" t="s">
        <v>8386</v>
      </c>
      <c r="B2055" s="4" t="s">
        <v>8385</v>
      </c>
      <c r="C2055" s="4" t="s">
        <v>1254</v>
      </c>
      <c r="D2055" s="7" t="s">
        <v>863</v>
      </c>
      <c r="E2055" s="8" t="str">
        <f>IF((COUNTIF(Mapping.BSub_to_DMS.BSub!A:A,Ckt_to_SwCtr!D2055))&lt;1,"NotFound",LOOKUP(Ckt_to_SwCtr!D2055,Mapping.BSub_to_DMS.BSub!A:A,Mapping.BSub_to_DMS.BSub!C:C))</f>
        <v>TIMOTEO</v>
      </c>
      <c r="F2055" s="8" t="s">
        <v>863</v>
      </c>
      <c r="G2055" s="4">
        <v>2217420</v>
      </c>
      <c r="H2055" s="4" t="s">
        <v>3490</v>
      </c>
      <c r="I2055" s="4" t="s">
        <v>1745</v>
      </c>
      <c r="J2055" s="4" t="str">
        <f>IF((COUNTIF(BSub_to_SwCtr!A:A,Ckt_to_SwCtr!F2055))&lt;1,"NotFound",LOOKUP(Ckt_to_SwCtr!F2055,BSub_to_SwCtr!A:A,BSub_to_SwCtr!B:B))</f>
        <v>SAN BERNARDINO</v>
      </c>
      <c r="K2055" s="4" t="str">
        <f>IF((COUNTIF(BSub_to_SwCtr!A:A,Ckt_to_SwCtr!F2055))&lt;1,"NotFound",LOOKUP(Ckt_to_SwCtr!F2055,BSub_to_SwCtr!A:A,BSub_to_SwCtr!C:C))</f>
        <v>Vista Switch Center</v>
      </c>
      <c r="L2055" s="7" t="s">
        <v>1142</v>
      </c>
      <c r="M2055" s="7" t="s">
        <v>1230</v>
      </c>
    </row>
    <row r="2056" spans="1:13" x14ac:dyDescent="0.25">
      <c r="A2056" s="7" t="s">
        <v>11280</v>
      </c>
      <c r="B2056" s="4" t="s">
        <v>11279</v>
      </c>
      <c r="C2056" s="4" t="s">
        <v>1254</v>
      </c>
      <c r="D2056" s="7" t="s">
        <v>740</v>
      </c>
      <c r="E2056" s="8" t="str">
        <f>IF((COUNTIF(Mapping.BSub_to_DMS.BSub!A:A,Ckt_to_SwCtr!D2056))&lt;1,"NotFound",LOOKUP(Ckt_to_SwCtr!D2056,Mapping.BSub_to_DMS.BSub!A:A,Mapping.BSub_to_DMS.BSub!C:C))</f>
        <v>ROADWAY</v>
      </c>
      <c r="F2056" s="8" t="s">
        <v>740</v>
      </c>
      <c r="G2056" s="4">
        <v>2218024</v>
      </c>
      <c r="H2056" s="4" t="s">
        <v>2162</v>
      </c>
      <c r="I2056" s="4" t="s">
        <v>1332</v>
      </c>
      <c r="J2056" s="4" t="str">
        <f>IF((COUNTIF(BSub_to_SwCtr!A:A,Ckt_to_SwCtr!F2056))&lt;1,"NotFound",LOOKUP(Ckt_to_SwCtr!F2056,BSub_to_SwCtr!A:A,BSub_to_SwCtr!B:B))</f>
        <v>KRAMER</v>
      </c>
      <c r="K2056" s="4" t="str">
        <f>IF((COUNTIF(BSub_to_SwCtr!A:A,Ckt_to_SwCtr!F2056))&lt;1,"NotFound",LOOKUP(Ckt_to_SwCtr!F2056,BSub_to_SwCtr!A:A,BSub_to_SwCtr!C:C))</f>
        <v>Lugo Switch Center</v>
      </c>
      <c r="L2056" s="7" t="s">
        <v>29</v>
      </c>
      <c r="M2056" s="7" t="s">
        <v>1236</v>
      </c>
    </row>
    <row r="2057" spans="1:13" x14ac:dyDescent="0.25">
      <c r="A2057" s="7" t="s">
        <v>8400</v>
      </c>
      <c r="B2057" s="4" t="s">
        <v>8399</v>
      </c>
      <c r="C2057" s="4" t="s">
        <v>1316</v>
      </c>
      <c r="D2057" s="7" t="s">
        <v>243</v>
      </c>
      <c r="E2057" s="8" t="str">
        <f>IF((COUNTIF(Mapping.BSub_to_DMS.BSub!A:A,Ckt_to_SwCtr!D2057))&lt;1,"NotFound",LOOKUP(Ckt_to_SwCtr!D2057,Mapping.BSub_to_DMS.BSub!A:A,Mapping.BSub_to_DMS.BSub!C:C))</f>
        <v>CORONA</v>
      </c>
      <c r="F2057" s="8" t="s">
        <v>243</v>
      </c>
      <c r="G2057" s="4">
        <v>2218412</v>
      </c>
      <c r="H2057" s="4" t="s">
        <v>3833</v>
      </c>
      <c r="I2057" s="4" t="s">
        <v>1256</v>
      </c>
      <c r="J2057" s="4" t="str">
        <f>IF((COUNTIF(BSub_to_SwCtr!A:A,Ckt_to_SwCtr!F2057))&lt;1,"NotFound",LOOKUP(Ckt_to_SwCtr!F2057,BSub_to_SwCtr!A:A,BSub_to_SwCtr!B:B))</f>
        <v>MIRA LOMA</v>
      </c>
      <c r="K2057" s="4" t="str">
        <f>IF((COUNTIF(BSub_to_SwCtr!A:A,Ckt_to_SwCtr!F2057))&lt;1,"NotFound",LOOKUP(Ckt_to_SwCtr!F2057,BSub_to_SwCtr!A:A,BSub_to_SwCtr!C:C))</f>
        <v>Mira Loma Switch Center</v>
      </c>
      <c r="L2057" s="7" t="s">
        <v>1136</v>
      </c>
      <c r="M2057" s="7" t="s">
        <v>1227</v>
      </c>
    </row>
    <row r="2058" spans="1:13" x14ac:dyDescent="0.25">
      <c r="A2058" s="7" t="s">
        <v>9123</v>
      </c>
      <c r="B2058" s="4" t="s">
        <v>9122</v>
      </c>
      <c r="C2058" s="4" t="s">
        <v>1259</v>
      </c>
      <c r="D2058" s="7" t="s">
        <v>780</v>
      </c>
      <c r="E2058" s="8" t="str">
        <f>IF((COUNTIF(Mapping.BSub_to_DMS.BSub!A:A,Ckt_to_SwCtr!D2058))&lt;1,"NotFound",LOOKUP(Ckt_to_SwCtr!D2058,Mapping.BSub_to_DMS.BSub!A:A,Mapping.BSub_to_DMS.BSub!C:C))</f>
        <v>SEPULVEDA</v>
      </c>
      <c r="F2058" s="8" t="s">
        <v>780</v>
      </c>
      <c r="G2058" s="4">
        <v>2212248</v>
      </c>
      <c r="H2058" s="4" t="s">
        <v>1327</v>
      </c>
      <c r="I2058" s="4" t="s">
        <v>1328</v>
      </c>
      <c r="J2058" s="4" t="str">
        <f>IF((COUNTIF(BSub_to_SwCtr!A:A,Ckt_to_SwCtr!F2058))&lt;1,"NotFound",LOOKUP(Ckt_to_SwCtr!F2058,BSub_to_SwCtr!A:A,BSub_to_SwCtr!B:B))</f>
        <v>EL NIDO</v>
      </c>
      <c r="K2058" s="4" t="str">
        <f>IF((COUNTIF(BSub_to_SwCtr!A:A,Ckt_to_SwCtr!F2058))&lt;1,"NotFound",LOOKUP(Ckt_to_SwCtr!F2058,BSub_to_SwCtr!A:A,BSub_to_SwCtr!C:C))</f>
        <v>El Nido Switch Center</v>
      </c>
      <c r="L2058" s="7" t="s">
        <v>1130</v>
      </c>
      <c r="M2058" s="7" t="s">
        <v>1231</v>
      </c>
    </row>
    <row r="2059" spans="1:13" x14ac:dyDescent="0.25">
      <c r="A2059" s="7" t="s">
        <v>11010</v>
      </c>
      <c r="B2059" s="4" t="s">
        <v>11009</v>
      </c>
      <c r="C2059" s="4" t="s">
        <v>1259</v>
      </c>
      <c r="D2059" s="7" t="s">
        <v>610</v>
      </c>
      <c r="E2059" s="8" t="str">
        <f>IF((COUNTIF(Mapping.BSub_to_DMS.BSub!A:A,Ckt_to_SwCtr!D2059))&lt;1,"NotFound",LOOKUP(Ckt_to_SwCtr!D2059,Mapping.BSub_to_DMS.BSub!A:A,Mapping.BSub_to_DMS.BSub!C:C))</f>
        <v>NEWBURY</v>
      </c>
      <c r="F2059" s="8" t="s">
        <v>610</v>
      </c>
      <c r="G2059" s="4">
        <v>2215006</v>
      </c>
      <c r="H2059" s="4" t="s">
        <v>1296</v>
      </c>
      <c r="I2059" s="4" t="s">
        <v>1290</v>
      </c>
      <c r="J2059" s="4" t="str">
        <f>IF((COUNTIF(BSub_to_SwCtr!A:A,Ckt_to_SwCtr!F2059))&lt;1,"NotFound",LOOKUP(Ckt_to_SwCtr!F2059,BSub_to_SwCtr!A:A,BSub_to_SwCtr!B:B))</f>
        <v>MOORPARK</v>
      </c>
      <c r="K2059" s="4" t="str">
        <f>IF((COUNTIF(BSub_to_SwCtr!A:A,Ckt_to_SwCtr!F2059))&lt;1,"NotFound",LOOKUP(Ckt_to_SwCtr!F2059,BSub_to_SwCtr!A:A,BSub_to_SwCtr!C:C))</f>
        <v>Ventura Switch Center</v>
      </c>
      <c r="L2059" s="7" t="s">
        <v>192</v>
      </c>
      <c r="M2059" s="7" t="s">
        <v>1233</v>
      </c>
    </row>
    <row r="2060" spans="1:13" x14ac:dyDescent="0.25">
      <c r="A2060" s="7" t="s">
        <v>10951</v>
      </c>
      <c r="B2060" s="4" t="s">
        <v>10950</v>
      </c>
      <c r="C2060" s="4" t="s">
        <v>1254</v>
      </c>
      <c r="D2060" s="7" t="s">
        <v>31</v>
      </c>
      <c r="E2060" s="8" t="str">
        <f>IF((COUNTIF(Mapping.BSub_to_DMS.BSub!A:A,Ckt_to_SwCtr!D2060))&lt;1,"NotFound",LOOKUP(Ckt_to_SwCtr!D2060,Mapping.BSub_to_DMS.BSub!A:A,Mapping.BSub_to_DMS.BSub!C:C))</f>
        <v>DEVERS</v>
      </c>
      <c r="F2060" s="8" t="s">
        <v>31</v>
      </c>
      <c r="G2060" s="4">
        <v>7093715</v>
      </c>
      <c r="H2060" s="4" t="s">
        <v>3212</v>
      </c>
      <c r="I2060" s="4" t="s">
        <v>3215</v>
      </c>
      <c r="J2060" s="4" t="str">
        <f>IF((COUNTIF(BSub_to_SwCtr!A:A,Ckt_to_SwCtr!F2060))&lt;1,"NotFound",LOOKUP(Ckt_to_SwCtr!F2060,BSub_to_SwCtr!A:A,BSub_to_SwCtr!B:B))</f>
        <v>DEVERS</v>
      </c>
      <c r="K2060" s="4" t="str">
        <f>IF((COUNTIF(BSub_to_SwCtr!A:A,Ckt_to_SwCtr!F2060))&lt;1,"NotFound",LOOKUP(Ckt_to_SwCtr!F2060,BSub_to_SwCtr!A:A,BSub_to_SwCtr!C:C))</f>
        <v>Devers Switch Center</v>
      </c>
      <c r="L2060" s="7" t="s">
        <v>31</v>
      </c>
      <c r="M2060" s="7" t="s">
        <v>1225</v>
      </c>
    </row>
    <row r="2061" spans="1:13" x14ac:dyDescent="0.25">
      <c r="A2061" s="7" t="s">
        <v>6672</v>
      </c>
      <c r="B2061" s="4" t="s">
        <v>6671</v>
      </c>
      <c r="C2061" s="4" t="s">
        <v>1254</v>
      </c>
      <c r="D2061" s="7" t="s">
        <v>1345</v>
      </c>
      <c r="E2061" s="8" t="str">
        <f>IF((COUNTIF(Mapping.BSub_to_DMS.BSub!A:A,Ckt_to_SwCtr!D2061))&lt;1,"NotFound",LOOKUP(Ckt_to_SwCtr!D2061,Mapping.BSub_to_DMS.BSub!A:A,Mapping.BSub_to_DMS.BSub!C:C))</f>
        <v>QUARTZ_HILL</v>
      </c>
      <c r="F2061" s="8" t="s">
        <v>707</v>
      </c>
      <c r="G2061" s="4">
        <v>2219714</v>
      </c>
      <c r="H2061" s="4" t="s">
        <v>1346</v>
      </c>
      <c r="I2061" s="4" t="s">
        <v>1322</v>
      </c>
      <c r="J2061" s="4" t="str">
        <f>IF((COUNTIF(BSub_to_SwCtr!A:A,Ckt_to_SwCtr!F2061))&lt;1,"NotFound",LOOKUP(Ckt_to_SwCtr!F2061,BSub_to_SwCtr!A:A,BSub_to_SwCtr!B:B))</f>
        <v>ANTELOPE</v>
      </c>
      <c r="K2061" s="4" t="str">
        <f>IF((COUNTIF(BSub_to_SwCtr!A:A,Ckt_to_SwCtr!F2061))&lt;1,"NotFound",LOOKUP(Ckt_to_SwCtr!F2061,BSub_to_SwCtr!A:A,BSub_to_SwCtr!C:C))</f>
        <v>Vincent Switch Center</v>
      </c>
      <c r="L2061" s="7" t="s">
        <v>3</v>
      </c>
      <c r="M2061" s="7" t="s">
        <v>1222</v>
      </c>
    </row>
    <row r="2062" spans="1:13" x14ac:dyDescent="0.25">
      <c r="A2062" s="7" t="s">
        <v>5082</v>
      </c>
      <c r="B2062" s="4" t="s">
        <v>5081</v>
      </c>
      <c r="C2062" s="4" t="s">
        <v>1254</v>
      </c>
      <c r="D2062" s="7" t="s">
        <v>594</v>
      </c>
      <c r="E2062" s="8" t="str">
        <f>IF((COUNTIF(Mapping.BSub_to_DMS.BSub!A:A,Ckt_to_SwCtr!D2062))&lt;1,"NotFound",LOOKUP(Ckt_to_SwCtr!D2062,Mapping.BSub_to_DMS.BSub!A:A,Mapping.BSub_to_DMS.BSub!C:C))</f>
        <v>MT. TOM</v>
      </c>
      <c r="F2062" s="8" t="s">
        <v>594</v>
      </c>
      <c r="G2062" s="4">
        <v>2274011</v>
      </c>
      <c r="H2062" s="4" t="s">
        <v>2439</v>
      </c>
      <c r="I2062" s="4" t="s">
        <v>1351</v>
      </c>
      <c r="J2062" s="4" t="str">
        <f>IF((COUNTIF(BSub_to_SwCtr!A:A,Ckt_to_SwCtr!F2062))&lt;1,"NotFound",LOOKUP(Ckt_to_SwCtr!F2062,BSub_to_SwCtr!A:A,BSub_to_SwCtr!B:B))</f>
        <v>INYO SCE</v>
      </c>
      <c r="K2062" s="4" t="str">
        <f>IF((COUNTIF(BSub_to_SwCtr!A:A,Ckt_to_SwCtr!F2062))&lt;1,"NotFound",LOOKUP(Ckt_to_SwCtr!F2062,BSub_to_SwCtr!A:A,BSub_to_SwCtr!C:C))</f>
        <v>Control Switch Center</v>
      </c>
      <c r="L2062" s="7" t="s">
        <v>1131</v>
      </c>
      <c r="M2062" s="7" t="s">
        <v>1235</v>
      </c>
    </row>
    <row r="2063" spans="1:13" x14ac:dyDescent="0.25">
      <c r="A2063" s="7" t="s">
        <v>5106</v>
      </c>
      <c r="B2063" s="4" t="s">
        <v>5105</v>
      </c>
      <c r="C2063" s="4" t="s">
        <v>1254</v>
      </c>
      <c r="D2063" s="7" t="s">
        <v>404</v>
      </c>
      <c r="E2063" s="8" t="str">
        <f>IF((COUNTIF(Mapping.BSub_to_DMS.BSub!A:A,Ckt_to_SwCtr!D2063))&lt;1,"NotFound",LOOKUP(Ckt_to_SwCtr!D2063,Mapping.BSub_to_DMS.BSub!A:A,Mapping.BSub_to_DMS.BSub!C:C))</f>
        <v>HANFORD</v>
      </c>
      <c r="F2063" s="8" t="s">
        <v>404</v>
      </c>
      <c r="G2063" s="4">
        <v>2219430</v>
      </c>
      <c r="H2063" s="4" t="s">
        <v>1467</v>
      </c>
      <c r="I2063" s="4" t="s">
        <v>1273</v>
      </c>
      <c r="J2063" s="4" t="str">
        <f>IF((COUNTIF(BSub_to_SwCtr!A:A,Ckt_to_SwCtr!F2063))&lt;1,"NotFound",LOOKUP(Ckt_to_SwCtr!F2063,BSub_to_SwCtr!A:A,BSub_to_SwCtr!B:B))</f>
        <v>RECTOR</v>
      </c>
      <c r="K2063" s="4" t="str">
        <f>IF((COUNTIF(BSub_to_SwCtr!A:A,Ckt_to_SwCtr!F2063))&lt;1,"NotFound",LOOKUP(Ckt_to_SwCtr!F2063,BSub_to_SwCtr!A:A,BSub_to_SwCtr!C:C))</f>
        <v>Rector Switch Center</v>
      </c>
      <c r="L2063" s="7" t="s">
        <v>94</v>
      </c>
      <c r="M2063" s="7" t="s">
        <v>1224</v>
      </c>
    </row>
    <row r="2064" spans="1:13" x14ac:dyDescent="0.25">
      <c r="A2064" s="7" t="s">
        <v>9125</v>
      </c>
      <c r="B2064" s="4" t="s">
        <v>9124</v>
      </c>
      <c r="C2064" s="4" t="s">
        <v>1307</v>
      </c>
      <c r="D2064" s="7" t="s">
        <v>806</v>
      </c>
      <c r="E2064" s="8" t="str">
        <f>IF((COUNTIF(Mapping.BSub_to_DMS.BSub!A:A,Ckt_to_SwCtr!D2064))&lt;1,"NotFound",LOOKUP(Ckt_to_SwCtr!D2064,Mapping.BSub_to_DMS.BSub!A:A,Mapping.BSub_to_DMS.BSub!C:C))</f>
        <v>SOMERSET</v>
      </c>
      <c r="F2064" s="8" t="s">
        <v>806</v>
      </c>
      <c r="G2064" s="4">
        <v>2217696</v>
      </c>
      <c r="H2064" s="4" t="s">
        <v>1803</v>
      </c>
      <c r="I2064" s="4" t="s">
        <v>1313</v>
      </c>
      <c r="J2064" s="4" t="str">
        <f>IF((COUNTIF(BSub_to_SwCtr!A:A,Ckt_to_SwCtr!F2064))&lt;1,"NotFound",LOOKUP(Ckt_to_SwCtr!F2064,BSub_to_SwCtr!A:A,BSub_to_SwCtr!B:B))</f>
        <v>DEL AMO</v>
      </c>
      <c r="K2064" s="4" t="str">
        <f>IF((COUNTIF(BSub_to_SwCtr!A:A,Ckt_to_SwCtr!F2064))&lt;1,"NotFound",LOOKUP(Ckt_to_SwCtr!F2064,BSub_to_SwCtr!A:A,BSub_to_SwCtr!C:C))</f>
        <v>Lighthipe Switch Center</v>
      </c>
      <c r="L2064" s="7" t="s">
        <v>1127</v>
      </c>
      <c r="M2064" s="7" t="s">
        <v>1215</v>
      </c>
    </row>
    <row r="2065" spans="1:13" x14ac:dyDescent="0.25">
      <c r="A2065" s="7" t="s">
        <v>9137</v>
      </c>
      <c r="B2065" s="4" t="s">
        <v>9136</v>
      </c>
      <c r="C2065" s="4" t="s">
        <v>1307</v>
      </c>
      <c r="D2065" s="7" t="s">
        <v>365</v>
      </c>
      <c r="E2065" s="8" t="str">
        <f>IF((COUNTIF(Mapping.BSub_to_DMS.BSub!A:A,Ckt_to_SwCtr!D2065))&lt;1,"NotFound",LOOKUP(Ckt_to_SwCtr!D2065,Mapping.BSub_to_DMS.BSub!A:A,Mapping.BSub_to_DMS.BSub!C:C))</f>
        <v>GAGE</v>
      </c>
      <c r="F2065" s="8" t="s">
        <v>365</v>
      </c>
      <c r="G2065" s="4">
        <v>2220058</v>
      </c>
      <c r="H2065" s="4" t="s">
        <v>4136</v>
      </c>
      <c r="I2065" s="4" t="s">
        <v>1313</v>
      </c>
      <c r="J2065" s="4" t="str">
        <f>IF((COUNTIF(BSub_to_SwCtr!A:A,Ckt_to_SwCtr!F2065))&lt;1,"NotFound",LOOKUP(Ckt_to_SwCtr!F2065,BSub_to_SwCtr!A:A,BSub_to_SwCtr!B:B))</f>
        <v>LAGUNA BELL</v>
      </c>
      <c r="K2065" s="4" t="str">
        <f>IF((COUNTIF(BSub_to_SwCtr!A:A,Ckt_to_SwCtr!F2065))&lt;1,"NotFound",LOOKUP(Ckt_to_SwCtr!F2065,BSub_to_SwCtr!A:A,BSub_to_SwCtr!C:C))</f>
        <v>Lighthipe Switch Center</v>
      </c>
      <c r="L2065" s="7" t="s">
        <v>1134</v>
      </c>
      <c r="M2065" s="7" t="s">
        <v>1215</v>
      </c>
    </row>
    <row r="2066" spans="1:13" x14ac:dyDescent="0.25">
      <c r="A2066" s="7" t="s">
        <v>9749</v>
      </c>
      <c r="B2066" s="4" t="s">
        <v>9748</v>
      </c>
      <c r="C2066" s="4" t="s">
        <v>1254</v>
      </c>
      <c r="D2066" s="7" t="s">
        <v>574</v>
      </c>
      <c r="E2066" s="8" t="str">
        <f>IF((COUNTIF(Mapping.BSub_to_DMS.BSub!A:A,Ckt_to_SwCtr!D2066))&lt;1,"NotFound",LOOKUP(Ckt_to_SwCtr!D2066,Mapping.BSub_to_DMS.BSub!A:A,Mapping.BSub_to_DMS.BSub!C:C))</f>
        <v>MODENA</v>
      </c>
      <c r="F2066" s="8" t="s">
        <v>574</v>
      </c>
      <c r="G2066" s="4">
        <v>2220120</v>
      </c>
      <c r="H2066" s="4" t="s">
        <v>3845</v>
      </c>
      <c r="I2066" s="4" t="s">
        <v>3411</v>
      </c>
      <c r="J2066" s="4" t="str">
        <f>IF((COUNTIF(BSub_to_SwCtr!A:A,Ckt_to_SwCtr!F2066))&lt;1,"NotFound",LOOKUP(Ckt_to_SwCtr!F2066,BSub_to_SwCtr!A:A,BSub_to_SwCtr!B:B))</f>
        <v>VILLA PARK</v>
      </c>
      <c r="K2066" s="4" t="str">
        <f>IF((COUNTIF(BSub_to_SwCtr!A:A,Ckt_to_SwCtr!F2066))&lt;1,"NotFound",LOOKUP(Ckt_to_SwCtr!F2066,BSub_to_SwCtr!A:A,BSub_to_SwCtr!C:C))</f>
        <v>Orange County Switch Ctr</v>
      </c>
      <c r="L2066" s="7" t="s">
        <v>1145</v>
      </c>
      <c r="M2066" s="7" t="s">
        <v>1223</v>
      </c>
    </row>
    <row r="2067" spans="1:13" x14ac:dyDescent="0.25">
      <c r="A2067" s="7" t="s">
        <v>8410</v>
      </c>
      <c r="B2067" s="4" t="s">
        <v>8409</v>
      </c>
      <c r="C2067" s="4" t="s">
        <v>1254</v>
      </c>
      <c r="D2067" s="7" t="s">
        <v>4102</v>
      </c>
      <c r="E2067" s="8" t="str">
        <f>IF((COUNTIF(Mapping.BSub_to_DMS.BSub!A:A,Ckt_to_SwCtr!D2067))&lt;1,"NotFound",LOOKUP(Ckt_to_SwCtr!D2067,Mapping.BSub_to_DMS.BSub!A:A,Mapping.BSub_to_DMS.BSub!C:C))</f>
        <v>LARK_ELLEN</v>
      </c>
      <c r="F2067" s="8" t="s">
        <v>494</v>
      </c>
      <c r="G2067" s="4">
        <v>2219172</v>
      </c>
      <c r="H2067" s="4" t="s">
        <v>4103</v>
      </c>
      <c r="I2067" s="4" t="s">
        <v>3162</v>
      </c>
      <c r="J2067" s="4" t="str">
        <f>IF((COUNTIF(BSub_to_SwCtr!A:A,Ckt_to_SwCtr!F2067))&lt;1,"NotFound",LOOKUP(Ckt_to_SwCtr!F2067,BSub_to_SwCtr!A:A,BSub_to_SwCtr!B:B))</f>
        <v>RIO HONDO</v>
      </c>
      <c r="K2067" s="4" t="str">
        <f>IF((COUNTIF(BSub_to_SwCtr!A:A,Ckt_to_SwCtr!F2067))&lt;1,"NotFound",LOOKUP(Ckt_to_SwCtr!F2067,BSub_to_SwCtr!A:A,BSub_to_SwCtr!C:C))</f>
        <v>Mesa Switch Center</v>
      </c>
      <c r="L2067" s="7" t="s">
        <v>1141</v>
      </c>
      <c r="M2067" s="7" t="s">
        <v>1229</v>
      </c>
    </row>
    <row r="2068" spans="1:13" x14ac:dyDescent="0.25">
      <c r="A2068" s="7" t="s">
        <v>9763</v>
      </c>
      <c r="B2068" s="4" t="s">
        <v>9762</v>
      </c>
      <c r="C2068" s="4" t="s">
        <v>1307</v>
      </c>
      <c r="D2068" s="7" t="s">
        <v>6563</v>
      </c>
      <c r="E2068" s="8" t="str">
        <f>IF((COUNTIF(Mapping.BSub_to_DMS.BSub!A:A,Ckt_to_SwCtr!D2068))&lt;1,"NotFound",LOOKUP(Ckt_to_SwCtr!D2068,Mapping.BSub_to_DMS.BSub!A:A,Mapping.BSub_to_DMS.BSub!C:C))</f>
        <v>ARCH_BEACH</v>
      </c>
      <c r="F2068" s="8" t="s">
        <v>40</v>
      </c>
      <c r="G2068" s="4">
        <v>2220268</v>
      </c>
      <c r="H2068" s="4" t="s">
        <v>6564</v>
      </c>
      <c r="I2068" s="4" t="s">
        <v>3420</v>
      </c>
      <c r="J2068" s="4" t="str">
        <f>IF((COUNTIF(BSub_to_SwCtr!A:A,Ckt_to_SwCtr!F2068))&lt;1,"NotFound",LOOKUP(Ckt_to_SwCtr!F2068,BSub_to_SwCtr!A:A,BSub_to_SwCtr!B:B))</f>
        <v>SANTIAGO</v>
      </c>
      <c r="K2068" s="4" t="str">
        <f>IF((COUNTIF(BSub_to_SwCtr!A:A,Ckt_to_SwCtr!F2068))&lt;1,"NotFound",LOOKUP(Ckt_to_SwCtr!F2068,BSub_to_SwCtr!A:A,BSub_to_SwCtr!C:C))</f>
        <v>Orange County Switch Ctr</v>
      </c>
      <c r="L2068" s="7" t="s">
        <v>41</v>
      </c>
      <c r="M2068" s="7" t="s">
        <v>1223</v>
      </c>
    </row>
    <row r="2069" spans="1:13" x14ac:dyDescent="0.25">
      <c r="A2069" s="7" t="s">
        <v>9160</v>
      </c>
      <c r="B2069" s="4" t="s">
        <v>9159</v>
      </c>
      <c r="C2069" s="4" t="s">
        <v>1254</v>
      </c>
      <c r="D2069" s="7" t="s">
        <v>23</v>
      </c>
      <c r="E2069" s="8" t="str">
        <f>IF((COUNTIF(Mapping.BSub_to_DMS.BSub!A:A,Ckt_to_SwCtr!D2069))&lt;1,"NotFound",LOOKUP(Ckt_to_SwCtr!D2069,Mapping.BSub_to_DMS.BSub!A:A,Mapping.BSub_to_DMS.BSub!C:C))</f>
        <v>LIGHTHIPE</v>
      </c>
      <c r="F2069" s="8" t="s">
        <v>23</v>
      </c>
      <c r="G2069" s="4">
        <v>2211882</v>
      </c>
      <c r="H2069" s="4" t="s">
        <v>1311</v>
      </c>
      <c r="I2069" s="4" t="s">
        <v>1339</v>
      </c>
      <c r="J2069" s="4" t="str">
        <f>IF((COUNTIF(BSub_to_SwCtr!A:A,Ckt_to_SwCtr!F2069))&lt;1,"NotFound",LOOKUP(Ckt_to_SwCtr!F2069,BSub_to_SwCtr!A:A,BSub_to_SwCtr!B:B))</f>
        <v>LIGHTHIPE</v>
      </c>
      <c r="K2069" s="4" t="str">
        <f>IF((COUNTIF(BSub_to_SwCtr!A:A,Ckt_to_SwCtr!F2069))&lt;1,"NotFound",LOOKUP(Ckt_to_SwCtr!F2069,BSub_to_SwCtr!A:A,BSub_to_SwCtr!C:C))</f>
        <v>Lighthipe Switch Center</v>
      </c>
      <c r="L2069" s="7" t="s">
        <v>23</v>
      </c>
      <c r="M2069" s="7" t="s">
        <v>1215</v>
      </c>
    </row>
    <row r="2070" spans="1:13" x14ac:dyDescent="0.25">
      <c r="A2070" s="7" t="s">
        <v>9777</v>
      </c>
      <c r="B2070" s="4" t="s">
        <v>9776</v>
      </c>
      <c r="C2070" s="4" t="s">
        <v>1254</v>
      </c>
      <c r="D2070" s="7" t="s">
        <v>514</v>
      </c>
      <c r="E2070" s="8" t="str">
        <f>IF((COUNTIF(Mapping.BSub_to_DMS.BSub!A:A,Ckt_to_SwCtr!D2070))&lt;1,"NotFound",LOOKUP(Ckt_to_SwCtr!D2070,Mapping.BSub_to_DMS.BSub!A:A,Mapping.BSub_to_DMS.BSub!C:C))</f>
        <v>LIMESTONE</v>
      </c>
      <c r="F2070" s="8" t="s">
        <v>514</v>
      </c>
      <c r="G2070" s="4">
        <v>2220828</v>
      </c>
      <c r="H2070" s="4" t="s">
        <v>3966</v>
      </c>
      <c r="I2070" s="4" t="s">
        <v>3420</v>
      </c>
      <c r="J2070" s="4" t="str">
        <f>IF((COUNTIF(BSub_to_SwCtr!A:A,Ckt_to_SwCtr!F2070))&lt;1,"NotFound",LOOKUP(Ckt_to_SwCtr!F2070,BSub_to_SwCtr!A:A,BSub_to_SwCtr!B:B))</f>
        <v>VIEJO</v>
      </c>
      <c r="K2070" s="4" t="str">
        <f>IF((COUNTIF(BSub_to_SwCtr!A:A,Ckt_to_SwCtr!F2070))&lt;1,"NotFound",LOOKUP(Ckt_to_SwCtr!F2070,BSub_to_SwCtr!A:A,BSub_to_SwCtr!C:C))</f>
        <v>Orange County Switch Ctr</v>
      </c>
      <c r="L2070" s="7" t="s">
        <v>123</v>
      </c>
      <c r="M2070" s="7" t="s">
        <v>1223</v>
      </c>
    </row>
    <row r="2071" spans="1:13" x14ac:dyDescent="0.25">
      <c r="A2071" s="7" t="s">
        <v>8416</v>
      </c>
      <c r="B2071" s="4" t="s">
        <v>8415</v>
      </c>
      <c r="C2071" s="4" t="s">
        <v>1254</v>
      </c>
      <c r="D2071" s="7" t="s">
        <v>112</v>
      </c>
      <c r="E2071" s="8" t="str">
        <f>IF((COUNTIF(Mapping.BSub_to_DMS.BSub!A:A,Ckt_to_SwCtr!D2071))&lt;1,"NotFound",LOOKUP(Ckt_to_SwCtr!D2071,Mapping.BSub_to_DMS.BSub!A:A,Mapping.BSub_to_DMS.BSub!C:C))</f>
        <v>BLOOMINGTON</v>
      </c>
      <c r="F2071" s="8" t="s">
        <v>112</v>
      </c>
      <c r="G2071" s="4">
        <v>2217458</v>
      </c>
      <c r="H2071" s="4" t="s">
        <v>6506</v>
      </c>
      <c r="I2071" s="4" t="s">
        <v>3227</v>
      </c>
      <c r="J2071" s="4" t="str">
        <f>IF((COUNTIF(BSub_to_SwCtr!A:A,Ckt_to_SwCtr!F2071))&lt;1,"NotFound",LOOKUP(Ckt_to_SwCtr!F2071,BSub_to_SwCtr!A:A,BSub_to_SwCtr!B:B))</f>
        <v>VISTA</v>
      </c>
      <c r="K2071" s="4" t="str">
        <f>IF((COUNTIF(BSub_to_SwCtr!A:A,Ckt_to_SwCtr!F2071))&lt;1,"NotFound",LOOKUP(Ckt_to_SwCtr!F2071,BSub_to_SwCtr!A:A,BSub_to_SwCtr!C:C))</f>
        <v>Vista Switch Center</v>
      </c>
      <c r="L2071" s="7" t="s">
        <v>19</v>
      </c>
      <c r="M2071" s="7" t="s">
        <v>1230</v>
      </c>
    </row>
    <row r="2072" spans="1:13" x14ac:dyDescent="0.25">
      <c r="A2072" s="7" t="s">
        <v>8422</v>
      </c>
      <c r="B2072" s="4" t="s">
        <v>8421</v>
      </c>
      <c r="C2072" s="4" t="s">
        <v>1254</v>
      </c>
      <c r="D2072" s="7" t="s">
        <v>3641</v>
      </c>
      <c r="E2072" s="8" t="str">
        <f>IF((COUNTIF(Mapping.BSub_to_DMS.BSub!A:A,Ckt_to_SwCtr!D2072))&lt;1,"NotFound",LOOKUP(Ckt_to_SwCtr!D2072,Mapping.BSub_to_DMS.BSub!A:A,Mapping.BSub_to_DMS.BSub!C:C))</f>
        <v>SANTA_ROSA</v>
      </c>
      <c r="F2072" s="8" t="s">
        <v>758</v>
      </c>
      <c r="G2072" s="4">
        <v>2218128</v>
      </c>
      <c r="H2072" s="4" t="s">
        <v>3642</v>
      </c>
      <c r="I2072" s="4" t="s">
        <v>3215</v>
      </c>
      <c r="J2072" s="4" t="str">
        <f>IF((COUNTIF(BSub_to_SwCtr!A:A,Ckt_to_SwCtr!F2072))&lt;1,"NotFound",LOOKUP(Ckt_to_SwCtr!F2072,BSub_to_SwCtr!A:A,BSub_to_SwCtr!B:B))</f>
        <v>DEVERS</v>
      </c>
      <c r="K2072" s="4" t="str">
        <f>IF((COUNTIF(BSub_to_SwCtr!A:A,Ckt_to_SwCtr!F2072))&lt;1,"NotFound",LOOKUP(Ckt_to_SwCtr!F2072,BSub_to_SwCtr!A:A,BSub_to_SwCtr!C:C))</f>
        <v>Devers Switch Center</v>
      </c>
      <c r="L2072" s="7" t="s">
        <v>31</v>
      </c>
      <c r="M2072" s="7" t="s">
        <v>1225</v>
      </c>
    </row>
    <row r="2073" spans="1:13" x14ac:dyDescent="0.25">
      <c r="A2073" s="7" t="s">
        <v>9765</v>
      </c>
      <c r="B2073" s="4" t="s">
        <v>9764</v>
      </c>
      <c r="C2073" s="4" t="s">
        <v>1316</v>
      </c>
      <c r="D2073" s="7" t="s">
        <v>12</v>
      </c>
      <c r="E2073" s="8" t="str">
        <f>IF((COUNTIF(Mapping.BSub_to_DMS.BSub!A:A,Ckt_to_SwCtr!D2073))&lt;1,"NotFound",LOOKUP(Ckt_to_SwCtr!D2073,Mapping.BSub_to_DMS.BSub!A:A,Mapping.BSub_to_DMS.BSub!C:C))</f>
        <v>ALESSANDRO</v>
      </c>
      <c r="F2073" s="8" t="s">
        <v>12</v>
      </c>
      <c r="G2073" s="4">
        <v>2220422</v>
      </c>
      <c r="H2073" s="4" t="s">
        <v>3755</v>
      </c>
      <c r="I2073" s="4" t="s">
        <v>3340</v>
      </c>
      <c r="J2073" s="4" t="str">
        <f>IF((COUNTIF(BSub_to_SwCtr!A:A,Ckt_to_SwCtr!F2073))&lt;1,"NotFound",LOOKUP(Ckt_to_SwCtr!F2073,BSub_to_SwCtr!A:A,BSub_to_SwCtr!B:B))</f>
        <v>VALLEY</v>
      </c>
      <c r="K2073" s="4" t="str">
        <f>IF((COUNTIF(BSub_to_SwCtr!A:A,Ckt_to_SwCtr!F2073))&lt;1,"NotFound",LOOKUP(Ckt_to_SwCtr!F2073,BSub_to_SwCtr!A:A,BSub_to_SwCtr!C:C))</f>
        <v>Valley Switch Center</v>
      </c>
      <c r="L2073" s="7" t="s">
        <v>13</v>
      </c>
      <c r="M2073" s="7" t="s">
        <v>1237</v>
      </c>
    </row>
    <row r="2074" spans="1:13" x14ac:dyDescent="0.25">
      <c r="A2074" s="7" t="s">
        <v>9771</v>
      </c>
      <c r="B2074" s="4" t="s">
        <v>9770</v>
      </c>
      <c r="C2074" s="4" t="s">
        <v>1394</v>
      </c>
      <c r="D2074" s="7" t="s">
        <v>9772</v>
      </c>
      <c r="E2074" s="8" t="str">
        <f>IF((COUNTIF(Mapping.BSub_to_DMS.BSub!A:A,Ckt_to_SwCtr!D2074))&lt;1,"NotFound",LOOKUP(Ckt_to_SwCtr!D2074,Mapping.BSub_to_DMS.BSub!A:A,Mapping.BSub_to_DMS.BSub!C:C))</f>
        <v>NotFound</v>
      </c>
      <c r="F2074" s="8" t="s">
        <v>11433</v>
      </c>
      <c r="G2074" s="4">
        <v>2124711</v>
      </c>
      <c r="H2074" s="4" t="s">
        <v>9773</v>
      </c>
      <c r="I2074" s="4" t="s">
        <v>3411</v>
      </c>
      <c r="J2074" s="4" t="str">
        <f>IF((COUNTIF(BSub_to_SwCtr!A:A,Ckt_to_SwCtr!F2074))&lt;1,"NotFound",LOOKUP(Ckt_to_SwCtr!F2074,BSub_to_SwCtr!A:A,BSub_to_SwCtr!B:B))</f>
        <v>NotFound</v>
      </c>
      <c r="K2074" s="4" t="str">
        <f>IF((COUNTIF(BSub_to_SwCtr!A:A,Ckt_to_SwCtr!F2074))&lt;1,"NotFound",LOOKUP(Ckt_to_SwCtr!F2074,BSub_to_SwCtr!A:A,BSub_to_SwCtr!C:C))</f>
        <v>NotFound</v>
      </c>
      <c r="L2074" s="7" t="s">
        <v>11433</v>
      </c>
      <c r="M2074" s="7" t="s">
        <v>11433</v>
      </c>
    </row>
    <row r="2075" spans="1:13" x14ac:dyDescent="0.25">
      <c r="A2075" s="7" t="s">
        <v>8426</v>
      </c>
      <c r="B2075" s="4" t="s">
        <v>8425</v>
      </c>
      <c r="C2075" s="4" t="s">
        <v>1254</v>
      </c>
      <c r="D2075" s="7" t="s">
        <v>782</v>
      </c>
      <c r="E2075" s="8" t="str">
        <f>IF((COUNTIF(Mapping.BSub_to_DMS.BSub!A:A,Ckt_to_SwCtr!D2075))&lt;1,"NotFound",LOOKUP(Ckt_to_SwCtr!D2075,Mapping.BSub_to_DMS.BSub!A:A,Mapping.BSub_to_DMS.BSub!C:C))</f>
        <v>SHANDIN</v>
      </c>
      <c r="F2075" s="8" t="s">
        <v>782</v>
      </c>
      <c r="G2075" s="4">
        <v>2213632</v>
      </c>
      <c r="H2075" s="4" t="s">
        <v>3907</v>
      </c>
      <c r="I2075" s="4" t="s">
        <v>1745</v>
      </c>
      <c r="J2075" s="4" t="str">
        <f>IF((COUNTIF(BSub_to_SwCtr!A:A,Ckt_to_SwCtr!F2075))&lt;1,"NotFound",LOOKUP(Ckt_to_SwCtr!F2075,BSub_to_SwCtr!A:A,BSub_to_SwCtr!B:B))</f>
        <v>VISTA</v>
      </c>
      <c r="K2075" s="4" t="str">
        <f>IF((COUNTIF(BSub_to_SwCtr!A:A,Ckt_to_SwCtr!F2075))&lt;1,"NotFound",LOOKUP(Ckt_to_SwCtr!F2075,BSub_to_SwCtr!A:A,BSub_to_SwCtr!C:C))</f>
        <v>Vista Switch Center</v>
      </c>
      <c r="L2075" s="7" t="s">
        <v>19</v>
      </c>
      <c r="M2075" s="7" t="s">
        <v>1230</v>
      </c>
    </row>
    <row r="2076" spans="1:13" x14ac:dyDescent="0.25">
      <c r="A2076" s="7" t="s">
        <v>9172</v>
      </c>
      <c r="B2076" s="4" t="s">
        <v>9171</v>
      </c>
      <c r="C2076" s="4" t="s">
        <v>1307</v>
      </c>
      <c r="D2076" s="7" t="s">
        <v>1616</v>
      </c>
      <c r="E2076" s="8" t="str">
        <f>IF((COUNTIF(Mapping.BSub_to_DMS.BSub!A:A,Ckt_to_SwCtr!D2076))&lt;1,"NotFound",LOOKUP(Ckt_to_SwCtr!D2076,Mapping.BSub_to_DMS.BSub!A:A,Mapping.BSub_to_DMS.BSub!C:C))</f>
        <v>SANTA_MONICA</v>
      </c>
      <c r="F2076" s="8" t="s">
        <v>757</v>
      </c>
      <c r="G2076" s="4">
        <v>2214606</v>
      </c>
      <c r="H2076" s="4" t="s">
        <v>1617</v>
      </c>
      <c r="I2076" s="4" t="s">
        <v>1309</v>
      </c>
      <c r="J2076" s="4" t="str">
        <f>IF((COUNTIF(BSub_to_SwCtr!A:A,Ckt_to_SwCtr!F2076))&lt;1,"NotFound",LOOKUP(Ckt_to_SwCtr!F2076,BSub_to_SwCtr!A:A,BSub_to_SwCtr!B:B))</f>
        <v>LA CIENEGA</v>
      </c>
      <c r="K2076" s="4" t="str">
        <f>IF((COUNTIF(BSub_to_SwCtr!A:A,Ckt_to_SwCtr!F2076))&lt;1,"NotFound",LOOKUP(Ckt_to_SwCtr!F2076,BSub_to_SwCtr!A:A,BSub_to_SwCtr!C:C))</f>
        <v>El Nido Switch Center</v>
      </c>
      <c r="L2076" s="7" t="s">
        <v>1132</v>
      </c>
      <c r="M2076" s="7" t="s">
        <v>1231</v>
      </c>
    </row>
    <row r="2077" spans="1:13" x14ac:dyDescent="0.25">
      <c r="A2077" s="7" t="s">
        <v>8445</v>
      </c>
      <c r="B2077" s="4" t="s">
        <v>8444</v>
      </c>
      <c r="C2077" s="4" t="s">
        <v>1254</v>
      </c>
      <c r="D2077" s="7" t="s">
        <v>705</v>
      </c>
      <c r="E2077" s="8" t="str">
        <f>IF((COUNTIF(Mapping.BSub_to_DMS.BSub!A:A,Ckt_to_SwCtr!D2077))&lt;1,"NotFound",LOOKUP(Ckt_to_SwCtr!D2077,Mapping.BSub_to_DMS.BSub!A:A,Mapping.BSub_to_DMS.BSub!C:C))</f>
        <v>PROCTOR</v>
      </c>
      <c r="F2077" s="8" t="s">
        <v>705</v>
      </c>
      <c r="G2077" s="4">
        <v>2216690</v>
      </c>
      <c r="H2077" s="4" t="s">
        <v>3848</v>
      </c>
      <c r="I2077" s="4" t="s">
        <v>3162</v>
      </c>
      <c r="J2077" s="4" t="str">
        <f>IF((COUNTIF(BSub_to_SwCtr!A:A,Ckt_to_SwCtr!F2077))&lt;1,"NotFound",LOOKUP(Ckt_to_SwCtr!F2077,BSub_to_SwCtr!A:A,BSub_to_SwCtr!B:B))</f>
        <v>WALNUT</v>
      </c>
      <c r="K2077" s="4" t="str">
        <f>IF((COUNTIF(BSub_to_SwCtr!A:A,Ckt_to_SwCtr!F2077))&lt;1,"NotFound",LOOKUP(Ckt_to_SwCtr!F2077,BSub_to_SwCtr!A:A,BSub_to_SwCtr!C:C))</f>
        <v>Mira Loma Switch Center</v>
      </c>
      <c r="L2077" s="7" t="s">
        <v>77</v>
      </c>
      <c r="M2077" s="7" t="s">
        <v>1227</v>
      </c>
    </row>
    <row r="2078" spans="1:13" x14ac:dyDescent="0.25">
      <c r="A2078" s="7" t="s">
        <v>5124</v>
      </c>
      <c r="B2078" s="4" t="s">
        <v>5123</v>
      </c>
      <c r="C2078" s="4" t="s">
        <v>1316</v>
      </c>
      <c r="D2078" s="7" t="s">
        <v>29</v>
      </c>
      <c r="E2078" s="8" t="str">
        <f>IF((COUNTIF(Mapping.BSub_to_DMS.BSub!A:A,Ckt_to_SwCtr!D2078))&lt;1,"NotFound",LOOKUP(Ckt_to_SwCtr!D2078,Mapping.BSub_to_DMS.BSub!A:A,Mapping.BSub_to_DMS.BSub!C:C))</f>
        <v>KRAMER</v>
      </c>
      <c r="F2078" s="8" t="s">
        <v>29</v>
      </c>
      <c r="G2078" s="4">
        <v>2211688</v>
      </c>
      <c r="H2078" s="4" t="s">
        <v>1690</v>
      </c>
      <c r="I2078" s="4" t="s">
        <v>1568</v>
      </c>
      <c r="J2078" s="4" t="str">
        <f>IF((COUNTIF(BSub_to_SwCtr!A:A,Ckt_to_SwCtr!F2078))&lt;1,"NotFound",LOOKUP(Ckt_to_SwCtr!F2078,BSub_to_SwCtr!A:A,BSub_to_SwCtr!B:B))</f>
        <v>KRAMER</v>
      </c>
      <c r="K2078" s="4" t="str">
        <f>IF((COUNTIF(BSub_to_SwCtr!A:A,Ckt_to_SwCtr!F2078))&lt;1,"NotFound",LOOKUP(Ckt_to_SwCtr!F2078,BSub_to_SwCtr!A:A,BSub_to_SwCtr!C:C))</f>
        <v>Lugo Switch Center</v>
      </c>
      <c r="L2078" s="7" t="s">
        <v>29</v>
      </c>
      <c r="M2078" s="7" t="s">
        <v>1236</v>
      </c>
    </row>
    <row r="2079" spans="1:13" x14ac:dyDescent="0.25">
      <c r="A2079" s="7" t="s">
        <v>9783</v>
      </c>
      <c r="B2079" s="4" t="s">
        <v>9782</v>
      </c>
      <c r="C2079" s="4" t="s">
        <v>1254</v>
      </c>
      <c r="D2079" s="7" t="s">
        <v>574</v>
      </c>
      <c r="E2079" s="8" t="str">
        <f>IF((COUNTIF(Mapping.BSub_to_DMS.BSub!A:A,Ckt_to_SwCtr!D2079))&lt;1,"NotFound",LOOKUP(Ckt_to_SwCtr!D2079,Mapping.BSub_to_DMS.BSub!A:A,Mapping.BSub_to_DMS.BSub!C:C))</f>
        <v>MODENA</v>
      </c>
      <c r="F2079" s="8" t="s">
        <v>574</v>
      </c>
      <c r="G2079" s="4">
        <v>2220120</v>
      </c>
      <c r="H2079" s="4" t="s">
        <v>3845</v>
      </c>
      <c r="I2079" s="4" t="s">
        <v>3411</v>
      </c>
      <c r="J2079" s="4" t="str">
        <f>IF((COUNTIF(BSub_to_SwCtr!A:A,Ckt_to_SwCtr!F2079))&lt;1,"NotFound",LOOKUP(Ckt_to_SwCtr!F2079,BSub_to_SwCtr!A:A,BSub_to_SwCtr!B:B))</f>
        <v>VILLA PARK</v>
      </c>
      <c r="K2079" s="4" t="str">
        <f>IF((COUNTIF(BSub_to_SwCtr!A:A,Ckt_to_SwCtr!F2079))&lt;1,"NotFound",LOOKUP(Ckt_to_SwCtr!F2079,BSub_to_SwCtr!A:A,BSub_to_SwCtr!C:C))</f>
        <v>Orange County Switch Ctr</v>
      </c>
      <c r="L2079" s="7" t="s">
        <v>1145</v>
      </c>
      <c r="M2079" s="7" t="s">
        <v>1223</v>
      </c>
    </row>
    <row r="2080" spans="1:13" x14ac:dyDescent="0.25">
      <c r="A2080" s="7" t="s">
        <v>8449</v>
      </c>
      <c r="B2080" s="4" t="s">
        <v>8448</v>
      </c>
      <c r="C2080" s="4" t="s">
        <v>1307</v>
      </c>
      <c r="D2080" s="7" t="s">
        <v>579</v>
      </c>
      <c r="E2080" s="8" t="str">
        <f>IF((COUNTIF(Mapping.BSub_to_DMS.BSub!A:A,Ckt_to_SwCtr!D2080))&lt;1,"NotFound",LOOKUP(Ckt_to_SwCtr!D2080,Mapping.BSub_to_DMS.BSub!A:A,Mapping.BSub_to_DMS.BSub!C:C))</f>
        <v>MONROVIA</v>
      </c>
      <c r="F2080" s="8" t="s">
        <v>579</v>
      </c>
      <c r="G2080" s="4">
        <v>2216734</v>
      </c>
      <c r="H2080" s="4" t="s">
        <v>3436</v>
      </c>
      <c r="I2080" s="4" t="s">
        <v>3201</v>
      </c>
      <c r="J2080" s="4" t="str">
        <f>IF((COUNTIF(BSub_to_SwCtr!A:A,Ckt_to_SwCtr!F2080))&lt;1,"NotFound",LOOKUP(Ckt_to_SwCtr!F2080,BSub_to_SwCtr!A:A,BSub_to_SwCtr!B:B))</f>
        <v>RIO HONDO</v>
      </c>
      <c r="K2080" s="4" t="str">
        <f>IF((COUNTIF(BSub_to_SwCtr!A:A,Ckt_to_SwCtr!F2080))&lt;1,"NotFound",LOOKUP(Ckt_to_SwCtr!F2080,BSub_to_SwCtr!A:A,BSub_to_SwCtr!C:C))</f>
        <v>Mesa Switch Center</v>
      </c>
      <c r="L2080" s="7" t="s">
        <v>1141</v>
      </c>
      <c r="M2080" s="7" t="s">
        <v>1229</v>
      </c>
    </row>
    <row r="2081" spans="1:13" x14ac:dyDescent="0.25">
      <c r="A2081" s="7" t="s">
        <v>10424</v>
      </c>
      <c r="B2081" s="4" t="s">
        <v>10423</v>
      </c>
      <c r="C2081" s="4" t="s">
        <v>1254</v>
      </c>
      <c r="D2081" s="7" t="s">
        <v>841</v>
      </c>
      <c r="E2081" s="8" t="str">
        <f>IF((COUNTIF(Mapping.BSub_to_DMS.BSub!A:A,Ckt_to_SwCtr!D2081))&lt;1,"NotFound",LOOKUP(Ckt_to_SwCtr!D2081,Mapping.BSub_to_DMS.BSub!A:A,Mapping.BSub_to_DMS.BSub!C:C))</f>
        <v>TAMARISK</v>
      </c>
      <c r="F2081" s="8" t="s">
        <v>841</v>
      </c>
      <c r="G2081" s="4">
        <v>2218266</v>
      </c>
      <c r="H2081" s="4" t="s">
        <v>3510</v>
      </c>
      <c r="I2081" s="4" t="s">
        <v>3215</v>
      </c>
      <c r="J2081" s="4" t="str">
        <f>IF((COUNTIF(BSub_to_SwCtr!A:A,Ckt_to_SwCtr!F2081))&lt;1,"NotFound",LOOKUP(Ckt_to_SwCtr!F2081,BSub_to_SwCtr!A:A,BSub_to_SwCtr!B:B))</f>
        <v>DEVERS</v>
      </c>
      <c r="K2081" s="4" t="str">
        <f>IF((COUNTIF(BSub_to_SwCtr!A:A,Ckt_to_SwCtr!F2081))&lt;1,"NotFound",LOOKUP(Ckt_to_SwCtr!F2081,BSub_to_SwCtr!A:A,BSub_to_SwCtr!C:C))</f>
        <v>Devers Switch Center</v>
      </c>
      <c r="L2081" s="7" t="s">
        <v>31</v>
      </c>
      <c r="M2081" s="7" t="s">
        <v>1225</v>
      </c>
    </row>
    <row r="2082" spans="1:13" x14ac:dyDescent="0.25">
      <c r="A2082" s="7" t="s">
        <v>8453</v>
      </c>
      <c r="B2082" s="4" t="s">
        <v>8452</v>
      </c>
      <c r="C2082" s="4" t="s">
        <v>1307</v>
      </c>
      <c r="D2082" s="7" t="s">
        <v>82</v>
      </c>
      <c r="E2082" s="8" t="str">
        <f>IF((COUNTIF(Mapping.BSub_to_DMS.BSub!A:A,Ckt_to_SwCtr!D2082))&lt;1,"NotFound",LOOKUP(Ckt_to_SwCtr!D2082,Mapping.BSub_to_DMS.BSub!A:A,Mapping.BSub_to_DMS.BSub!C:C))</f>
        <v>BEAUMONT</v>
      </c>
      <c r="F2082" s="8" t="s">
        <v>82</v>
      </c>
      <c r="G2082" s="4">
        <v>2212858</v>
      </c>
      <c r="H2082" s="4" t="s">
        <v>6993</v>
      </c>
      <c r="I2082" s="4" t="s">
        <v>1745</v>
      </c>
      <c r="J2082" s="4" t="str">
        <f>IF((COUNTIF(BSub_to_SwCtr!A:A,Ckt_to_SwCtr!F2082))&lt;1,"NotFound",LOOKUP(Ckt_to_SwCtr!F2082,BSub_to_SwCtr!A:A,BSub_to_SwCtr!B:B))</f>
        <v>VISTA</v>
      </c>
      <c r="K2082" s="4" t="str">
        <f>IF((COUNTIF(BSub_to_SwCtr!A:A,Ckt_to_SwCtr!F2082))&lt;1,"NotFound",LOOKUP(Ckt_to_SwCtr!F2082,BSub_to_SwCtr!A:A,BSub_to_SwCtr!C:C))</f>
        <v>Vista Switch Center</v>
      </c>
      <c r="L2082" s="7" t="s">
        <v>19</v>
      </c>
      <c r="M2082" s="7" t="s">
        <v>1230</v>
      </c>
    </row>
    <row r="2083" spans="1:13" x14ac:dyDescent="0.25">
      <c r="A2083" s="7" t="s">
        <v>5156</v>
      </c>
      <c r="B2083" s="4" t="s">
        <v>5155</v>
      </c>
      <c r="C2083" s="4" t="s">
        <v>1254</v>
      </c>
      <c r="D2083" s="7" t="s">
        <v>298</v>
      </c>
      <c r="E2083" s="8" t="str">
        <f>IF((COUNTIF(Mapping.BSub_to_DMS.BSub!A:A,Ckt_to_SwCtr!D2083))&lt;1,"NotFound",LOOKUP(Ckt_to_SwCtr!D2083,Mapping.BSub_to_DMS.BSub!A:A,Mapping.BSub_to_DMS.BSub!C:C))</f>
        <v>DOWNS</v>
      </c>
      <c r="F2083" s="8" t="s">
        <v>298</v>
      </c>
      <c r="G2083" s="4">
        <v>2220624</v>
      </c>
      <c r="H2083" s="4" t="s">
        <v>1951</v>
      </c>
      <c r="I2083" s="4" t="s">
        <v>1568</v>
      </c>
      <c r="J2083" s="4" t="str">
        <f>IF((COUNTIF(BSub_to_SwCtr!A:A,Ckt_to_SwCtr!F2083))&lt;1,"NotFound",LOOKUP(Ckt_to_SwCtr!F2083,BSub_to_SwCtr!A:A,BSub_to_SwCtr!B:B))</f>
        <v>KRAMER</v>
      </c>
      <c r="K2083" s="4" t="str">
        <f>IF((COUNTIF(BSub_to_SwCtr!A:A,Ckt_to_SwCtr!F2083))&lt;1,"NotFound",LOOKUP(Ckt_to_SwCtr!F2083,BSub_to_SwCtr!A:A,BSub_to_SwCtr!C:C))</f>
        <v>Lugo Switch Center</v>
      </c>
      <c r="L2083" s="7" t="s">
        <v>29</v>
      </c>
      <c r="M2083" s="7" t="s">
        <v>1236</v>
      </c>
    </row>
    <row r="2084" spans="1:13" x14ac:dyDescent="0.25">
      <c r="A2084" s="7" t="s">
        <v>5128</v>
      </c>
      <c r="B2084" s="4" t="s">
        <v>5127</v>
      </c>
      <c r="C2084" s="4" t="s">
        <v>1254</v>
      </c>
      <c r="D2084" s="7" t="s">
        <v>490</v>
      </c>
      <c r="E2084" s="8" t="str">
        <f>IF((COUNTIF(Mapping.BSub_to_DMS.BSub!A:A,Ckt_to_SwCtr!D2084))&lt;1,"NotFound",LOOKUP(Ckt_to_SwCtr!D2084,Mapping.BSub_to_DMS.BSub!A:A,Mapping.BSub_to_DMS.BSub!C:C))</f>
        <v>LANCASTER</v>
      </c>
      <c r="F2084" s="8" t="s">
        <v>490</v>
      </c>
      <c r="G2084" s="4">
        <v>2212660</v>
      </c>
      <c r="H2084" s="4" t="s">
        <v>1361</v>
      </c>
      <c r="I2084" s="4" t="s">
        <v>1322</v>
      </c>
      <c r="J2084" s="4" t="str">
        <f>IF((COUNTIF(BSub_to_SwCtr!A:A,Ckt_to_SwCtr!F2084))&lt;1,"NotFound",LOOKUP(Ckt_to_SwCtr!F2084,BSub_to_SwCtr!A:A,BSub_to_SwCtr!B:B))</f>
        <v>ANTELOPE</v>
      </c>
      <c r="K2084" s="4" t="str">
        <f>IF((COUNTIF(BSub_to_SwCtr!A:A,Ckt_to_SwCtr!F2084))&lt;1,"NotFound",LOOKUP(Ckt_to_SwCtr!F2084,BSub_to_SwCtr!A:A,BSub_to_SwCtr!C:C))</f>
        <v>Vincent Switch Center</v>
      </c>
      <c r="L2084" s="7" t="s">
        <v>3</v>
      </c>
      <c r="M2084" s="7" t="s">
        <v>1222</v>
      </c>
    </row>
    <row r="2085" spans="1:13" x14ac:dyDescent="0.25">
      <c r="A2085" s="7" t="s">
        <v>11192</v>
      </c>
      <c r="B2085" s="4" t="s">
        <v>11191</v>
      </c>
      <c r="C2085" s="4" t="s">
        <v>1307</v>
      </c>
      <c r="D2085" s="7" t="s">
        <v>11193</v>
      </c>
      <c r="E2085" s="8" t="str">
        <f>IF((COUNTIF(Mapping.BSub_to_DMS.BSub!A:A,Ckt_to_SwCtr!D2085))&lt;1,"NotFound",LOOKUP(Ckt_to_SwCtr!D2085,Mapping.BSub_to_DMS.BSub!A:A,Mapping.BSub_to_DMS.BSub!C:C))</f>
        <v>NotFound</v>
      </c>
      <c r="F2085" s="8" t="s">
        <v>11433</v>
      </c>
      <c r="G2085" s="4">
        <v>19462056</v>
      </c>
      <c r="H2085" s="4" t="s">
        <v>11194</v>
      </c>
      <c r="I2085" s="4" t="s">
        <v>1328</v>
      </c>
      <c r="J2085" s="4" t="str">
        <f>IF((COUNTIF(BSub_to_SwCtr!A:A,Ckt_to_SwCtr!F2085))&lt;1,"NotFound",LOOKUP(Ckt_to_SwCtr!F2085,BSub_to_SwCtr!A:A,BSub_to_SwCtr!B:B))</f>
        <v>NotFound</v>
      </c>
      <c r="K2085" s="4" t="str">
        <f>IF((COUNTIF(BSub_to_SwCtr!A:A,Ckt_to_SwCtr!F2085))&lt;1,"NotFound",LOOKUP(Ckt_to_SwCtr!F2085,BSub_to_SwCtr!A:A,BSub_to_SwCtr!C:C))</f>
        <v>NotFound</v>
      </c>
      <c r="L2085" s="7" t="s">
        <v>11433</v>
      </c>
      <c r="M2085" s="7" t="s">
        <v>11433</v>
      </c>
    </row>
    <row r="2086" spans="1:13" x14ac:dyDescent="0.25">
      <c r="A2086" s="7" t="s">
        <v>5154</v>
      </c>
      <c r="B2086" s="4" t="s">
        <v>5153</v>
      </c>
      <c r="C2086" s="4" t="s">
        <v>1944</v>
      </c>
      <c r="D2086" s="7" t="s">
        <v>1945</v>
      </c>
      <c r="E2086" s="8" t="str">
        <f>IF((COUNTIF(Mapping.BSub_to_DMS.BSub!A:A,Ckt_to_SwCtr!D2086))&lt;1,"NotFound",LOOKUP(Ckt_to_SwCtr!D2086,Mapping.BSub_to_DMS.BSub!A:A,Mapping.BSub_to_DMS.BSub!C:C))</f>
        <v>VALLEY_ELECT._ASSOC.</v>
      </c>
      <c r="F2086" s="8" t="s">
        <v>887</v>
      </c>
      <c r="G2086" s="4">
        <v>2274086</v>
      </c>
      <c r="H2086" s="4" t="s">
        <v>1946</v>
      </c>
      <c r="I2086" s="4" t="s">
        <v>1568</v>
      </c>
      <c r="J2086" s="4" t="str">
        <f>IF((COUNTIF(BSub_to_SwCtr!A:A,Ckt_to_SwCtr!F2086))&lt;1,"NotFound",LOOKUP(Ckt_to_SwCtr!F2086,BSub_to_SwCtr!A:A,BSub_to_SwCtr!B:B))</f>
        <v>NEVADA POWER</v>
      </c>
      <c r="K2086" s="4" t="str">
        <f>IF((COUNTIF(BSub_to_SwCtr!A:A,Ckt_to_SwCtr!F2086))&lt;1,"NotFound",LOOKUP(Ckt_to_SwCtr!F2086,BSub_to_SwCtr!A:A,BSub_to_SwCtr!C:C))</f>
        <v>Eldorado Switch Center</v>
      </c>
      <c r="L2086" s="7" t="s">
        <v>1138</v>
      </c>
      <c r="M2086" s="7" t="s">
        <v>1232</v>
      </c>
    </row>
    <row r="2087" spans="1:13" x14ac:dyDescent="0.25">
      <c r="A2087" s="7" t="s">
        <v>9178</v>
      </c>
      <c r="B2087" s="4" t="s">
        <v>9177</v>
      </c>
      <c r="C2087" s="4" t="s">
        <v>1259</v>
      </c>
      <c r="D2087" s="7" t="s">
        <v>265</v>
      </c>
      <c r="E2087" s="8" t="str">
        <f>IF((COUNTIF(Mapping.BSub_to_DMS.BSub!A:A,Ckt_to_SwCtr!D2087))&lt;1,"NotFound",LOOKUP(Ckt_to_SwCtr!D2087,Mapping.BSub_to_DMS.BSub!A:A,Mapping.BSub_to_DMS.BSub!C:C))</f>
        <v>CULVER</v>
      </c>
      <c r="F2087" s="8" t="s">
        <v>265</v>
      </c>
      <c r="G2087" s="4">
        <v>2214532</v>
      </c>
      <c r="H2087" s="4" t="s">
        <v>1709</v>
      </c>
      <c r="I2087" s="4" t="s">
        <v>1309</v>
      </c>
      <c r="J2087" s="4" t="str">
        <f>IF((COUNTIF(BSub_to_SwCtr!A:A,Ckt_to_SwCtr!F2087))&lt;1,"NotFound",LOOKUP(Ckt_to_SwCtr!F2087,BSub_to_SwCtr!A:A,BSub_to_SwCtr!B:B))</f>
        <v>LA CIENEGA</v>
      </c>
      <c r="K2087" s="4" t="str">
        <f>IF((COUNTIF(BSub_to_SwCtr!A:A,Ckt_to_SwCtr!F2087))&lt;1,"NotFound",LOOKUP(Ckt_to_SwCtr!F2087,BSub_to_SwCtr!A:A,BSub_to_SwCtr!C:C))</f>
        <v>El Nido Switch Center</v>
      </c>
      <c r="L2087" s="7" t="s">
        <v>1132</v>
      </c>
      <c r="M2087" s="7" t="s">
        <v>1231</v>
      </c>
    </row>
    <row r="2088" spans="1:13" x14ac:dyDescent="0.25">
      <c r="A2088" s="7" t="s">
        <v>9795</v>
      </c>
      <c r="B2088" s="4" t="s">
        <v>9794</v>
      </c>
      <c r="C2088" s="4" t="s">
        <v>1307</v>
      </c>
      <c r="D2088" s="7" t="s">
        <v>3708</v>
      </c>
      <c r="E2088" s="8" t="str">
        <f>IF((COUNTIF(Mapping.BSub_to_DMS.BSub!A:A,Ckt_to_SwCtr!D2088))&lt;1,"NotFound",LOOKUP(Ckt_to_SwCtr!D2088,Mapping.BSub_to_DMS.BSub!A:A,Mapping.BSub_to_DMS.BSub!C:C))</f>
        <v>FRIENDLY_HILLS</v>
      </c>
      <c r="F2088" s="8" t="s">
        <v>360</v>
      </c>
      <c r="G2088" s="4">
        <v>2215676</v>
      </c>
      <c r="H2088" s="4" t="s">
        <v>3709</v>
      </c>
      <c r="I2088" s="4" t="s">
        <v>3392</v>
      </c>
      <c r="J2088" s="4" t="str">
        <f>IF((COUNTIF(BSub_to_SwCtr!A:A,Ckt_to_SwCtr!F2088))&lt;1,"NotFound",LOOKUP(Ckt_to_SwCtr!F2088,BSub_to_SwCtr!A:A,BSub_to_SwCtr!B:B))</f>
        <v>OLINDA</v>
      </c>
      <c r="K2088" s="4" t="str">
        <f>IF((COUNTIF(BSub_to_SwCtr!A:A,Ckt_to_SwCtr!F2088))&lt;1,"NotFound",LOOKUP(Ckt_to_SwCtr!F2088,BSub_to_SwCtr!A:A,BSub_to_SwCtr!C:C))</f>
        <v>Orange County Switch Ctr</v>
      </c>
      <c r="L2088" s="7" t="s">
        <v>131</v>
      </c>
      <c r="M2088" s="7" t="s">
        <v>1223</v>
      </c>
    </row>
    <row r="2089" spans="1:13" x14ac:dyDescent="0.25">
      <c r="A2089" s="7" t="s">
        <v>9823</v>
      </c>
      <c r="B2089" s="4" t="s">
        <v>9822</v>
      </c>
      <c r="C2089" s="4" t="s">
        <v>1254</v>
      </c>
      <c r="D2089" s="7" t="s">
        <v>549</v>
      </c>
      <c r="E2089" s="8" t="str">
        <f>IF((COUNTIF(Mapping.BSub_to_DMS.BSub!A:A,Ckt_to_SwCtr!D2089))&lt;1,"NotFound",LOOKUP(Ckt_to_SwCtr!D2089,Mapping.BSub_to_DMS.BSub!A:A,Mapping.BSub_to_DMS.BSub!C:C))</f>
        <v>MARION</v>
      </c>
      <c r="F2089" s="8" t="s">
        <v>549</v>
      </c>
      <c r="G2089" s="4">
        <v>2215624</v>
      </c>
      <c r="H2089" s="4" t="s">
        <v>3762</v>
      </c>
      <c r="I2089" s="4" t="s">
        <v>3392</v>
      </c>
      <c r="J2089" s="4" t="str">
        <f>IF((COUNTIF(BSub_to_SwCtr!A:A,Ckt_to_SwCtr!F2089))&lt;1,"NotFound",LOOKUP(Ckt_to_SwCtr!F2089,BSub_to_SwCtr!A:A,BSub_to_SwCtr!B:B))</f>
        <v>BARRE</v>
      </c>
      <c r="K2089" s="4" t="str">
        <f>IF((COUNTIF(BSub_to_SwCtr!A:A,Ckt_to_SwCtr!F2089))&lt;1,"NotFound",LOOKUP(Ckt_to_SwCtr!F2089,BSub_to_SwCtr!A:A,BSub_to_SwCtr!C:C))</f>
        <v>Orange County Switch Ctr</v>
      </c>
      <c r="L2089" s="7" t="s">
        <v>72</v>
      </c>
      <c r="M2089" s="7" t="s">
        <v>1223</v>
      </c>
    </row>
    <row r="2090" spans="1:13" x14ac:dyDescent="0.25">
      <c r="A2090" s="7" t="s">
        <v>5183</v>
      </c>
      <c r="B2090" s="4" t="s">
        <v>5182</v>
      </c>
      <c r="C2090" s="4" t="s">
        <v>1254</v>
      </c>
      <c r="D2090" s="7" t="s">
        <v>261</v>
      </c>
      <c r="E2090" s="8" t="str">
        <f>IF((COUNTIF(Mapping.BSub_to_DMS.BSub!A:A,Ckt_to_SwCtr!D2090))&lt;1,"NotFound",LOOKUP(Ckt_to_SwCtr!D2090,Mapping.BSub_to_DMS.BSub!A:A,Mapping.BSub_to_DMS.BSub!C:C))</f>
        <v>CROWN</v>
      </c>
      <c r="F2090" s="8" t="s">
        <v>261</v>
      </c>
      <c r="G2090" s="4">
        <v>2217826</v>
      </c>
      <c r="H2090" s="4" t="s">
        <v>4122</v>
      </c>
      <c r="I2090" s="4" t="s">
        <v>3313</v>
      </c>
      <c r="J2090" s="4" t="str">
        <f>IF((COUNTIF(BSub_to_SwCtr!A:A,Ckt_to_SwCtr!F2090))&lt;1,"NotFound",LOOKUP(Ckt_to_SwCtr!F2090,BSub_to_SwCtr!A:A,BSub_to_SwCtr!B:B))</f>
        <v>SANTIAGO</v>
      </c>
      <c r="K2090" s="4" t="str">
        <f>IF((COUNTIF(BSub_to_SwCtr!A:A,Ckt_to_SwCtr!F2090))&lt;1,"NotFound",LOOKUP(Ckt_to_SwCtr!F2090,BSub_to_SwCtr!A:A,BSub_to_SwCtr!C:C))</f>
        <v>Orange County Switch Ctr</v>
      </c>
      <c r="L2090" s="7" t="s">
        <v>41</v>
      </c>
      <c r="M2090" s="7" t="s">
        <v>1223</v>
      </c>
    </row>
    <row r="2091" spans="1:13" x14ac:dyDescent="0.25">
      <c r="A2091" s="7" t="s">
        <v>11320</v>
      </c>
      <c r="B2091" s="4" t="s">
        <v>11319</v>
      </c>
      <c r="C2091" s="4" t="s">
        <v>1254</v>
      </c>
      <c r="D2091" s="7" t="s">
        <v>489</v>
      </c>
      <c r="E2091" s="8" t="str">
        <f>IF((COUNTIF(Mapping.BSub_to_DMS.BSub!A:A,Ckt_to_SwCtr!D2091))&lt;1,"NotFound",LOOKUP(Ckt_to_SwCtr!D2091,Mapping.BSub_to_DMS.BSub!A:A,Mapping.BSub_to_DMS.BSub!C:C))</f>
        <v>LAMPSON</v>
      </c>
      <c r="F2091" s="8" t="s">
        <v>489</v>
      </c>
      <c r="G2091" s="4">
        <v>2213356</v>
      </c>
      <c r="H2091" s="4" t="s">
        <v>4413</v>
      </c>
      <c r="I2091" s="4" t="s">
        <v>3411</v>
      </c>
      <c r="J2091" s="4" t="str">
        <f>IF((COUNTIF(BSub_to_SwCtr!A:A,Ckt_to_SwCtr!F2091))&lt;1,"NotFound",LOOKUP(Ckt_to_SwCtr!F2091,BSub_to_SwCtr!A:A,BSub_to_SwCtr!B:B))</f>
        <v>BARRE</v>
      </c>
      <c r="K2091" s="4" t="str">
        <f>IF((COUNTIF(BSub_to_SwCtr!A:A,Ckt_to_SwCtr!F2091))&lt;1,"NotFound",LOOKUP(Ckt_to_SwCtr!F2091,BSub_to_SwCtr!A:A,BSub_to_SwCtr!C:C))</f>
        <v>Orange County Switch Ctr</v>
      </c>
      <c r="L2091" s="7" t="s">
        <v>72</v>
      </c>
      <c r="M2091" s="7" t="s">
        <v>1223</v>
      </c>
    </row>
    <row r="2092" spans="1:13" x14ac:dyDescent="0.25">
      <c r="A2092" s="7" t="s">
        <v>8457</v>
      </c>
      <c r="B2092" s="4" t="s">
        <v>8456</v>
      </c>
      <c r="C2092" s="4" t="s">
        <v>1307</v>
      </c>
      <c r="D2092" s="7" t="s">
        <v>801</v>
      </c>
      <c r="E2092" s="8" t="str">
        <f>IF((COUNTIF(Mapping.BSub_to_DMS.BSub!A:A,Ckt_to_SwCtr!D2092))&lt;1,"NotFound",LOOKUP(Ckt_to_SwCtr!D2092,Mapping.BSub_to_DMS.BSub!A:A,Mapping.BSub_to_DMS.BSub!C:C))</f>
        <v>SMILEY</v>
      </c>
      <c r="F2092" s="8" t="s">
        <v>801</v>
      </c>
      <c r="G2092" s="4">
        <v>2219872</v>
      </c>
      <c r="H2092" s="4" t="s">
        <v>7007</v>
      </c>
      <c r="I2092" s="4" t="s">
        <v>1745</v>
      </c>
      <c r="J2092" s="4" t="str">
        <f>IF((COUNTIF(BSub_to_SwCtr!A:A,Ckt_to_SwCtr!F2092))&lt;1,"NotFound",LOOKUP(Ckt_to_SwCtr!F2092,BSub_to_SwCtr!A:A,BSub_to_SwCtr!B:B))</f>
        <v>SAN BERNARDINO</v>
      </c>
      <c r="K2092" s="4" t="str">
        <f>IF((COUNTIF(BSub_to_SwCtr!A:A,Ckt_to_SwCtr!F2092))&lt;1,"NotFound",LOOKUP(Ckt_to_SwCtr!F2092,BSub_to_SwCtr!A:A,BSub_to_SwCtr!C:C))</f>
        <v>Vista Switch Center</v>
      </c>
      <c r="L2092" s="7" t="s">
        <v>1142</v>
      </c>
      <c r="M2092" s="7" t="s">
        <v>1230</v>
      </c>
    </row>
    <row r="2093" spans="1:13" x14ac:dyDescent="0.25">
      <c r="A2093" s="7" t="s">
        <v>9799</v>
      </c>
      <c r="B2093" s="4" t="s">
        <v>9798</v>
      </c>
      <c r="C2093" s="4" t="s">
        <v>1254</v>
      </c>
      <c r="D2093" s="7" t="s">
        <v>321</v>
      </c>
      <c r="E2093" s="8" t="str">
        <f>IF((COUNTIF(Mapping.BSub_to_DMS.BSub!A:A,Ckt_to_SwCtr!D2093))&lt;1,"NotFound",LOOKUP(Ckt_to_SwCtr!D2093,Mapping.BSub_to_DMS.BSub!A:A,Mapping.BSub_to_DMS.BSub!C:C))</f>
        <v>ELY</v>
      </c>
      <c r="F2093" s="8" t="s">
        <v>321</v>
      </c>
      <c r="G2093" s="4">
        <v>2213258</v>
      </c>
      <c r="H2093" s="4" t="s">
        <v>5286</v>
      </c>
      <c r="I2093" s="4" t="s">
        <v>3392</v>
      </c>
      <c r="J2093" s="4" t="str">
        <f>IF((COUNTIF(BSub_to_SwCtr!A:A,Ckt_to_SwCtr!F2093))&lt;1,"NotFound",LOOKUP(Ckt_to_SwCtr!F2093,BSub_to_SwCtr!A:A,BSub_to_SwCtr!B:B))</f>
        <v>BARRE</v>
      </c>
      <c r="K2093" s="4" t="str">
        <f>IF((COUNTIF(BSub_to_SwCtr!A:A,Ckt_to_SwCtr!F2093))&lt;1,"NotFound",LOOKUP(Ckt_to_SwCtr!F2093,BSub_to_SwCtr!A:A,BSub_to_SwCtr!C:C))</f>
        <v>Orange County Switch Ctr</v>
      </c>
      <c r="L2093" s="7" t="s">
        <v>72</v>
      </c>
      <c r="M2093" s="7" t="s">
        <v>1223</v>
      </c>
    </row>
    <row r="2094" spans="1:13" x14ac:dyDescent="0.25">
      <c r="A2094" s="7" t="s">
        <v>9807</v>
      </c>
      <c r="B2094" s="4" t="s">
        <v>9806</v>
      </c>
      <c r="C2094" s="4" t="s">
        <v>1254</v>
      </c>
      <c r="D2094" s="7" t="s">
        <v>261</v>
      </c>
      <c r="E2094" s="8" t="str">
        <f>IF((COUNTIF(Mapping.BSub_to_DMS.BSub!A:A,Ckt_to_SwCtr!D2094))&lt;1,"NotFound",LOOKUP(Ckt_to_SwCtr!D2094,Mapping.BSub_to_DMS.BSub!A:A,Mapping.BSub_to_DMS.BSub!C:C))</f>
        <v>CROWN</v>
      </c>
      <c r="F2094" s="8" t="s">
        <v>261</v>
      </c>
      <c r="G2094" s="4">
        <v>2217826</v>
      </c>
      <c r="H2094" s="4" t="s">
        <v>4122</v>
      </c>
      <c r="I2094" s="4" t="s">
        <v>3313</v>
      </c>
      <c r="J2094" s="4" t="str">
        <f>IF((COUNTIF(BSub_to_SwCtr!A:A,Ckt_to_SwCtr!F2094))&lt;1,"NotFound",LOOKUP(Ckt_to_SwCtr!F2094,BSub_to_SwCtr!A:A,BSub_to_SwCtr!B:B))</f>
        <v>SANTIAGO</v>
      </c>
      <c r="K2094" s="4" t="str">
        <f>IF((COUNTIF(BSub_to_SwCtr!A:A,Ckt_to_SwCtr!F2094))&lt;1,"NotFound",LOOKUP(Ckt_to_SwCtr!F2094,BSub_to_SwCtr!A:A,BSub_to_SwCtr!C:C))</f>
        <v>Orange County Switch Ctr</v>
      </c>
      <c r="L2094" s="7" t="s">
        <v>41</v>
      </c>
      <c r="M2094" s="7" t="s">
        <v>1223</v>
      </c>
    </row>
    <row r="2095" spans="1:13" x14ac:dyDescent="0.25">
      <c r="A2095" s="7" t="s">
        <v>9180</v>
      </c>
      <c r="B2095" s="4" t="s">
        <v>9179</v>
      </c>
      <c r="C2095" s="4" t="s">
        <v>1307</v>
      </c>
      <c r="D2095" s="7" t="s">
        <v>443</v>
      </c>
      <c r="E2095" s="8" t="str">
        <f>IF((COUNTIF(Mapping.BSub_to_DMS.BSub!A:A,Ckt_to_SwCtr!D2095))&lt;1,"NotFound",LOOKUP(Ckt_to_SwCtr!D2095,Mapping.BSub_to_DMS.BSub!A:A,Mapping.BSub_to_DMS.BSub!C:C))</f>
        <v>IMPERIAL</v>
      </c>
      <c r="F2095" s="8" t="s">
        <v>443</v>
      </c>
      <c r="G2095" s="4">
        <v>2215400</v>
      </c>
      <c r="H2095" s="4" t="s">
        <v>1545</v>
      </c>
      <c r="I2095" s="4" t="s">
        <v>1482</v>
      </c>
      <c r="J2095" s="4" t="str">
        <f>IF((COUNTIF(BSub_to_SwCtr!A:A,Ckt_to_SwCtr!F2095))&lt;1,"NotFound",LOOKUP(Ckt_to_SwCtr!F2095,BSub_to_SwCtr!A:A,BSub_to_SwCtr!B:B))</f>
        <v>CENTER</v>
      </c>
      <c r="K2095" s="4" t="str">
        <f>IF((COUNTIF(BSub_to_SwCtr!A:A,Ckt_to_SwCtr!F2095))&lt;1,"NotFound",LOOKUP(Ckt_to_SwCtr!F2095,BSub_to_SwCtr!A:A,BSub_to_SwCtr!C:C))</f>
        <v>Lighthipe Switch Center</v>
      </c>
      <c r="L2095" s="7" t="s">
        <v>204</v>
      </c>
      <c r="M2095" s="7" t="s">
        <v>1215</v>
      </c>
    </row>
    <row r="2096" spans="1:13" x14ac:dyDescent="0.25">
      <c r="A2096" s="7" t="s">
        <v>5185</v>
      </c>
      <c r="B2096" s="4" t="s">
        <v>5184</v>
      </c>
      <c r="C2096" s="4" t="s">
        <v>1259</v>
      </c>
      <c r="D2096" s="7" t="s">
        <v>1427</v>
      </c>
      <c r="E2096" s="8" t="str">
        <f>IF((COUNTIF(Mapping.BSub_to_DMS.BSub!A:A,Ckt_to_SwCtr!D2096))&lt;1,"NotFound",LOOKUP(Ckt_to_SwCtr!D2096,Mapping.BSub_to_DMS.BSub!A:A,Mapping.BSub_to_DMS.BSub!C:C))</f>
        <v>SANTA_BARBARA</v>
      </c>
      <c r="F2096" s="8" t="s">
        <v>755</v>
      </c>
      <c r="G2096" s="4">
        <v>2212706</v>
      </c>
      <c r="H2096" s="4" t="s">
        <v>1428</v>
      </c>
      <c r="I2096" s="4" t="s">
        <v>1267</v>
      </c>
      <c r="J2096" s="4" t="str">
        <f>IF((COUNTIF(BSub_to_SwCtr!A:A,Ckt_to_SwCtr!F2096))&lt;1,"NotFound",LOOKUP(Ckt_to_SwCtr!F2096,BSub_to_SwCtr!A:A,BSub_to_SwCtr!B:B))</f>
        <v>GOLETA</v>
      </c>
      <c r="K2096" s="4" t="str">
        <f>IF((COUNTIF(BSub_to_SwCtr!A:A,Ckt_to_SwCtr!F2096))&lt;1,"NotFound",LOOKUP(Ckt_to_SwCtr!F2096,BSub_to_SwCtr!A:A,BSub_to_SwCtr!C:C))</f>
        <v>Ventura Switch Center</v>
      </c>
      <c r="L2096" s="7" t="s">
        <v>51</v>
      </c>
      <c r="M2096" s="7" t="s">
        <v>1233</v>
      </c>
    </row>
    <row r="2097" spans="1:13" x14ac:dyDescent="0.25">
      <c r="A2097" s="7" t="s">
        <v>10298</v>
      </c>
      <c r="B2097" s="4" t="s">
        <v>10297</v>
      </c>
      <c r="C2097" s="4" t="s">
        <v>1254</v>
      </c>
      <c r="D2097" s="7" t="s">
        <v>186</v>
      </c>
      <c r="E2097" s="8" t="str">
        <f>IF((COUNTIF(Mapping.BSub_to_DMS.BSub!A:A,Ckt_to_SwCtr!D2097))&lt;1,"NotFound",LOOKUP(Ckt_to_SwCtr!D2097,Mapping.BSub_to_DMS.BSub!A:A,Mapping.BSub_to_DMS.BSub!C:C))</f>
        <v>CARMENITA</v>
      </c>
      <c r="F2097" s="8" t="s">
        <v>186</v>
      </c>
      <c r="G2097" s="4">
        <v>2217816</v>
      </c>
      <c r="H2097" s="4" t="s">
        <v>1481</v>
      </c>
      <c r="I2097" s="4" t="s">
        <v>1482</v>
      </c>
      <c r="J2097" s="4" t="str">
        <f>IF((COUNTIF(BSub_to_SwCtr!A:A,Ckt_to_SwCtr!F2097))&lt;1,"NotFound",LOOKUP(Ckt_to_SwCtr!F2097,BSub_to_SwCtr!A:A,BSub_to_SwCtr!B:B))</f>
        <v>DEL AMO</v>
      </c>
      <c r="K2097" s="4" t="str">
        <f>IF((COUNTIF(BSub_to_SwCtr!A:A,Ckt_to_SwCtr!F2097))&lt;1,"NotFound",LOOKUP(Ckt_to_SwCtr!F2097,BSub_to_SwCtr!A:A,BSub_to_SwCtr!C:C))</f>
        <v>Lighthipe Switch Center</v>
      </c>
      <c r="L2097" s="7" t="s">
        <v>1127</v>
      </c>
      <c r="M2097" s="7" t="s">
        <v>1215</v>
      </c>
    </row>
    <row r="2098" spans="1:13" x14ac:dyDescent="0.25">
      <c r="A2098" s="7" t="s">
        <v>9199</v>
      </c>
      <c r="B2098" s="4" t="s">
        <v>9198</v>
      </c>
      <c r="C2098" s="4" t="s">
        <v>1307</v>
      </c>
      <c r="D2098" s="7" t="s">
        <v>290</v>
      </c>
      <c r="E2098" s="8" t="str">
        <f>IF((COUNTIF(Mapping.BSub_to_DMS.BSub!A:A,Ckt_to_SwCtr!D2098))&lt;1,"NotFound",LOOKUP(Ckt_to_SwCtr!D2098,Mapping.BSub_to_DMS.BSub!A:A,Mapping.BSub_to_DMS.BSub!C:C))</f>
        <v>DITMAR</v>
      </c>
      <c r="F2098" s="8" t="s">
        <v>290</v>
      </c>
      <c r="G2098" s="4">
        <v>2212364</v>
      </c>
      <c r="H2098" s="4" t="s">
        <v>2491</v>
      </c>
      <c r="I2098" s="4" t="s">
        <v>1328</v>
      </c>
      <c r="J2098" s="4" t="str">
        <f>IF((COUNTIF(BSub_to_SwCtr!A:A,Ckt_to_SwCtr!F2098))&lt;1,"NotFound",LOOKUP(Ckt_to_SwCtr!F2098,BSub_to_SwCtr!A:A,BSub_to_SwCtr!B:B))</f>
        <v>LA FRESA</v>
      </c>
      <c r="K2098" s="4" t="str">
        <f>IF((COUNTIF(BSub_to_SwCtr!A:A,Ckt_to_SwCtr!F2098))&lt;1,"NotFound",LOOKUP(Ckt_to_SwCtr!F2098,BSub_to_SwCtr!A:A,BSub_to_SwCtr!C:C))</f>
        <v>El Nido Switch Center</v>
      </c>
      <c r="L2098" s="7" t="s">
        <v>1133</v>
      </c>
      <c r="M2098" s="7" t="s">
        <v>1231</v>
      </c>
    </row>
    <row r="2099" spans="1:13" x14ac:dyDescent="0.25">
      <c r="A2099" s="7" t="s">
        <v>5197</v>
      </c>
      <c r="B2099" s="4" t="s">
        <v>5196</v>
      </c>
      <c r="C2099" s="4" t="s">
        <v>1259</v>
      </c>
      <c r="D2099" s="7" t="s">
        <v>192</v>
      </c>
      <c r="E2099" s="8" t="str">
        <f>IF((COUNTIF(Mapping.BSub_to_DMS.BSub!A:A,Ckt_to_SwCtr!D2099))&lt;1,"NotFound",LOOKUP(Ckt_to_SwCtr!D2099,Mapping.BSub_to_DMS.BSub!A:A,Mapping.BSub_to_DMS.BSub!C:C))</f>
        <v>MOORPARK</v>
      </c>
      <c r="F2099" s="8" t="s">
        <v>192</v>
      </c>
      <c r="G2099" s="4">
        <v>2211770</v>
      </c>
      <c r="H2099" s="4" t="s">
        <v>1645</v>
      </c>
      <c r="I2099" s="4" t="s">
        <v>1290</v>
      </c>
      <c r="J2099" s="4" t="str">
        <f>IF((COUNTIF(BSub_to_SwCtr!A:A,Ckt_to_SwCtr!F2099))&lt;1,"NotFound",LOOKUP(Ckt_to_SwCtr!F2099,BSub_to_SwCtr!A:A,BSub_to_SwCtr!B:B))</f>
        <v>MOORPARK</v>
      </c>
      <c r="K2099" s="4" t="str">
        <f>IF((COUNTIF(BSub_to_SwCtr!A:A,Ckt_to_SwCtr!F2099))&lt;1,"NotFound",LOOKUP(Ckt_to_SwCtr!F2099,BSub_to_SwCtr!A:A,BSub_to_SwCtr!C:C))</f>
        <v>Ventura Switch Center</v>
      </c>
      <c r="L2099" s="7" t="s">
        <v>192</v>
      </c>
      <c r="M2099" s="7" t="s">
        <v>1233</v>
      </c>
    </row>
    <row r="2100" spans="1:13" x14ac:dyDescent="0.25">
      <c r="A2100" s="7" t="s">
        <v>9817</v>
      </c>
      <c r="B2100" s="4" t="s">
        <v>9816</v>
      </c>
      <c r="C2100" s="4" t="s">
        <v>1254</v>
      </c>
      <c r="D2100" s="7" t="s">
        <v>486</v>
      </c>
      <c r="E2100" s="8" t="str">
        <f>IF((COUNTIF(Mapping.BSub_to_DMS.BSub!A:A,Ckt_to_SwCtr!D2100))&lt;1,"NotFound",LOOKUP(Ckt_to_SwCtr!D2100,Mapping.BSub_to_DMS.BSub!A:A,Mapping.BSub_to_DMS.BSub!C:C))</f>
        <v>LAFAYETTE</v>
      </c>
      <c r="F2100" s="8" t="s">
        <v>486</v>
      </c>
      <c r="G2100" s="4">
        <v>2220276</v>
      </c>
      <c r="H2100" s="4" t="s">
        <v>4592</v>
      </c>
      <c r="I2100" s="4" t="s">
        <v>3313</v>
      </c>
      <c r="J2100" s="4" t="str">
        <f>IF((COUNTIF(BSub_to_SwCtr!A:A,Ckt_to_SwCtr!F2100))&lt;1,"NotFound",LOOKUP(Ckt_to_SwCtr!F2100,BSub_to_SwCtr!A:A,BSub_to_SwCtr!B:B))</f>
        <v>ELLIS</v>
      </c>
      <c r="K2100" s="4" t="str">
        <f>IF((COUNTIF(BSub_to_SwCtr!A:A,Ckt_to_SwCtr!F2100))&lt;1,"NotFound",LOOKUP(Ckt_to_SwCtr!F2100,BSub_to_SwCtr!A:A,BSub_to_SwCtr!C:C))</f>
        <v>Orange County Switch Ctr</v>
      </c>
      <c r="L2100" s="7" t="s">
        <v>81</v>
      </c>
      <c r="M2100" s="7" t="s">
        <v>1223</v>
      </c>
    </row>
    <row r="2101" spans="1:13" x14ac:dyDescent="0.25">
      <c r="A2101" s="7" t="s">
        <v>8463</v>
      </c>
      <c r="B2101" s="4" t="s">
        <v>8462</v>
      </c>
      <c r="C2101" s="4" t="s">
        <v>1254</v>
      </c>
      <c r="D2101" s="7" t="s">
        <v>272</v>
      </c>
      <c r="E2101" s="8" t="str">
        <f>IF((COUNTIF(Mapping.BSub_to_DMS.BSub!A:A,Ckt_to_SwCtr!D2101))&lt;1,"NotFound",LOOKUP(Ckt_to_SwCtr!D2101,Mapping.BSub_to_DMS.BSub!A:A,Mapping.BSub_to_DMS.BSub!C:C))</f>
        <v>DALTON</v>
      </c>
      <c r="F2101" s="8" t="s">
        <v>272</v>
      </c>
      <c r="G2101" s="4">
        <v>2216828</v>
      </c>
      <c r="H2101" s="4" t="s">
        <v>3370</v>
      </c>
      <c r="I2101" s="4" t="s">
        <v>3201</v>
      </c>
      <c r="J2101" s="4" t="str">
        <f>IF((COUNTIF(BSub_to_SwCtr!A:A,Ckt_to_SwCtr!F2101))&lt;1,"NotFound",LOOKUP(Ckt_to_SwCtr!F2101,BSub_to_SwCtr!A:A,BSub_to_SwCtr!B:B))</f>
        <v>RIO HONDO</v>
      </c>
      <c r="K2101" s="4" t="str">
        <f>IF((COUNTIF(BSub_to_SwCtr!A:A,Ckt_to_SwCtr!F2101))&lt;1,"NotFound",LOOKUP(Ckt_to_SwCtr!F2101,BSub_to_SwCtr!A:A,BSub_to_SwCtr!C:C))</f>
        <v>Mesa Switch Center</v>
      </c>
      <c r="L2101" s="7" t="s">
        <v>1141</v>
      </c>
      <c r="M2101" s="7" t="s">
        <v>1229</v>
      </c>
    </row>
    <row r="2102" spans="1:13" x14ac:dyDescent="0.25">
      <c r="A2102" s="7" t="s">
        <v>5222</v>
      </c>
      <c r="B2102" s="4" t="s">
        <v>5221</v>
      </c>
      <c r="C2102" s="4" t="s">
        <v>1254</v>
      </c>
      <c r="D2102" s="7" t="s">
        <v>709</v>
      </c>
      <c r="E2102" s="8" t="str">
        <f>IF((COUNTIF(Mapping.BSub_to_DMS.BSub!A:A,Ckt_to_SwCtr!D2102))&lt;1,"NotFound",LOOKUP(Ckt_to_SwCtr!D2102,Mapping.BSub_to_DMS.BSub!A:A,Mapping.BSub_to_DMS.BSub!C:C))</f>
        <v>QUINN</v>
      </c>
      <c r="F2102" s="8" t="s">
        <v>709</v>
      </c>
      <c r="G2102" s="4">
        <v>2219520</v>
      </c>
      <c r="H2102" s="4" t="s">
        <v>2353</v>
      </c>
      <c r="I2102" s="4" t="s">
        <v>1273</v>
      </c>
      <c r="J2102" s="4" t="str">
        <f>IF((COUNTIF(BSub_to_SwCtr!A:A,Ckt_to_SwCtr!F2102))&lt;1,"NotFound",LOOKUP(Ckt_to_SwCtr!F2102,BSub_to_SwCtr!A:A,BSub_to_SwCtr!B:B))</f>
        <v>VESTAL</v>
      </c>
      <c r="K2102" s="4" t="str">
        <f>IF((COUNTIF(BSub_to_SwCtr!A:A,Ckt_to_SwCtr!F2102))&lt;1,"NotFound",LOOKUP(Ckt_to_SwCtr!F2102,BSub_to_SwCtr!A:A,BSub_to_SwCtr!C:C))</f>
        <v>Rector Switch Center</v>
      </c>
      <c r="L2102" s="7" t="s">
        <v>104</v>
      </c>
      <c r="M2102" s="7" t="s">
        <v>1224</v>
      </c>
    </row>
    <row r="2103" spans="1:13" x14ac:dyDescent="0.25">
      <c r="A2103" s="7" t="s">
        <v>8471</v>
      </c>
      <c r="B2103" s="4" t="s">
        <v>8470</v>
      </c>
      <c r="C2103" s="4" t="s">
        <v>1254</v>
      </c>
      <c r="D2103" s="7" t="s">
        <v>721</v>
      </c>
      <c r="E2103" s="8" t="str">
        <f>IF((COUNTIF(Mapping.BSub_to_DMS.BSub!A:A,Ckt_to_SwCtr!D2103))&lt;1,"NotFound",LOOKUP(Ckt_to_SwCtr!D2103,Mapping.BSub_to_DMS.BSub!A:A,Mapping.BSub_to_DMS.BSub!C:C))</f>
        <v>REDLANDS</v>
      </c>
      <c r="F2103" s="8" t="s">
        <v>721</v>
      </c>
      <c r="G2103" s="4">
        <v>2215146</v>
      </c>
      <c r="H2103" s="4" t="s">
        <v>3248</v>
      </c>
      <c r="I2103" s="4" t="s">
        <v>1745</v>
      </c>
      <c r="J2103" s="4" t="str">
        <f>IF((COUNTIF(BSub_to_SwCtr!A:A,Ckt_to_SwCtr!F2103))&lt;1,"NotFound",LOOKUP(Ckt_to_SwCtr!F2103,BSub_to_SwCtr!A:A,BSub_to_SwCtr!B:B))</f>
        <v>SAN BERNARDINO</v>
      </c>
      <c r="K2103" s="4" t="str">
        <f>IF((COUNTIF(BSub_to_SwCtr!A:A,Ckt_to_SwCtr!F2103))&lt;1,"NotFound",LOOKUP(Ckt_to_SwCtr!F2103,BSub_to_SwCtr!A:A,BSub_to_SwCtr!C:C))</f>
        <v>Vista Switch Center</v>
      </c>
      <c r="L2103" s="7" t="s">
        <v>1142</v>
      </c>
      <c r="M2103" s="7" t="s">
        <v>1230</v>
      </c>
    </row>
    <row r="2104" spans="1:13" x14ac:dyDescent="0.25">
      <c r="A2104" s="7" t="s">
        <v>9205</v>
      </c>
      <c r="B2104" s="4" t="s">
        <v>9204</v>
      </c>
      <c r="C2104" s="4" t="s">
        <v>1307</v>
      </c>
      <c r="D2104" s="7" t="s">
        <v>511</v>
      </c>
      <c r="E2104" s="8" t="str">
        <f>IF((COUNTIF(Mapping.BSub_to_DMS.BSub!A:A,Ckt_to_SwCtr!D2104))&lt;1,"NotFound",LOOKUP(Ckt_to_SwCtr!D2104,Mapping.BSub_to_DMS.BSub!A:A,Mapping.BSub_to_DMS.BSub!C:C))</f>
        <v>LENNOX</v>
      </c>
      <c r="F2104" s="8" t="s">
        <v>511</v>
      </c>
      <c r="G2104" s="4">
        <v>2216884</v>
      </c>
      <c r="H2104" s="4" t="s">
        <v>1475</v>
      </c>
      <c r="I2104" s="4" t="s">
        <v>1328</v>
      </c>
      <c r="J2104" s="4" t="str">
        <f>IF((COUNTIF(BSub_to_SwCtr!A:A,Ckt_to_SwCtr!F2104))&lt;1,"NotFound",LOOKUP(Ckt_to_SwCtr!F2104,BSub_to_SwCtr!A:A,BSub_to_SwCtr!B:B))</f>
        <v>EL NIDO</v>
      </c>
      <c r="K2104" s="4" t="str">
        <f>IF((COUNTIF(BSub_to_SwCtr!A:A,Ckt_to_SwCtr!F2104))&lt;1,"NotFound",LOOKUP(Ckt_to_SwCtr!F2104,BSub_to_SwCtr!A:A,BSub_to_SwCtr!C:C))</f>
        <v>El Nido Switch Center</v>
      </c>
      <c r="L2104" s="7" t="s">
        <v>1130</v>
      </c>
      <c r="M2104" s="7" t="s">
        <v>1231</v>
      </c>
    </row>
    <row r="2105" spans="1:13" x14ac:dyDescent="0.25">
      <c r="A2105" s="7" t="s">
        <v>5229</v>
      </c>
      <c r="B2105" s="4" t="s">
        <v>5228</v>
      </c>
      <c r="C2105" s="4" t="s">
        <v>1254</v>
      </c>
      <c r="D2105" s="7" t="s">
        <v>175</v>
      </c>
      <c r="E2105" s="8" t="str">
        <f>IF((COUNTIF(Mapping.BSub_to_DMS.BSub!A:A,Ckt_to_SwCtr!D2105))&lt;1,"NotFound",LOOKUP(Ckt_to_SwCtr!D2105,Mapping.BSub_to_DMS.BSub!A:A,Mapping.BSub_to_DMS.BSub!C:C))</f>
        <v>CANTIL</v>
      </c>
      <c r="F2105" s="8" t="s">
        <v>175</v>
      </c>
      <c r="G2105" s="4">
        <v>2218278</v>
      </c>
      <c r="H2105" s="4" t="s">
        <v>3516</v>
      </c>
      <c r="I2105" s="4" t="s">
        <v>1568</v>
      </c>
      <c r="J2105" s="4" t="str">
        <f>IF((COUNTIF(BSub_to_SwCtr!A:A,Ckt_to_SwCtr!F2105))&lt;1,"NotFound",LOOKUP(Ckt_to_SwCtr!F2105,BSub_to_SwCtr!A:A,BSub_to_SwCtr!B:B))</f>
        <v>KRAMER</v>
      </c>
      <c r="K2105" s="4" t="str">
        <f>IF((COUNTIF(BSub_to_SwCtr!A:A,Ckt_to_SwCtr!F2105))&lt;1,"NotFound",LOOKUP(Ckt_to_SwCtr!F2105,BSub_to_SwCtr!A:A,BSub_to_SwCtr!C:C))</f>
        <v>Lugo Switch Center</v>
      </c>
      <c r="L2105" s="7" t="s">
        <v>29</v>
      </c>
      <c r="M2105" s="7" t="s">
        <v>1236</v>
      </c>
    </row>
    <row r="2106" spans="1:13" x14ac:dyDescent="0.25">
      <c r="A2106" s="7" t="s">
        <v>5226</v>
      </c>
      <c r="B2106" s="4" t="s">
        <v>5225</v>
      </c>
      <c r="C2106" s="4" t="s">
        <v>1254</v>
      </c>
      <c r="D2106" s="7" t="s">
        <v>880</v>
      </c>
      <c r="E2106" s="8" t="str">
        <f>IF((COUNTIF(Mapping.BSub_to_DMS.BSub!A:A,Ckt_to_SwCtr!D2106))&lt;1,"NotFound",LOOKUP(Ckt_to_SwCtr!D2106,Mapping.BSub_to_DMS.BSub!A:A,Mapping.BSub_to_DMS.BSub!C:C))</f>
        <v>UNIVERSAL</v>
      </c>
      <c r="F2106" s="8" t="s">
        <v>880</v>
      </c>
      <c r="G2106" s="4">
        <v>2219740</v>
      </c>
      <c r="H2106" s="4" t="s">
        <v>5227</v>
      </c>
      <c r="I2106" s="4" t="s">
        <v>1262</v>
      </c>
      <c r="J2106" s="4" t="str">
        <f>IF((COUNTIF(BSub_to_SwCtr!A:A,Ckt_to_SwCtr!F2106))&lt;1,"NotFound",LOOKUP(Ckt_to_SwCtr!F2106,BSub_to_SwCtr!A:A,BSub_to_SwCtr!B:B))</f>
        <v>EAGLE ROCK</v>
      </c>
      <c r="K2106" s="4" t="str">
        <f>IF((COUNTIF(BSub_to_SwCtr!A:A,Ckt_to_SwCtr!F2106))&lt;1,"NotFound",LOOKUP(Ckt_to_SwCtr!F2106,BSub_to_SwCtr!A:A,BSub_to_SwCtr!C:C))</f>
        <v>Mesa Switch Center</v>
      </c>
      <c r="L2106" s="7" t="s">
        <v>1129</v>
      </c>
      <c r="M2106" s="7" t="s">
        <v>1229</v>
      </c>
    </row>
    <row r="2107" spans="1:13" x14ac:dyDescent="0.25">
      <c r="A2107" s="7" t="s">
        <v>9207</v>
      </c>
      <c r="B2107" s="4" t="s">
        <v>9206</v>
      </c>
      <c r="C2107" s="4" t="s">
        <v>1307</v>
      </c>
      <c r="D2107" s="7" t="s">
        <v>458</v>
      </c>
      <c r="E2107" s="8" t="str">
        <f>IF((COUNTIF(Mapping.BSub_to_DMS.BSub!A:A,Ckt_to_SwCtr!D2107))&lt;1,"NotFound",LOOKUP(Ckt_to_SwCtr!D2107,Mapping.BSub_to_DMS.BSub!A:A,Mapping.BSub_to_DMS.BSub!C:C))</f>
        <v>JAY P.T.</v>
      </c>
      <c r="F2107" s="8" t="s">
        <v>458</v>
      </c>
      <c r="G2107" s="4">
        <v>2122842</v>
      </c>
      <c r="H2107" s="4" t="s">
        <v>9208</v>
      </c>
      <c r="I2107" s="4" t="s">
        <v>1339</v>
      </c>
      <c r="J2107" s="4" t="str">
        <f>IF((COUNTIF(BSub_to_SwCtr!A:A,Ckt_to_SwCtr!F2107))&lt;1,"NotFound",LOOKUP(Ckt_to_SwCtr!F2107,BSub_to_SwCtr!A:A,BSub_to_SwCtr!B:B))</f>
        <v>LIGHTHIPE</v>
      </c>
      <c r="K2107" s="4" t="str">
        <f>IF((COUNTIF(BSub_to_SwCtr!A:A,Ckt_to_SwCtr!F2107))&lt;1,"NotFound",LOOKUP(Ckt_to_SwCtr!F2107,BSub_to_SwCtr!A:A,BSub_to_SwCtr!C:C))</f>
        <v>Lighthipe Switch Center</v>
      </c>
      <c r="L2107" s="7" t="s">
        <v>23</v>
      </c>
      <c r="M2107" s="7" t="s">
        <v>1215</v>
      </c>
    </row>
    <row r="2108" spans="1:13" x14ac:dyDescent="0.25">
      <c r="A2108" s="7" t="s">
        <v>8481</v>
      </c>
      <c r="B2108" s="4" t="s">
        <v>8480</v>
      </c>
      <c r="C2108" s="4" t="s">
        <v>1254</v>
      </c>
      <c r="D2108" s="7" t="s">
        <v>39</v>
      </c>
      <c r="E2108" s="8" t="str">
        <f>IF((COUNTIF(Mapping.BSub_to_DMS.BSub!A:A,Ckt_to_SwCtr!D2108))&lt;1,"NotFound",LOOKUP(Ckt_to_SwCtr!D2108,Mapping.BSub_to_DMS.BSub!A:A,Mapping.BSub_to_DMS.BSub!C:C))</f>
        <v>ARCHLINE</v>
      </c>
      <c r="F2108" s="8" t="s">
        <v>39</v>
      </c>
      <c r="G2108" s="4">
        <v>2212994</v>
      </c>
      <c r="H2108" s="4" t="s">
        <v>3414</v>
      </c>
      <c r="I2108" s="4" t="s">
        <v>3227</v>
      </c>
      <c r="J2108" s="4" t="str">
        <f>IF((COUNTIF(BSub_to_SwCtr!A:A,Ckt_to_SwCtr!F2108))&lt;1,"NotFound",LOOKUP(Ckt_to_SwCtr!F2108,BSub_to_SwCtr!A:A,BSub_to_SwCtr!B:B))</f>
        <v>ETIWANDA</v>
      </c>
      <c r="K2108" s="4" t="str">
        <f>IF((COUNTIF(BSub_to_SwCtr!A:A,Ckt_to_SwCtr!F2108))&lt;1,"NotFound",LOOKUP(Ckt_to_SwCtr!F2108,BSub_to_SwCtr!A:A,BSub_to_SwCtr!C:C))</f>
        <v>Vista Switch Center</v>
      </c>
      <c r="L2108" s="7" t="s">
        <v>11</v>
      </c>
      <c r="M2108" s="7" t="s">
        <v>1230</v>
      </c>
    </row>
    <row r="2109" spans="1:13" x14ac:dyDescent="0.25">
      <c r="A2109" s="7" t="s">
        <v>9218</v>
      </c>
      <c r="B2109" s="4" t="s">
        <v>9217</v>
      </c>
      <c r="C2109" s="4" t="s">
        <v>1254</v>
      </c>
      <c r="D2109" s="7" t="s">
        <v>666</v>
      </c>
      <c r="E2109" s="8" t="str">
        <f>IF((COUNTIF(Mapping.BSub_to_DMS.BSub!A:A,Ckt_to_SwCtr!D2109))&lt;1,"NotFound",LOOKUP(Ckt_to_SwCtr!D2109,Mapping.BSub_to_DMS.BSub!A:A,Mapping.BSub_to_DMS.BSub!C:C))</f>
        <v>PASSONS</v>
      </c>
      <c r="F2109" s="8" t="s">
        <v>666</v>
      </c>
      <c r="G2109" s="4">
        <v>2217998</v>
      </c>
      <c r="H2109" s="4" t="s">
        <v>1630</v>
      </c>
      <c r="I2109" s="4" t="s">
        <v>1482</v>
      </c>
      <c r="J2109" s="4" t="str">
        <f>IF((COUNTIF(BSub_to_SwCtr!A:A,Ckt_to_SwCtr!F2109))&lt;1,"NotFound",LOOKUP(Ckt_to_SwCtr!F2109,BSub_to_SwCtr!A:A,BSub_to_SwCtr!B:B))</f>
        <v>CENTER</v>
      </c>
      <c r="K2109" s="4" t="str">
        <f>IF((COUNTIF(BSub_to_SwCtr!A:A,Ckt_to_SwCtr!F2109))&lt;1,"NotFound",LOOKUP(Ckt_to_SwCtr!F2109,BSub_to_SwCtr!A:A,BSub_to_SwCtr!C:C))</f>
        <v>Lighthipe Switch Center</v>
      </c>
      <c r="L2109" s="7" t="s">
        <v>204</v>
      </c>
      <c r="M2109" s="7" t="s">
        <v>1215</v>
      </c>
    </row>
    <row r="2110" spans="1:13" x14ac:dyDescent="0.25">
      <c r="A2110" s="7" t="s">
        <v>9833</v>
      </c>
      <c r="B2110" s="4" t="s">
        <v>9832</v>
      </c>
      <c r="C2110" s="4" t="s">
        <v>1307</v>
      </c>
      <c r="D2110" s="7" t="s">
        <v>137</v>
      </c>
      <c r="E2110" s="8" t="str">
        <f>IF((COUNTIF(Mapping.BSub_to_DMS.BSub!A:A,Ckt_to_SwCtr!D2110))&lt;1,"NotFound",LOOKUP(Ckt_to_SwCtr!D2110,Mapping.BSub_to_DMS.BSub!A:A,Mapping.BSub_to_DMS.BSub!C:C))</f>
        <v>BRISTOL</v>
      </c>
      <c r="F2110" s="8" t="s">
        <v>137</v>
      </c>
      <c r="G2110" s="4">
        <v>2220136</v>
      </c>
      <c r="H2110" s="4" t="s">
        <v>9834</v>
      </c>
      <c r="I2110" s="4" t="s">
        <v>3411</v>
      </c>
      <c r="J2110" s="4" t="str">
        <f>IF((COUNTIF(BSub_to_SwCtr!A:A,Ckt_to_SwCtr!F2110))&lt;1,"NotFound",LOOKUP(Ckt_to_SwCtr!F2110,BSub_to_SwCtr!A:A,BSub_to_SwCtr!B:B))</f>
        <v>ELLIS</v>
      </c>
      <c r="K2110" s="4" t="str">
        <f>IF((COUNTIF(BSub_to_SwCtr!A:A,Ckt_to_SwCtr!F2110))&lt;1,"NotFound",LOOKUP(Ckt_to_SwCtr!F2110,BSub_to_SwCtr!A:A,BSub_to_SwCtr!C:C))</f>
        <v>Orange County Switch Ctr</v>
      </c>
      <c r="L2110" s="7" t="s">
        <v>81</v>
      </c>
      <c r="M2110" s="7" t="s">
        <v>1223</v>
      </c>
    </row>
    <row r="2111" spans="1:13" x14ac:dyDescent="0.25">
      <c r="A2111" s="7" t="s">
        <v>9836</v>
      </c>
      <c r="B2111" s="4" t="s">
        <v>9835</v>
      </c>
      <c r="C2111" s="4" t="s">
        <v>1307</v>
      </c>
      <c r="D2111" s="7" t="s">
        <v>78</v>
      </c>
      <c r="E2111" s="8" t="str">
        <f>IF((COUNTIF(Mapping.BSub_to_DMS.BSub!A:A,Ckt_to_SwCtr!D2111))&lt;1,"NotFound",LOOKUP(Ckt_to_SwCtr!D2111,Mapping.BSub_to_DMS.BSub!A:A,Mapping.BSub_to_DMS.BSub!C:C))</f>
        <v>BASTA</v>
      </c>
      <c r="F2111" s="8" t="s">
        <v>78</v>
      </c>
      <c r="G2111" s="4">
        <v>2215650</v>
      </c>
      <c r="H2111" s="4" t="s">
        <v>7421</v>
      </c>
      <c r="I2111" s="4" t="s">
        <v>3392</v>
      </c>
      <c r="J2111" s="4" t="str">
        <f>IF((COUNTIF(BSub_to_SwCtr!A:A,Ckt_to_SwCtr!F2111))&lt;1,"NotFound",LOOKUP(Ckt_to_SwCtr!F2111,BSub_to_SwCtr!A:A,BSub_to_SwCtr!B:B))</f>
        <v>BARRE</v>
      </c>
      <c r="K2111" s="4" t="str">
        <f>IF((COUNTIF(BSub_to_SwCtr!A:A,Ckt_to_SwCtr!F2111))&lt;1,"NotFound",LOOKUP(Ckt_to_SwCtr!F2111,BSub_to_SwCtr!A:A,BSub_to_SwCtr!C:C))</f>
        <v>Orange County Switch Ctr</v>
      </c>
      <c r="L2111" s="7" t="s">
        <v>72</v>
      </c>
      <c r="M2111" s="7" t="s">
        <v>1223</v>
      </c>
    </row>
    <row r="2112" spans="1:13" x14ac:dyDescent="0.25">
      <c r="A2112" s="7" t="s">
        <v>9840</v>
      </c>
      <c r="B2112" s="4" t="s">
        <v>9839</v>
      </c>
      <c r="C2112" s="4" t="s">
        <v>1254</v>
      </c>
      <c r="D2112" s="7" t="s">
        <v>844</v>
      </c>
      <c r="E2112" s="8" t="str">
        <f>IF((COUNTIF(Mapping.BSub_to_DMS.BSub!A:A,Ckt_to_SwCtr!D2112))&lt;1,"NotFound",LOOKUP(Ckt_to_SwCtr!D2112,Mapping.BSub_to_DMS.BSub!A:A,Mapping.BSub_to_DMS.BSub!C:C))</f>
        <v>TEAM</v>
      </c>
      <c r="F2112" s="8" t="s">
        <v>844</v>
      </c>
      <c r="G2112" s="4">
        <v>2220830</v>
      </c>
      <c r="H2112" s="4" t="s">
        <v>4074</v>
      </c>
      <c r="I2112" s="4" t="s">
        <v>3313</v>
      </c>
      <c r="J2112" s="4" t="str">
        <f>IF((COUNTIF(BSub_to_SwCtr!A:A,Ckt_to_SwCtr!F2112))&lt;1,"NotFound",LOOKUP(Ckt_to_SwCtr!F2112,BSub_to_SwCtr!A:A,BSub_to_SwCtr!B:B))</f>
        <v>BARRE</v>
      </c>
      <c r="K2112" s="4" t="str">
        <f>IF((COUNTIF(BSub_to_SwCtr!A:A,Ckt_to_SwCtr!F2112))&lt;1,"NotFound",LOOKUP(Ckt_to_SwCtr!F2112,BSub_to_SwCtr!A:A,BSub_to_SwCtr!C:C))</f>
        <v>Orange County Switch Ctr</v>
      </c>
      <c r="L2112" s="7" t="s">
        <v>72</v>
      </c>
      <c r="M2112" s="7" t="s">
        <v>1223</v>
      </c>
    </row>
    <row r="2113" spans="1:13" x14ac:dyDescent="0.25">
      <c r="A2113" s="7" t="s">
        <v>10931</v>
      </c>
      <c r="B2113" s="4" t="s">
        <v>10930</v>
      </c>
      <c r="C2113" s="4" t="s">
        <v>1259</v>
      </c>
      <c r="D2113" s="7" t="s">
        <v>233</v>
      </c>
      <c r="E2113" s="8" t="str">
        <f>IF((COUNTIF(Mapping.BSub_to_DMS.BSub!A:A,Ckt_to_SwCtr!D2113))&lt;1,"NotFound",LOOKUP(Ckt_to_SwCtr!D2113,Mapping.BSub_to_DMS.BSub!A:A,Mapping.BSub_to_DMS.BSub!C:C))</f>
        <v>SAUGUS</v>
      </c>
      <c r="F2113" s="8" t="s">
        <v>233</v>
      </c>
      <c r="G2113" s="4">
        <v>2211724</v>
      </c>
      <c r="H2113" s="4" t="s">
        <v>1727</v>
      </c>
      <c r="I2113" s="4" t="s">
        <v>1262</v>
      </c>
      <c r="J2113" s="4" t="str">
        <f>IF((COUNTIF(BSub_to_SwCtr!A:A,Ckt_to_SwCtr!F2113))&lt;1,"NotFound",LOOKUP(Ckt_to_SwCtr!F2113,BSub_to_SwCtr!A:A,BSub_to_SwCtr!B:B))</f>
        <v>SAUGUS</v>
      </c>
      <c r="K2113" s="4" t="str">
        <f>IF((COUNTIF(BSub_to_SwCtr!A:A,Ckt_to_SwCtr!F2113))&lt;1,"NotFound",LOOKUP(Ckt_to_SwCtr!F2113,BSub_to_SwCtr!A:A,BSub_to_SwCtr!C:C))</f>
        <v>Vincent Switch Center</v>
      </c>
      <c r="L2113" s="7" t="s">
        <v>233</v>
      </c>
      <c r="M2113" s="7" t="s">
        <v>1222</v>
      </c>
    </row>
    <row r="2114" spans="1:13" x14ac:dyDescent="0.25">
      <c r="A2114" s="7" t="s">
        <v>5237</v>
      </c>
      <c r="B2114" s="4" t="s">
        <v>5236</v>
      </c>
      <c r="C2114" s="4" t="s">
        <v>1254</v>
      </c>
      <c r="D2114" s="7" t="s">
        <v>790</v>
      </c>
      <c r="E2114" s="8" t="str">
        <f>IF((COUNTIF(Mapping.BSub_to_DMS.BSub!A:A,Ckt_to_SwCtr!D2114))&lt;1,"NotFound",LOOKUP(Ckt_to_SwCtr!D2114,Mapping.BSub_to_DMS.BSub!A:A,Mapping.BSub_to_DMS.BSub!C:C))</f>
        <v>SHUTTLE</v>
      </c>
      <c r="F2114" s="8" t="s">
        <v>790</v>
      </c>
      <c r="G2114" s="4">
        <v>2212678</v>
      </c>
      <c r="H2114" s="4" t="s">
        <v>1450</v>
      </c>
      <c r="I2114" s="4" t="s">
        <v>1322</v>
      </c>
      <c r="J2114" s="4" t="str">
        <f>IF((COUNTIF(BSub_to_SwCtr!A:A,Ckt_to_SwCtr!F2114))&lt;1,"NotFound",LOOKUP(Ckt_to_SwCtr!F2114,BSub_to_SwCtr!A:A,BSub_to_SwCtr!B:B))</f>
        <v>ANTELOPE</v>
      </c>
      <c r="K2114" s="4" t="str">
        <f>IF((COUNTIF(BSub_to_SwCtr!A:A,Ckt_to_SwCtr!F2114))&lt;1,"NotFound",LOOKUP(Ckt_to_SwCtr!F2114,BSub_to_SwCtr!A:A,BSub_to_SwCtr!C:C))</f>
        <v>Vincent Switch Center</v>
      </c>
      <c r="L2114" s="7" t="s">
        <v>3</v>
      </c>
      <c r="M2114" s="7" t="s">
        <v>1222</v>
      </c>
    </row>
    <row r="2115" spans="1:13" x14ac:dyDescent="0.25">
      <c r="A2115" s="7" t="s">
        <v>8492</v>
      </c>
      <c r="B2115" s="4" t="s">
        <v>8491</v>
      </c>
      <c r="C2115" s="4" t="s">
        <v>1254</v>
      </c>
      <c r="D2115" s="7" t="s">
        <v>46</v>
      </c>
      <c r="E2115" s="8" t="str">
        <f>IF((COUNTIF(Mapping.BSub_to_DMS.BSub!A:A,Ckt_to_SwCtr!D2115))&lt;1,"NotFound",LOOKUP(Ckt_to_SwCtr!D2115,Mapping.BSub_to_DMS.BSub!A:A,Mapping.BSub_to_DMS.BSub!C:C))</f>
        <v>ARROWHEAD</v>
      </c>
      <c r="F2115" s="8" t="s">
        <v>46</v>
      </c>
      <c r="G2115" s="4">
        <v>2215904</v>
      </c>
      <c r="H2115" s="4" t="s">
        <v>5592</v>
      </c>
      <c r="I2115" s="4" t="s">
        <v>3259</v>
      </c>
      <c r="J2115" s="4" t="str">
        <f>IF((COUNTIF(BSub_to_SwCtr!A:A,Ckt_to_SwCtr!F2115))&lt;1,"NotFound",LOOKUP(Ckt_to_SwCtr!F2115,BSub_to_SwCtr!A:A,BSub_to_SwCtr!B:B))</f>
        <v>VISTA</v>
      </c>
      <c r="K2115" s="4" t="str">
        <f>IF((COUNTIF(BSub_to_SwCtr!A:A,Ckt_to_SwCtr!F2115))&lt;1,"NotFound",LOOKUP(Ckt_to_SwCtr!F2115,BSub_to_SwCtr!A:A,BSub_to_SwCtr!C:C))</f>
        <v>Vista Switch Center</v>
      </c>
      <c r="L2115" s="7" t="s">
        <v>19</v>
      </c>
      <c r="M2115" s="7" t="s">
        <v>1230</v>
      </c>
    </row>
    <row r="2116" spans="1:13" x14ac:dyDescent="0.25">
      <c r="A2116" s="7" t="s">
        <v>9848</v>
      </c>
      <c r="B2116" s="4" t="s">
        <v>9847</v>
      </c>
      <c r="C2116" s="4" t="s">
        <v>1254</v>
      </c>
      <c r="D2116" s="7" t="s">
        <v>450</v>
      </c>
      <c r="E2116" s="8" t="str">
        <f>IF((COUNTIF(Mapping.BSub_to_DMS.BSub!A:A,Ckt_to_SwCtr!D2116))&lt;1,"NotFound",LOOKUP(Ckt_to_SwCtr!D2116,Mapping.BSub_to_DMS.BSub!A:A,Mapping.BSub_to_DMS.BSub!C:C))</f>
        <v>IRVINE</v>
      </c>
      <c r="F2116" s="8" t="s">
        <v>450</v>
      </c>
      <c r="G2116" s="4">
        <v>2217856</v>
      </c>
      <c r="H2116" s="4" t="s">
        <v>3599</v>
      </c>
      <c r="I2116" s="4" t="s">
        <v>3420</v>
      </c>
      <c r="J2116" s="4" t="str">
        <f>IF((COUNTIF(BSub_to_SwCtr!A:A,Ckt_to_SwCtr!F2116))&lt;1,"NotFound",LOOKUP(Ckt_to_SwCtr!F2116,BSub_to_SwCtr!A:A,BSub_to_SwCtr!B:B))</f>
        <v>SANTIAGO</v>
      </c>
      <c r="K2116" s="4" t="str">
        <f>IF((COUNTIF(BSub_to_SwCtr!A:A,Ckt_to_SwCtr!F2116))&lt;1,"NotFound",LOOKUP(Ckt_to_SwCtr!F2116,BSub_to_SwCtr!A:A,BSub_to_SwCtr!C:C))</f>
        <v>Orange County Switch Ctr</v>
      </c>
      <c r="L2116" s="7" t="s">
        <v>41</v>
      </c>
      <c r="M2116" s="7" t="s">
        <v>1223</v>
      </c>
    </row>
    <row r="2117" spans="1:13" x14ac:dyDescent="0.25">
      <c r="A2117" s="7" t="s">
        <v>8500</v>
      </c>
      <c r="B2117" s="4" t="s">
        <v>8499</v>
      </c>
      <c r="C2117" s="4" t="s">
        <v>1254</v>
      </c>
      <c r="D2117" s="7" t="s">
        <v>939</v>
      </c>
      <c r="E2117" s="8" t="str">
        <f>IF((COUNTIF(Mapping.BSub_to_DMS.BSub!A:A,Ckt_to_SwCtr!D2117))&lt;1,"NotFound",LOOKUP(Ckt_to_SwCtr!D2117,Mapping.BSub_to_DMS.BSub!A:A,Mapping.BSub_to_DMS.BSub!C:C))</f>
        <v>YUCCA</v>
      </c>
      <c r="F2117" s="8" t="s">
        <v>939</v>
      </c>
      <c r="G2117" s="4">
        <v>2213486</v>
      </c>
      <c r="H2117" s="4" t="s">
        <v>5200</v>
      </c>
      <c r="I2117" s="4" t="s">
        <v>3296</v>
      </c>
      <c r="J2117" s="4" t="str">
        <f>IF((COUNTIF(BSub_to_SwCtr!A:A,Ckt_to_SwCtr!F2117))&lt;1,"NotFound",LOOKUP(Ckt_to_SwCtr!F2117,BSub_to_SwCtr!A:A,BSub_to_SwCtr!B:B))</f>
        <v>DEVERS</v>
      </c>
      <c r="K2117" s="4" t="str">
        <f>IF((COUNTIF(BSub_to_SwCtr!A:A,Ckt_to_SwCtr!F2117))&lt;1,"NotFound",LOOKUP(Ckt_to_SwCtr!F2117,BSub_to_SwCtr!A:A,BSub_to_SwCtr!C:C))</f>
        <v>Devers Switch Center</v>
      </c>
      <c r="L2117" s="7" t="s">
        <v>31</v>
      </c>
      <c r="M2117" s="7" t="s">
        <v>1225</v>
      </c>
    </row>
    <row r="2118" spans="1:13" x14ac:dyDescent="0.25">
      <c r="A2118" s="7" t="s">
        <v>9228</v>
      </c>
      <c r="B2118" s="4" t="s">
        <v>9227</v>
      </c>
      <c r="C2118" s="4" t="s">
        <v>1259</v>
      </c>
      <c r="D2118" s="7" t="s">
        <v>190</v>
      </c>
      <c r="E2118" s="8" t="str">
        <f>IF((COUNTIF(Mapping.BSub_to_DMS.BSub!A:A,Ckt_to_SwCtr!D2118))&lt;1,"NotFound",LOOKUP(Ckt_to_SwCtr!D2118,Mapping.BSub_to_DMS.BSub!A:A,Mapping.BSub_to_DMS.BSub!C:C))</f>
        <v>CARSON</v>
      </c>
      <c r="F2118" s="8" t="s">
        <v>190</v>
      </c>
      <c r="G2118" s="4">
        <v>2217602</v>
      </c>
      <c r="H2118" s="4" t="s">
        <v>4403</v>
      </c>
      <c r="I2118" s="4" t="s">
        <v>1313</v>
      </c>
      <c r="J2118" s="4" t="str">
        <f>IF((COUNTIF(BSub_to_SwCtr!A:A,Ckt_to_SwCtr!F2118))&lt;1,"NotFound",LOOKUP(Ckt_to_SwCtr!F2118,BSub_to_SwCtr!A:A,BSub_to_SwCtr!B:B))</f>
        <v>LIGHTHIPE</v>
      </c>
      <c r="K2118" s="4" t="str">
        <f>IF((COUNTIF(BSub_to_SwCtr!A:A,Ckt_to_SwCtr!F2118))&lt;1,"NotFound",LOOKUP(Ckt_to_SwCtr!F2118,BSub_to_SwCtr!A:A,BSub_to_SwCtr!C:C))</f>
        <v>Lighthipe Switch Center</v>
      </c>
      <c r="L2118" s="7" t="s">
        <v>23</v>
      </c>
      <c r="M2118" s="7" t="s">
        <v>1215</v>
      </c>
    </row>
    <row r="2119" spans="1:13" x14ac:dyDescent="0.25">
      <c r="A2119" s="7" t="s">
        <v>8514</v>
      </c>
      <c r="B2119" s="4" t="s">
        <v>8513</v>
      </c>
      <c r="C2119" s="4" t="s">
        <v>1254</v>
      </c>
      <c r="D2119" s="7" t="s">
        <v>8515</v>
      </c>
      <c r="E2119" s="8" t="str">
        <f>IF((COUNTIF(Mapping.BSub_to_DMS.BSub!A:A,Ckt_to_SwCtr!D2119))&lt;1,"NotFound",LOOKUP(Ckt_to_SwCtr!D2119,Mapping.BSub_to_DMS.BSub!A:A,Mapping.BSub_to_DMS.BSub!C:C))</f>
        <v>CONVERSE_FLATS</v>
      </c>
      <c r="F2119" s="8" t="s">
        <v>240</v>
      </c>
      <c r="G2119" s="4">
        <v>2220618</v>
      </c>
      <c r="H2119" s="4" t="s">
        <v>8516</v>
      </c>
      <c r="I2119" s="4" t="s">
        <v>1745</v>
      </c>
      <c r="J2119" s="4" t="str">
        <f>IF((COUNTIF(BSub_to_SwCtr!A:A,Ckt_to_SwCtr!F2119))&lt;1,"NotFound",LOOKUP(Ckt_to_SwCtr!F2119,BSub_to_SwCtr!A:A,BSub_to_SwCtr!B:B))</f>
        <v>VISTA</v>
      </c>
      <c r="K2119" s="4" t="str">
        <f>IF((COUNTIF(BSub_to_SwCtr!A:A,Ckt_to_SwCtr!F2119))&lt;1,"NotFound",LOOKUP(Ckt_to_SwCtr!F2119,BSub_to_SwCtr!A:A,BSub_to_SwCtr!C:C))</f>
        <v>Vista Switch Center</v>
      </c>
      <c r="L2119" s="7" t="s">
        <v>19</v>
      </c>
      <c r="M2119" s="7" t="s">
        <v>1230</v>
      </c>
    </row>
    <row r="2120" spans="1:13" x14ac:dyDescent="0.25">
      <c r="A2120" s="7" t="s">
        <v>9248</v>
      </c>
      <c r="B2120" s="4" t="s">
        <v>9247</v>
      </c>
      <c r="C2120" s="4" t="s">
        <v>1254</v>
      </c>
      <c r="D2120" s="7" t="s">
        <v>2510</v>
      </c>
      <c r="E2120" s="8" t="str">
        <f>IF((COUNTIF(Mapping.BSub_to_DMS.BSub!A:A,Ckt_to_SwCtr!D2120))&lt;1,"NotFound",LOOKUP(Ckt_to_SwCtr!D2120,Mapping.BSub_to_DMS.BSub!A:A,Mapping.BSub_to_DMS.BSub!C:C))</f>
        <v>LOS_CERRITOS</v>
      </c>
      <c r="F2120" s="8" t="s">
        <v>530</v>
      </c>
      <c r="G2120" s="4">
        <v>2217660</v>
      </c>
      <c r="H2120" s="4" t="s">
        <v>2511</v>
      </c>
      <c r="I2120" s="4" t="s">
        <v>1339</v>
      </c>
      <c r="J2120" s="4" t="str">
        <f>IF((COUNTIF(BSub_to_SwCtr!A:A,Ckt_to_SwCtr!F2120))&lt;1,"NotFound",LOOKUP(Ckt_to_SwCtr!F2120,BSub_to_SwCtr!A:A,BSub_to_SwCtr!B:B))</f>
        <v>HINSON</v>
      </c>
      <c r="K2120" s="4" t="str">
        <f>IF((COUNTIF(BSub_to_SwCtr!A:A,Ckt_to_SwCtr!F2120))&lt;1,"NotFound",LOOKUP(Ckt_to_SwCtr!F2120,BSub_to_SwCtr!A:A,BSub_to_SwCtr!C:C))</f>
        <v>Lighthipe Switch Center</v>
      </c>
      <c r="L2120" s="7" t="s">
        <v>127</v>
      </c>
      <c r="M2120" s="7" t="s">
        <v>1215</v>
      </c>
    </row>
    <row r="2121" spans="1:13" x14ac:dyDescent="0.25">
      <c r="A2121" s="7" t="s">
        <v>9722</v>
      </c>
      <c r="B2121" s="4" t="s">
        <v>9721</v>
      </c>
      <c r="C2121" s="4" t="s">
        <v>1254</v>
      </c>
      <c r="D2121" s="7" t="s">
        <v>532</v>
      </c>
      <c r="E2121" s="8" t="str">
        <f>IF((COUNTIF(Mapping.BSub_to_DMS.BSub!A:A,Ckt_to_SwCtr!D2121))&lt;1,"NotFound",LOOKUP(Ckt_to_SwCtr!D2121,Mapping.BSub_to_DMS.BSub!A:A,Mapping.BSub_to_DMS.BSub!C:C))</f>
        <v>LUCAS</v>
      </c>
      <c r="F2121" s="8" t="s">
        <v>532</v>
      </c>
      <c r="G2121" s="4">
        <v>2220062</v>
      </c>
      <c r="H2121" s="4" t="s">
        <v>2198</v>
      </c>
      <c r="I2121" s="4" t="s">
        <v>1339</v>
      </c>
      <c r="J2121" s="4" t="str">
        <f>IF((COUNTIF(BSub_to_SwCtr!A:A,Ckt_to_SwCtr!F2121))&lt;1,"NotFound",LOOKUP(Ckt_to_SwCtr!F2121,BSub_to_SwCtr!A:A,BSub_to_SwCtr!B:B))</f>
        <v>DEL AMO</v>
      </c>
      <c r="K2121" s="4" t="str">
        <f>IF((COUNTIF(BSub_to_SwCtr!A:A,Ckt_to_SwCtr!F2121))&lt;1,"NotFound",LOOKUP(Ckt_to_SwCtr!F2121,BSub_to_SwCtr!A:A,BSub_to_SwCtr!C:C))</f>
        <v>Lighthipe Switch Center</v>
      </c>
      <c r="L2121" s="7" t="s">
        <v>1127</v>
      </c>
      <c r="M2121" s="7" t="s">
        <v>1215</v>
      </c>
    </row>
    <row r="2122" spans="1:13" x14ac:dyDescent="0.25">
      <c r="A2122" s="7" t="s">
        <v>9850</v>
      </c>
      <c r="B2122" s="4" t="s">
        <v>9849</v>
      </c>
      <c r="C2122" s="4" t="s">
        <v>1254</v>
      </c>
      <c r="D2122" s="7" t="s">
        <v>872</v>
      </c>
      <c r="E2122" s="8" t="str">
        <f>IF((COUNTIF(Mapping.BSub_to_DMS.BSub!A:A,Ckt_to_SwCtr!D2122))&lt;1,"NotFound",LOOKUP(Ckt_to_SwCtr!D2122,Mapping.BSub_to_DMS.BSub!A:A,Mapping.BSub_to_DMS.BSub!C:C))</f>
        <v>TRASK</v>
      </c>
      <c r="F2122" s="8" t="s">
        <v>872</v>
      </c>
      <c r="G2122" s="4">
        <v>2213412</v>
      </c>
      <c r="H2122" s="4" t="s">
        <v>3562</v>
      </c>
      <c r="I2122" s="4" t="s">
        <v>3411</v>
      </c>
      <c r="J2122" s="4" t="str">
        <f>IF((COUNTIF(BSub_to_SwCtr!A:A,Ckt_to_SwCtr!F2122))&lt;1,"NotFound",LOOKUP(Ckt_to_SwCtr!F2122,BSub_to_SwCtr!A:A,BSub_to_SwCtr!B:B))</f>
        <v>BARRE</v>
      </c>
      <c r="K2122" s="4" t="str">
        <f>IF((COUNTIF(BSub_to_SwCtr!A:A,Ckt_to_SwCtr!F2122))&lt;1,"NotFound",LOOKUP(Ckt_to_SwCtr!F2122,BSub_to_SwCtr!A:A,BSub_to_SwCtr!C:C))</f>
        <v>Orange County Switch Ctr</v>
      </c>
      <c r="L2122" s="7" t="s">
        <v>72</v>
      </c>
      <c r="M2122" s="7" t="s">
        <v>1223</v>
      </c>
    </row>
    <row r="2123" spans="1:13" x14ac:dyDescent="0.25">
      <c r="A2123" s="7" t="s">
        <v>10969</v>
      </c>
      <c r="B2123" s="4" t="s">
        <v>10968</v>
      </c>
      <c r="C2123" s="4" t="s">
        <v>1254</v>
      </c>
      <c r="D2123" s="7" t="s">
        <v>13</v>
      </c>
      <c r="E2123" s="8" t="str">
        <f>IF((COUNTIF(Mapping.BSub_to_DMS.BSub!A:A,Ckt_to_SwCtr!D2123))&lt;1,"NotFound",LOOKUP(Ckt_to_SwCtr!D2123,Mapping.BSub_to_DMS.BSub!A:A,Mapping.BSub_to_DMS.BSub!C:C))</f>
        <v>VALLEY</v>
      </c>
      <c r="F2123" s="8" t="s">
        <v>13</v>
      </c>
      <c r="G2123" s="4">
        <v>2211862</v>
      </c>
      <c r="H2123" s="4" t="s">
        <v>3338</v>
      </c>
      <c r="I2123" s="4" t="s">
        <v>3340</v>
      </c>
      <c r="J2123" s="4" t="str">
        <f>IF((COUNTIF(BSub_to_SwCtr!A:A,Ckt_to_SwCtr!F2123))&lt;1,"NotFound",LOOKUP(Ckt_to_SwCtr!F2123,BSub_to_SwCtr!A:A,BSub_to_SwCtr!B:B))</f>
        <v>VALLEY</v>
      </c>
      <c r="K2123" s="4" t="str">
        <f>IF((COUNTIF(BSub_to_SwCtr!A:A,Ckt_to_SwCtr!F2123))&lt;1,"NotFound",LOOKUP(Ckt_to_SwCtr!F2123,BSub_to_SwCtr!A:A,BSub_to_SwCtr!C:C))</f>
        <v>Valley Switch Center</v>
      </c>
      <c r="L2123" s="7" t="s">
        <v>13</v>
      </c>
      <c r="M2123" s="7" t="s">
        <v>1237</v>
      </c>
    </row>
    <row r="2124" spans="1:13" x14ac:dyDescent="0.25">
      <c r="A2124" s="7" t="s">
        <v>11296</v>
      </c>
      <c r="B2124" s="4" t="s">
        <v>11295</v>
      </c>
      <c r="C2124" s="4" t="s">
        <v>1254</v>
      </c>
      <c r="D2124" s="7" t="s">
        <v>850</v>
      </c>
      <c r="E2124" s="8" t="str">
        <f>IF((COUNTIF(Mapping.BSub_to_DMS.BSub!A:A,Ckt_to_SwCtr!D2124))&lt;1,"NotFound",LOOKUP(Ckt_to_SwCtr!D2124,Mapping.BSub_to_DMS.BSub!A:A,Mapping.BSub_to_DMS.BSub!C:C))</f>
        <v>TENAJA</v>
      </c>
      <c r="F2124" s="8" t="s">
        <v>850</v>
      </c>
      <c r="G2124" s="4">
        <v>2273862</v>
      </c>
      <c r="H2124" s="4" t="s">
        <v>6098</v>
      </c>
      <c r="I2124" s="4" t="s">
        <v>3596</v>
      </c>
      <c r="J2124" s="4" t="str">
        <f>IF((COUNTIF(BSub_to_SwCtr!A:A,Ckt_to_SwCtr!F2124))&lt;1,"NotFound",LOOKUP(Ckt_to_SwCtr!F2124,BSub_to_SwCtr!A:A,BSub_to_SwCtr!B:B))</f>
        <v>VALLEY</v>
      </c>
      <c r="K2124" s="4" t="str">
        <f>IF((COUNTIF(BSub_to_SwCtr!A:A,Ckt_to_SwCtr!F2124))&lt;1,"NotFound",LOOKUP(Ckt_to_SwCtr!F2124,BSub_to_SwCtr!A:A,BSub_to_SwCtr!C:C))</f>
        <v>Valley Switch Center</v>
      </c>
      <c r="L2124" s="7" t="s">
        <v>13</v>
      </c>
      <c r="M2124" s="7" t="s">
        <v>1237</v>
      </c>
    </row>
    <row r="2125" spans="1:13" x14ac:dyDescent="0.25">
      <c r="A2125" s="7" t="s">
        <v>5255</v>
      </c>
      <c r="B2125" s="4" t="s">
        <v>5254</v>
      </c>
      <c r="C2125" s="4" t="s">
        <v>1254</v>
      </c>
      <c r="D2125" s="7" t="s">
        <v>2888</v>
      </c>
      <c r="E2125" s="8" t="str">
        <f>IF((COUNTIF(Mapping.BSub_to_DMS.BSub!A:A,Ckt_to_SwCtr!D2125))&lt;1,"NotFound",LOOKUP(Ckt_to_SwCtr!D2125,Mapping.BSub_to_DMS.BSub!A:A,Mapping.BSub_to_DMS.BSub!C:C))</f>
        <v>APPLE_VALLEY</v>
      </c>
      <c r="F2125" s="8" t="s">
        <v>34</v>
      </c>
      <c r="G2125" s="4">
        <v>2213450</v>
      </c>
      <c r="H2125" s="4" t="s">
        <v>2889</v>
      </c>
      <c r="I2125" s="4" t="s">
        <v>1332</v>
      </c>
      <c r="J2125" s="4" t="str">
        <f>IF((COUNTIF(BSub_to_SwCtr!A:A,Ckt_to_SwCtr!F2125))&lt;1,"NotFound",LOOKUP(Ckt_to_SwCtr!F2125,BSub_to_SwCtr!A:A,BSub_to_SwCtr!B:B))</f>
        <v>VICTOR</v>
      </c>
      <c r="K2125" s="4" t="str">
        <f>IF((COUNTIF(BSub_to_SwCtr!A:A,Ckt_to_SwCtr!F2125))&lt;1,"NotFound",LOOKUP(Ckt_to_SwCtr!F2125,BSub_to_SwCtr!A:A,BSub_to_SwCtr!C:C))</f>
        <v>Lugo Switch Center</v>
      </c>
      <c r="L2125" s="7" t="s">
        <v>5</v>
      </c>
      <c r="M2125" s="7" t="s">
        <v>1236</v>
      </c>
    </row>
    <row r="2126" spans="1:13" x14ac:dyDescent="0.25">
      <c r="A2126" s="7" t="s">
        <v>5279</v>
      </c>
      <c r="B2126" s="4" t="s">
        <v>5278</v>
      </c>
      <c r="C2126" s="4" t="s">
        <v>1307</v>
      </c>
      <c r="D2126" s="7" t="s">
        <v>461</v>
      </c>
      <c r="E2126" s="8" t="str">
        <f>IF((COUNTIF(Mapping.BSub_to_DMS.BSub!A:A,Ckt_to_SwCtr!D2126))&lt;1,"NotFound",LOOKUP(Ckt_to_SwCtr!D2126,Mapping.BSub_to_DMS.BSub!A:A,Mapping.BSub_to_DMS.BSub!C:C))</f>
        <v>JESSIE P.T.</v>
      </c>
      <c r="F2126" s="8" t="s">
        <v>461</v>
      </c>
      <c r="G2126" s="4">
        <v>2125001</v>
      </c>
      <c r="H2126" s="4" t="s">
        <v>5280</v>
      </c>
      <c r="I2126" s="4" t="s">
        <v>1568</v>
      </c>
      <c r="J2126" s="4" t="str">
        <f>IF((COUNTIF(BSub_to_SwCtr!A:A,Ckt_to_SwCtr!F2126))&lt;1,"NotFound",LOOKUP(Ckt_to_SwCtr!F2126,BSub_to_SwCtr!A:A,BSub_to_SwCtr!B:B))</f>
        <v>KRAMER</v>
      </c>
      <c r="K2126" s="4" t="str">
        <f>IF((COUNTIF(BSub_to_SwCtr!A:A,Ckt_to_SwCtr!F2126))&lt;1,"NotFound",LOOKUP(Ckt_to_SwCtr!F2126,BSub_to_SwCtr!A:A,BSub_to_SwCtr!C:C))</f>
        <v>Lugo Switch Center</v>
      </c>
      <c r="L2126" s="7" t="s">
        <v>29</v>
      </c>
      <c r="M2126" s="7" t="s">
        <v>1236</v>
      </c>
    </row>
    <row r="2127" spans="1:13" x14ac:dyDescent="0.25">
      <c r="A2127" s="7" t="s">
        <v>9274</v>
      </c>
      <c r="B2127" s="4" t="s">
        <v>9273</v>
      </c>
      <c r="C2127" s="4" t="s">
        <v>1307</v>
      </c>
      <c r="D2127" s="7" t="s">
        <v>349</v>
      </c>
      <c r="E2127" s="8" t="str">
        <f>IF((COUNTIF(Mapping.BSub_to_DMS.BSub!A:A,Ckt_to_SwCtr!D2127))&lt;1,"NotFound",LOOKUP(Ckt_to_SwCtr!D2127,Mapping.BSub_to_DMS.BSub!A:A,Mapping.BSub_to_DMS.BSub!C:C))</f>
        <v>FLORADAY</v>
      </c>
      <c r="F2127" s="8" t="s">
        <v>349</v>
      </c>
      <c r="G2127" s="4">
        <v>2218012</v>
      </c>
      <c r="H2127" s="4" t="s">
        <v>8033</v>
      </c>
      <c r="I2127" s="4" t="s">
        <v>1482</v>
      </c>
      <c r="J2127" s="4" t="str">
        <f>IF((COUNTIF(BSub_to_SwCtr!A:A,Ckt_to_SwCtr!F2127))&lt;1,"NotFound",LOOKUP(Ckt_to_SwCtr!F2127,BSub_to_SwCtr!A:A,BSub_to_SwCtr!B:B))</f>
        <v>CENTER</v>
      </c>
      <c r="K2127" s="4" t="str">
        <f>IF((COUNTIF(BSub_to_SwCtr!A:A,Ckt_to_SwCtr!F2127))&lt;1,"NotFound",LOOKUP(Ckt_to_SwCtr!F2127,BSub_to_SwCtr!A:A,BSub_to_SwCtr!C:C))</f>
        <v>Lighthipe Switch Center</v>
      </c>
      <c r="L2127" s="7" t="s">
        <v>204</v>
      </c>
      <c r="M2127" s="7" t="s">
        <v>1215</v>
      </c>
    </row>
    <row r="2128" spans="1:13" x14ac:dyDescent="0.25">
      <c r="A2128" s="7" t="s">
        <v>8520</v>
      </c>
      <c r="B2128" s="4" t="s">
        <v>8519</v>
      </c>
      <c r="C2128" s="4" t="s">
        <v>1254</v>
      </c>
      <c r="D2128" s="7" t="s">
        <v>8521</v>
      </c>
      <c r="E2128" s="8" t="str">
        <f>IF((COUNTIF(Mapping.BSub_to_DMS.BSub!A:A,Ckt_to_SwCtr!D2128))&lt;1,"NotFound",LOOKUP(Ckt_to_SwCtr!D2128,Mapping.BSub_to_DMS.BSub!A:A,Mapping.BSub_to_DMS.BSub!C:C))</f>
        <v>PARKER_STRIP</v>
      </c>
      <c r="F2128" s="8" t="s">
        <v>664</v>
      </c>
      <c r="G2128" s="4">
        <v>2124388</v>
      </c>
      <c r="H2128" s="4" t="s">
        <v>8522</v>
      </c>
      <c r="I2128" s="4" t="s">
        <v>3235</v>
      </c>
      <c r="J2128" s="4" t="str">
        <f>IF((COUNTIF(BSub_to_SwCtr!A:A,Ckt_to_SwCtr!F2128))&lt;1,"NotFound",LOOKUP(Ckt_to_SwCtr!F2128,BSub_to_SwCtr!A:A,BSub_to_SwCtr!B:B))</f>
        <v>PARKER</v>
      </c>
      <c r="K2128" s="4" t="str">
        <f>IF((COUNTIF(BSub_to_SwCtr!A:A,Ckt_to_SwCtr!F2128))&lt;1,"NotFound",LOOKUP(Ckt_to_SwCtr!F2128,BSub_to_SwCtr!A:A,BSub_to_SwCtr!C:C))</f>
        <v>Devers Switch Center</v>
      </c>
      <c r="L2128" s="7" t="s">
        <v>97</v>
      </c>
      <c r="M2128" s="7" t="s">
        <v>1225</v>
      </c>
    </row>
    <row r="2129" spans="1:13" x14ac:dyDescent="0.25">
      <c r="A2129" s="7" t="s">
        <v>9404</v>
      </c>
      <c r="B2129" s="4" t="s">
        <v>9403</v>
      </c>
      <c r="C2129" s="4" t="s">
        <v>1254</v>
      </c>
      <c r="D2129" s="7" t="s">
        <v>571</v>
      </c>
      <c r="E2129" s="8" t="str">
        <f>IF((COUNTIF(Mapping.BSub_to_DMS.BSub!A:A,Ckt_to_SwCtr!D2129))&lt;1,"NotFound",LOOKUP(Ckt_to_SwCtr!D2129,Mapping.BSub_to_DMS.BSub!A:A,Mapping.BSub_to_DMS.BSub!C:C))</f>
        <v>MOBILOIL</v>
      </c>
      <c r="F2129" s="8" t="s">
        <v>571</v>
      </c>
      <c r="G2129" s="4">
        <v>2212312</v>
      </c>
      <c r="H2129" s="4" t="s">
        <v>1391</v>
      </c>
      <c r="I2129" s="4" t="s">
        <v>1328</v>
      </c>
      <c r="J2129" s="4" t="str">
        <f>IF((COUNTIF(BSub_to_SwCtr!A:A,Ckt_to_SwCtr!F2129))&lt;1,"NotFound",LOOKUP(Ckt_to_SwCtr!F2129,BSub_to_SwCtr!A:A,BSub_to_SwCtr!B:B))</f>
        <v>LA FRESA</v>
      </c>
      <c r="K2129" s="4" t="str">
        <f>IF((COUNTIF(BSub_to_SwCtr!A:A,Ckt_to_SwCtr!F2129))&lt;1,"NotFound",LOOKUP(Ckt_to_SwCtr!F2129,BSub_to_SwCtr!A:A,BSub_to_SwCtr!C:C))</f>
        <v>El Nido Switch Center</v>
      </c>
      <c r="L2129" s="7" t="s">
        <v>1133</v>
      </c>
      <c r="M2129" s="7" t="s">
        <v>1231</v>
      </c>
    </row>
    <row r="2130" spans="1:13" x14ac:dyDescent="0.25">
      <c r="A2130" s="7" t="s">
        <v>10157</v>
      </c>
      <c r="B2130" s="4" t="s">
        <v>10156</v>
      </c>
      <c r="C2130" s="4" t="s">
        <v>1254</v>
      </c>
      <c r="D2130" s="7" t="s">
        <v>821</v>
      </c>
      <c r="E2130" s="8" t="str">
        <f>IF((COUNTIF(Mapping.BSub_to_DMS.BSub!A:A,Ckt_to_SwCtr!D2130))&lt;1,"NotFound",LOOKUP(Ckt_to_SwCtr!D2130,Mapping.BSub_to_DMS.BSub!A:A,Mapping.BSub_to_DMS.BSub!C:C))</f>
        <v>STEWART</v>
      </c>
      <c r="F2130" s="8" t="s">
        <v>821</v>
      </c>
      <c r="G2130" s="4">
        <v>2217904</v>
      </c>
      <c r="H2130" s="4" t="s">
        <v>3807</v>
      </c>
      <c r="I2130" s="4" t="s">
        <v>1482</v>
      </c>
      <c r="J2130" s="4" t="str">
        <f>IF((COUNTIF(BSub_to_SwCtr!A:A,Ckt_to_SwCtr!F2130))&lt;1,"NotFound",LOOKUP(Ckt_to_SwCtr!F2130,BSub_to_SwCtr!A:A,BSub_to_SwCtr!B:B))</f>
        <v>CENTER</v>
      </c>
      <c r="K2130" s="4" t="str">
        <f>IF((COUNTIF(BSub_to_SwCtr!A:A,Ckt_to_SwCtr!F2130))&lt;1,"NotFound",LOOKUP(Ckt_to_SwCtr!F2130,BSub_to_SwCtr!A:A,BSub_to_SwCtr!C:C))</f>
        <v>Lighthipe Switch Center</v>
      </c>
      <c r="L2130" s="7" t="s">
        <v>204</v>
      </c>
      <c r="M2130" s="7" t="s">
        <v>1215</v>
      </c>
    </row>
    <row r="2131" spans="1:13" x14ac:dyDescent="0.25">
      <c r="A2131" s="7" t="s">
        <v>8528</v>
      </c>
      <c r="B2131" s="4" t="s">
        <v>8527</v>
      </c>
      <c r="C2131" s="4" t="s">
        <v>1254</v>
      </c>
      <c r="D2131" s="7" t="s">
        <v>561</v>
      </c>
      <c r="E2131" s="8" t="str">
        <f>IF((COUNTIF(Mapping.BSub_to_DMS.BSub!A:A,Ckt_to_SwCtr!D2131))&lt;1,"NotFound",LOOKUP(Ckt_to_SwCtr!D2131,Mapping.BSub_to_DMS.BSub!A:A,Mapping.BSub_to_DMS.BSub!C:C))</f>
        <v>MENTONE</v>
      </c>
      <c r="F2131" s="8" t="s">
        <v>561</v>
      </c>
      <c r="G2131" s="4">
        <v>2215884</v>
      </c>
      <c r="H2131" s="4" t="s">
        <v>3636</v>
      </c>
      <c r="I2131" s="4" t="s">
        <v>1745</v>
      </c>
      <c r="J2131" s="4" t="str">
        <f>IF((COUNTIF(BSub_to_SwCtr!A:A,Ckt_to_SwCtr!F2131))&lt;1,"NotFound",LOOKUP(Ckt_to_SwCtr!F2131,BSub_to_SwCtr!A:A,BSub_to_SwCtr!B:B))</f>
        <v>VISTA</v>
      </c>
      <c r="K2131" s="4" t="str">
        <f>IF((COUNTIF(BSub_to_SwCtr!A:A,Ckt_to_SwCtr!F2131))&lt;1,"NotFound",LOOKUP(Ckt_to_SwCtr!F2131,BSub_to_SwCtr!A:A,BSub_to_SwCtr!C:C))</f>
        <v>Vista Switch Center</v>
      </c>
      <c r="L2131" s="7" t="s">
        <v>19</v>
      </c>
      <c r="M2131" s="7" t="s">
        <v>1230</v>
      </c>
    </row>
    <row r="2132" spans="1:13" x14ac:dyDescent="0.25">
      <c r="A2132" s="7" t="s">
        <v>9863</v>
      </c>
      <c r="B2132" s="4" t="s">
        <v>9862</v>
      </c>
      <c r="C2132" s="4" t="s">
        <v>1254</v>
      </c>
      <c r="D2132" s="7" t="s">
        <v>339</v>
      </c>
      <c r="E2132" s="8" t="str">
        <f>IF((COUNTIF(Mapping.BSub_to_DMS.BSub!A:A,Ckt_to_SwCtr!D2132))&lt;1,"NotFound",LOOKUP(Ckt_to_SwCtr!D2132,Mapping.BSub_to_DMS.BSub!A:A,Mapping.BSub_to_DMS.BSub!C:C))</f>
        <v>FAIRVIEW</v>
      </c>
      <c r="F2132" s="8" t="s">
        <v>339</v>
      </c>
      <c r="G2132" s="4">
        <v>2220170</v>
      </c>
      <c r="H2132" s="4" t="s">
        <v>4824</v>
      </c>
      <c r="I2132" s="4" t="s">
        <v>3411</v>
      </c>
      <c r="J2132" s="4" t="str">
        <f>IF((COUNTIF(BSub_to_SwCtr!A:A,Ckt_to_SwCtr!F2132))&lt;1,"NotFound",LOOKUP(Ckt_to_SwCtr!F2132,BSub_to_SwCtr!A:A,BSub_to_SwCtr!B:B))</f>
        <v>JOHANNA</v>
      </c>
      <c r="K2132" s="4" t="str">
        <f>IF((COUNTIF(BSub_to_SwCtr!A:A,Ckt_to_SwCtr!F2132))&lt;1,"NotFound",LOOKUP(Ckt_to_SwCtr!F2132,BSub_to_SwCtr!A:A,BSub_to_SwCtr!C:C))</f>
        <v>Orange County Switch Ctr</v>
      </c>
      <c r="L2132" s="7" t="s">
        <v>139</v>
      </c>
      <c r="M2132" s="7" t="s">
        <v>1223</v>
      </c>
    </row>
    <row r="2133" spans="1:13" x14ac:dyDescent="0.25">
      <c r="A2133" s="7" t="s">
        <v>10154</v>
      </c>
      <c r="B2133" s="4" t="s">
        <v>10153</v>
      </c>
      <c r="C2133" s="4" t="s">
        <v>1394</v>
      </c>
      <c r="D2133" s="7" t="s">
        <v>462</v>
      </c>
      <c r="E2133" s="8" t="str">
        <f>IF((COUNTIF(Mapping.BSub_to_DMS.BSub!A:A,Ckt_to_SwCtr!D2133))&lt;1,"NotFound",LOOKUP(Ckt_to_SwCtr!D2133,Mapping.BSub_to_DMS.BSub!A:A,Mapping.BSub_to_DMS.BSub!C:C))</f>
        <v>JOB P.T.</v>
      </c>
      <c r="F2133" s="8" t="s">
        <v>462</v>
      </c>
      <c r="G2133" s="4">
        <v>2122861</v>
      </c>
      <c r="H2133" s="4" t="s">
        <v>10155</v>
      </c>
      <c r="I2133" s="4" t="s">
        <v>3259</v>
      </c>
      <c r="J2133" s="4" t="str">
        <f>IF((COUNTIF(BSub_to_SwCtr!A:A,Ckt_to_SwCtr!F2133))&lt;1,"NotFound",LOOKUP(Ckt_to_SwCtr!F2133,BSub_to_SwCtr!A:A,BSub_to_SwCtr!B:B))</f>
        <v>VISTA</v>
      </c>
      <c r="K2133" s="4" t="str">
        <f>IF((COUNTIF(BSub_to_SwCtr!A:A,Ckt_to_SwCtr!F2133))&lt;1,"NotFound",LOOKUP(Ckt_to_SwCtr!F2133,BSub_to_SwCtr!A:A,BSub_to_SwCtr!C:C))</f>
        <v>Vista Switch Center</v>
      </c>
      <c r="L2133" s="7" t="s">
        <v>19</v>
      </c>
      <c r="M2133" s="7" t="s">
        <v>1230</v>
      </c>
    </row>
    <row r="2134" spans="1:13" x14ac:dyDescent="0.25">
      <c r="A2134" s="7" t="s">
        <v>5282</v>
      </c>
      <c r="B2134" s="4" t="s">
        <v>5281</v>
      </c>
      <c r="C2134" s="4" t="s">
        <v>1394</v>
      </c>
      <c r="D2134" s="7" t="s">
        <v>463</v>
      </c>
      <c r="E2134" s="8" t="str">
        <f>IF((COUNTIF(Mapping.BSub_to_DMS.BSub!A:A,Ckt_to_SwCtr!D2134))&lt;1,"NotFound",LOOKUP(Ckt_to_SwCtr!D2134,Mapping.BSub_to_DMS.BSub!A:A,Mapping.BSub_to_DMS.BSub!C:C))</f>
        <v>JOBURG P.T.</v>
      </c>
      <c r="F2134" s="8" t="s">
        <v>463</v>
      </c>
      <c r="G2134" s="4">
        <v>2124981</v>
      </c>
      <c r="H2134" s="4" t="s">
        <v>5283</v>
      </c>
      <c r="I2134" s="4" t="s">
        <v>1568</v>
      </c>
      <c r="J2134" s="4" t="str">
        <f>IF((COUNTIF(BSub_to_SwCtr!A:A,Ckt_to_SwCtr!F2134))&lt;1,"NotFound",LOOKUP(Ckt_to_SwCtr!F2134,BSub_to_SwCtr!A:A,BSub_to_SwCtr!B:B))</f>
        <v>KRAMER</v>
      </c>
      <c r="K2134" s="4" t="str">
        <f>IF((COUNTIF(BSub_to_SwCtr!A:A,Ckt_to_SwCtr!F2134))&lt;1,"NotFound",LOOKUP(Ckt_to_SwCtr!F2134,BSub_to_SwCtr!A:A,BSub_to_SwCtr!C:C))</f>
        <v>Lugo Switch Center</v>
      </c>
      <c r="L2134" s="7" t="s">
        <v>29</v>
      </c>
      <c r="M2134" s="7" t="s">
        <v>1236</v>
      </c>
    </row>
    <row r="2135" spans="1:13" x14ac:dyDescent="0.25">
      <c r="A2135" s="7" t="s">
        <v>9867</v>
      </c>
      <c r="B2135" s="4" t="s">
        <v>9866</v>
      </c>
      <c r="C2135" s="4" t="s">
        <v>1307</v>
      </c>
      <c r="D2135" s="7" t="s">
        <v>464</v>
      </c>
      <c r="E2135" s="8" t="str">
        <f>IF((COUNTIF(Mapping.BSub_to_DMS.BSub!A:A,Ckt_to_SwCtr!D2135))&lt;1,"NotFound",LOOKUP(Ckt_to_SwCtr!D2135,Mapping.BSub_to_DMS.BSub!A:A,Mapping.BSub_to_DMS.BSub!C:C))</f>
        <v>JOCLYN P.T.</v>
      </c>
      <c r="F2135" s="8" t="s">
        <v>464</v>
      </c>
      <c r="G2135" s="4">
        <v>2124964</v>
      </c>
      <c r="H2135" s="4" t="s">
        <v>9868</v>
      </c>
      <c r="I2135" s="4" t="s">
        <v>3392</v>
      </c>
      <c r="J2135" s="4" t="str">
        <f>IF((COUNTIF(BSub_to_SwCtr!A:A,Ckt_to_SwCtr!F2135))&lt;1,"NotFound",LOOKUP(Ckt_to_SwCtr!F2135,BSub_to_SwCtr!A:A,BSub_to_SwCtr!B:B))</f>
        <v>BARRE</v>
      </c>
      <c r="K2135" s="4" t="str">
        <f>IF((COUNTIF(BSub_to_SwCtr!A:A,Ckt_to_SwCtr!F2135))&lt;1,"NotFound",LOOKUP(Ckt_to_SwCtr!F2135,BSub_to_SwCtr!A:A,BSub_to_SwCtr!C:C))</f>
        <v>Orange County Switch Ctr</v>
      </c>
      <c r="L2135" s="7" t="s">
        <v>72</v>
      </c>
      <c r="M2135" s="7" t="s">
        <v>1223</v>
      </c>
    </row>
    <row r="2136" spans="1:13" x14ac:dyDescent="0.25">
      <c r="A2136" s="7" t="s">
        <v>139</v>
      </c>
      <c r="B2136" s="4" t="s">
        <v>9277</v>
      </c>
      <c r="C2136" s="4" t="s">
        <v>1307</v>
      </c>
      <c r="D2136" s="7" t="s">
        <v>577</v>
      </c>
      <c r="E2136" s="8" t="str">
        <f>IF((COUNTIF(Mapping.BSub_to_DMS.BSub!A:A,Ckt_to_SwCtr!D2136))&lt;1,"NotFound",LOOKUP(Ckt_to_SwCtr!D2136,Mapping.BSub_to_DMS.BSub!A:A,Mapping.BSub_to_DMS.BSub!C:C))</f>
        <v>MONETA</v>
      </c>
      <c r="F2136" s="8" t="s">
        <v>577</v>
      </c>
      <c r="G2136" s="4">
        <v>2216898</v>
      </c>
      <c r="H2136" s="4" t="s">
        <v>1797</v>
      </c>
      <c r="I2136" s="4" t="s">
        <v>1328</v>
      </c>
      <c r="J2136" s="4" t="str">
        <f>IF((COUNTIF(BSub_to_SwCtr!A:A,Ckt_to_SwCtr!F2136))&lt;1,"NotFound",LOOKUP(Ckt_to_SwCtr!F2136,BSub_to_SwCtr!A:A,BSub_to_SwCtr!B:B))</f>
        <v>LA FRESA</v>
      </c>
      <c r="K2136" s="4" t="str">
        <f>IF((COUNTIF(BSub_to_SwCtr!A:A,Ckt_to_SwCtr!F2136))&lt;1,"NotFound",LOOKUP(Ckt_to_SwCtr!F2136,BSub_to_SwCtr!A:A,BSub_to_SwCtr!C:C))</f>
        <v>El Nido Switch Center</v>
      </c>
      <c r="L2136" s="7" t="s">
        <v>1133</v>
      </c>
      <c r="M2136" s="7" t="s">
        <v>1231</v>
      </c>
    </row>
    <row r="2137" spans="1:13" x14ac:dyDescent="0.25">
      <c r="A2137" s="7" t="s">
        <v>5288</v>
      </c>
      <c r="B2137" s="4" t="s">
        <v>5287</v>
      </c>
      <c r="C2137" s="4" t="s">
        <v>1259</v>
      </c>
      <c r="D2137" s="7" t="s">
        <v>610</v>
      </c>
      <c r="E2137" s="8" t="str">
        <f>IF((COUNTIF(Mapping.BSub_to_DMS.BSub!A:A,Ckt_to_SwCtr!D2137))&lt;1,"NotFound",LOOKUP(Ckt_to_SwCtr!D2137,Mapping.BSub_to_DMS.BSub!A:A,Mapping.BSub_to_DMS.BSub!C:C))</f>
        <v>NEWBURY</v>
      </c>
      <c r="F2137" s="8" t="s">
        <v>610</v>
      </c>
      <c r="G2137" s="4">
        <v>2215006</v>
      </c>
      <c r="H2137" s="4" t="s">
        <v>1296</v>
      </c>
      <c r="I2137" s="4" t="s">
        <v>1290</v>
      </c>
      <c r="J2137" s="4" t="str">
        <f>IF((COUNTIF(BSub_to_SwCtr!A:A,Ckt_to_SwCtr!F2137))&lt;1,"NotFound",LOOKUP(Ckt_to_SwCtr!F2137,BSub_to_SwCtr!A:A,BSub_to_SwCtr!B:B))</f>
        <v>MOORPARK</v>
      </c>
      <c r="K2137" s="4" t="str">
        <f>IF((COUNTIF(BSub_to_SwCtr!A:A,Ckt_to_SwCtr!F2137))&lt;1,"NotFound",LOOKUP(Ckt_to_SwCtr!F2137,BSub_to_SwCtr!A:A,BSub_to_SwCtr!C:C))</f>
        <v>Ventura Switch Center</v>
      </c>
      <c r="L2137" s="7" t="s">
        <v>192</v>
      </c>
      <c r="M2137" s="7" t="s">
        <v>1233</v>
      </c>
    </row>
    <row r="2138" spans="1:13" x14ac:dyDescent="0.25">
      <c r="A2138" s="7" t="s">
        <v>5297</v>
      </c>
      <c r="B2138" s="4" t="s">
        <v>5296</v>
      </c>
      <c r="C2138" s="4" t="s">
        <v>1307</v>
      </c>
      <c r="D2138" s="7" t="s">
        <v>465</v>
      </c>
      <c r="E2138" s="8" t="str">
        <f>IF((COUNTIF(Mapping.BSub_to_DMS.BSub!A:A,Ckt_to_SwCtr!D2138))&lt;1,"NotFound",LOOKUP(Ckt_to_SwCtr!D2138,Mapping.BSub_to_DMS.BSub!A:A,Mapping.BSub_to_DMS.BSub!C:C))</f>
        <v>JOHNSONDALE P.T.</v>
      </c>
      <c r="F2138" s="8" t="s">
        <v>465</v>
      </c>
      <c r="G2138" s="4">
        <v>2122868</v>
      </c>
      <c r="H2138" s="4" t="s">
        <v>5298</v>
      </c>
      <c r="I2138" s="4" t="s">
        <v>1488</v>
      </c>
      <c r="J2138" s="4" t="str">
        <f>IF((COUNTIF(BSub_to_SwCtr!A:A,Ckt_to_SwCtr!F2138))&lt;1,"NotFound",LOOKUP(Ckt_to_SwCtr!F2138,BSub_to_SwCtr!A:A,BSub_to_SwCtr!B:B))</f>
        <v>VESTAL</v>
      </c>
      <c r="K2138" s="4" t="str">
        <f>IF((COUNTIF(BSub_to_SwCtr!A:A,Ckt_to_SwCtr!F2138))&lt;1,"NotFound",LOOKUP(Ckt_to_SwCtr!F2138,BSub_to_SwCtr!A:A,BSub_to_SwCtr!C:C))</f>
        <v>Rector Switch Center</v>
      </c>
      <c r="L2138" s="7" t="s">
        <v>104</v>
      </c>
      <c r="M2138" s="7" t="s">
        <v>1224</v>
      </c>
    </row>
    <row r="2139" spans="1:13" x14ac:dyDescent="0.25">
      <c r="A2139" s="7" t="s">
        <v>8534</v>
      </c>
      <c r="B2139" s="4" t="s">
        <v>8533</v>
      </c>
      <c r="C2139" s="4" t="s">
        <v>1254</v>
      </c>
      <c r="D2139" s="7" t="s">
        <v>246</v>
      </c>
      <c r="E2139" s="8" t="str">
        <f>IF((COUNTIF(Mapping.BSub_to_DMS.BSub!A:A,Ckt_to_SwCtr!D2139))&lt;1,"NotFound",LOOKUP(Ckt_to_SwCtr!D2139,Mapping.BSub_to_DMS.BSub!A:A,Mapping.BSub_to_DMS.BSub!C:C))</f>
        <v>CORTEZ</v>
      </c>
      <c r="F2139" s="8" t="s">
        <v>246</v>
      </c>
      <c r="G2139" s="4">
        <v>2214504</v>
      </c>
      <c r="H2139" s="4" t="s">
        <v>3161</v>
      </c>
      <c r="I2139" s="4" t="s">
        <v>3162</v>
      </c>
      <c r="J2139" s="4" t="str">
        <f>IF((COUNTIF(BSub_to_SwCtr!A:A,Ckt_to_SwCtr!F2139))&lt;1,"NotFound",LOOKUP(Ckt_to_SwCtr!F2139,BSub_to_SwCtr!A:A,BSub_to_SwCtr!B:B))</f>
        <v>WALNUT</v>
      </c>
      <c r="K2139" s="4" t="str">
        <f>IF((COUNTIF(BSub_to_SwCtr!A:A,Ckt_to_SwCtr!F2139))&lt;1,"NotFound",LOOKUP(Ckt_to_SwCtr!F2139,BSub_to_SwCtr!A:A,BSub_to_SwCtr!C:C))</f>
        <v>Mira Loma Switch Center</v>
      </c>
      <c r="L2139" s="7" t="s">
        <v>77</v>
      </c>
      <c r="M2139" s="7" t="s">
        <v>1227</v>
      </c>
    </row>
    <row r="2140" spans="1:13" x14ac:dyDescent="0.25">
      <c r="A2140" s="7" t="s">
        <v>11060</v>
      </c>
      <c r="B2140" s="4" t="s">
        <v>11059</v>
      </c>
      <c r="C2140" s="4" t="s">
        <v>1254</v>
      </c>
      <c r="D2140" s="7" t="s">
        <v>980</v>
      </c>
      <c r="E2140" s="8" t="str">
        <f>IF((COUNTIF(Mapping.BSub_to_DMS.BSub!A:A,Ckt_to_SwCtr!D2140))&lt;1,"NotFound",LOOKUP(Ckt_to_SwCtr!D2140,Mapping.BSub_to_DMS.BSub!A:A,Mapping.BSub_to_DMS.BSub!C:C))</f>
        <v>EL_CASCO</v>
      </c>
      <c r="F2140" s="8" t="s">
        <v>322</v>
      </c>
      <c r="G2140" s="4">
        <v>15248896</v>
      </c>
      <c r="H2140" s="4" t="s">
        <v>11017</v>
      </c>
      <c r="I2140" s="4" t="s">
        <v>1745</v>
      </c>
      <c r="J2140" s="4" t="str">
        <f>IF((COUNTIF(BSub_to_SwCtr!A:A,Ckt_to_SwCtr!F2140))&lt;1,"NotFound",LOOKUP(Ckt_to_SwCtr!F2140,BSub_to_SwCtr!A:A,BSub_to_SwCtr!B:B))</f>
        <v>SAN BERNARDINO</v>
      </c>
      <c r="K2140" s="4" t="str">
        <f>IF((COUNTIF(BSub_to_SwCtr!A:A,Ckt_to_SwCtr!F2140))&lt;1,"NotFound",LOOKUP(Ckt_to_SwCtr!F2140,BSub_to_SwCtr!A:A,BSub_to_SwCtr!C:C))</f>
        <v>Vista Switch Center</v>
      </c>
      <c r="L2140" s="7" t="s">
        <v>1142</v>
      </c>
      <c r="M2140" s="7" t="s">
        <v>1230</v>
      </c>
    </row>
    <row r="2141" spans="1:13" x14ac:dyDescent="0.25">
      <c r="A2141" s="7" t="s">
        <v>9285</v>
      </c>
      <c r="B2141" s="4" t="s">
        <v>9284</v>
      </c>
      <c r="C2141" s="4" t="s">
        <v>1307</v>
      </c>
      <c r="D2141" s="7" t="s">
        <v>2922</v>
      </c>
      <c r="E2141" s="8" t="str">
        <f>IF((COUNTIF(Mapping.BSub_to_DMS.BSub!A:A,Ckt_to_SwCtr!D2141))&lt;1,"NotFound",LOOKUP(Ckt_to_SwCtr!D2141,Mapping.BSub_to_DMS.BSub!A:A,Mapping.BSub_to_DMS.BSub!C:C))</f>
        <v>OCEAN_PARK</v>
      </c>
      <c r="F2141" s="8" t="s">
        <v>637</v>
      </c>
      <c r="G2141" s="4">
        <v>2219248</v>
      </c>
      <c r="H2141" s="4" t="s">
        <v>2923</v>
      </c>
      <c r="I2141" s="4" t="s">
        <v>1309</v>
      </c>
      <c r="J2141" s="4" t="str">
        <f>IF((COUNTIF(BSub_to_SwCtr!A:A,Ckt_to_SwCtr!F2141))&lt;1,"NotFound",LOOKUP(Ckt_to_SwCtr!F2141,BSub_to_SwCtr!A:A,BSub_to_SwCtr!B:B))</f>
        <v>LA CIENEGA</v>
      </c>
      <c r="K2141" s="4" t="str">
        <f>IF((COUNTIF(BSub_to_SwCtr!A:A,Ckt_to_SwCtr!F2141))&lt;1,"NotFound",LOOKUP(Ckt_to_SwCtr!F2141,BSub_to_SwCtr!A:A,BSub_to_SwCtr!C:C))</f>
        <v>El Nido Switch Center</v>
      </c>
      <c r="L2141" s="7" t="s">
        <v>1132</v>
      </c>
      <c r="M2141" s="7" t="s">
        <v>1231</v>
      </c>
    </row>
    <row r="2142" spans="1:13" x14ac:dyDescent="0.25">
      <c r="A2142" s="7" t="s">
        <v>9870</v>
      </c>
      <c r="B2142" s="4" t="s">
        <v>9869</v>
      </c>
      <c r="C2142" s="4" t="s">
        <v>1254</v>
      </c>
      <c r="D2142" s="7" t="s">
        <v>872</v>
      </c>
      <c r="E2142" s="8" t="str">
        <f>IF((COUNTIF(Mapping.BSub_to_DMS.BSub!A:A,Ckt_to_SwCtr!D2142))&lt;1,"NotFound",LOOKUP(Ckt_to_SwCtr!D2142,Mapping.BSub_to_DMS.BSub!A:A,Mapping.BSub_to_DMS.BSub!C:C))</f>
        <v>TRASK</v>
      </c>
      <c r="F2142" s="8" t="s">
        <v>872</v>
      </c>
      <c r="G2142" s="4">
        <v>2213412</v>
      </c>
      <c r="H2142" s="4" t="s">
        <v>3562</v>
      </c>
      <c r="I2142" s="4" t="s">
        <v>3411</v>
      </c>
      <c r="J2142" s="4" t="str">
        <f>IF((COUNTIF(BSub_to_SwCtr!A:A,Ckt_to_SwCtr!F2142))&lt;1,"NotFound",LOOKUP(Ckt_to_SwCtr!F2142,BSub_to_SwCtr!A:A,BSub_to_SwCtr!B:B))</f>
        <v>BARRE</v>
      </c>
      <c r="K2142" s="4" t="str">
        <f>IF((COUNTIF(BSub_to_SwCtr!A:A,Ckt_to_SwCtr!F2142))&lt;1,"NotFound",LOOKUP(Ckt_to_SwCtr!F2142,BSub_to_SwCtr!A:A,BSub_to_SwCtr!C:C))</f>
        <v>Orange County Switch Ctr</v>
      </c>
      <c r="L2142" s="7" t="s">
        <v>72</v>
      </c>
      <c r="M2142" s="7" t="s">
        <v>1223</v>
      </c>
    </row>
    <row r="2143" spans="1:13" x14ac:dyDescent="0.25">
      <c r="A2143" s="7" t="s">
        <v>5300</v>
      </c>
      <c r="B2143" s="4" t="s">
        <v>5299</v>
      </c>
      <c r="C2143" s="4" t="s">
        <v>1254</v>
      </c>
      <c r="D2143" s="7" t="s">
        <v>379</v>
      </c>
      <c r="E2143" s="8" t="str">
        <f>IF((COUNTIF(Mapping.BSub_to_DMS.BSub!A:A,Ckt_to_SwCtr!D2143))&lt;1,"NotFound",LOOKUP(Ckt_to_SwCtr!D2143,Mapping.BSub_to_DMS.BSub!A:A,Mapping.BSub_to_DMS.BSub!C:C))</f>
        <v>GLENNVILLE</v>
      </c>
      <c r="F2143" s="8" t="s">
        <v>379</v>
      </c>
      <c r="G2143" s="4">
        <v>2214740</v>
      </c>
      <c r="H2143" s="4" t="s">
        <v>5301</v>
      </c>
      <c r="I2143" s="4" t="s">
        <v>1488</v>
      </c>
      <c r="J2143" s="4" t="str">
        <f>IF((COUNTIF(BSub_to_SwCtr!A:A,Ckt_to_SwCtr!F2143))&lt;1,"NotFound",LOOKUP(Ckt_to_SwCtr!F2143,BSub_to_SwCtr!A:A,BSub_to_SwCtr!B:B))</f>
        <v>VESTAL</v>
      </c>
      <c r="K2143" s="4" t="str">
        <f>IF((COUNTIF(BSub_to_SwCtr!A:A,Ckt_to_SwCtr!F2143))&lt;1,"NotFound",LOOKUP(Ckt_to_SwCtr!F2143,BSub_to_SwCtr!A:A,BSub_to_SwCtr!C:C))</f>
        <v>Rector Switch Center</v>
      </c>
      <c r="L2143" s="7" t="s">
        <v>104</v>
      </c>
      <c r="M2143" s="7" t="s">
        <v>1224</v>
      </c>
    </row>
    <row r="2144" spans="1:13" x14ac:dyDescent="0.25">
      <c r="A2144" s="7" t="s">
        <v>8540</v>
      </c>
      <c r="B2144" s="4" t="s">
        <v>8539</v>
      </c>
      <c r="C2144" s="4" t="s">
        <v>1259</v>
      </c>
      <c r="D2144" s="7" t="s">
        <v>718</v>
      </c>
      <c r="E2144" s="8" t="str">
        <f>IF((COUNTIF(Mapping.BSub_to_DMS.BSub!A:A,Ckt_to_SwCtr!D2144))&lt;1,"NotFound",LOOKUP(Ckt_to_SwCtr!D2144,Mapping.BSub_to_DMS.BSub!A:A,Mapping.BSub_to_DMS.BSub!C:C))</f>
        <v>RAVENDALE</v>
      </c>
      <c r="F2144" s="8" t="s">
        <v>718</v>
      </c>
      <c r="G2144" s="4">
        <v>2216810</v>
      </c>
      <c r="H2144" s="4" t="s">
        <v>3547</v>
      </c>
      <c r="I2144" s="4" t="s">
        <v>3201</v>
      </c>
      <c r="J2144" s="4" t="str">
        <f>IF((COUNTIF(BSub_to_SwCtr!A:A,Ckt_to_SwCtr!F2144))&lt;1,"NotFound",LOOKUP(Ckt_to_SwCtr!F2144,BSub_to_SwCtr!A:A,BSub_to_SwCtr!B:B))</f>
        <v>MESA</v>
      </c>
      <c r="K2144" s="4" t="str">
        <f>IF((COUNTIF(BSub_to_SwCtr!A:A,Ckt_to_SwCtr!F2144))&lt;1,"NotFound",LOOKUP(Ckt_to_SwCtr!F2144,BSub_to_SwCtr!A:A,BSub_to_SwCtr!C:C))</f>
        <v>Mesa Switch Center</v>
      </c>
      <c r="L2144" s="7" t="s">
        <v>17</v>
      </c>
      <c r="M2144" s="7" t="s">
        <v>1229</v>
      </c>
    </row>
    <row r="2145" spans="1:13" x14ac:dyDescent="0.25">
      <c r="A2145" s="7" t="s">
        <v>5317</v>
      </c>
      <c r="B2145" s="4" t="s">
        <v>5316</v>
      </c>
      <c r="C2145" s="4" t="s">
        <v>1254</v>
      </c>
      <c r="D2145" s="7" t="s">
        <v>490</v>
      </c>
      <c r="E2145" s="8" t="str">
        <f>IF((COUNTIF(Mapping.BSub_to_DMS.BSub!A:A,Ckt_to_SwCtr!D2145))&lt;1,"NotFound",LOOKUP(Ckt_to_SwCtr!D2145,Mapping.BSub_to_DMS.BSub!A:A,Mapping.BSub_to_DMS.BSub!C:C))</f>
        <v>LANCASTER</v>
      </c>
      <c r="F2145" s="8" t="s">
        <v>490</v>
      </c>
      <c r="G2145" s="4">
        <v>2212660</v>
      </c>
      <c r="H2145" s="4" t="s">
        <v>1361</v>
      </c>
      <c r="I2145" s="4" t="s">
        <v>1322</v>
      </c>
      <c r="J2145" s="4" t="str">
        <f>IF((COUNTIF(BSub_to_SwCtr!A:A,Ckt_to_SwCtr!F2145))&lt;1,"NotFound",LOOKUP(Ckt_to_SwCtr!F2145,BSub_to_SwCtr!A:A,BSub_to_SwCtr!B:B))</f>
        <v>ANTELOPE</v>
      </c>
      <c r="K2145" s="4" t="str">
        <f>IF((COUNTIF(BSub_to_SwCtr!A:A,Ckt_to_SwCtr!F2145))&lt;1,"NotFound",LOOKUP(Ckt_to_SwCtr!F2145,BSub_to_SwCtr!A:A,BSub_to_SwCtr!C:C))</f>
        <v>Vincent Switch Center</v>
      </c>
      <c r="L2145" s="7" t="s">
        <v>3</v>
      </c>
      <c r="M2145" s="7" t="s">
        <v>1222</v>
      </c>
    </row>
    <row r="2146" spans="1:13" x14ac:dyDescent="0.25">
      <c r="A2146" s="7" t="s">
        <v>9300</v>
      </c>
      <c r="B2146" s="4" t="s">
        <v>9299</v>
      </c>
      <c r="C2146" s="4" t="s">
        <v>1307</v>
      </c>
      <c r="D2146" s="7" t="s">
        <v>223</v>
      </c>
      <c r="E2146" s="8" t="str">
        <f>IF((COUNTIF(Mapping.BSub_to_DMS.BSub!A:A,Ckt_to_SwCtr!D2146))&lt;1,"NotFound",LOOKUP(Ckt_to_SwCtr!D2146,Mapping.BSub_to_DMS.BSub!A:A,Mapping.BSub_to_DMS.BSub!C:C))</f>
        <v>CLARK</v>
      </c>
      <c r="F2146" s="8" t="s">
        <v>223</v>
      </c>
      <c r="G2146" s="4">
        <v>2217718</v>
      </c>
      <c r="H2146" s="4" t="s">
        <v>2257</v>
      </c>
      <c r="I2146" s="4" t="s">
        <v>1339</v>
      </c>
      <c r="J2146" s="4" t="str">
        <f>IF((COUNTIF(BSub_to_SwCtr!A:A,Ckt_to_SwCtr!F2146))&lt;1,"NotFound",LOOKUP(Ckt_to_SwCtr!F2146,BSub_to_SwCtr!A:A,BSub_to_SwCtr!B:B))</f>
        <v>ALAMITOS</v>
      </c>
      <c r="K2146" s="4" t="str">
        <f>IF((COUNTIF(BSub_to_SwCtr!A:A,Ckt_to_SwCtr!F2146))&lt;1,"NotFound",LOOKUP(Ckt_to_SwCtr!F2146,BSub_to_SwCtr!A:A,BSub_to_SwCtr!C:C))</f>
        <v>Lighthipe Switch Center</v>
      </c>
      <c r="L2146" s="7" t="s">
        <v>87</v>
      </c>
      <c r="M2146" s="7" t="s">
        <v>1215</v>
      </c>
    </row>
    <row r="2147" spans="1:13" x14ac:dyDescent="0.25">
      <c r="A2147" s="7" t="s">
        <v>9338</v>
      </c>
      <c r="B2147" s="4" t="s">
        <v>9337</v>
      </c>
      <c r="C2147" s="4" t="s">
        <v>1259</v>
      </c>
      <c r="D2147" s="7" t="s">
        <v>68</v>
      </c>
      <c r="E2147" s="8" t="str">
        <f>IF((COUNTIF(Mapping.BSub_to_DMS.BSub!A:A,Ckt_to_SwCtr!D2147))&lt;1,"NotFound",LOOKUP(Ckt_to_SwCtr!D2147,Mapping.BSub_to_DMS.BSub!A:A,Mapping.BSub_to_DMS.BSub!C:C))</f>
        <v>BANDINI</v>
      </c>
      <c r="F2147" s="8" t="s">
        <v>68</v>
      </c>
      <c r="G2147" s="4">
        <v>2214362</v>
      </c>
      <c r="H2147" s="4" t="s">
        <v>2715</v>
      </c>
      <c r="I2147" s="4" t="s">
        <v>1313</v>
      </c>
      <c r="J2147" s="4" t="str">
        <f>IF((COUNTIF(BSub_to_SwCtr!A:A,Ckt_to_SwCtr!F2147))&lt;1,"NotFound",LOOKUP(Ckt_to_SwCtr!F2147,BSub_to_SwCtr!A:A,BSub_to_SwCtr!B:B))</f>
        <v>LAGUNA BELL</v>
      </c>
      <c r="K2147" s="4" t="str">
        <f>IF((COUNTIF(BSub_to_SwCtr!A:A,Ckt_to_SwCtr!F2147))&lt;1,"NotFound",LOOKUP(Ckt_to_SwCtr!F2147,BSub_to_SwCtr!A:A,BSub_to_SwCtr!C:C))</f>
        <v>Lighthipe Switch Center</v>
      </c>
      <c r="L2147" s="7" t="s">
        <v>1134</v>
      </c>
      <c r="M2147" s="7" t="s">
        <v>1215</v>
      </c>
    </row>
    <row r="2148" spans="1:13" x14ac:dyDescent="0.25">
      <c r="A2148" s="7" t="s">
        <v>5334</v>
      </c>
      <c r="B2148" s="4" t="s">
        <v>5333</v>
      </c>
      <c r="C2148" s="4" t="s">
        <v>1254</v>
      </c>
      <c r="D2148" s="7" t="s">
        <v>701</v>
      </c>
      <c r="E2148" s="8" t="str">
        <f>IF((COUNTIF(Mapping.BSub_to_DMS.BSub!A:A,Ckt_to_SwCtr!D2148))&lt;1,"NotFound",LOOKUP(Ckt_to_SwCtr!D2148,Mapping.BSub_to_DMS.BSub!A:A,Mapping.BSub_to_DMS.BSub!C:C))</f>
        <v>PORTERVILLE</v>
      </c>
      <c r="F2148" s="8" t="s">
        <v>701</v>
      </c>
      <c r="G2148" s="4">
        <v>2212530</v>
      </c>
      <c r="H2148" s="4" t="s">
        <v>1276</v>
      </c>
      <c r="I2148" s="4" t="s">
        <v>1273</v>
      </c>
      <c r="J2148" s="4" t="str">
        <f>IF((COUNTIF(BSub_to_SwCtr!A:A,Ckt_to_SwCtr!F2148))&lt;1,"NotFound",LOOKUP(Ckt_to_SwCtr!F2148,BSub_to_SwCtr!A:A,BSub_to_SwCtr!B:B))</f>
        <v>SPRINGVILLE</v>
      </c>
      <c r="K2148" s="4" t="str">
        <f>IF((COUNTIF(BSub_to_SwCtr!A:A,Ckt_to_SwCtr!F2148))&lt;1,"NotFound",LOOKUP(Ckt_to_SwCtr!F2148,BSub_to_SwCtr!A:A,BSub_to_SwCtr!C:C))</f>
        <v>Rector Switch Center</v>
      </c>
      <c r="L2148" s="7" t="s">
        <v>111</v>
      </c>
      <c r="M2148" s="7" t="s">
        <v>1224</v>
      </c>
    </row>
    <row r="2149" spans="1:13" x14ac:dyDescent="0.25">
      <c r="A2149" s="7" t="s">
        <v>8546</v>
      </c>
      <c r="B2149" s="4" t="s">
        <v>8545</v>
      </c>
      <c r="C2149" s="4" t="s">
        <v>1307</v>
      </c>
      <c r="D2149" s="7" t="s">
        <v>243</v>
      </c>
      <c r="E2149" s="8" t="str">
        <f>IF((COUNTIF(Mapping.BSub_to_DMS.BSub!A:A,Ckt_to_SwCtr!D2149))&lt;1,"NotFound",LOOKUP(Ckt_to_SwCtr!D2149,Mapping.BSub_to_DMS.BSub!A:A,Mapping.BSub_to_DMS.BSub!C:C))</f>
        <v>CORONA</v>
      </c>
      <c r="F2149" s="8" t="s">
        <v>243</v>
      </c>
      <c r="G2149" s="4">
        <v>2213828</v>
      </c>
      <c r="H2149" s="4" t="s">
        <v>3833</v>
      </c>
      <c r="I2149" s="4" t="s">
        <v>1256</v>
      </c>
      <c r="J2149" s="4" t="str">
        <f>IF((COUNTIF(BSub_to_SwCtr!A:A,Ckt_to_SwCtr!F2149))&lt;1,"NotFound",LOOKUP(Ckt_to_SwCtr!F2149,BSub_to_SwCtr!A:A,BSub_to_SwCtr!B:B))</f>
        <v>MIRA LOMA</v>
      </c>
      <c r="K2149" s="4" t="str">
        <f>IF((COUNTIF(BSub_to_SwCtr!A:A,Ckt_to_SwCtr!F2149))&lt;1,"NotFound",LOOKUP(Ckt_to_SwCtr!F2149,BSub_to_SwCtr!A:A,BSub_to_SwCtr!C:C))</f>
        <v>Mira Loma Switch Center</v>
      </c>
      <c r="L2149" s="7" t="s">
        <v>1136</v>
      </c>
      <c r="M2149" s="7" t="s">
        <v>1227</v>
      </c>
    </row>
    <row r="2150" spans="1:13" x14ac:dyDescent="0.25">
      <c r="A2150" s="7" t="s">
        <v>8550</v>
      </c>
      <c r="B2150" s="4" t="s">
        <v>8549</v>
      </c>
      <c r="C2150" s="4" t="s">
        <v>1307</v>
      </c>
      <c r="D2150" s="7" t="s">
        <v>36</v>
      </c>
      <c r="E2150" s="8" t="str">
        <f>IF((COUNTIF(Mapping.BSub_to_DMS.BSub!A:A,Ckt_to_SwCtr!D2150))&lt;1,"NotFound",LOOKUP(Ckt_to_SwCtr!D2150,Mapping.BSub_to_DMS.BSub!A:A,Mapping.BSub_to_DMS.BSub!C:C))</f>
        <v>ARCADIA</v>
      </c>
      <c r="F2150" s="8" t="s">
        <v>36</v>
      </c>
      <c r="G2150" s="4">
        <v>2216688</v>
      </c>
      <c r="H2150" s="4" t="s">
        <v>3200</v>
      </c>
      <c r="I2150" s="4" t="s">
        <v>3201</v>
      </c>
      <c r="J2150" s="4" t="str">
        <f>IF((COUNTIF(BSub_to_SwCtr!A:A,Ckt_to_SwCtr!F2150))&lt;1,"NotFound",LOOKUP(Ckt_to_SwCtr!F2150,BSub_to_SwCtr!A:A,BSub_to_SwCtr!B:B))</f>
        <v>RIO HONDO</v>
      </c>
      <c r="K2150" s="4" t="str">
        <f>IF((COUNTIF(BSub_to_SwCtr!A:A,Ckt_to_SwCtr!F2150))&lt;1,"NotFound",LOOKUP(Ckt_to_SwCtr!F2150,BSub_to_SwCtr!A:A,BSub_to_SwCtr!C:C))</f>
        <v>Mesa Switch Center</v>
      </c>
      <c r="L2150" s="7" t="s">
        <v>1141</v>
      </c>
      <c r="M2150" s="7" t="s">
        <v>1229</v>
      </c>
    </row>
    <row r="2151" spans="1:13" x14ac:dyDescent="0.25">
      <c r="A2151" s="7" t="s">
        <v>9890</v>
      </c>
      <c r="B2151" s="4" t="s">
        <v>9889</v>
      </c>
      <c r="C2151" s="4" t="s">
        <v>1825</v>
      </c>
      <c r="D2151" s="7" t="s">
        <v>419</v>
      </c>
      <c r="E2151" s="8" t="str">
        <f>IF((COUNTIF(Mapping.BSub_to_DMS.BSub!A:A,Ckt_to_SwCtr!D2151))&lt;1,"NotFound",LOOKUP(Ckt_to_SwCtr!D2151,Mapping.BSub_to_DMS.BSub!A:A,Mapping.BSub_to_DMS.BSub!C:C))</f>
        <v>HEMET</v>
      </c>
      <c r="F2151" s="8" t="s">
        <v>419</v>
      </c>
      <c r="G2151" s="4">
        <v>2215998</v>
      </c>
      <c r="H2151" s="4" t="s">
        <v>3513</v>
      </c>
      <c r="I2151" s="4" t="s">
        <v>3340</v>
      </c>
      <c r="J2151" s="4" t="str">
        <f>IF((COUNTIF(BSub_to_SwCtr!A:A,Ckt_to_SwCtr!F2151))&lt;1,"NotFound",LOOKUP(Ckt_to_SwCtr!F2151,BSub_to_SwCtr!A:A,BSub_to_SwCtr!B:B))</f>
        <v>VALLEY</v>
      </c>
      <c r="K2151" s="4" t="str">
        <f>IF((COUNTIF(BSub_to_SwCtr!A:A,Ckt_to_SwCtr!F2151))&lt;1,"NotFound",LOOKUP(Ckt_to_SwCtr!F2151,BSub_to_SwCtr!A:A,BSub_to_SwCtr!C:C))</f>
        <v>Valley Switch Center</v>
      </c>
      <c r="L2151" s="7" t="s">
        <v>13</v>
      </c>
      <c r="M2151" s="7" t="s">
        <v>1237</v>
      </c>
    </row>
    <row r="2152" spans="1:13" x14ac:dyDescent="0.25">
      <c r="A2152" s="7" t="s">
        <v>9886</v>
      </c>
      <c r="B2152" s="4" t="s">
        <v>9885</v>
      </c>
      <c r="C2152" s="4" t="s">
        <v>1254</v>
      </c>
      <c r="D2152" s="7" t="s">
        <v>130</v>
      </c>
      <c r="E2152" s="8" t="str">
        <f>IF((COUNTIF(Mapping.BSub_to_DMS.BSub!A:A,Ckt_to_SwCtr!D2152))&lt;1,"NotFound",LOOKUP(Ckt_to_SwCtr!D2152,Mapping.BSub_to_DMS.BSub!A:A,Mapping.BSub_to_DMS.BSub!C:C))</f>
        <v>BREA</v>
      </c>
      <c r="F2152" s="8" t="s">
        <v>130</v>
      </c>
      <c r="G2152" s="4">
        <v>2216194</v>
      </c>
      <c r="H2152" s="4" t="s">
        <v>3391</v>
      </c>
      <c r="I2152" s="4" t="s">
        <v>3392</v>
      </c>
      <c r="J2152" s="4" t="str">
        <f>IF((COUNTIF(BSub_to_SwCtr!A:A,Ckt_to_SwCtr!F2152))&lt;1,"NotFound",LOOKUP(Ckt_to_SwCtr!F2152,BSub_to_SwCtr!A:A,BSub_to_SwCtr!B:B))</f>
        <v>OLINDA</v>
      </c>
      <c r="K2152" s="4" t="str">
        <f>IF((COUNTIF(BSub_to_SwCtr!A:A,Ckt_to_SwCtr!F2152))&lt;1,"NotFound",LOOKUP(Ckt_to_SwCtr!F2152,BSub_to_SwCtr!A:A,BSub_to_SwCtr!C:C))</f>
        <v>Orange County Switch Ctr</v>
      </c>
      <c r="L2152" s="7" t="s">
        <v>131</v>
      </c>
      <c r="M2152" s="7" t="s">
        <v>1223</v>
      </c>
    </row>
    <row r="2153" spans="1:13" x14ac:dyDescent="0.25">
      <c r="A2153" s="7" t="s">
        <v>8554</v>
      </c>
      <c r="B2153" s="4" t="s">
        <v>8553</v>
      </c>
      <c r="C2153" s="4" t="s">
        <v>1254</v>
      </c>
      <c r="D2153" s="7" t="s">
        <v>545</v>
      </c>
      <c r="E2153" s="8" t="str">
        <f>IF((COUNTIF(Mapping.BSub_to_DMS.BSub!A:A,Ckt_to_SwCtr!D2153))&lt;1,"NotFound",LOOKUP(Ckt_to_SwCtr!D2153,Mapping.BSub_to_DMS.BSub!A:A,Mapping.BSub_to_DMS.BSub!C:C))</f>
        <v>MARASCHINO</v>
      </c>
      <c r="F2153" s="8" t="s">
        <v>545</v>
      </c>
      <c r="G2153" s="4">
        <v>2220594</v>
      </c>
      <c r="H2153" s="4" t="s">
        <v>4511</v>
      </c>
      <c r="I2153" s="4" t="s">
        <v>1745</v>
      </c>
      <c r="J2153" s="4" t="str">
        <f>IF((COUNTIF(BSub_to_SwCtr!A:A,Ckt_to_SwCtr!F2153))&lt;1,"NotFound",LOOKUP(Ckt_to_SwCtr!F2153,BSub_to_SwCtr!A:A,BSub_to_SwCtr!B:B))</f>
        <v>VISTA</v>
      </c>
      <c r="K2153" s="4" t="str">
        <f>IF((COUNTIF(BSub_to_SwCtr!A:A,Ckt_to_SwCtr!F2153))&lt;1,"NotFound",LOOKUP(Ckt_to_SwCtr!F2153,BSub_to_SwCtr!A:A,BSub_to_SwCtr!C:C))</f>
        <v>Vista Switch Center</v>
      </c>
      <c r="L2153" s="7" t="s">
        <v>19</v>
      </c>
      <c r="M2153" s="7" t="s">
        <v>1230</v>
      </c>
    </row>
    <row r="2154" spans="1:13" x14ac:dyDescent="0.25">
      <c r="A2154" s="7" t="s">
        <v>9347</v>
      </c>
      <c r="B2154" s="4" t="s">
        <v>9346</v>
      </c>
      <c r="C2154" s="4" t="s">
        <v>1307</v>
      </c>
      <c r="D2154" s="7" t="s">
        <v>343</v>
      </c>
      <c r="E2154" s="8" t="str">
        <f>IF((COUNTIF(Mapping.BSub_to_DMS.BSub!A:A,Ckt_to_SwCtr!D2154))&lt;1,"NotFound",LOOKUP(Ckt_to_SwCtr!D2154,Mapping.BSub_to_DMS.BSub!A:A,Mapping.BSub_to_DMS.BSub!C:C))</f>
        <v>FELTON</v>
      </c>
      <c r="F2154" s="8" t="s">
        <v>343</v>
      </c>
      <c r="G2154" s="4">
        <v>2219312</v>
      </c>
      <c r="H2154" s="4" t="s">
        <v>1854</v>
      </c>
      <c r="I2154" s="4" t="s">
        <v>1328</v>
      </c>
      <c r="J2154" s="4" t="str">
        <f>IF((COUNTIF(BSub_to_SwCtr!A:A,Ckt_to_SwCtr!F2154))&lt;1,"NotFound",LOOKUP(Ckt_to_SwCtr!F2154,BSub_to_SwCtr!A:A,BSub_to_SwCtr!B:B))</f>
        <v>EL NIDO</v>
      </c>
      <c r="K2154" s="4" t="str">
        <f>IF((COUNTIF(BSub_to_SwCtr!A:A,Ckt_to_SwCtr!F2154))&lt;1,"NotFound",LOOKUP(Ckt_to_SwCtr!F2154,BSub_to_SwCtr!A:A,BSub_to_SwCtr!C:C))</f>
        <v>El Nido Switch Center</v>
      </c>
      <c r="L2154" s="7" t="s">
        <v>1130</v>
      </c>
      <c r="M2154" s="7" t="s">
        <v>1231</v>
      </c>
    </row>
    <row r="2155" spans="1:13" x14ac:dyDescent="0.25">
      <c r="A2155" s="7" t="s">
        <v>9357</v>
      </c>
      <c r="B2155" s="4" t="s">
        <v>9356</v>
      </c>
      <c r="C2155" s="4" t="s">
        <v>1254</v>
      </c>
      <c r="D2155" s="7" t="s">
        <v>242</v>
      </c>
      <c r="E2155" s="8" t="str">
        <f>IF((COUNTIF(Mapping.BSub_to_DMS.BSub!A:A,Ckt_to_SwCtr!D2155))&lt;1,"NotFound",LOOKUP(Ckt_to_SwCtr!D2155,Mapping.BSub_to_DMS.BSub!A:A,Mapping.BSub_to_DMS.BSub!C:C))</f>
        <v>CORNUTA</v>
      </c>
      <c r="F2155" s="8" t="s">
        <v>242</v>
      </c>
      <c r="G2155" s="4">
        <v>2215298</v>
      </c>
      <c r="H2155" s="4" t="s">
        <v>1413</v>
      </c>
      <c r="I2155" s="4" t="s">
        <v>1313</v>
      </c>
      <c r="J2155" s="4" t="str">
        <f>IF((COUNTIF(BSub_to_SwCtr!A:A,Ckt_to_SwCtr!F2155))&lt;1,"NotFound",LOOKUP(Ckt_to_SwCtr!F2155,BSub_to_SwCtr!A:A,BSub_to_SwCtr!B:B))</f>
        <v>DEL AMO</v>
      </c>
      <c r="K2155" s="4" t="str">
        <f>IF((COUNTIF(BSub_to_SwCtr!A:A,Ckt_to_SwCtr!F2155))&lt;1,"NotFound",LOOKUP(Ckt_to_SwCtr!F2155,BSub_to_SwCtr!A:A,BSub_to_SwCtr!C:C))</f>
        <v>Lighthipe Switch Center</v>
      </c>
      <c r="L2155" s="7" t="s">
        <v>1127</v>
      </c>
      <c r="M2155" s="7" t="s">
        <v>1215</v>
      </c>
    </row>
    <row r="2156" spans="1:13" x14ac:dyDescent="0.25">
      <c r="A2156" s="7" t="s">
        <v>8562</v>
      </c>
      <c r="B2156" s="4" t="s">
        <v>8561</v>
      </c>
      <c r="C2156" s="4" t="s">
        <v>1254</v>
      </c>
      <c r="D2156" s="7" t="s">
        <v>721</v>
      </c>
      <c r="E2156" s="8" t="str">
        <f>IF((COUNTIF(Mapping.BSub_to_DMS.BSub!A:A,Ckt_to_SwCtr!D2156))&lt;1,"NotFound",LOOKUP(Ckt_to_SwCtr!D2156,Mapping.BSub_to_DMS.BSub!A:A,Mapping.BSub_to_DMS.BSub!C:C))</f>
        <v>REDLANDS</v>
      </c>
      <c r="F2156" s="8" t="s">
        <v>721</v>
      </c>
      <c r="G2156" s="4">
        <v>2215146</v>
      </c>
      <c r="H2156" s="4" t="s">
        <v>3248</v>
      </c>
      <c r="I2156" s="4" t="s">
        <v>1745</v>
      </c>
      <c r="J2156" s="4" t="str">
        <f>IF((COUNTIF(BSub_to_SwCtr!A:A,Ckt_to_SwCtr!F2156))&lt;1,"NotFound",LOOKUP(Ckt_to_SwCtr!F2156,BSub_to_SwCtr!A:A,BSub_to_SwCtr!B:B))</f>
        <v>SAN BERNARDINO</v>
      </c>
      <c r="K2156" s="4" t="str">
        <f>IF((COUNTIF(BSub_to_SwCtr!A:A,Ckt_to_SwCtr!F2156))&lt;1,"NotFound",LOOKUP(Ckt_to_SwCtr!F2156,BSub_to_SwCtr!A:A,BSub_to_SwCtr!C:C))</f>
        <v>Vista Switch Center</v>
      </c>
      <c r="L2156" s="7" t="s">
        <v>1142</v>
      </c>
      <c r="M2156" s="7" t="s">
        <v>1230</v>
      </c>
    </row>
    <row r="2157" spans="1:13" x14ac:dyDescent="0.25">
      <c r="A2157" s="7" t="s">
        <v>5349</v>
      </c>
      <c r="B2157" s="4" t="s">
        <v>5348</v>
      </c>
      <c r="C2157" s="4" t="s">
        <v>1254</v>
      </c>
      <c r="D2157" s="7" t="s">
        <v>646</v>
      </c>
      <c r="E2157" s="8" t="str">
        <f>IF((COUNTIF(Mapping.BSub_to_DMS.BSub!A:A,Ckt_to_SwCtr!D2157))&lt;1,"NotFound",LOOKUP(Ckt_to_SwCtr!D2157,Mapping.BSub_to_DMS.BSub!A:A,Mapping.BSub_to_DMS.BSub!C:C))</f>
        <v>ORDWAY</v>
      </c>
      <c r="F2157" s="8" t="s">
        <v>646</v>
      </c>
      <c r="G2157" s="4">
        <v>2216022</v>
      </c>
      <c r="H2157" s="4" t="s">
        <v>5350</v>
      </c>
      <c r="I2157" s="4" t="s">
        <v>1318</v>
      </c>
      <c r="J2157" s="4" t="str">
        <f>IF((COUNTIF(BSub_to_SwCtr!A:A,Ckt_to_SwCtr!F2157))&lt;1,"NotFound",LOOKUP(Ckt_to_SwCtr!F2157,BSub_to_SwCtr!A:A,BSub_to_SwCtr!B:B))</f>
        <v>ELDORADO</v>
      </c>
      <c r="K2157" s="4" t="str">
        <f>IF((COUNTIF(BSub_to_SwCtr!A:A,Ckt_to_SwCtr!F2157))&lt;1,"NotFound",LOOKUP(Ckt_to_SwCtr!F2157,BSub_to_SwCtr!A:A,BSub_to_SwCtr!C:C))</f>
        <v>Eldorado Switch Center</v>
      </c>
      <c r="L2157" s="7" t="s">
        <v>67</v>
      </c>
      <c r="M2157" s="7" t="s">
        <v>1232</v>
      </c>
    </row>
    <row r="2158" spans="1:13" x14ac:dyDescent="0.25">
      <c r="A2158" s="7" t="s">
        <v>8564</v>
      </c>
      <c r="B2158" s="4" t="s">
        <v>8563</v>
      </c>
      <c r="C2158" s="4" t="s">
        <v>1254</v>
      </c>
      <c r="D2158" s="7" t="s">
        <v>604</v>
      </c>
      <c r="E2158" s="8" t="str">
        <f>IF((COUNTIF(Mapping.BSub_to_DMS.BSub!A:A,Ckt_to_SwCtr!D2158))&lt;1,"NotFound",LOOKUP(Ckt_to_SwCtr!D2158,Mapping.BSub_to_DMS.BSub!A:A,Mapping.BSub_to_DMS.BSub!C:C))</f>
        <v>NARROWS</v>
      </c>
      <c r="F2158" s="8" t="s">
        <v>604</v>
      </c>
      <c r="G2158" s="4">
        <v>2220218</v>
      </c>
      <c r="H2158" s="4" t="s">
        <v>3993</v>
      </c>
      <c r="I2158" s="4" t="s">
        <v>3190</v>
      </c>
      <c r="J2158" s="4" t="str">
        <f>IF((COUNTIF(BSub_to_SwCtr!A:A,Ckt_to_SwCtr!F2158))&lt;1,"NotFound",LOOKUP(Ckt_to_SwCtr!F2158,BSub_to_SwCtr!A:A,BSub_to_SwCtr!B:B))</f>
        <v>MESA</v>
      </c>
      <c r="K2158" s="4" t="str">
        <f>IF((COUNTIF(BSub_to_SwCtr!A:A,Ckt_to_SwCtr!F2158))&lt;1,"NotFound",LOOKUP(Ckt_to_SwCtr!F2158,BSub_to_SwCtr!A:A,BSub_to_SwCtr!C:C))</f>
        <v>Mesa Switch Center</v>
      </c>
      <c r="L2158" s="7" t="s">
        <v>17</v>
      </c>
      <c r="M2158" s="7" t="s">
        <v>1229</v>
      </c>
    </row>
    <row r="2159" spans="1:13" x14ac:dyDescent="0.25">
      <c r="A2159" s="7" t="s">
        <v>11156</v>
      </c>
      <c r="B2159" s="4" t="s">
        <v>11155</v>
      </c>
      <c r="C2159" s="4" t="s">
        <v>1259</v>
      </c>
      <c r="D2159" s="7" t="s">
        <v>409</v>
      </c>
      <c r="E2159" s="8" t="str">
        <f>IF((COUNTIF(Mapping.BSub_to_DMS.BSub!A:A,Ckt_to_SwCtr!D2159))&lt;1,"NotFound",LOOKUP(Ckt_to_SwCtr!D2159,Mapping.BSub_to_DMS.BSub!A:A,Mapping.BSub_to_DMS.BSub!C:C))</f>
        <v>HASKELL</v>
      </c>
      <c r="F2159" s="8" t="s">
        <v>409</v>
      </c>
      <c r="G2159" s="4">
        <v>2217404</v>
      </c>
      <c r="H2159" s="4" t="s">
        <v>1578</v>
      </c>
      <c r="I2159" s="4" t="s">
        <v>1262</v>
      </c>
      <c r="J2159" s="4" t="str">
        <f>IF((COUNTIF(BSub_to_SwCtr!A:A,Ckt_to_SwCtr!F2159))&lt;1,"NotFound",LOOKUP(Ckt_to_SwCtr!F2159,BSub_to_SwCtr!A:A,BSub_to_SwCtr!B:B))</f>
        <v>SAUGUS</v>
      </c>
      <c r="K2159" s="4" t="str">
        <f>IF((COUNTIF(BSub_to_SwCtr!A:A,Ckt_to_SwCtr!F2159))&lt;1,"NotFound",LOOKUP(Ckt_to_SwCtr!F2159,BSub_to_SwCtr!A:A,BSub_to_SwCtr!C:C))</f>
        <v>Vincent Switch Center</v>
      </c>
      <c r="L2159" s="7" t="s">
        <v>233</v>
      </c>
      <c r="M2159" s="7" t="s">
        <v>1222</v>
      </c>
    </row>
    <row r="2160" spans="1:13" x14ac:dyDescent="0.25">
      <c r="A2160" s="7" t="s">
        <v>5369</v>
      </c>
      <c r="B2160" s="4" t="s">
        <v>5368</v>
      </c>
      <c r="C2160" s="4" t="s">
        <v>1254</v>
      </c>
      <c r="D2160" s="7" t="s">
        <v>5370</v>
      </c>
      <c r="E2160" s="8" t="str">
        <f>IF((COUNTIF(Mapping.BSub_to_DMS.BSub!A:A,Ckt_to_SwCtr!D2160))&lt;1,"NotFound",LOOKUP(Ckt_to_SwCtr!D2160,Mapping.BSub_to_DMS.BSub!A:A,Mapping.BSub_to_DMS.BSub!C:C))</f>
        <v>BIG_CREEK_8</v>
      </c>
      <c r="F2160" s="8" t="s">
        <v>101</v>
      </c>
      <c r="G2160" s="4">
        <v>2274014</v>
      </c>
      <c r="H2160" s="4" t="s">
        <v>5371</v>
      </c>
      <c r="I2160" s="4" t="s">
        <v>1283</v>
      </c>
      <c r="J2160" s="4" t="str">
        <f>IF((COUNTIF(BSub_to_SwCtr!A:A,Ckt_to_SwCtr!F2160))&lt;1,"NotFound",LOOKUP(Ckt_to_SwCtr!F2160,BSub_to_SwCtr!A:A,BSub_to_SwCtr!B:B))</f>
        <v>BIG CREEK SYSTEM</v>
      </c>
      <c r="K2160" s="4" t="str">
        <f>IF((COUNTIF(BSub_to_SwCtr!A:A,Ckt_to_SwCtr!F2160))&lt;1,"NotFound",LOOKUP(Ckt_to_SwCtr!F2160,BSub_to_SwCtr!A:A,BSub_to_SwCtr!C:C))</f>
        <v>Rector Switch Center</v>
      </c>
      <c r="L2160" s="7" t="s">
        <v>1124</v>
      </c>
      <c r="M2160" s="7" t="s">
        <v>1224</v>
      </c>
    </row>
    <row r="2161" spans="1:13" x14ac:dyDescent="0.25">
      <c r="A2161" s="7" t="s">
        <v>9375</v>
      </c>
      <c r="B2161" s="4" t="s">
        <v>9374</v>
      </c>
      <c r="C2161" s="4" t="s">
        <v>1307</v>
      </c>
      <c r="D2161" s="7" t="s">
        <v>940</v>
      </c>
      <c r="E2161" s="8" t="str">
        <f>IF((COUNTIF(Mapping.BSub_to_DMS.BSub!A:A,Ckt_to_SwCtr!D2161))&lt;1,"NotFound",LOOKUP(Ckt_to_SwCtr!D2161,Mapping.BSub_to_DMS.BSub!A:A,Mapping.BSub_to_DMS.BSub!C:C))</f>
        <v>YUKON</v>
      </c>
      <c r="F2161" s="8" t="s">
        <v>940</v>
      </c>
      <c r="G2161" s="4">
        <v>2214644</v>
      </c>
      <c r="H2161" s="4" t="s">
        <v>1435</v>
      </c>
      <c r="I2161" s="4" t="s">
        <v>1328</v>
      </c>
      <c r="J2161" s="4" t="str">
        <f>IF((COUNTIF(BSub_to_SwCtr!A:A,Ckt_to_SwCtr!F2161))&lt;1,"NotFound",LOOKUP(Ckt_to_SwCtr!F2161,BSub_to_SwCtr!A:A,BSub_to_SwCtr!B:B))</f>
        <v>LA FRESA</v>
      </c>
      <c r="K2161" s="4" t="str">
        <f>IF((COUNTIF(BSub_to_SwCtr!A:A,Ckt_to_SwCtr!F2161))&lt;1,"NotFound",LOOKUP(Ckt_to_SwCtr!F2161,BSub_to_SwCtr!A:A,BSub_to_SwCtr!C:C))</f>
        <v>El Nido Switch Center</v>
      </c>
      <c r="L2161" s="7" t="s">
        <v>1133</v>
      </c>
      <c r="M2161" s="7" t="s">
        <v>1231</v>
      </c>
    </row>
    <row r="2162" spans="1:13" x14ac:dyDescent="0.25">
      <c r="A2162" s="7" t="s">
        <v>8570</v>
      </c>
      <c r="B2162" s="4" t="s">
        <v>8569</v>
      </c>
      <c r="C2162" s="4" t="s">
        <v>1254</v>
      </c>
      <c r="D2162" s="7" t="s">
        <v>714</v>
      </c>
      <c r="E2162" s="8" t="str">
        <f>IF((COUNTIF(Mapping.BSub_to_DMS.BSub!A:A,Ckt_to_SwCtr!D2162))&lt;1,"NotFound",LOOKUP(Ckt_to_SwCtr!D2162,Mapping.BSub_to_DMS.BSub!A:A,Mapping.BSub_to_DMS.BSub!C:C))</f>
        <v>RANDALL</v>
      </c>
      <c r="F2162" s="8" t="s">
        <v>714</v>
      </c>
      <c r="G2162" s="4">
        <v>2215076</v>
      </c>
      <c r="H2162" s="4" t="s">
        <v>3752</v>
      </c>
      <c r="I2162" s="4" t="s">
        <v>3227</v>
      </c>
      <c r="J2162" s="4" t="str">
        <f>IF((COUNTIF(BSub_to_SwCtr!A:A,Ckt_to_SwCtr!F2162))&lt;1,"NotFound",LOOKUP(Ckt_to_SwCtr!F2162,BSub_to_SwCtr!A:A,BSub_to_SwCtr!B:B))</f>
        <v>ETIWANDA</v>
      </c>
      <c r="K2162" s="4" t="str">
        <f>IF((COUNTIF(BSub_to_SwCtr!A:A,Ckt_to_SwCtr!F2162))&lt;1,"NotFound",LOOKUP(Ckt_to_SwCtr!F2162,BSub_to_SwCtr!A:A,BSub_to_SwCtr!C:C))</f>
        <v>Vista Switch Center</v>
      </c>
      <c r="L2162" s="7" t="s">
        <v>11</v>
      </c>
      <c r="M2162" s="7" t="s">
        <v>1230</v>
      </c>
    </row>
    <row r="2163" spans="1:13" x14ac:dyDescent="0.25">
      <c r="A2163" s="7" t="s">
        <v>9894</v>
      </c>
      <c r="B2163" s="4" t="s">
        <v>9893</v>
      </c>
      <c r="C2163" s="4" t="s">
        <v>1254</v>
      </c>
      <c r="D2163" s="7" t="s">
        <v>627</v>
      </c>
      <c r="E2163" s="8" t="str">
        <f>IF((COUNTIF(Mapping.BSub_to_DMS.BSub!A:A,Ckt_to_SwCtr!D2163))&lt;1,"NotFound",LOOKUP(Ckt_to_SwCtr!D2163,Mapping.BSub_to_DMS.BSub!A:A,Mapping.BSub_to_DMS.BSub!C:C))</f>
        <v>NUEVO</v>
      </c>
      <c r="F2163" s="8" t="s">
        <v>627</v>
      </c>
      <c r="G2163" s="4">
        <v>2220678</v>
      </c>
      <c r="H2163" s="4" t="s">
        <v>5293</v>
      </c>
      <c r="I2163" s="4" t="s">
        <v>3340</v>
      </c>
      <c r="J2163" s="4" t="str">
        <f>IF((COUNTIF(BSub_to_SwCtr!A:A,Ckt_to_SwCtr!F2163))&lt;1,"NotFound",LOOKUP(Ckt_to_SwCtr!F2163,BSub_to_SwCtr!A:A,BSub_to_SwCtr!B:B))</f>
        <v>VALLEY</v>
      </c>
      <c r="K2163" s="4" t="str">
        <f>IF((COUNTIF(BSub_to_SwCtr!A:A,Ckt_to_SwCtr!F2163))&lt;1,"NotFound",LOOKUP(Ckt_to_SwCtr!F2163,BSub_to_SwCtr!A:A,BSub_to_SwCtr!C:C))</f>
        <v>Valley Switch Center</v>
      </c>
      <c r="L2163" s="7" t="s">
        <v>13</v>
      </c>
      <c r="M2163" s="7" t="s">
        <v>1237</v>
      </c>
    </row>
    <row r="2164" spans="1:13" x14ac:dyDescent="0.25">
      <c r="A2164" s="7" t="s">
        <v>9385</v>
      </c>
      <c r="B2164" s="4" t="s">
        <v>9384</v>
      </c>
      <c r="C2164" s="4" t="s">
        <v>1307</v>
      </c>
      <c r="D2164" s="7" t="s">
        <v>1905</v>
      </c>
      <c r="E2164" s="8" t="str">
        <f>IF((COUNTIF(Mapping.BSub_to_DMS.BSub!A:A,Ckt_to_SwCtr!D2164))&lt;1,"NotFound",LOOKUP(Ckt_to_SwCtr!D2164,Mapping.BSub_to_DMS.BSub!A:A,Mapping.BSub_to_DMS.BSub!C:C))</f>
        <v>BLUFF_COVE</v>
      </c>
      <c r="F2164" s="8" t="s">
        <v>115</v>
      </c>
      <c r="G2164" s="4">
        <v>2214680</v>
      </c>
      <c r="H2164" s="4" t="s">
        <v>1906</v>
      </c>
      <c r="I2164" s="4" t="s">
        <v>1328</v>
      </c>
      <c r="J2164" s="4" t="str">
        <f>IF((COUNTIF(BSub_to_SwCtr!A:A,Ckt_to_SwCtr!F2164))&lt;1,"NotFound",LOOKUP(Ckt_to_SwCtr!F2164,BSub_to_SwCtr!A:A,BSub_to_SwCtr!B:B))</f>
        <v>LA FRESA</v>
      </c>
      <c r="K2164" s="4" t="str">
        <f>IF((COUNTIF(BSub_to_SwCtr!A:A,Ckt_to_SwCtr!F2164))&lt;1,"NotFound",LOOKUP(Ckt_to_SwCtr!F2164,BSub_to_SwCtr!A:A,BSub_to_SwCtr!C:C))</f>
        <v>El Nido Switch Center</v>
      </c>
      <c r="L2164" s="7" t="s">
        <v>1133</v>
      </c>
      <c r="M2164" s="7" t="s">
        <v>1231</v>
      </c>
    </row>
    <row r="2165" spans="1:13" x14ac:dyDescent="0.25">
      <c r="A2165" s="7" t="s">
        <v>8574</v>
      </c>
      <c r="B2165" s="4" t="s">
        <v>8573</v>
      </c>
      <c r="C2165" s="4" t="s">
        <v>1254</v>
      </c>
      <c r="D2165" s="7" t="s">
        <v>603</v>
      </c>
      <c r="E2165" s="8" t="str">
        <f>IF((COUNTIF(Mapping.BSub_to_DMS.BSub!A:A,Ckt_to_SwCtr!D2165))&lt;1,"NotFound",LOOKUP(Ckt_to_SwCtr!D2165,Mapping.BSub_to_DMS.BSub!A:A,Mapping.BSub_to_DMS.BSub!C:C))</f>
        <v>NAROD</v>
      </c>
      <c r="F2165" s="8" t="s">
        <v>603</v>
      </c>
      <c r="G2165" s="4">
        <v>2212960</v>
      </c>
      <c r="H2165" s="4" t="s">
        <v>3388</v>
      </c>
      <c r="I2165" s="4" t="s">
        <v>1256</v>
      </c>
      <c r="J2165" s="4" t="str">
        <f>IF((COUNTIF(BSub_to_SwCtr!A:A,Ckt_to_SwCtr!F2165))&lt;1,"NotFound",LOOKUP(Ckt_to_SwCtr!F2165,BSub_to_SwCtr!A:A,BSub_to_SwCtr!B:B))</f>
        <v>CHINO</v>
      </c>
      <c r="K2165" s="4" t="str">
        <f>IF((COUNTIF(BSub_to_SwCtr!A:A,Ckt_to_SwCtr!F2165))&lt;1,"NotFound",LOOKUP(Ckt_to_SwCtr!F2165,BSub_to_SwCtr!A:A,BSub_to_SwCtr!C:C))</f>
        <v>Mira Loma Switch Center</v>
      </c>
      <c r="L2165" s="7" t="s">
        <v>216</v>
      </c>
      <c r="M2165" s="7" t="s">
        <v>1227</v>
      </c>
    </row>
    <row r="2166" spans="1:13" x14ac:dyDescent="0.25">
      <c r="A2166" s="7" t="s">
        <v>9393</v>
      </c>
      <c r="B2166" s="4" t="s">
        <v>9392</v>
      </c>
      <c r="C2166" s="4" t="s">
        <v>1254</v>
      </c>
      <c r="D2166" s="7" t="s">
        <v>242</v>
      </c>
      <c r="E2166" s="8" t="str">
        <f>IF((COUNTIF(Mapping.BSub_to_DMS.BSub!A:A,Ckt_to_SwCtr!D2166))&lt;1,"NotFound",LOOKUP(Ckt_to_SwCtr!D2166,Mapping.BSub_to_DMS.BSub!A:A,Mapping.BSub_to_DMS.BSub!C:C))</f>
        <v>CORNUTA</v>
      </c>
      <c r="F2166" s="8" t="s">
        <v>242</v>
      </c>
      <c r="G2166" s="4">
        <v>2215298</v>
      </c>
      <c r="H2166" s="4" t="s">
        <v>1413</v>
      </c>
      <c r="I2166" s="4" t="s">
        <v>1313</v>
      </c>
      <c r="J2166" s="4" t="str">
        <f>IF((COUNTIF(BSub_to_SwCtr!A:A,Ckt_to_SwCtr!F2166))&lt;1,"NotFound",LOOKUP(Ckt_to_SwCtr!F2166,BSub_to_SwCtr!A:A,BSub_to_SwCtr!B:B))</f>
        <v>DEL AMO</v>
      </c>
      <c r="K2166" s="4" t="str">
        <f>IF((COUNTIF(BSub_to_SwCtr!A:A,Ckt_to_SwCtr!F2166))&lt;1,"NotFound",LOOKUP(Ckt_to_SwCtr!F2166,BSub_to_SwCtr!A:A,BSub_to_SwCtr!C:C))</f>
        <v>Lighthipe Switch Center</v>
      </c>
      <c r="L2166" s="7" t="s">
        <v>1127</v>
      </c>
      <c r="M2166" s="7" t="s">
        <v>1215</v>
      </c>
    </row>
    <row r="2167" spans="1:13" x14ac:dyDescent="0.25">
      <c r="A2167" s="7" t="s">
        <v>8586</v>
      </c>
      <c r="B2167" s="4" t="s">
        <v>8585</v>
      </c>
      <c r="C2167" s="4" t="s">
        <v>1254</v>
      </c>
      <c r="D2167" s="7" t="s">
        <v>184</v>
      </c>
      <c r="E2167" s="8" t="str">
        <f>IF((COUNTIF(Mapping.BSub_to_DMS.BSub!A:A,Ckt_to_SwCtr!D2167))&lt;1,"NotFound",LOOKUP(Ckt_to_SwCtr!D2167,Mapping.BSub_to_DMS.BSub!A:A,Mapping.BSub_to_DMS.BSub!C:C))</f>
        <v>CARDIFF</v>
      </c>
      <c r="F2167" s="8" t="s">
        <v>184</v>
      </c>
      <c r="G2167" s="4">
        <v>2217428</v>
      </c>
      <c r="H2167" s="4" t="s">
        <v>3287</v>
      </c>
      <c r="I2167" s="4" t="s">
        <v>1745</v>
      </c>
      <c r="J2167" s="4" t="str">
        <f>IF((COUNTIF(BSub_to_SwCtr!A:A,Ckt_to_SwCtr!F2167))&lt;1,"NotFound",LOOKUP(Ckt_to_SwCtr!F2167,BSub_to_SwCtr!A:A,BSub_to_SwCtr!B:B))</f>
        <v>SAN BERNARDINO</v>
      </c>
      <c r="K2167" s="4" t="str">
        <f>IF((COUNTIF(BSub_to_SwCtr!A:A,Ckt_to_SwCtr!F2167))&lt;1,"NotFound",LOOKUP(Ckt_to_SwCtr!F2167,BSub_to_SwCtr!A:A,BSub_to_SwCtr!C:C))</f>
        <v>Vista Switch Center</v>
      </c>
      <c r="L2167" s="7" t="s">
        <v>1142</v>
      </c>
      <c r="M2167" s="7" t="s">
        <v>1230</v>
      </c>
    </row>
    <row r="2168" spans="1:13" x14ac:dyDescent="0.25">
      <c r="A2168" s="7" t="s">
        <v>9900</v>
      </c>
      <c r="B2168" s="4" t="s">
        <v>9899</v>
      </c>
      <c r="C2168" s="4" t="s">
        <v>1254</v>
      </c>
      <c r="D2168" s="7" t="s">
        <v>553</v>
      </c>
      <c r="E2168" s="8" t="str">
        <f>IF((COUNTIF(Mapping.BSub_to_DMS.BSub!A:A,Ckt_to_SwCtr!D2168))&lt;1,"NotFound",LOOKUP(Ckt_to_SwCtr!D2168,Mapping.BSub_to_DMS.BSub!A:A,Mapping.BSub_to_DMS.BSub!C:C))</f>
        <v>MAYBERRY</v>
      </c>
      <c r="F2168" s="8" t="s">
        <v>553</v>
      </c>
      <c r="G2168" s="4">
        <v>2215898</v>
      </c>
      <c r="H2168" s="4" t="s">
        <v>3339</v>
      </c>
      <c r="I2168" s="4" t="s">
        <v>3340</v>
      </c>
      <c r="J2168" s="4" t="str">
        <f>IF((COUNTIF(BSub_to_SwCtr!A:A,Ckt_to_SwCtr!F2168))&lt;1,"NotFound",LOOKUP(Ckt_to_SwCtr!F2168,BSub_to_SwCtr!A:A,BSub_to_SwCtr!B:B))</f>
        <v>VALLEY</v>
      </c>
      <c r="K2168" s="4" t="str">
        <f>IF((COUNTIF(BSub_to_SwCtr!A:A,Ckt_to_SwCtr!F2168))&lt;1,"NotFound",LOOKUP(Ckt_to_SwCtr!F2168,BSub_to_SwCtr!A:A,BSub_to_SwCtr!C:C))</f>
        <v>Valley Switch Center</v>
      </c>
      <c r="L2168" s="7" t="s">
        <v>13</v>
      </c>
      <c r="M2168" s="7" t="s">
        <v>1237</v>
      </c>
    </row>
    <row r="2169" spans="1:13" x14ac:dyDescent="0.25">
      <c r="A2169" s="7" t="s">
        <v>8594</v>
      </c>
      <c r="B2169" s="4" t="s">
        <v>8593</v>
      </c>
      <c r="C2169" s="4" t="s">
        <v>1254</v>
      </c>
      <c r="D2169" s="7" t="s">
        <v>356</v>
      </c>
      <c r="E2169" s="8" t="str">
        <f>IF((COUNTIF(Mapping.BSub_to_DMS.BSub!A:A,Ckt_to_SwCtr!D2169))&lt;1,"NotFound",LOOKUP(Ckt_to_SwCtr!D2169,Mapping.BSub_to_DMS.BSub!A:A,Mapping.BSub_to_DMS.BSub!C:C))</f>
        <v>FRANCIS</v>
      </c>
      <c r="F2169" s="8" t="s">
        <v>356</v>
      </c>
      <c r="G2169" s="4">
        <v>2217516</v>
      </c>
      <c r="H2169" s="4" t="s">
        <v>3866</v>
      </c>
      <c r="I2169" s="4" t="s">
        <v>1256</v>
      </c>
      <c r="J2169" s="4" t="str">
        <f>IF((COUNTIF(BSub_to_SwCtr!A:A,Ckt_to_SwCtr!F2169))&lt;1,"NotFound",LOOKUP(Ckt_to_SwCtr!F2169,BSub_to_SwCtr!A:A,BSub_to_SwCtr!B:B))</f>
        <v>CHINO</v>
      </c>
      <c r="K2169" s="4" t="str">
        <f>IF((COUNTIF(BSub_to_SwCtr!A:A,Ckt_to_SwCtr!F2169))&lt;1,"NotFound",LOOKUP(Ckt_to_SwCtr!F2169,BSub_to_SwCtr!A:A,BSub_to_SwCtr!C:C))</f>
        <v>Mira Loma Switch Center</v>
      </c>
      <c r="L2169" s="7" t="s">
        <v>216</v>
      </c>
      <c r="M2169" s="7" t="s">
        <v>1227</v>
      </c>
    </row>
    <row r="2170" spans="1:13" x14ac:dyDescent="0.25">
      <c r="A2170" s="7" t="s">
        <v>9908</v>
      </c>
      <c r="B2170" s="4" t="s">
        <v>9907</v>
      </c>
      <c r="C2170" s="4" t="s">
        <v>1254</v>
      </c>
      <c r="D2170" s="7" t="s">
        <v>218</v>
      </c>
      <c r="E2170" s="8" t="str">
        <f>IF((COUNTIF(Mapping.BSub_to_DMS.BSub!A:A,Ckt_to_SwCtr!D2170))&lt;1,"NotFound",LOOKUP(Ckt_to_SwCtr!D2170,Mapping.BSub_to_DMS.BSub!A:A,Mapping.BSub_to_DMS.BSub!C:C))</f>
        <v>CHIQUITA</v>
      </c>
      <c r="F2170" s="8" t="s">
        <v>218</v>
      </c>
      <c r="G2170" s="4">
        <v>2215488</v>
      </c>
      <c r="H2170" s="4" t="s">
        <v>7202</v>
      </c>
      <c r="I2170" s="4" t="s">
        <v>3420</v>
      </c>
      <c r="J2170" s="4" t="str">
        <f>IF((COUNTIF(BSub_to_SwCtr!A:A,Ckt_to_SwCtr!F2170))&lt;1,"NotFound",LOOKUP(Ckt_to_SwCtr!F2170,BSub_to_SwCtr!A:A,BSub_to_SwCtr!B:B))</f>
        <v>VIEJO</v>
      </c>
      <c r="K2170" s="4" t="str">
        <f>IF((COUNTIF(BSub_to_SwCtr!A:A,Ckt_to_SwCtr!F2170))&lt;1,"NotFound",LOOKUP(Ckt_to_SwCtr!F2170,BSub_to_SwCtr!A:A,BSub_to_SwCtr!C:C))</f>
        <v>Orange County Switch Ctr</v>
      </c>
      <c r="L2170" s="7" t="s">
        <v>123</v>
      </c>
      <c r="M2170" s="7" t="s">
        <v>1223</v>
      </c>
    </row>
    <row r="2171" spans="1:13" x14ac:dyDescent="0.25">
      <c r="A2171" s="7" t="s">
        <v>8612</v>
      </c>
      <c r="B2171" s="4" t="s">
        <v>8611</v>
      </c>
      <c r="C2171" s="4" t="s">
        <v>1254</v>
      </c>
      <c r="D2171" s="7" t="s">
        <v>276</v>
      </c>
      <c r="E2171" s="8" t="str">
        <f>IF((COUNTIF(Mapping.BSub_to_DMS.BSub!A:A,Ckt_to_SwCtr!D2171))&lt;1,"NotFound",LOOKUP(Ckt_to_SwCtr!D2171,Mapping.BSub_to_DMS.BSub!A:A,Mapping.BSub_to_DMS.BSub!C:C))</f>
        <v>DECLEZ</v>
      </c>
      <c r="F2171" s="8" t="s">
        <v>276</v>
      </c>
      <c r="G2171" s="4">
        <v>2219794</v>
      </c>
      <c r="H2171" s="4" t="s">
        <v>4468</v>
      </c>
      <c r="I2171" s="4" t="s">
        <v>3227</v>
      </c>
      <c r="J2171" s="4" t="str">
        <f>IF((COUNTIF(BSub_to_SwCtr!A:A,Ckt_to_SwCtr!F2171))&lt;1,"NotFound",LOOKUP(Ckt_to_SwCtr!F2171,BSub_to_SwCtr!A:A,BSub_to_SwCtr!B:B))</f>
        <v>ETIWANDA</v>
      </c>
      <c r="K2171" s="4" t="str">
        <f>IF((COUNTIF(BSub_to_SwCtr!A:A,Ckt_to_SwCtr!F2171))&lt;1,"NotFound",LOOKUP(Ckt_to_SwCtr!F2171,BSub_to_SwCtr!A:A,BSub_to_SwCtr!C:C))</f>
        <v>Vista Switch Center</v>
      </c>
      <c r="L2171" s="7" t="s">
        <v>11</v>
      </c>
      <c r="M2171" s="7" t="s">
        <v>1230</v>
      </c>
    </row>
    <row r="2172" spans="1:13" x14ac:dyDescent="0.25">
      <c r="A2172" s="7" t="s">
        <v>5387</v>
      </c>
      <c r="B2172" s="4" t="s">
        <v>5386</v>
      </c>
      <c r="C2172" s="4" t="s">
        <v>1259</v>
      </c>
      <c r="D2172" s="7" t="s">
        <v>1260</v>
      </c>
      <c r="E2172" s="8" t="str">
        <f>IF((COUNTIF(Mapping.BSub_to_DMS.BSub!A:A,Ckt_to_SwCtr!D2172))&lt;1,"NotFound",LOOKUP(Ckt_to_SwCtr!D2172,Mapping.BSub_to_DMS.BSub!A:A,Mapping.BSub_to_DMS.BSub!C:C))</f>
        <v>SAN_FERNANDO</v>
      </c>
      <c r="F2172" s="8" t="s">
        <v>763</v>
      </c>
      <c r="G2172" s="4">
        <v>2214994</v>
      </c>
      <c r="H2172" s="4" t="s">
        <v>1261</v>
      </c>
      <c r="I2172" s="4" t="s">
        <v>1262</v>
      </c>
      <c r="J2172" s="4" t="str">
        <f>IF((COUNTIF(BSub_to_SwCtr!A:A,Ckt_to_SwCtr!F2172))&lt;1,"NotFound",LOOKUP(Ckt_to_SwCtr!F2172,BSub_to_SwCtr!A:A,BSub_to_SwCtr!B:B))</f>
        <v>SAUGUS</v>
      </c>
      <c r="K2172" s="4" t="str">
        <f>IF((COUNTIF(BSub_to_SwCtr!A:A,Ckt_to_SwCtr!F2172))&lt;1,"NotFound",LOOKUP(Ckt_to_SwCtr!F2172,BSub_to_SwCtr!A:A,BSub_to_SwCtr!C:C))</f>
        <v>Vincent Switch Center</v>
      </c>
      <c r="L2172" s="7" t="s">
        <v>233</v>
      </c>
      <c r="M2172" s="7" t="s">
        <v>1222</v>
      </c>
    </row>
    <row r="2173" spans="1:13" x14ac:dyDescent="0.25">
      <c r="A2173" s="7" t="s">
        <v>9440</v>
      </c>
      <c r="B2173" s="4" t="s">
        <v>9439</v>
      </c>
      <c r="C2173" s="4" t="s">
        <v>1259</v>
      </c>
      <c r="D2173" s="7" t="s">
        <v>160</v>
      </c>
      <c r="E2173" s="8" t="str">
        <f>IF((COUNTIF(Mapping.BSub_to_DMS.BSub!A:A,Ckt_to_SwCtr!D2173))&lt;1,"NotFound",LOOKUP(Ckt_to_SwCtr!D2173,Mapping.BSub_to_DMS.BSub!A:A,Mapping.BSub_to_DMS.BSub!C:C))</f>
        <v>CALDEN</v>
      </c>
      <c r="F2173" s="8" t="s">
        <v>160</v>
      </c>
      <c r="G2173" s="4">
        <v>2217678</v>
      </c>
      <c r="H2173" s="4" t="s">
        <v>1924</v>
      </c>
      <c r="I2173" s="4" t="s">
        <v>1313</v>
      </c>
      <c r="J2173" s="4" t="str">
        <f>IF((COUNTIF(BSub_to_SwCtr!A:A,Ckt_to_SwCtr!F2173))&lt;1,"NotFound",LOOKUP(Ckt_to_SwCtr!F2173,BSub_to_SwCtr!A:A,BSub_to_SwCtr!B:B))</f>
        <v>LAGUNA BELL</v>
      </c>
      <c r="K2173" s="4" t="str">
        <f>IF((COUNTIF(BSub_to_SwCtr!A:A,Ckt_to_SwCtr!F2173))&lt;1,"NotFound",LOOKUP(Ckt_to_SwCtr!F2173,BSub_to_SwCtr!A:A,BSub_to_SwCtr!C:C))</f>
        <v>Lighthipe Switch Center</v>
      </c>
      <c r="L2173" s="7" t="s">
        <v>1134</v>
      </c>
      <c r="M2173" s="7" t="s">
        <v>1215</v>
      </c>
    </row>
    <row r="2174" spans="1:13" x14ac:dyDescent="0.25">
      <c r="A2174" s="7" t="s">
        <v>5389</v>
      </c>
      <c r="B2174" s="4" t="s">
        <v>5388</v>
      </c>
      <c r="C2174" s="4" t="s">
        <v>1259</v>
      </c>
      <c r="D2174" s="7" t="s">
        <v>543</v>
      </c>
      <c r="E2174" s="8" t="str">
        <f>IF((COUNTIF(Mapping.BSub_to_DMS.BSub!A:A,Ckt_to_SwCtr!D2174))&lt;1,"NotFound",LOOKUP(Ckt_to_SwCtr!D2174,Mapping.BSub_to_DMS.BSub!A:A,Mapping.BSub_to_DMS.BSub!C:C))</f>
        <v>MALIBU</v>
      </c>
      <c r="F2174" s="8" t="s">
        <v>543</v>
      </c>
      <c r="G2174" s="4">
        <v>2212668</v>
      </c>
      <c r="H2174" s="4" t="s">
        <v>2507</v>
      </c>
      <c r="I2174" s="4" t="s">
        <v>1290</v>
      </c>
      <c r="J2174" s="4" t="str">
        <f>IF((COUNTIF(BSub_to_SwCtr!A:A,Ckt_to_SwCtr!F2174))&lt;1,"NotFound",LOOKUP(Ckt_to_SwCtr!F2174,BSub_to_SwCtr!A:A,BSub_to_SwCtr!B:B))</f>
        <v>MOORPARK</v>
      </c>
      <c r="K2174" s="4" t="str">
        <f>IF((COUNTIF(BSub_to_SwCtr!A:A,Ckt_to_SwCtr!F2174))&lt;1,"NotFound",LOOKUP(Ckt_to_SwCtr!F2174,BSub_to_SwCtr!A:A,BSub_to_SwCtr!C:C))</f>
        <v>Ventura Switch Center</v>
      </c>
      <c r="L2174" s="7" t="s">
        <v>192</v>
      </c>
      <c r="M2174" s="7" t="s">
        <v>1233</v>
      </c>
    </row>
    <row r="2175" spans="1:13" x14ac:dyDescent="0.25">
      <c r="A2175" s="7" t="s">
        <v>9448</v>
      </c>
      <c r="B2175" s="4" t="s">
        <v>9447</v>
      </c>
      <c r="C2175" s="4" t="s">
        <v>1307</v>
      </c>
      <c r="D2175" s="7" t="s">
        <v>671</v>
      </c>
      <c r="E2175" s="8" t="str">
        <f>IF((COUNTIF(Mapping.BSub_to_DMS.BSub!A:A,Ckt_to_SwCtr!D2175))&lt;1,"NotFound",LOOKUP(Ckt_to_SwCtr!D2175,Mapping.BSub_to_DMS.BSub!A:A,Mapping.BSub_to_DMS.BSub!C:C))</f>
        <v>PEARL</v>
      </c>
      <c r="F2175" s="8" t="s">
        <v>671</v>
      </c>
      <c r="G2175" s="4">
        <v>2212296</v>
      </c>
      <c r="H2175" s="4" t="s">
        <v>2004</v>
      </c>
      <c r="I2175" s="4" t="s">
        <v>1309</v>
      </c>
      <c r="J2175" s="4" t="str">
        <f>IF((COUNTIF(BSub_to_SwCtr!A:A,Ckt_to_SwCtr!F2175))&lt;1,"NotFound",LOOKUP(Ckt_to_SwCtr!F2175,BSub_to_SwCtr!A:A,BSub_to_SwCtr!B:B))</f>
        <v>LA CIENEGA</v>
      </c>
      <c r="K2175" s="4" t="str">
        <f>IF((COUNTIF(BSub_to_SwCtr!A:A,Ckt_to_SwCtr!F2175))&lt;1,"NotFound",LOOKUP(Ckt_to_SwCtr!F2175,BSub_to_SwCtr!A:A,BSub_to_SwCtr!C:C))</f>
        <v>El Nido Switch Center</v>
      </c>
      <c r="L2175" s="7" t="s">
        <v>1132</v>
      </c>
      <c r="M2175" s="7" t="s">
        <v>1231</v>
      </c>
    </row>
    <row r="2176" spans="1:13" x14ac:dyDescent="0.25">
      <c r="A2176" s="7" t="s">
        <v>9919</v>
      </c>
      <c r="B2176" s="4" t="s">
        <v>9918</v>
      </c>
      <c r="C2176" s="4" t="s">
        <v>1254</v>
      </c>
      <c r="D2176" s="7" t="s">
        <v>847</v>
      </c>
      <c r="E2176" s="8" t="str">
        <f>IF((COUNTIF(Mapping.BSub_to_DMS.BSub!A:A,Ckt_to_SwCtr!D2176))&lt;1,"NotFound",LOOKUP(Ckt_to_SwCtr!D2176,Mapping.BSub_to_DMS.BSub!A:A,Mapping.BSub_to_DMS.BSub!C:C))</f>
        <v>TELEGRAPH</v>
      </c>
      <c r="F2176" s="8" t="s">
        <v>847</v>
      </c>
      <c r="G2176" s="4">
        <v>2213396</v>
      </c>
      <c r="H2176" s="4" t="s">
        <v>3682</v>
      </c>
      <c r="I2176" s="4" t="s">
        <v>3392</v>
      </c>
      <c r="J2176" s="4" t="str">
        <f>IF((COUNTIF(BSub_to_SwCtr!A:A,Ckt_to_SwCtr!F2176))&lt;1,"NotFound",LOOKUP(Ckt_to_SwCtr!F2176,BSub_to_SwCtr!A:A,BSub_to_SwCtr!B:B))</f>
        <v>OLINDA</v>
      </c>
      <c r="K2176" s="4" t="str">
        <f>IF((COUNTIF(BSub_to_SwCtr!A:A,Ckt_to_SwCtr!F2176))&lt;1,"NotFound",LOOKUP(Ckt_to_SwCtr!F2176,BSub_to_SwCtr!A:A,BSub_to_SwCtr!C:C))</f>
        <v>Orange County Switch Ctr</v>
      </c>
      <c r="L2176" s="7" t="s">
        <v>131</v>
      </c>
      <c r="M2176" s="7" t="s">
        <v>1223</v>
      </c>
    </row>
    <row r="2177" spans="1:13" x14ac:dyDescent="0.25">
      <c r="A2177" s="7" t="s">
        <v>9923</v>
      </c>
      <c r="B2177" s="4" t="s">
        <v>9922</v>
      </c>
      <c r="C2177" s="4" t="s">
        <v>1254</v>
      </c>
      <c r="D2177" s="7" t="s">
        <v>549</v>
      </c>
      <c r="E2177" s="8" t="str">
        <f>IF((COUNTIF(Mapping.BSub_to_DMS.BSub!A:A,Ckt_to_SwCtr!D2177))&lt;1,"NotFound",LOOKUP(Ckt_to_SwCtr!D2177,Mapping.BSub_to_DMS.BSub!A:A,Mapping.BSub_to_DMS.BSub!C:C))</f>
        <v>MARION</v>
      </c>
      <c r="F2177" s="8" t="s">
        <v>549</v>
      </c>
      <c r="G2177" s="4">
        <v>2215624</v>
      </c>
      <c r="H2177" s="4" t="s">
        <v>3762</v>
      </c>
      <c r="I2177" s="4" t="s">
        <v>3392</v>
      </c>
      <c r="J2177" s="4" t="str">
        <f>IF((COUNTIF(BSub_to_SwCtr!A:A,Ckt_to_SwCtr!F2177))&lt;1,"NotFound",LOOKUP(Ckt_to_SwCtr!F2177,BSub_to_SwCtr!A:A,BSub_to_SwCtr!B:B))</f>
        <v>BARRE</v>
      </c>
      <c r="K2177" s="4" t="str">
        <f>IF((COUNTIF(BSub_to_SwCtr!A:A,Ckt_to_SwCtr!F2177))&lt;1,"NotFound",LOOKUP(Ckt_to_SwCtr!F2177,BSub_to_SwCtr!A:A,BSub_to_SwCtr!C:C))</f>
        <v>Orange County Switch Ctr</v>
      </c>
      <c r="L2177" s="7" t="s">
        <v>72</v>
      </c>
      <c r="M2177" s="7" t="s">
        <v>1223</v>
      </c>
    </row>
    <row r="2178" spans="1:13" x14ac:dyDescent="0.25">
      <c r="A2178" s="7" t="s">
        <v>5408</v>
      </c>
      <c r="B2178" s="4" t="s">
        <v>5407</v>
      </c>
      <c r="C2178" s="4" t="s">
        <v>1254</v>
      </c>
      <c r="D2178" s="7" t="s">
        <v>899</v>
      </c>
      <c r="E2178" s="8" t="str">
        <f>IF((COUNTIF(Mapping.BSub_to_DMS.BSub!A:A,Ckt_to_SwCtr!D2178))&lt;1,"NotFound",LOOKUP(Ckt_to_SwCtr!D2178,Mapping.BSub_to_DMS.BSub!A:A,Mapping.BSub_to_DMS.BSub!C:C))</f>
        <v>VICTORVILLE</v>
      </c>
      <c r="F2178" s="8" t="s">
        <v>899</v>
      </c>
      <c r="G2178" s="4">
        <v>2220732</v>
      </c>
      <c r="H2178" s="4" t="s">
        <v>1677</v>
      </c>
      <c r="I2178" s="4" t="s">
        <v>1332</v>
      </c>
      <c r="J2178" s="4" t="str">
        <f>IF((COUNTIF(BSub_to_SwCtr!A:A,Ckt_to_SwCtr!F2178))&lt;1,"NotFound",LOOKUP(Ckt_to_SwCtr!F2178,BSub_to_SwCtr!A:A,BSub_to_SwCtr!B:B))</f>
        <v>VICTOR</v>
      </c>
      <c r="K2178" s="4" t="str">
        <f>IF((COUNTIF(BSub_to_SwCtr!A:A,Ckt_to_SwCtr!F2178))&lt;1,"NotFound",LOOKUP(Ckt_to_SwCtr!F2178,BSub_to_SwCtr!A:A,BSub_to_SwCtr!C:C))</f>
        <v>Lugo Switch Center</v>
      </c>
      <c r="L2178" s="7" t="s">
        <v>5</v>
      </c>
      <c r="M2178" s="7" t="s">
        <v>1236</v>
      </c>
    </row>
    <row r="2179" spans="1:13" x14ac:dyDescent="0.25">
      <c r="A2179" s="7" t="s">
        <v>10824</v>
      </c>
      <c r="B2179" s="4" t="s">
        <v>10823</v>
      </c>
      <c r="C2179" s="4" t="s">
        <v>1254</v>
      </c>
      <c r="D2179" s="7" t="s">
        <v>267</v>
      </c>
      <c r="E2179" s="8" t="str">
        <f>IF((COUNTIF(Mapping.BSub_to_DMS.BSub!A:A,Ckt_to_SwCtr!D2179))&lt;1,"NotFound",LOOKUP(Ckt_to_SwCtr!D2179,Mapping.BSub_to_DMS.BSub!A:A,Mapping.BSub_to_DMS.BSub!C:C))</f>
        <v>CYPRESS</v>
      </c>
      <c r="F2179" s="8" t="s">
        <v>267</v>
      </c>
      <c r="G2179" s="4">
        <v>2217874</v>
      </c>
      <c r="H2179" s="4" t="s">
        <v>3734</v>
      </c>
      <c r="I2179" s="4" t="s">
        <v>1339</v>
      </c>
      <c r="J2179" s="4" t="str">
        <f>IF((COUNTIF(BSub_to_SwCtr!A:A,Ckt_to_SwCtr!F2179))&lt;1,"NotFound",LOOKUP(Ckt_to_SwCtr!F2179,BSub_to_SwCtr!A:A,BSub_to_SwCtr!B:B))</f>
        <v>DEL AMO</v>
      </c>
      <c r="K2179" s="4" t="str">
        <f>IF((COUNTIF(BSub_to_SwCtr!A:A,Ckt_to_SwCtr!F2179))&lt;1,"NotFound",LOOKUP(Ckt_to_SwCtr!F2179,BSub_to_SwCtr!A:A,BSub_to_SwCtr!C:C))</f>
        <v>Lighthipe Switch Center</v>
      </c>
      <c r="L2179" s="7" t="s">
        <v>1127</v>
      </c>
      <c r="M2179" s="7" t="s">
        <v>1215</v>
      </c>
    </row>
    <row r="2180" spans="1:13" x14ac:dyDescent="0.25">
      <c r="A2180" s="7" t="s">
        <v>9456</v>
      </c>
      <c r="B2180" s="4" t="s">
        <v>9455</v>
      </c>
      <c r="C2180" s="4" t="s">
        <v>1307</v>
      </c>
      <c r="D2180" s="7" t="s">
        <v>406</v>
      </c>
      <c r="E2180" s="8" t="str">
        <f>IF((COUNTIF(Mapping.BSub_to_DMS.BSub!A:A,Ckt_to_SwCtr!D2180))&lt;1,"NotFound",LOOKUP(Ckt_to_SwCtr!D2180,Mapping.BSub_to_DMS.BSub!A:A,Mapping.BSub_to_DMS.BSub!C:C))</f>
        <v>HARDING</v>
      </c>
      <c r="F2180" s="8" t="s">
        <v>406</v>
      </c>
      <c r="G2180" s="4">
        <v>2219122</v>
      </c>
      <c r="H2180" s="4" t="s">
        <v>2052</v>
      </c>
      <c r="I2180" s="4" t="s">
        <v>1313</v>
      </c>
      <c r="J2180" s="4" t="str">
        <f>IF((COUNTIF(BSub_to_SwCtr!A:A,Ckt_to_SwCtr!F2180))&lt;1,"NotFound",LOOKUP(Ckt_to_SwCtr!F2180,BSub_to_SwCtr!A:A,BSub_to_SwCtr!B:B))</f>
        <v>LAGUNA BELL</v>
      </c>
      <c r="K2180" s="4" t="str">
        <f>IF((COUNTIF(BSub_to_SwCtr!A:A,Ckt_to_SwCtr!F2180))&lt;1,"NotFound",LOOKUP(Ckt_to_SwCtr!F2180,BSub_to_SwCtr!A:A,BSub_to_SwCtr!C:C))</f>
        <v>Lighthipe Switch Center</v>
      </c>
      <c r="L2180" s="7" t="s">
        <v>1134</v>
      </c>
      <c r="M2180" s="7" t="s">
        <v>1215</v>
      </c>
    </row>
    <row r="2181" spans="1:13" x14ac:dyDescent="0.25">
      <c r="A2181" s="7" t="s">
        <v>9464</v>
      </c>
      <c r="B2181" s="4" t="s">
        <v>9463</v>
      </c>
      <c r="C2181" s="4" t="s">
        <v>1259</v>
      </c>
      <c r="D2181" s="7" t="s">
        <v>343</v>
      </c>
      <c r="E2181" s="8" t="str">
        <f>IF((COUNTIF(Mapping.BSub_to_DMS.BSub!A:A,Ckt_to_SwCtr!D2181))&lt;1,"NotFound",LOOKUP(Ckt_to_SwCtr!D2181,Mapping.BSub_to_DMS.BSub!A:A,Mapping.BSub_to_DMS.BSub!C:C))</f>
        <v>FELTON</v>
      </c>
      <c r="F2181" s="8" t="s">
        <v>343</v>
      </c>
      <c r="G2181" s="4">
        <v>2219316</v>
      </c>
      <c r="H2181" s="4" t="s">
        <v>1854</v>
      </c>
      <c r="I2181" s="4" t="s">
        <v>1328</v>
      </c>
      <c r="J2181" s="4" t="str">
        <f>IF((COUNTIF(BSub_to_SwCtr!A:A,Ckt_to_SwCtr!F2181))&lt;1,"NotFound",LOOKUP(Ckt_to_SwCtr!F2181,BSub_to_SwCtr!A:A,BSub_to_SwCtr!B:B))</f>
        <v>EL NIDO</v>
      </c>
      <c r="K2181" s="4" t="str">
        <f>IF((COUNTIF(BSub_to_SwCtr!A:A,Ckt_to_SwCtr!F2181))&lt;1,"NotFound",LOOKUP(Ckt_to_SwCtr!F2181,BSub_to_SwCtr!A:A,BSub_to_SwCtr!C:C))</f>
        <v>El Nido Switch Center</v>
      </c>
      <c r="L2181" s="7" t="s">
        <v>1130</v>
      </c>
      <c r="M2181" s="7" t="s">
        <v>1231</v>
      </c>
    </row>
    <row r="2182" spans="1:13" x14ac:dyDescent="0.25">
      <c r="A2182" s="7" t="s">
        <v>8631</v>
      </c>
      <c r="B2182" s="4" t="s">
        <v>8630</v>
      </c>
      <c r="C2182" s="4" t="s">
        <v>1307</v>
      </c>
      <c r="D2182" s="7" t="s">
        <v>33</v>
      </c>
      <c r="E2182" s="8" t="str">
        <f>IF((COUNTIF(Mapping.BSub_to_DMS.BSub!A:A,Ckt_to_SwCtr!D2182))&lt;1,"NotFound",LOOKUP(Ckt_to_SwCtr!D2182,Mapping.BSub_to_DMS.BSub!A:A,Mapping.BSub_to_DMS.BSub!C:C))</f>
        <v>ANITA</v>
      </c>
      <c r="F2182" s="8" t="s">
        <v>33</v>
      </c>
      <c r="G2182" s="4">
        <v>2218988</v>
      </c>
      <c r="H2182" s="4" t="s">
        <v>4549</v>
      </c>
      <c r="I2182" s="4" t="s">
        <v>3201</v>
      </c>
      <c r="J2182" s="4" t="str">
        <f>IF((COUNTIF(BSub_to_SwCtr!A:A,Ckt_to_SwCtr!F2182))&lt;1,"NotFound",LOOKUP(Ckt_to_SwCtr!F2182,BSub_to_SwCtr!A:A,BSub_to_SwCtr!B:B))</f>
        <v>RIO HONDO</v>
      </c>
      <c r="K2182" s="4" t="str">
        <f>IF((COUNTIF(BSub_to_SwCtr!A:A,Ckt_to_SwCtr!F2182))&lt;1,"NotFound",LOOKUP(Ckt_to_SwCtr!F2182,BSub_to_SwCtr!A:A,BSub_to_SwCtr!C:C))</f>
        <v>Mesa Switch Center</v>
      </c>
      <c r="L2182" s="7" t="s">
        <v>1141</v>
      </c>
      <c r="M2182" s="7" t="s">
        <v>1229</v>
      </c>
    </row>
    <row r="2183" spans="1:13" x14ac:dyDescent="0.25">
      <c r="A2183" s="7" t="s">
        <v>8635</v>
      </c>
      <c r="B2183" s="4" t="s">
        <v>8634</v>
      </c>
      <c r="C2183" s="4" t="s">
        <v>1259</v>
      </c>
      <c r="D2183" s="7" t="s">
        <v>14</v>
      </c>
      <c r="E2183" s="8" t="str">
        <f>IF((COUNTIF(Mapping.BSub_to_DMS.BSub!A:A,Ckt_to_SwCtr!D2183))&lt;1,"NotFound",LOOKUP(Ckt_to_SwCtr!D2183,Mapping.BSub_to_DMS.BSub!A:A,Mapping.BSub_to_DMS.BSub!C:C))</f>
        <v>ALHAMBRA</v>
      </c>
      <c r="F2183" s="8" t="s">
        <v>14</v>
      </c>
      <c r="G2183" s="4">
        <v>2218972</v>
      </c>
      <c r="H2183" s="4" t="s">
        <v>3376</v>
      </c>
      <c r="I2183" s="4" t="s">
        <v>3190</v>
      </c>
      <c r="J2183" s="4" t="str">
        <f>IF((COUNTIF(BSub_to_SwCtr!A:A,Ckt_to_SwCtr!F2183))&lt;1,"NotFound",LOOKUP(Ckt_to_SwCtr!F2183,BSub_to_SwCtr!A:A,BSub_to_SwCtr!B:B))</f>
        <v>EAGLE ROCK</v>
      </c>
      <c r="K2183" s="4" t="str">
        <f>IF((COUNTIF(BSub_to_SwCtr!A:A,Ckt_to_SwCtr!F2183))&lt;1,"NotFound",LOOKUP(Ckt_to_SwCtr!F2183,BSub_to_SwCtr!A:A,BSub_to_SwCtr!C:C))</f>
        <v>Mesa Switch Center</v>
      </c>
      <c r="L2183" s="7" t="s">
        <v>1129</v>
      </c>
      <c r="M2183" s="7" t="s">
        <v>1229</v>
      </c>
    </row>
    <row r="2184" spans="1:13" x14ac:dyDescent="0.25">
      <c r="A2184" s="7" t="s">
        <v>9475</v>
      </c>
      <c r="B2184" s="4" t="s">
        <v>9474</v>
      </c>
      <c r="C2184" s="4" t="s">
        <v>1394</v>
      </c>
      <c r="D2184" s="7" t="s">
        <v>471</v>
      </c>
      <c r="E2184" s="8" t="str">
        <f>IF((COUNTIF(Mapping.BSub_to_DMS.BSub!A:A,Ckt_to_SwCtr!D2184))&lt;1,"NotFound",LOOKUP(Ckt_to_SwCtr!D2184,Mapping.BSub_to_DMS.BSub!A:A,Mapping.BSub_to_DMS.BSub!C:C))</f>
        <v>KEARNEY P.T.</v>
      </c>
      <c r="F2184" s="8" t="s">
        <v>471</v>
      </c>
      <c r="G2184" s="4">
        <v>2125459</v>
      </c>
      <c r="H2184" s="4" t="s">
        <v>9476</v>
      </c>
      <c r="I2184" s="4" t="s">
        <v>1309</v>
      </c>
      <c r="J2184" s="4" t="str">
        <f>IF((COUNTIF(BSub_to_SwCtr!A:A,Ckt_to_SwCtr!F2184))&lt;1,"NotFound",LOOKUP(Ckt_to_SwCtr!F2184,BSub_to_SwCtr!A:A,BSub_to_SwCtr!B:B))</f>
        <v>LA CIENEGA</v>
      </c>
      <c r="K2184" s="4" t="str">
        <f>IF((COUNTIF(BSub_to_SwCtr!A:A,Ckt_to_SwCtr!F2184))&lt;1,"NotFound",LOOKUP(Ckt_to_SwCtr!F2184,BSub_to_SwCtr!A:A,BSub_to_SwCtr!C:C))</f>
        <v>El Nido Switch Center</v>
      </c>
      <c r="L2184" s="7" t="s">
        <v>1132</v>
      </c>
      <c r="M2184" s="7" t="s">
        <v>1231</v>
      </c>
    </row>
    <row r="2185" spans="1:13" x14ac:dyDescent="0.25">
      <c r="A2185" s="7" t="s">
        <v>9478</v>
      </c>
      <c r="B2185" s="4" t="s">
        <v>9477</v>
      </c>
      <c r="C2185" s="4" t="s">
        <v>1307</v>
      </c>
      <c r="D2185" s="7" t="s">
        <v>544</v>
      </c>
      <c r="E2185" s="8" t="str">
        <f>IF((COUNTIF(Mapping.BSub_to_DMS.BSub!A:A,Ckt_to_SwCtr!D2185))&lt;1,"NotFound",LOOKUP(Ckt_to_SwCtr!D2185,Mapping.BSub_to_DMS.BSub!A:A,Mapping.BSub_to_DMS.BSub!C:C))</f>
        <v>MANHATTAN</v>
      </c>
      <c r="F2185" s="8" t="s">
        <v>544</v>
      </c>
      <c r="G2185" s="4">
        <v>2214564</v>
      </c>
      <c r="H2185" s="4" t="s">
        <v>2911</v>
      </c>
      <c r="I2185" s="4" t="s">
        <v>1328</v>
      </c>
      <c r="J2185" s="4" t="str">
        <f>IF((COUNTIF(BSub_to_SwCtr!A:A,Ckt_to_SwCtr!F2185))&lt;1,"NotFound",LOOKUP(Ckt_to_SwCtr!F2185,BSub_to_SwCtr!A:A,BSub_to_SwCtr!B:B))</f>
        <v>LA FRESA</v>
      </c>
      <c r="K2185" s="4" t="str">
        <f>IF((COUNTIF(BSub_to_SwCtr!A:A,Ckt_to_SwCtr!F2185))&lt;1,"NotFound",LOOKUP(Ckt_to_SwCtr!F2185,BSub_to_SwCtr!A:A,BSub_to_SwCtr!C:C))</f>
        <v>El Nido Switch Center</v>
      </c>
      <c r="L2185" s="7" t="s">
        <v>1133</v>
      </c>
      <c r="M2185" s="7" t="s">
        <v>1231</v>
      </c>
    </row>
    <row r="2186" spans="1:13" x14ac:dyDescent="0.25">
      <c r="A2186" s="7" t="s">
        <v>10780</v>
      </c>
      <c r="B2186" s="4" t="s">
        <v>10779</v>
      </c>
      <c r="C2186" s="4" t="s">
        <v>1254</v>
      </c>
      <c r="D2186" s="7" t="s">
        <v>1345</v>
      </c>
      <c r="E2186" s="8" t="str">
        <f>IF((COUNTIF(Mapping.BSub_to_DMS.BSub!A:A,Ckt_to_SwCtr!D2186))&lt;1,"NotFound",LOOKUP(Ckt_to_SwCtr!D2186,Mapping.BSub_to_DMS.BSub!A:A,Mapping.BSub_to_DMS.BSub!C:C))</f>
        <v>QUARTZ_HILL</v>
      </c>
      <c r="F2186" s="8" t="s">
        <v>707</v>
      </c>
      <c r="G2186" s="4">
        <v>2219714</v>
      </c>
      <c r="H2186" s="4" t="s">
        <v>1346</v>
      </c>
      <c r="I2186" s="4" t="s">
        <v>1322</v>
      </c>
      <c r="J2186" s="4" t="str">
        <f>IF((COUNTIF(BSub_to_SwCtr!A:A,Ckt_to_SwCtr!F2186))&lt;1,"NotFound",LOOKUP(Ckt_to_SwCtr!F2186,BSub_to_SwCtr!A:A,BSub_to_SwCtr!B:B))</f>
        <v>ANTELOPE</v>
      </c>
      <c r="K2186" s="4" t="str">
        <f>IF((COUNTIF(BSub_to_SwCtr!A:A,Ckt_to_SwCtr!F2186))&lt;1,"NotFound",LOOKUP(Ckt_to_SwCtr!F2186,BSub_to_SwCtr!A:A,BSub_to_SwCtr!C:C))</f>
        <v>Vincent Switch Center</v>
      </c>
      <c r="L2186" s="7" t="s">
        <v>3</v>
      </c>
      <c r="M2186" s="7" t="s">
        <v>1222</v>
      </c>
    </row>
    <row r="2187" spans="1:13" x14ac:dyDescent="0.25">
      <c r="A2187" s="7" t="s">
        <v>9541</v>
      </c>
      <c r="B2187" s="4" t="s">
        <v>9540</v>
      </c>
      <c r="C2187" s="4" t="s">
        <v>1254</v>
      </c>
      <c r="D2187" s="7" t="s">
        <v>685</v>
      </c>
      <c r="E2187" s="8" t="str">
        <f>IF((COUNTIF(Mapping.BSub_to_DMS.BSub!A:A,Ckt_to_SwCtr!D2187))&lt;1,"NotFound",LOOKUP(Ckt_to_SwCtr!D2187,Mapping.BSub_to_DMS.BSub!A:A,Mapping.BSub_to_DMS.BSub!C:C))</f>
        <v>PICO</v>
      </c>
      <c r="F2187" s="8" t="s">
        <v>685</v>
      </c>
      <c r="G2187" s="4">
        <v>2219974</v>
      </c>
      <c r="H2187" s="4" t="s">
        <v>1478</v>
      </c>
      <c r="I2187" s="4" t="s">
        <v>1339</v>
      </c>
      <c r="J2187" s="4" t="str">
        <f>IF((COUNTIF(BSub_to_SwCtr!A:A,Ckt_to_SwCtr!F2187))&lt;1,"NotFound",LOOKUP(Ckt_to_SwCtr!F2187,BSub_to_SwCtr!A:A,BSub_to_SwCtr!B:B))</f>
        <v>HINSON</v>
      </c>
      <c r="K2187" s="4" t="str">
        <f>IF((COUNTIF(BSub_to_SwCtr!A:A,Ckt_to_SwCtr!F2187))&lt;1,"NotFound",LOOKUP(Ckt_to_SwCtr!F2187,BSub_to_SwCtr!A:A,BSub_to_SwCtr!C:C))</f>
        <v>Lighthipe Switch Center</v>
      </c>
      <c r="L2187" s="7" t="s">
        <v>127</v>
      </c>
      <c r="M2187" s="7" t="s">
        <v>1215</v>
      </c>
    </row>
    <row r="2188" spans="1:13" x14ac:dyDescent="0.25">
      <c r="A2188" s="7" t="s">
        <v>3598</v>
      </c>
      <c r="B2188" s="4" t="s">
        <v>3597</v>
      </c>
      <c r="C2188" s="4" t="s">
        <v>1254</v>
      </c>
      <c r="D2188" s="7" t="s">
        <v>450</v>
      </c>
      <c r="E2188" s="8" t="str">
        <f>IF((COUNTIF(Mapping.BSub_to_DMS.BSub!A:A,Ckt_to_SwCtr!D2188))&lt;1,"NotFound",LOOKUP(Ckt_to_SwCtr!D2188,Mapping.BSub_to_DMS.BSub!A:A,Mapping.BSub_to_DMS.BSub!C:C))</f>
        <v>IRVINE</v>
      </c>
      <c r="F2188" s="8" t="s">
        <v>450</v>
      </c>
      <c r="G2188" s="4">
        <v>2217856</v>
      </c>
      <c r="H2188" s="4" t="s">
        <v>3599</v>
      </c>
      <c r="I2188" s="4" t="s">
        <v>3420</v>
      </c>
      <c r="J2188" s="4" t="str">
        <f>IF((COUNTIF(BSub_to_SwCtr!A:A,Ckt_to_SwCtr!F2188))&lt;1,"NotFound",LOOKUP(Ckt_to_SwCtr!F2188,BSub_to_SwCtr!A:A,BSub_to_SwCtr!B:B))</f>
        <v>SANTIAGO</v>
      </c>
      <c r="K2188" s="4" t="str">
        <f>IF((COUNTIF(BSub_to_SwCtr!A:A,Ckt_to_SwCtr!F2188))&lt;1,"NotFound",LOOKUP(Ckt_to_SwCtr!F2188,BSub_to_SwCtr!A:A,BSub_to_SwCtr!C:C))</f>
        <v>Orange County Switch Ctr</v>
      </c>
      <c r="L2188" s="7" t="s">
        <v>41</v>
      </c>
      <c r="M2188" s="7" t="s">
        <v>1223</v>
      </c>
    </row>
    <row r="2189" spans="1:13" x14ac:dyDescent="0.25">
      <c r="A2189" s="7" t="s">
        <v>5420</v>
      </c>
      <c r="B2189" s="4" t="s">
        <v>5419</v>
      </c>
      <c r="C2189" s="4" t="s">
        <v>1254</v>
      </c>
      <c r="D2189" s="7" t="s">
        <v>578</v>
      </c>
      <c r="E2189" s="8" t="str">
        <f>IF((COUNTIF(Mapping.BSub_to_DMS.BSub!A:A,Ckt_to_SwCtr!D2189))&lt;1,"NotFound",LOOKUP(Ckt_to_SwCtr!D2189,Mapping.BSub_to_DMS.BSub!A:A,Mapping.BSub_to_DMS.BSub!C:C))</f>
        <v>MONOLITH</v>
      </c>
      <c r="F2189" s="8" t="s">
        <v>578</v>
      </c>
      <c r="G2189" s="4">
        <v>2212588</v>
      </c>
      <c r="H2189" s="4" t="s">
        <v>5421</v>
      </c>
      <c r="I2189" s="4" t="s">
        <v>1965</v>
      </c>
      <c r="J2189" s="4" t="str">
        <f>IF((COUNTIF(BSub_to_SwCtr!A:A,Ckt_to_SwCtr!F2189))&lt;1,"NotFound",LOOKUP(Ckt_to_SwCtr!F2189,BSub_to_SwCtr!A:A,BSub_to_SwCtr!B:B))</f>
        <v>ANTELOPE</v>
      </c>
      <c r="K2189" s="4" t="str">
        <f>IF((COUNTIF(BSub_to_SwCtr!A:A,Ckt_to_SwCtr!F2189))&lt;1,"NotFound",LOOKUP(Ckt_to_SwCtr!F2189,BSub_to_SwCtr!A:A,BSub_to_SwCtr!C:C))</f>
        <v>Vincent Switch Center</v>
      </c>
      <c r="L2189" s="7" t="s">
        <v>3</v>
      </c>
      <c r="M2189" s="7" t="s">
        <v>1222</v>
      </c>
    </row>
    <row r="2190" spans="1:13" x14ac:dyDescent="0.25">
      <c r="A2190" s="7" t="s">
        <v>9545</v>
      </c>
      <c r="B2190" s="4" t="s">
        <v>9544</v>
      </c>
      <c r="C2190" s="4" t="s">
        <v>1307</v>
      </c>
      <c r="D2190" s="7" t="s">
        <v>833</v>
      </c>
      <c r="E2190" s="8" t="str">
        <f>IF((COUNTIF(Mapping.BSub_to_DMS.BSub!A:A,Ckt_to_SwCtr!D2190))&lt;1,"NotFound",LOOKUP(Ckt_to_SwCtr!D2190,Mapping.BSub_to_DMS.BSub!A:A,Mapping.BSub_to_DMS.BSub!C:C))</f>
        <v>SUNNYSIDE</v>
      </c>
      <c r="F2190" s="8" t="s">
        <v>833</v>
      </c>
      <c r="G2190" s="4">
        <v>2215432</v>
      </c>
      <c r="H2190" s="4" t="s">
        <v>1447</v>
      </c>
      <c r="I2190" s="4" t="s">
        <v>1339</v>
      </c>
      <c r="J2190" s="4" t="str">
        <f>IF((COUNTIF(BSub_to_SwCtr!A:A,Ckt_to_SwCtr!F2190))&lt;1,"NotFound",LOOKUP(Ckt_to_SwCtr!F2190,BSub_to_SwCtr!A:A,BSub_to_SwCtr!B:B))</f>
        <v>LIGHTHIPE</v>
      </c>
      <c r="K2190" s="4" t="str">
        <f>IF((COUNTIF(BSub_to_SwCtr!A:A,Ckt_to_SwCtr!F2190))&lt;1,"NotFound",LOOKUP(Ckt_to_SwCtr!F2190,BSub_to_SwCtr!A:A,BSub_to_SwCtr!C:C))</f>
        <v>Lighthipe Switch Center</v>
      </c>
      <c r="L2190" s="7" t="s">
        <v>23</v>
      </c>
      <c r="M2190" s="7" t="s">
        <v>1215</v>
      </c>
    </row>
    <row r="2191" spans="1:13" x14ac:dyDescent="0.25">
      <c r="A2191" s="7" t="s">
        <v>8641</v>
      </c>
      <c r="B2191" s="4" t="s">
        <v>8640</v>
      </c>
      <c r="C2191" s="4" t="s">
        <v>1307</v>
      </c>
      <c r="D2191" s="7" t="s">
        <v>372</v>
      </c>
      <c r="E2191" s="8" t="str">
        <f>IF((COUNTIF(Mapping.BSub_to_DMS.BSub!A:A,Ckt_to_SwCtr!D2191))&lt;1,"NotFound",LOOKUP(Ckt_to_SwCtr!D2191,Mapping.BSub_to_DMS.BSub!A:A,Mapping.BSub_to_DMS.BSub!C:C))</f>
        <v>GARVEY</v>
      </c>
      <c r="F2191" s="8" t="s">
        <v>372</v>
      </c>
      <c r="G2191" s="4">
        <v>2219024</v>
      </c>
      <c r="H2191" s="4" t="s">
        <v>4160</v>
      </c>
      <c r="I2191" s="4" t="s">
        <v>3190</v>
      </c>
      <c r="J2191" s="4" t="str">
        <f>IF((COUNTIF(BSub_to_SwCtr!A:A,Ckt_to_SwCtr!F2191))&lt;1,"NotFound",LOOKUP(Ckt_to_SwCtr!F2191,BSub_to_SwCtr!A:A,BSub_to_SwCtr!B:B))</f>
        <v>MESA</v>
      </c>
      <c r="K2191" s="4" t="str">
        <f>IF((COUNTIF(BSub_to_SwCtr!A:A,Ckt_to_SwCtr!F2191))&lt;1,"NotFound",LOOKUP(Ckt_to_SwCtr!F2191,BSub_to_SwCtr!A:A,BSub_to_SwCtr!C:C))</f>
        <v>Mesa Switch Center</v>
      </c>
      <c r="L2191" s="7" t="s">
        <v>17</v>
      </c>
      <c r="M2191" s="7" t="s">
        <v>1229</v>
      </c>
    </row>
    <row r="2192" spans="1:13" x14ac:dyDescent="0.25">
      <c r="A2192" s="7" t="s">
        <v>8643</v>
      </c>
      <c r="B2192" s="4" t="s">
        <v>8642</v>
      </c>
      <c r="C2192" s="4" t="s">
        <v>1307</v>
      </c>
      <c r="D2192" s="7" t="s">
        <v>918</v>
      </c>
      <c r="E2192" s="8" t="str">
        <f>IF((COUNTIF(Mapping.BSub_to_DMS.BSub!A:A,Ckt_to_SwCtr!D2192))&lt;1,"NotFound",LOOKUP(Ckt_to_SwCtr!D2192,Mapping.BSub_to_DMS.BSub!A:A,Mapping.BSub_to_DMS.BSub!C:C))</f>
        <v>WESTGATE</v>
      </c>
      <c r="F2192" s="8" t="s">
        <v>918</v>
      </c>
      <c r="G2192" s="4">
        <v>2215666</v>
      </c>
      <c r="H2192" s="4" t="s">
        <v>5330</v>
      </c>
      <c r="I2192" s="4" t="s">
        <v>3190</v>
      </c>
      <c r="J2192" s="4" t="str">
        <f>IF((COUNTIF(BSub_to_SwCtr!A:A,Ckt_to_SwCtr!F2192))&lt;1,"NotFound",LOOKUP(Ckt_to_SwCtr!F2192,BSub_to_SwCtr!A:A,BSub_to_SwCtr!B:B))</f>
        <v>MESA</v>
      </c>
      <c r="K2192" s="4" t="str">
        <f>IF((COUNTIF(BSub_to_SwCtr!A:A,Ckt_to_SwCtr!F2192))&lt;1,"NotFound",LOOKUP(Ckt_to_SwCtr!F2192,BSub_to_SwCtr!A:A,BSub_to_SwCtr!C:C))</f>
        <v>Mesa Switch Center</v>
      </c>
      <c r="L2192" s="7" t="s">
        <v>17</v>
      </c>
      <c r="M2192" s="7" t="s">
        <v>1229</v>
      </c>
    </row>
    <row r="2193" spans="1:13" x14ac:dyDescent="0.25">
      <c r="A2193" s="7" t="s">
        <v>9557</v>
      </c>
      <c r="B2193" s="4" t="s">
        <v>9556</v>
      </c>
      <c r="C2193" s="4" t="s">
        <v>1254</v>
      </c>
      <c r="D2193" s="7" t="s">
        <v>23</v>
      </c>
      <c r="E2193" s="8" t="str">
        <f>IF((COUNTIF(Mapping.BSub_to_DMS.BSub!A:A,Ckt_to_SwCtr!D2193))&lt;1,"NotFound",LOOKUP(Ckt_to_SwCtr!D2193,Mapping.BSub_to_DMS.BSub!A:A,Mapping.BSub_to_DMS.BSub!C:C))</f>
        <v>LIGHTHIPE</v>
      </c>
      <c r="F2193" s="8" t="s">
        <v>23</v>
      </c>
      <c r="G2193" s="4">
        <v>2211882</v>
      </c>
      <c r="H2193" s="4" t="s">
        <v>1311</v>
      </c>
      <c r="I2193" s="4" t="s">
        <v>1339</v>
      </c>
      <c r="J2193" s="4" t="str">
        <f>IF((COUNTIF(BSub_to_SwCtr!A:A,Ckt_to_SwCtr!F2193))&lt;1,"NotFound",LOOKUP(Ckt_to_SwCtr!F2193,BSub_to_SwCtr!A:A,BSub_to_SwCtr!B:B))</f>
        <v>LIGHTHIPE</v>
      </c>
      <c r="K2193" s="4" t="str">
        <f>IF((COUNTIF(BSub_to_SwCtr!A:A,Ckt_to_SwCtr!F2193))&lt;1,"NotFound",LOOKUP(Ckt_to_SwCtr!F2193,BSub_to_SwCtr!A:A,BSub_to_SwCtr!C:C))</f>
        <v>Lighthipe Switch Center</v>
      </c>
      <c r="L2193" s="7" t="s">
        <v>23</v>
      </c>
      <c r="M2193" s="7" t="s">
        <v>1215</v>
      </c>
    </row>
    <row r="2194" spans="1:13" x14ac:dyDescent="0.25">
      <c r="A2194" s="7" t="s">
        <v>10118</v>
      </c>
      <c r="B2194" s="4" t="s">
        <v>10117</v>
      </c>
      <c r="C2194" s="4" t="s">
        <v>1254</v>
      </c>
      <c r="D2194" s="7" t="s">
        <v>55</v>
      </c>
      <c r="E2194" s="8" t="str">
        <f>IF((COUNTIF(Mapping.BSub_to_DMS.BSub!A:A,Ckt_to_SwCtr!D2194))&lt;1,"NotFound",LOOKUP(Ckt_to_SwCtr!D2194,Mapping.BSub_to_DMS.BSub!A:A,Mapping.BSub_to_DMS.BSub!C:C))</f>
        <v>AULD</v>
      </c>
      <c r="F2194" s="8" t="s">
        <v>55</v>
      </c>
      <c r="G2194" s="4">
        <v>2213470</v>
      </c>
      <c r="H2194" s="4" t="s">
        <v>3942</v>
      </c>
      <c r="I2194" s="4" t="s">
        <v>3596</v>
      </c>
      <c r="J2194" s="4" t="str">
        <f>IF((COUNTIF(BSub_to_SwCtr!A:A,Ckt_to_SwCtr!F2194))&lt;1,"NotFound",LOOKUP(Ckt_to_SwCtr!F2194,BSub_to_SwCtr!A:A,BSub_to_SwCtr!B:B))</f>
        <v>VALLEY</v>
      </c>
      <c r="K2194" s="4" t="str">
        <f>IF((COUNTIF(BSub_to_SwCtr!A:A,Ckt_to_SwCtr!F2194))&lt;1,"NotFound",LOOKUP(Ckt_to_SwCtr!F2194,BSub_to_SwCtr!A:A,BSub_to_SwCtr!C:C))</f>
        <v>Valley Switch Center</v>
      </c>
      <c r="L2194" s="7" t="s">
        <v>13</v>
      </c>
      <c r="M2194" s="7" t="s">
        <v>1237</v>
      </c>
    </row>
    <row r="2195" spans="1:13" x14ac:dyDescent="0.25">
      <c r="A2195" s="7" t="s">
        <v>5423</v>
      </c>
      <c r="B2195" s="4" t="s">
        <v>5422</v>
      </c>
      <c r="C2195" s="4" t="s">
        <v>1307</v>
      </c>
      <c r="D2195" s="7" t="s">
        <v>269</v>
      </c>
      <c r="E2195" s="8" t="str">
        <f>IF((COUNTIF(Mapping.BSub_to_DMS.BSub!A:A,Ckt_to_SwCtr!D2195))&lt;1,"NotFound",LOOKUP(Ckt_to_SwCtr!D2195,Mapping.BSub_to_DMS.BSub!A:A,Mapping.BSub_to_DMS.BSub!C:C))</f>
        <v>DAGGETT</v>
      </c>
      <c r="F2195" s="8" t="s">
        <v>269</v>
      </c>
      <c r="G2195" s="4">
        <v>2215958</v>
      </c>
      <c r="H2195" s="4" t="s">
        <v>5424</v>
      </c>
      <c r="I2195" s="4" t="s">
        <v>1318</v>
      </c>
      <c r="J2195" s="4" t="str">
        <f>IF((COUNTIF(BSub_to_SwCtr!A:A,Ckt_to_SwCtr!F2195))&lt;1,"NotFound",LOOKUP(Ckt_to_SwCtr!F2195,BSub_to_SwCtr!A:A,BSub_to_SwCtr!B:B))</f>
        <v>ELDORADO</v>
      </c>
      <c r="K2195" s="4" t="str">
        <f>IF((COUNTIF(BSub_to_SwCtr!A:A,Ckt_to_SwCtr!F2195))&lt;1,"NotFound",LOOKUP(Ckt_to_SwCtr!F2195,BSub_to_SwCtr!A:A,BSub_to_SwCtr!C:C))</f>
        <v>Eldorado Switch Center</v>
      </c>
      <c r="L2195" s="7" t="s">
        <v>67</v>
      </c>
      <c r="M2195" s="7" t="s">
        <v>1232</v>
      </c>
    </row>
    <row r="2196" spans="1:13" x14ac:dyDescent="0.25">
      <c r="A2196" s="7" t="s">
        <v>9573</v>
      </c>
      <c r="B2196" s="4" t="s">
        <v>9572</v>
      </c>
      <c r="C2196" s="4" t="s">
        <v>1254</v>
      </c>
      <c r="D2196" s="7" t="s">
        <v>2117</v>
      </c>
      <c r="E2196" s="8" t="str">
        <f>IF((COUNTIF(Mapping.BSub_to_DMS.BSub!A:A,Ckt_to_SwCtr!D2196))&lt;1,"NotFound",LOOKUP(Ckt_to_SwCtr!D2196,Mapping.BSub_to_DMS.BSub!A:A,Mapping.BSub_to_DMS.BSub!C:C))</f>
        <v>LA_MIRADA</v>
      </c>
      <c r="F2196" s="8" t="s">
        <v>506</v>
      </c>
      <c r="G2196" s="4">
        <v>2220206</v>
      </c>
      <c r="H2196" s="4" t="s">
        <v>2118</v>
      </c>
      <c r="I2196" s="4" t="s">
        <v>1482</v>
      </c>
      <c r="J2196" s="4" t="str">
        <f>IF((COUNTIF(BSub_to_SwCtr!A:A,Ckt_to_SwCtr!F2196))&lt;1,"NotFound",LOOKUP(Ckt_to_SwCtr!F2196,BSub_to_SwCtr!A:A,BSub_to_SwCtr!B:B))</f>
        <v>DEL AMO</v>
      </c>
      <c r="K2196" s="4" t="str">
        <f>IF((COUNTIF(BSub_to_SwCtr!A:A,Ckt_to_SwCtr!F2196))&lt;1,"NotFound",LOOKUP(Ckt_to_SwCtr!F2196,BSub_to_SwCtr!A:A,BSub_to_SwCtr!C:C))</f>
        <v>Lighthipe Switch Center</v>
      </c>
      <c r="L2196" s="7" t="s">
        <v>1127</v>
      </c>
      <c r="M2196" s="7" t="s">
        <v>1215</v>
      </c>
    </row>
    <row r="2197" spans="1:13" x14ac:dyDescent="0.25">
      <c r="A2197" s="7" t="s">
        <v>3606</v>
      </c>
      <c r="B2197" s="4" t="s">
        <v>3605</v>
      </c>
      <c r="C2197" s="4" t="s">
        <v>1254</v>
      </c>
      <c r="D2197" s="7" t="s">
        <v>153</v>
      </c>
      <c r="E2197" s="8" t="str">
        <f>IF((COUNTIF(Mapping.BSub_to_DMS.BSub!A:A,Ckt_to_SwCtr!D2197))&lt;1,"NotFound",LOOKUP(Ckt_to_SwCtr!D2197,Mapping.BSub_to_DMS.BSub!A:A,Mapping.BSub_to_DMS.BSub!C:C))</f>
        <v>CABRILLO</v>
      </c>
      <c r="F2197" s="8" t="s">
        <v>153</v>
      </c>
      <c r="G2197" s="4">
        <v>2220290</v>
      </c>
      <c r="H2197" s="4" t="s">
        <v>3607</v>
      </c>
      <c r="I2197" s="4" t="s">
        <v>3420</v>
      </c>
      <c r="J2197" s="4" t="str">
        <f>IF((COUNTIF(BSub_to_SwCtr!A:A,Ckt_to_SwCtr!F2197))&lt;1,"NotFound",LOOKUP(Ckt_to_SwCtr!F2197,BSub_to_SwCtr!A:A,BSub_to_SwCtr!B:B))</f>
        <v>JOHANNA</v>
      </c>
      <c r="K2197" s="4" t="str">
        <f>IF((COUNTIF(BSub_to_SwCtr!A:A,Ckt_to_SwCtr!F2197))&lt;1,"NotFound",LOOKUP(Ckt_to_SwCtr!F2197,BSub_to_SwCtr!A:A,BSub_to_SwCtr!C:C))</f>
        <v>Orange County Switch Ctr</v>
      </c>
      <c r="L2197" s="7" t="s">
        <v>139</v>
      </c>
      <c r="M2197" s="7" t="s">
        <v>1223</v>
      </c>
    </row>
    <row r="2198" spans="1:13" x14ac:dyDescent="0.25">
      <c r="A2198" s="7" t="s">
        <v>9579</v>
      </c>
      <c r="B2198" s="4" t="s">
        <v>9578</v>
      </c>
      <c r="C2198" s="4" t="s">
        <v>1259</v>
      </c>
      <c r="D2198" s="7" t="s">
        <v>780</v>
      </c>
      <c r="E2198" s="8" t="str">
        <f>IF((COUNTIF(Mapping.BSub_to_DMS.BSub!A:A,Ckt_to_SwCtr!D2198))&lt;1,"NotFound",LOOKUP(Ckt_to_SwCtr!D2198,Mapping.BSub_to_DMS.BSub!A:A,Mapping.BSub_to_DMS.BSub!C:C))</f>
        <v>SEPULVEDA</v>
      </c>
      <c r="F2198" s="8" t="s">
        <v>780</v>
      </c>
      <c r="G2198" s="4">
        <v>2212248</v>
      </c>
      <c r="H2198" s="4" t="s">
        <v>1327</v>
      </c>
      <c r="I2198" s="4" t="s">
        <v>1328</v>
      </c>
      <c r="J2198" s="4" t="str">
        <f>IF((COUNTIF(BSub_to_SwCtr!A:A,Ckt_to_SwCtr!F2198))&lt;1,"NotFound",LOOKUP(Ckt_to_SwCtr!F2198,BSub_to_SwCtr!A:A,BSub_to_SwCtr!B:B))</f>
        <v>EL NIDO</v>
      </c>
      <c r="K2198" s="4" t="str">
        <f>IF((COUNTIF(BSub_to_SwCtr!A:A,Ckt_to_SwCtr!F2198))&lt;1,"NotFound",LOOKUP(Ckt_to_SwCtr!F2198,BSub_to_SwCtr!A:A,BSub_to_SwCtr!C:C))</f>
        <v>El Nido Switch Center</v>
      </c>
      <c r="L2198" s="7" t="s">
        <v>1130</v>
      </c>
      <c r="M2198" s="7" t="s">
        <v>1231</v>
      </c>
    </row>
    <row r="2199" spans="1:13" x14ac:dyDescent="0.25">
      <c r="A2199" s="7" t="s">
        <v>8649</v>
      </c>
      <c r="B2199" s="4" t="s">
        <v>8648</v>
      </c>
      <c r="C2199" s="4" t="s">
        <v>1307</v>
      </c>
      <c r="D2199" s="7" t="s">
        <v>727</v>
      </c>
      <c r="E2199" s="8" t="str">
        <f>IF((COUNTIF(Mapping.BSub_to_DMS.BSub!A:A,Ckt_to_SwCtr!D2199))&lt;1,"NotFound",LOOKUP(Ckt_to_SwCtr!D2199,Mapping.BSub_to_DMS.BSub!A:A,Mapping.BSub_to_DMS.BSub!C:C))</f>
        <v>REPETTO</v>
      </c>
      <c r="F2199" s="8" t="s">
        <v>727</v>
      </c>
      <c r="G2199" s="4">
        <v>2216782</v>
      </c>
      <c r="H2199" s="4" t="s">
        <v>3306</v>
      </c>
      <c r="I2199" s="4" t="s">
        <v>3190</v>
      </c>
      <c r="J2199" s="4" t="str">
        <f>IF((COUNTIF(BSub_to_SwCtr!A:A,Ckt_to_SwCtr!F2199))&lt;1,"NotFound",LOOKUP(Ckt_to_SwCtr!F2199,BSub_to_SwCtr!A:A,BSub_to_SwCtr!B:B))</f>
        <v>MESA</v>
      </c>
      <c r="K2199" s="4" t="str">
        <f>IF((COUNTIF(BSub_to_SwCtr!A:A,Ckt_to_SwCtr!F2199))&lt;1,"NotFound",LOOKUP(Ckt_to_SwCtr!F2199,BSub_to_SwCtr!A:A,BSub_to_SwCtr!C:C))</f>
        <v>Mesa Switch Center</v>
      </c>
      <c r="L2199" s="7" t="s">
        <v>17</v>
      </c>
      <c r="M2199" s="7" t="s">
        <v>1229</v>
      </c>
    </row>
    <row r="2200" spans="1:13" x14ac:dyDescent="0.25">
      <c r="A2200" s="7" t="s">
        <v>8653</v>
      </c>
      <c r="B2200" s="4" t="s">
        <v>8652</v>
      </c>
      <c r="C2200" s="4" t="s">
        <v>1307</v>
      </c>
      <c r="D2200" s="7" t="s">
        <v>824</v>
      </c>
      <c r="E2200" s="8" t="str">
        <f>IF((COUNTIF(Mapping.BSub_to_DMS.BSub!A:A,Ckt_to_SwCtr!D2200))&lt;1,"NotFound",LOOKUP(Ckt_to_SwCtr!D2200,Mapping.BSub_to_DMS.BSub!A:A,Mapping.BSub_to_DMS.BSub!C:C))</f>
        <v>STODDARD</v>
      </c>
      <c r="F2200" s="8" t="s">
        <v>824</v>
      </c>
      <c r="G2200" s="4">
        <v>2215156</v>
      </c>
      <c r="H2200" s="4" t="s">
        <v>3657</v>
      </c>
      <c r="I2200" s="4" t="s">
        <v>1745</v>
      </c>
      <c r="J2200" s="4" t="str">
        <f>IF((COUNTIF(BSub_to_SwCtr!A:A,Ckt_to_SwCtr!F2200))&lt;1,"NotFound",LOOKUP(Ckt_to_SwCtr!F2200,BSub_to_SwCtr!A:A,BSub_to_SwCtr!B:B))</f>
        <v>SAN BERNARDINO</v>
      </c>
      <c r="K2200" s="4" t="str">
        <f>IF((COUNTIF(BSub_to_SwCtr!A:A,Ckt_to_SwCtr!F2200))&lt;1,"NotFound",LOOKUP(Ckt_to_SwCtr!F2200,BSub_to_SwCtr!A:A,BSub_to_SwCtr!C:C))</f>
        <v>Vista Switch Center</v>
      </c>
      <c r="L2200" s="7" t="s">
        <v>1142</v>
      </c>
      <c r="M2200" s="7" t="s">
        <v>1230</v>
      </c>
    </row>
    <row r="2201" spans="1:13" x14ac:dyDescent="0.25">
      <c r="A2201" s="7" t="s">
        <v>8659</v>
      </c>
      <c r="B2201" s="4" t="s">
        <v>8658</v>
      </c>
      <c r="C2201" s="4" t="s">
        <v>1307</v>
      </c>
      <c r="D2201" s="7" t="s">
        <v>613</v>
      </c>
      <c r="E2201" s="8" t="str">
        <f>IF((COUNTIF(Mapping.BSub_to_DMS.BSub!A:A,Ckt_to_SwCtr!D2201))&lt;1,"NotFound",LOOKUP(Ckt_to_SwCtr!D2201,Mapping.BSub_to_DMS.BSub!A:A,Mapping.BSub_to_DMS.BSub!C:C))</f>
        <v>NEWMARK</v>
      </c>
      <c r="F2201" s="8" t="s">
        <v>613</v>
      </c>
      <c r="G2201" s="4">
        <v>2212100</v>
      </c>
      <c r="H2201" s="4" t="s">
        <v>3189</v>
      </c>
      <c r="I2201" s="4" t="s">
        <v>3190</v>
      </c>
      <c r="J2201" s="4" t="str">
        <f>IF((COUNTIF(BSub_to_SwCtr!A:A,Ckt_to_SwCtr!F2201))&lt;1,"NotFound",LOOKUP(Ckt_to_SwCtr!F2201,BSub_to_SwCtr!A:A,BSub_to_SwCtr!B:B))</f>
        <v>MESA</v>
      </c>
      <c r="K2201" s="4" t="str">
        <f>IF((COUNTIF(BSub_to_SwCtr!A:A,Ckt_to_SwCtr!F2201))&lt;1,"NotFound",LOOKUP(Ckt_to_SwCtr!F2201,BSub_to_SwCtr!A:A,BSub_to_SwCtr!C:C))</f>
        <v>Mesa Switch Center</v>
      </c>
      <c r="L2201" s="7" t="s">
        <v>17</v>
      </c>
      <c r="M2201" s="7" t="s">
        <v>1229</v>
      </c>
    </row>
    <row r="2202" spans="1:13" x14ac:dyDescent="0.25">
      <c r="A2202" s="7" t="s">
        <v>5428</v>
      </c>
      <c r="B2202" s="4" t="s">
        <v>5427</v>
      </c>
      <c r="C2202" s="4" t="s">
        <v>1316</v>
      </c>
      <c r="D2202" s="7" t="s">
        <v>447</v>
      </c>
      <c r="E2202" s="8" t="str">
        <f>IF((COUNTIF(Mapping.BSub_to_DMS.BSub!A:A,Ckt_to_SwCtr!D2202))&lt;1,"NotFound",LOOKUP(Ckt_to_SwCtr!D2202,Mapping.BSub_to_DMS.BSub!A:A,Mapping.BSub_to_DMS.BSub!C:C))</f>
        <v>INYOKERN</v>
      </c>
      <c r="F2202" s="8" t="s">
        <v>447</v>
      </c>
      <c r="G2202" s="4">
        <v>2214070</v>
      </c>
      <c r="H2202" s="4" t="s">
        <v>2801</v>
      </c>
      <c r="I2202" s="4" t="s">
        <v>1568</v>
      </c>
      <c r="J2202" s="4" t="str">
        <f>IF((COUNTIF(BSub_to_SwCtr!A:A,Ckt_to_SwCtr!F2202))&lt;1,"NotFound",LOOKUP(Ckt_to_SwCtr!F2202,BSub_to_SwCtr!A:A,BSub_to_SwCtr!B:B))</f>
        <v>KRAMER</v>
      </c>
      <c r="K2202" s="4" t="str">
        <f>IF((COUNTIF(BSub_to_SwCtr!A:A,Ckt_to_SwCtr!F2202))&lt;1,"NotFound",LOOKUP(Ckt_to_SwCtr!F2202,BSub_to_SwCtr!A:A,BSub_to_SwCtr!C:C))</f>
        <v>Lugo Switch Center</v>
      </c>
      <c r="L2202" s="7" t="s">
        <v>29</v>
      </c>
      <c r="M2202" s="7" t="s">
        <v>1236</v>
      </c>
    </row>
    <row r="2203" spans="1:13" x14ac:dyDescent="0.25">
      <c r="A2203" s="7" t="s">
        <v>9585</v>
      </c>
      <c r="B2203" s="4" t="s">
        <v>9584</v>
      </c>
      <c r="C2203" s="4" t="s">
        <v>1307</v>
      </c>
      <c r="D2203" s="7" t="s">
        <v>349</v>
      </c>
      <c r="E2203" s="8" t="str">
        <f>IF((COUNTIF(Mapping.BSub_to_DMS.BSub!A:A,Ckt_to_SwCtr!D2203))&lt;1,"NotFound",LOOKUP(Ckt_to_SwCtr!D2203,Mapping.BSub_to_DMS.BSub!A:A,Mapping.BSub_to_DMS.BSub!C:C))</f>
        <v>FLORADAY</v>
      </c>
      <c r="F2203" s="8" t="s">
        <v>349</v>
      </c>
      <c r="G2203" s="4">
        <v>2218012</v>
      </c>
      <c r="H2203" s="4" t="s">
        <v>8033</v>
      </c>
      <c r="I2203" s="4" t="s">
        <v>1482</v>
      </c>
      <c r="J2203" s="4" t="str">
        <f>IF((COUNTIF(BSub_to_SwCtr!A:A,Ckt_to_SwCtr!F2203))&lt;1,"NotFound",LOOKUP(Ckt_to_SwCtr!F2203,BSub_to_SwCtr!A:A,BSub_to_SwCtr!B:B))</f>
        <v>CENTER</v>
      </c>
      <c r="K2203" s="4" t="str">
        <f>IF((COUNTIF(BSub_to_SwCtr!A:A,Ckt_to_SwCtr!F2203))&lt;1,"NotFound",LOOKUP(Ckt_to_SwCtr!F2203,BSub_to_SwCtr!A:A,BSub_to_SwCtr!C:C))</f>
        <v>Lighthipe Switch Center</v>
      </c>
      <c r="L2203" s="7" t="s">
        <v>204</v>
      </c>
      <c r="M2203" s="7" t="s">
        <v>1215</v>
      </c>
    </row>
    <row r="2204" spans="1:13" x14ac:dyDescent="0.25">
      <c r="A2204" s="7" t="s">
        <v>5430</v>
      </c>
      <c r="B2204" s="4" t="s">
        <v>5429</v>
      </c>
      <c r="C2204" s="4" t="s">
        <v>1254</v>
      </c>
      <c r="D2204" s="7" t="s">
        <v>684</v>
      </c>
      <c r="E2204" s="8" t="str">
        <f>IF((COUNTIF(Mapping.BSub_to_DMS.BSub!A:A,Ckt_to_SwCtr!D2204))&lt;1,"NotFound",LOOKUP(Ckt_to_SwCtr!D2204,Mapping.BSub_to_DMS.BSub!A:A,Mapping.BSub_to_DMS.BSub!C:C))</f>
        <v>PHELAN</v>
      </c>
      <c r="F2204" s="8" t="s">
        <v>684</v>
      </c>
      <c r="G2204" s="4">
        <v>2215716</v>
      </c>
      <c r="H2204" s="4" t="s">
        <v>3007</v>
      </c>
      <c r="I2204" s="4" t="s">
        <v>1332</v>
      </c>
      <c r="J2204" s="4" t="str">
        <f>IF((COUNTIF(BSub_to_SwCtr!A:A,Ckt_to_SwCtr!F2204))&lt;1,"NotFound",LOOKUP(Ckt_to_SwCtr!F2204,BSub_to_SwCtr!A:A,BSub_to_SwCtr!B:B))</f>
        <v>VICTOR</v>
      </c>
      <c r="K2204" s="4" t="str">
        <f>IF((COUNTIF(BSub_to_SwCtr!A:A,Ckt_to_SwCtr!F2204))&lt;1,"NotFound",LOOKUP(Ckt_to_SwCtr!F2204,BSub_to_SwCtr!A:A,BSub_to_SwCtr!C:C))</f>
        <v>Lugo Switch Center</v>
      </c>
      <c r="L2204" s="7" t="s">
        <v>5</v>
      </c>
      <c r="M2204" s="7" t="s">
        <v>1236</v>
      </c>
    </row>
    <row r="2205" spans="1:13" x14ac:dyDescent="0.25">
      <c r="A2205" s="7" t="s">
        <v>8661</v>
      </c>
      <c r="B2205" s="4" t="s">
        <v>8660</v>
      </c>
      <c r="C2205" s="4" t="s">
        <v>1307</v>
      </c>
      <c r="D2205" s="7" t="s">
        <v>697</v>
      </c>
      <c r="E2205" s="8" t="str">
        <f>IF((COUNTIF(Mapping.BSub_to_DMS.BSub!A:A,Ckt_to_SwCtr!D2205))&lt;1,"NotFound",LOOKUP(Ckt_to_SwCtr!D2205,Mapping.BSub_to_DMS.BSub!A:A,Mapping.BSub_to_DMS.BSub!C:C))</f>
        <v>POMONA</v>
      </c>
      <c r="F2205" s="8" t="s">
        <v>697</v>
      </c>
      <c r="G2205" s="4">
        <v>2217476</v>
      </c>
      <c r="H2205" s="4" t="s">
        <v>5146</v>
      </c>
      <c r="I2205" s="4" t="s">
        <v>3162</v>
      </c>
      <c r="J2205" s="4" t="str">
        <f>IF((COUNTIF(BSub_to_SwCtr!A:A,Ckt_to_SwCtr!F2205))&lt;1,"NotFound",LOOKUP(Ckt_to_SwCtr!F2205,BSub_to_SwCtr!A:A,BSub_to_SwCtr!B:B))</f>
        <v>CHINO</v>
      </c>
      <c r="K2205" s="4" t="str">
        <f>IF((COUNTIF(BSub_to_SwCtr!A:A,Ckt_to_SwCtr!F2205))&lt;1,"NotFound",LOOKUP(Ckt_to_SwCtr!F2205,BSub_to_SwCtr!A:A,BSub_to_SwCtr!C:C))</f>
        <v>Mira Loma Switch Center</v>
      </c>
      <c r="L2205" s="7" t="s">
        <v>216</v>
      </c>
      <c r="M2205" s="7" t="s">
        <v>1227</v>
      </c>
    </row>
    <row r="2206" spans="1:13" x14ac:dyDescent="0.25">
      <c r="A2206" s="7" t="s">
        <v>3621</v>
      </c>
      <c r="B2206" s="4" t="s">
        <v>3620</v>
      </c>
      <c r="C2206" s="4" t="s">
        <v>1254</v>
      </c>
      <c r="D2206" s="7" t="s">
        <v>188</v>
      </c>
      <c r="E2206" s="8" t="str">
        <f>IF((COUNTIF(Mapping.BSub_to_DMS.BSub!A:A,Ckt_to_SwCtr!D2206))&lt;1,"NotFound",LOOKUP(Ckt_to_SwCtr!D2206,Mapping.BSub_to_DMS.BSub!A:A,Mapping.BSub_to_DMS.BSub!C:C))</f>
        <v>CAROLINA</v>
      </c>
      <c r="F2206" s="8" t="s">
        <v>188</v>
      </c>
      <c r="G2206" s="4">
        <v>2217814</v>
      </c>
      <c r="H2206" s="4" t="s">
        <v>3622</v>
      </c>
      <c r="I2206" s="4" t="s">
        <v>3392</v>
      </c>
      <c r="J2206" s="4" t="str">
        <f>IF((COUNTIF(BSub_to_SwCtr!A:A,Ckt_to_SwCtr!F2206))&lt;1,"NotFound",LOOKUP(Ckt_to_SwCtr!F2206,BSub_to_SwCtr!A:A,BSub_to_SwCtr!B:B))</f>
        <v>OLINDA</v>
      </c>
      <c r="K2206" s="4" t="str">
        <f>IF((COUNTIF(BSub_to_SwCtr!A:A,Ckt_to_SwCtr!F2206))&lt;1,"NotFound",LOOKUP(Ckt_to_SwCtr!F2206,BSub_to_SwCtr!A:A,BSub_to_SwCtr!C:C))</f>
        <v>Orange County Switch Ctr</v>
      </c>
      <c r="L2206" s="7" t="s">
        <v>131</v>
      </c>
      <c r="M2206" s="7" t="s">
        <v>1223</v>
      </c>
    </row>
    <row r="2207" spans="1:13" x14ac:dyDescent="0.25">
      <c r="A2207" s="7" t="s">
        <v>9589</v>
      </c>
      <c r="B2207" s="4" t="s">
        <v>9588</v>
      </c>
      <c r="C2207" s="4" t="s">
        <v>1259</v>
      </c>
      <c r="D2207" s="7" t="s">
        <v>148</v>
      </c>
      <c r="E2207" s="8" t="str">
        <f>IF((COUNTIF(Mapping.BSub_to_DMS.BSub!A:A,Ckt_to_SwCtr!D2207))&lt;1,"NotFound",LOOKUP(Ckt_to_SwCtr!D2207,Mapping.BSub_to_DMS.BSub!A:A,Mapping.BSub_to_DMS.BSub!C:C))</f>
        <v>BULLIS</v>
      </c>
      <c r="F2207" s="8" t="s">
        <v>148</v>
      </c>
      <c r="G2207" s="4">
        <v>2213136</v>
      </c>
      <c r="H2207" s="4" t="s">
        <v>1421</v>
      </c>
      <c r="I2207" s="4" t="s">
        <v>1313</v>
      </c>
      <c r="J2207" s="4" t="str">
        <f>IF((COUNTIF(BSub_to_SwCtr!A:A,Ckt_to_SwCtr!F2207))&lt;1,"NotFound",LOOKUP(Ckt_to_SwCtr!F2207,BSub_to_SwCtr!A:A,BSub_to_SwCtr!B:B))</f>
        <v>LIGHTHIPE</v>
      </c>
      <c r="K2207" s="4" t="str">
        <f>IF((COUNTIF(BSub_to_SwCtr!A:A,Ckt_to_SwCtr!F2207))&lt;1,"NotFound",LOOKUP(Ckt_to_SwCtr!F2207,BSub_to_SwCtr!A:A,BSub_to_SwCtr!C:C))</f>
        <v>Lighthipe Switch Center</v>
      </c>
      <c r="L2207" s="7" t="s">
        <v>23</v>
      </c>
      <c r="M2207" s="7" t="s">
        <v>1215</v>
      </c>
    </row>
    <row r="2208" spans="1:13" x14ac:dyDescent="0.25">
      <c r="A2208" s="7" t="s">
        <v>5474</v>
      </c>
      <c r="B2208" s="4" t="s">
        <v>5473</v>
      </c>
      <c r="C2208" s="4" t="s">
        <v>1254</v>
      </c>
      <c r="D2208" s="7" t="s">
        <v>740</v>
      </c>
      <c r="E2208" s="8" t="str">
        <f>IF((COUNTIF(Mapping.BSub_to_DMS.BSub!A:A,Ckt_to_SwCtr!D2208))&lt;1,"NotFound",LOOKUP(Ckt_to_SwCtr!D2208,Mapping.BSub_to_DMS.BSub!A:A,Mapping.BSub_to_DMS.BSub!C:C))</f>
        <v>ROADWAY</v>
      </c>
      <c r="F2208" s="8" t="s">
        <v>740</v>
      </c>
      <c r="G2208" s="4">
        <v>2218024</v>
      </c>
      <c r="H2208" s="4" t="s">
        <v>2162</v>
      </c>
      <c r="I2208" s="4" t="s">
        <v>1332</v>
      </c>
      <c r="J2208" s="4" t="str">
        <f>IF((COUNTIF(BSub_to_SwCtr!A:A,Ckt_to_SwCtr!F2208))&lt;1,"NotFound",LOOKUP(Ckt_to_SwCtr!F2208,BSub_to_SwCtr!A:A,BSub_to_SwCtr!B:B))</f>
        <v>KRAMER</v>
      </c>
      <c r="K2208" s="4" t="str">
        <f>IF((COUNTIF(BSub_to_SwCtr!A:A,Ckt_to_SwCtr!F2208))&lt;1,"NotFound",LOOKUP(Ckt_to_SwCtr!F2208,BSub_to_SwCtr!A:A,BSub_to_SwCtr!C:C))</f>
        <v>Lugo Switch Center</v>
      </c>
      <c r="L2208" s="7" t="s">
        <v>29</v>
      </c>
      <c r="M2208" s="7" t="s">
        <v>1236</v>
      </c>
    </row>
    <row r="2209" spans="1:13" x14ac:dyDescent="0.25">
      <c r="A2209" s="7" t="s">
        <v>8675</v>
      </c>
      <c r="B2209" s="4" t="s">
        <v>8674</v>
      </c>
      <c r="C2209" s="4" t="s">
        <v>1254</v>
      </c>
      <c r="D2209" s="7" t="s">
        <v>39</v>
      </c>
      <c r="E2209" s="8" t="str">
        <f>IF((COUNTIF(Mapping.BSub_to_DMS.BSub!A:A,Ckt_to_SwCtr!D2209))&lt;1,"NotFound",LOOKUP(Ckt_to_SwCtr!D2209,Mapping.BSub_to_DMS.BSub!A:A,Mapping.BSub_to_DMS.BSub!C:C))</f>
        <v>ARCHLINE</v>
      </c>
      <c r="F2209" s="8" t="s">
        <v>39</v>
      </c>
      <c r="G2209" s="4">
        <v>2212994</v>
      </c>
      <c r="H2209" s="4" t="s">
        <v>3414</v>
      </c>
      <c r="I2209" s="4" t="s">
        <v>3227</v>
      </c>
      <c r="J2209" s="4" t="str">
        <f>IF((COUNTIF(BSub_to_SwCtr!A:A,Ckt_to_SwCtr!F2209))&lt;1,"NotFound",LOOKUP(Ckt_to_SwCtr!F2209,BSub_to_SwCtr!A:A,BSub_to_SwCtr!B:B))</f>
        <v>ETIWANDA</v>
      </c>
      <c r="K2209" s="4" t="str">
        <f>IF((COUNTIF(BSub_to_SwCtr!A:A,Ckt_to_SwCtr!F2209))&lt;1,"NotFound",LOOKUP(Ckt_to_SwCtr!F2209,BSub_to_SwCtr!A:A,BSub_to_SwCtr!C:C))</f>
        <v>Vista Switch Center</v>
      </c>
      <c r="L2209" s="7" t="s">
        <v>11</v>
      </c>
      <c r="M2209" s="7" t="s">
        <v>1230</v>
      </c>
    </row>
    <row r="2210" spans="1:13" x14ac:dyDescent="0.25">
      <c r="A2210" s="7" t="s">
        <v>8685</v>
      </c>
      <c r="B2210" s="4" t="s">
        <v>8684</v>
      </c>
      <c r="C2210" s="4" t="s">
        <v>1254</v>
      </c>
      <c r="D2210" s="7" t="s">
        <v>618</v>
      </c>
      <c r="E2210" s="8" t="str">
        <f>IF((COUNTIF(Mapping.BSub_to_DMS.BSub!A:A,Ckt_to_SwCtr!D2210))&lt;1,"NotFound",LOOKUP(Ckt_to_SwCtr!D2210,Mapping.BSub_to_DMS.BSub!A:A,Mapping.BSub_to_DMS.BSub!C:C))</f>
        <v>NOGALES</v>
      </c>
      <c r="F2210" s="8" t="s">
        <v>618</v>
      </c>
      <c r="G2210" s="4">
        <v>2215204</v>
      </c>
      <c r="H2210" s="4" t="s">
        <v>3676</v>
      </c>
      <c r="I2210" s="4" t="s">
        <v>3162</v>
      </c>
      <c r="J2210" s="4" t="str">
        <f>IF((COUNTIF(BSub_to_SwCtr!A:A,Ckt_to_SwCtr!F2210))&lt;1,"NotFound",LOOKUP(Ckt_to_SwCtr!F2210,BSub_to_SwCtr!A:A,BSub_to_SwCtr!B:B))</f>
        <v>WALNUT</v>
      </c>
      <c r="K2210" s="4" t="str">
        <f>IF((COUNTIF(BSub_to_SwCtr!A:A,Ckt_to_SwCtr!F2210))&lt;1,"NotFound",LOOKUP(Ckt_to_SwCtr!F2210,BSub_to_SwCtr!A:A,BSub_to_SwCtr!C:C))</f>
        <v>Mira Loma Switch Center</v>
      </c>
      <c r="L2210" s="7" t="s">
        <v>77</v>
      </c>
      <c r="M2210" s="7" t="s">
        <v>1227</v>
      </c>
    </row>
    <row r="2211" spans="1:13" x14ac:dyDescent="0.25">
      <c r="A2211" s="7" t="s">
        <v>5496</v>
      </c>
      <c r="B2211" s="4" t="s">
        <v>5495</v>
      </c>
      <c r="C2211" s="4" t="s">
        <v>1254</v>
      </c>
      <c r="D2211" s="7" t="s">
        <v>420</v>
      </c>
      <c r="E2211" s="8" t="str">
        <f>IF((COUNTIF(Mapping.BSub_to_DMS.BSub!A:A,Ckt_to_SwCtr!D2211))&lt;1,"NotFound",LOOKUP(Ckt_to_SwCtr!D2211,Mapping.BSub_to_DMS.BSub!A:A,Mapping.BSub_to_DMS.BSub!C:C))</f>
        <v>HESPERIA</v>
      </c>
      <c r="F2211" s="8" t="s">
        <v>420</v>
      </c>
      <c r="G2211" s="4">
        <v>2218228</v>
      </c>
      <c r="H2211" s="4" t="s">
        <v>1584</v>
      </c>
      <c r="I2211" s="4" t="s">
        <v>1332</v>
      </c>
      <c r="J2211" s="4" t="str">
        <f>IF((COUNTIF(BSub_to_SwCtr!A:A,Ckt_to_SwCtr!F2211))&lt;1,"NotFound",LOOKUP(Ckt_to_SwCtr!F2211,BSub_to_SwCtr!A:A,BSub_to_SwCtr!B:B))</f>
        <v>VICTOR</v>
      </c>
      <c r="K2211" s="4" t="str">
        <f>IF((COUNTIF(BSub_to_SwCtr!A:A,Ckt_to_SwCtr!F2211))&lt;1,"NotFound",LOOKUP(Ckt_to_SwCtr!F2211,BSub_to_SwCtr!A:A,BSub_to_SwCtr!C:C))</f>
        <v>Lugo Switch Center</v>
      </c>
      <c r="L2211" s="7" t="s">
        <v>5</v>
      </c>
      <c r="M2211" s="7" t="s">
        <v>1236</v>
      </c>
    </row>
    <row r="2212" spans="1:13" x14ac:dyDescent="0.25">
      <c r="A2212" s="7" t="s">
        <v>9605</v>
      </c>
      <c r="B2212" s="4" t="s">
        <v>9604</v>
      </c>
      <c r="C2212" s="4" t="s">
        <v>1259</v>
      </c>
      <c r="D2212" s="7" t="s">
        <v>460</v>
      </c>
      <c r="E2212" s="8" t="str">
        <f>IF((COUNTIF(Mapping.BSub_to_DMS.BSub!A:A,Ckt_to_SwCtr!D2212))&lt;1,"NotFound",LOOKUP(Ckt_to_SwCtr!D2212,Mapping.BSub_to_DMS.BSub!A:A,Mapping.BSub_to_DMS.BSub!C:C))</f>
        <v>JERSEY</v>
      </c>
      <c r="F2212" s="8" t="s">
        <v>460</v>
      </c>
      <c r="G2212" s="4">
        <v>2215406</v>
      </c>
      <c r="H2212" s="4" t="s">
        <v>2105</v>
      </c>
      <c r="I2212" s="4" t="s">
        <v>1313</v>
      </c>
      <c r="J2212" s="4" t="str">
        <f>IF((COUNTIF(BSub_to_SwCtr!A:A,Ckt_to_SwCtr!F2212))&lt;1,"NotFound",LOOKUP(Ckt_to_SwCtr!F2212,BSub_to_SwCtr!A:A,BSub_to_SwCtr!B:B))</f>
        <v>LIGHTHIPE</v>
      </c>
      <c r="K2212" s="4" t="str">
        <f>IF((COUNTIF(BSub_to_SwCtr!A:A,Ckt_to_SwCtr!F2212))&lt;1,"NotFound",LOOKUP(Ckt_to_SwCtr!F2212,BSub_to_SwCtr!A:A,BSub_to_SwCtr!C:C))</f>
        <v>Lighthipe Switch Center</v>
      </c>
      <c r="L2212" s="7" t="s">
        <v>23</v>
      </c>
      <c r="M2212" s="7" t="s">
        <v>1215</v>
      </c>
    </row>
    <row r="2213" spans="1:13" x14ac:dyDescent="0.25">
      <c r="A2213" s="7" t="s">
        <v>11058</v>
      </c>
      <c r="B2213" s="4" t="s">
        <v>11057</v>
      </c>
      <c r="C2213" s="4" t="s">
        <v>1254</v>
      </c>
      <c r="D2213" s="7" t="s">
        <v>350</v>
      </c>
      <c r="E2213" s="8" t="str">
        <f>IF((COUNTIF(Mapping.BSub_to_DMS.BSub!A:A,Ckt_to_SwCtr!D2213))&lt;1,"NotFound",LOOKUP(Ckt_to_SwCtr!D2213,Mapping.BSub_to_DMS.BSub!A:A,Mapping.BSub_to_DMS.BSub!C:C))</f>
        <v>FOGARTY</v>
      </c>
      <c r="F2213" s="8" t="s">
        <v>350</v>
      </c>
      <c r="G2213" s="4">
        <v>1440627</v>
      </c>
      <c r="H2213" s="4" t="s">
        <v>11048</v>
      </c>
      <c r="I2213" s="4" t="s">
        <v>3596</v>
      </c>
      <c r="J2213" s="4" t="str">
        <f>IF((COUNTIF(BSub_to_SwCtr!A:A,Ckt_to_SwCtr!F2213))&lt;1,"NotFound",LOOKUP(Ckt_to_SwCtr!F2213,BSub_to_SwCtr!A:A,BSub_to_SwCtr!B:B))</f>
        <v>DEVERS</v>
      </c>
      <c r="K2213" s="4" t="str">
        <f>IF((COUNTIF(BSub_to_SwCtr!A:A,Ckt_to_SwCtr!F2213))&lt;1,"NotFound",LOOKUP(Ckt_to_SwCtr!F2213,BSub_to_SwCtr!A:A,BSub_to_SwCtr!C:C))</f>
        <v>Devers Switch Center</v>
      </c>
      <c r="L2213" s="7" t="s">
        <v>31</v>
      </c>
      <c r="M2213" s="7" t="s">
        <v>1225</v>
      </c>
    </row>
    <row r="2214" spans="1:13" x14ac:dyDescent="0.25">
      <c r="A2214" s="7" t="s">
        <v>8665</v>
      </c>
      <c r="B2214" s="4" t="s">
        <v>8664</v>
      </c>
      <c r="C2214" s="4" t="s">
        <v>1254</v>
      </c>
      <c r="D2214" s="7" t="s">
        <v>567</v>
      </c>
      <c r="E2214" s="8" t="str">
        <f>IF((COUNTIF(Mapping.BSub_to_DMS.BSub!A:A,Ckt_to_SwCtr!D2214))&lt;1,"NotFound",LOOKUP(Ckt_to_SwCtr!D2214,Mapping.BSub_to_DMS.BSub!A:A,Mapping.BSub_to_DMS.BSub!C:C))</f>
        <v>MILLIKEN</v>
      </c>
      <c r="F2214" s="8" t="s">
        <v>567</v>
      </c>
      <c r="G2214" s="4">
        <v>2215218</v>
      </c>
      <c r="H2214" s="4" t="s">
        <v>3182</v>
      </c>
      <c r="I2214" s="4" t="s">
        <v>1256</v>
      </c>
      <c r="J2214" s="4" t="str">
        <f>IF((COUNTIF(BSub_to_SwCtr!A:A,Ckt_to_SwCtr!F2214))&lt;1,"NotFound",LOOKUP(Ckt_to_SwCtr!F2214,BSub_to_SwCtr!A:A,BSub_to_SwCtr!B:B))</f>
        <v>MIRA LOMA</v>
      </c>
      <c r="K2214" s="4" t="str">
        <f>IF((COUNTIF(BSub_to_SwCtr!A:A,Ckt_to_SwCtr!F2214))&lt;1,"NotFound",LOOKUP(Ckt_to_SwCtr!F2214,BSub_to_SwCtr!A:A,BSub_to_SwCtr!C:C))</f>
        <v>Mira Loma Switch Center</v>
      </c>
      <c r="L2214" s="7" t="s">
        <v>1136</v>
      </c>
      <c r="M2214" s="7" t="s">
        <v>1227</v>
      </c>
    </row>
    <row r="2215" spans="1:13" x14ac:dyDescent="0.25">
      <c r="A2215" s="7" t="s">
        <v>3626</v>
      </c>
      <c r="B2215" s="4" t="s">
        <v>3625</v>
      </c>
      <c r="C2215" s="4" t="s">
        <v>1254</v>
      </c>
      <c r="D2215" s="7" t="s">
        <v>118</v>
      </c>
      <c r="E2215" s="8" t="str">
        <f>IF((COUNTIF(Mapping.BSub_to_DMS.BSub!A:A,Ckt_to_SwCtr!D2215))&lt;1,"NotFound",LOOKUP(Ckt_to_SwCtr!D2215,Mapping.BSub_to_DMS.BSub!A:A,Mapping.BSub_to_DMS.BSub!C:C))</f>
        <v>BOLSA</v>
      </c>
      <c r="F2215" s="8" t="s">
        <v>118</v>
      </c>
      <c r="G2215" s="4">
        <v>2213224</v>
      </c>
      <c r="H2215" s="4" t="s">
        <v>3627</v>
      </c>
      <c r="I2215" s="4" t="s">
        <v>3313</v>
      </c>
      <c r="J2215" s="4" t="str">
        <f>IF((COUNTIF(BSub_to_SwCtr!A:A,Ckt_to_SwCtr!F2215))&lt;1,"NotFound",LOOKUP(Ckt_to_SwCtr!F2215,BSub_to_SwCtr!A:A,BSub_to_SwCtr!B:B))</f>
        <v>BARRE</v>
      </c>
      <c r="K2215" s="4" t="str">
        <f>IF((COUNTIF(BSub_to_SwCtr!A:A,Ckt_to_SwCtr!F2215))&lt;1,"NotFound",LOOKUP(Ckt_to_SwCtr!F2215,BSub_to_SwCtr!A:A,BSub_to_SwCtr!C:C))</f>
        <v>Orange County Switch Ctr</v>
      </c>
      <c r="L2215" s="7" t="s">
        <v>72</v>
      </c>
      <c r="M2215" s="7" t="s">
        <v>1223</v>
      </c>
    </row>
    <row r="2216" spans="1:13" x14ac:dyDescent="0.25">
      <c r="A2216" s="7" t="s">
        <v>10672</v>
      </c>
      <c r="B2216" s="4" t="s">
        <v>10671</v>
      </c>
      <c r="C2216" s="4" t="s">
        <v>1254</v>
      </c>
      <c r="D2216" s="7" t="s">
        <v>261</v>
      </c>
      <c r="E2216" s="8" t="str">
        <f>IF((COUNTIF(Mapping.BSub_to_DMS.BSub!A:A,Ckt_to_SwCtr!D2216))&lt;1,"NotFound",LOOKUP(Ckt_to_SwCtr!D2216,Mapping.BSub_to_DMS.BSub!A:A,Mapping.BSub_to_DMS.BSub!C:C))</f>
        <v>CROWN</v>
      </c>
      <c r="F2216" s="8" t="s">
        <v>261</v>
      </c>
      <c r="G2216" s="4">
        <v>2217826</v>
      </c>
      <c r="H2216" s="4" t="s">
        <v>4122</v>
      </c>
      <c r="I2216" s="4" t="s">
        <v>3313</v>
      </c>
      <c r="J2216" s="4" t="str">
        <f>IF((COUNTIF(BSub_to_SwCtr!A:A,Ckt_to_SwCtr!F2216))&lt;1,"NotFound",LOOKUP(Ckt_to_SwCtr!F2216,BSub_to_SwCtr!A:A,BSub_to_SwCtr!B:B))</f>
        <v>SANTIAGO</v>
      </c>
      <c r="K2216" s="4" t="str">
        <f>IF((COUNTIF(BSub_to_SwCtr!A:A,Ckt_to_SwCtr!F2216))&lt;1,"NotFound",LOOKUP(Ckt_to_SwCtr!F2216,BSub_to_SwCtr!A:A,BSub_to_SwCtr!C:C))</f>
        <v>Orange County Switch Ctr</v>
      </c>
      <c r="L2216" s="7" t="s">
        <v>41</v>
      </c>
      <c r="M2216" s="7" t="s">
        <v>1223</v>
      </c>
    </row>
    <row r="2217" spans="1:13" x14ac:dyDescent="0.25">
      <c r="A2217" s="7" t="s">
        <v>8695</v>
      </c>
      <c r="B2217" s="4" t="s">
        <v>8694</v>
      </c>
      <c r="C2217" s="4" t="s">
        <v>1307</v>
      </c>
      <c r="D2217" s="7" t="s">
        <v>7336</v>
      </c>
      <c r="E2217" s="8" t="str">
        <f>IF((COUNTIF(Mapping.BSub_to_DMS.BSub!A:A,Ckt_to_SwCtr!D2217))&lt;1,"NotFound",LOOKUP(Ckt_to_SwCtr!D2217,Mapping.BSub_to_DMS.BSub!A:A,Mapping.BSub_to_DMS.BSub!C:C))</f>
        <v>SAN_MARINO</v>
      </c>
      <c r="F2217" s="8" t="s">
        <v>767</v>
      </c>
      <c r="G2217" s="4">
        <v>2216750</v>
      </c>
      <c r="H2217" s="4" t="s">
        <v>7337</v>
      </c>
      <c r="I2217" s="4" t="s">
        <v>3201</v>
      </c>
      <c r="J2217" s="4" t="str">
        <f>IF((COUNTIF(BSub_to_SwCtr!A:A,Ckt_to_SwCtr!F2217))&lt;1,"NotFound",LOOKUP(Ckt_to_SwCtr!F2217,BSub_to_SwCtr!A:A,BSub_to_SwCtr!B:B))</f>
        <v>MESA</v>
      </c>
      <c r="K2217" s="4" t="str">
        <f>IF((COUNTIF(BSub_to_SwCtr!A:A,Ckt_to_SwCtr!F2217))&lt;1,"NotFound",LOOKUP(Ckt_to_SwCtr!F2217,BSub_to_SwCtr!A:A,BSub_to_SwCtr!C:C))</f>
        <v>Mesa Switch Center</v>
      </c>
      <c r="L2217" s="7" t="s">
        <v>17</v>
      </c>
      <c r="M2217" s="7" t="s">
        <v>1229</v>
      </c>
    </row>
    <row r="2218" spans="1:13" x14ac:dyDescent="0.25">
      <c r="A2218" s="7" t="s">
        <v>9621</v>
      </c>
      <c r="B2218" s="4" t="s">
        <v>9620</v>
      </c>
      <c r="C2218" s="4" t="s">
        <v>1307</v>
      </c>
      <c r="D2218" s="7" t="s">
        <v>609</v>
      </c>
      <c r="E2218" s="8" t="str">
        <f>IF((COUNTIF(Mapping.BSub_to_DMS.BSub!A:A,Ckt_to_SwCtr!D2218))&lt;1,"NotFound",LOOKUP(Ckt_to_SwCtr!D2218,Mapping.BSub_to_DMS.BSub!A:A,Mapping.BSub_to_DMS.BSub!C:C))</f>
        <v>NEPTUNE</v>
      </c>
      <c r="F2218" s="8" t="s">
        <v>609</v>
      </c>
      <c r="G2218" s="4">
        <v>2213180</v>
      </c>
      <c r="H2218" s="4" t="s">
        <v>1401</v>
      </c>
      <c r="I2218" s="4" t="s">
        <v>1313</v>
      </c>
      <c r="J2218" s="4" t="str">
        <f>IF((COUNTIF(BSub_to_SwCtr!A:A,Ckt_to_SwCtr!F2218))&lt;1,"NotFound",LOOKUP(Ckt_to_SwCtr!F2218,BSub_to_SwCtr!A:A,BSub_to_SwCtr!B:B))</f>
        <v>HINSON</v>
      </c>
      <c r="K2218" s="4" t="str">
        <f>IF((COUNTIF(BSub_to_SwCtr!A:A,Ckt_to_SwCtr!F2218))&lt;1,"NotFound",LOOKUP(Ckt_to_SwCtr!F2218,BSub_to_SwCtr!A:A,BSub_to_SwCtr!C:C))</f>
        <v>Lighthipe Switch Center</v>
      </c>
      <c r="L2218" s="7" t="s">
        <v>127</v>
      </c>
      <c r="M2218" s="7" t="s">
        <v>1215</v>
      </c>
    </row>
    <row r="2219" spans="1:13" x14ac:dyDescent="0.25">
      <c r="A2219" s="7" t="s">
        <v>3678</v>
      </c>
      <c r="B2219" s="4" t="s">
        <v>3677</v>
      </c>
      <c r="C2219" s="4" t="s">
        <v>1254</v>
      </c>
      <c r="D2219" s="7" t="s">
        <v>907</v>
      </c>
      <c r="E2219" s="8" t="str">
        <f>IF((COUNTIF(Mapping.BSub_to_DMS.BSub!A:A,Ckt_to_SwCtr!D2219))&lt;1,"NotFound",LOOKUP(Ckt_to_SwCtr!D2219,Mapping.BSub_to_DMS.BSub!A:A,Mapping.BSub_to_DMS.BSub!C:C))</f>
        <v>WASHINGTON</v>
      </c>
      <c r="F2219" s="8" t="s">
        <v>907</v>
      </c>
      <c r="G2219" s="4">
        <v>2220244</v>
      </c>
      <c r="H2219" s="4" t="s">
        <v>3679</v>
      </c>
      <c r="I2219" s="4" t="s">
        <v>3411</v>
      </c>
      <c r="J2219" s="4" t="str">
        <f>IF((COUNTIF(BSub_to_SwCtr!A:A,Ckt_to_SwCtr!F2219))&lt;1,"NotFound",LOOKUP(Ckt_to_SwCtr!F2219,BSub_to_SwCtr!A:A,BSub_to_SwCtr!B:B))</f>
        <v>VILLA PARK</v>
      </c>
      <c r="K2219" s="4" t="str">
        <f>IF((COUNTIF(BSub_to_SwCtr!A:A,Ckt_to_SwCtr!F2219))&lt;1,"NotFound",LOOKUP(Ckt_to_SwCtr!F2219,BSub_to_SwCtr!A:A,BSub_to_SwCtr!C:C))</f>
        <v>Orange County Switch Ctr</v>
      </c>
      <c r="L2219" s="7" t="s">
        <v>1145</v>
      </c>
      <c r="M2219" s="7" t="s">
        <v>1223</v>
      </c>
    </row>
    <row r="2220" spans="1:13" x14ac:dyDescent="0.25">
      <c r="A2220" s="7" t="s">
        <v>8701</v>
      </c>
      <c r="B2220" s="4" t="s">
        <v>8700</v>
      </c>
      <c r="C2220" s="4" t="s">
        <v>1254</v>
      </c>
      <c r="D2220" s="7" t="s">
        <v>939</v>
      </c>
      <c r="E2220" s="8" t="str">
        <f>IF((COUNTIF(Mapping.BSub_to_DMS.BSub!A:A,Ckt_to_SwCtr!D2220))&lt;1,"NotFound",LOOKUP(Ckt_to_SwCtr!D2220,Mapping.BSub_to_DMS.BSub!A:A,Mapping.BSub_to_DMS.BSub!C:C))</f>
        <v>YUCCA</v>
      </c>
      <c r="F2220" s="8" t="s">
        <v>939</v>
      </c>
      <c r="G2220" s="4">
        <v>2213486</v>
      </c>
      <c r="H2220" s="4" t="s">
        <v>5200</v>
      </c>
      <c r="I2220" s="4" t="s">
        <v>3296</v>
      </c>
      <c r="J2220" s="4" t="str">
        <f>IF((COUNTIF(BSub_to_SwCtr!A:A,Ckt_to_SwCtr!F2220))&lt;1,"NotFound",LOOKUP(Ckt_to_SwCtr!F2220,BSub_to_SwCtr!A:A,BSub_to_SwCtr!B:B))</f>
        <v>DEVERS</v>
      </c>
      <c r="K2220" s="4" t="str">
        <f>IF((COUNTIF(BSub_to_SwCtr!A:A,Ckt_to_SwCtr!F2220))&lt;1,"NotFound",LOOKUP(Ckt_to_SwCtr!F2220,BSub_to_SwCtr!A:A,BSub_to_SwCtr!C:C))</f>
        <v>Devers Switch Center</v>
      </c>
      <c r="L2220" s="7" t="s">
        <v>31</v>
      </c>
      <c r="M2220" s="7" t="s">
        <v>1225</v>
      </c>
    </row>
    <row r="2221" spans="1:13" x14ac:dyDescent="0.25">
      <c r="A2221" s="7" t="s">
        <v>9633</v>
      </c>
      <c r="B2221" s="4" t="s">
        <v>9632</v>
      </c>
      <c r="C2221" s="4" t="s">
        <v>1254</v>
      </c>
      <c r="D2221" s="7" t="s">
        <v>165</v>
      </c>
      <c r="E2221" s="8" t="str">
        <f>IF((COUNTIF(Mapping.BSub_to_DMS.BSub!A:A,Ckt_to_SwCtr!D2221))&lt;1,"NotFound",LOOKUP(Ckt_to_SwCtr!D2221,Mapping.BSub_to_DMS.BSub!A:A,Mapping.BSub_to_DMS.BSub!C:C))</f>
        <v>CAMERON</v>
      </c>
      <c r="F2221" s="8" t="s">
        <v>165</v>
      </c>
      <c r="G2221" s="4">
        <v>2215280</v>
      </c>
      <c r="H2221" s="4" t="s">
        <v>1792</v>
      </c>
      <c r="I2221" s="4" t="s">
        <v>1339</v>
      </c>
      <c r="J2221" s="4" t="str">
        <f>IF((COUNTIF(BSub_to_SwCtr!A:A,Ckt_to_SwCtr!F2221))&lt;1,"NotFound",LOOKUP(Ckt_to_SwCtr!F2221,BSub_to_SwCtr!A:A,BSub_to_SwCtr!B:B))</f>
        <v>HINSON</v>
      </c>
      <c r="K2221" s="4" t="str">
        <f>IF((COUNTIF(BSub_to_SwCtr!A:A,Ckt_to_SwCtr!F2221))&lt;1,"NotFound",LOOKUP(Ckt_to_SwCtr!F2221,BSub_to_SwCtr!A:A,BSub_to_SwCtr!C:C))</f>
        <v>Lighthipe Switch Center</v>
      </c>
      <c r="L2221" s="7" t="s">
        <v>127</v>
      </c>
      <c r="M2221" s="7" t="s">
        <v>1215</v>
      </c>
    </row>
    <row r="2222" spans="1:13" x14ac:dyDescent="0.25">
      <c r="A2222" s="7" t="s">
        <v>8715</v>
      </c>
      <c r="B2222" s="4" t="s">
        <v>8714</v>
      </c>
      <c r="C2222" s="4" t="s">
        <v>1259</v>
      </c>
      <c r="D2222" s="7" t="s">
        <v>36</v>
      </c>
      <c r="E2222" s="8" t="str">
        <f>IF((COUNTIF(Mapping.BSub_to_DMS.BSub!A:A,Ckt_to_SwCtr!D2222))&lt;1,"NotFound",LOOKUP(Ckt_to_SwCtr!D2222,Mapping.BSub_to_DMS.BSub!A:A,Mapping.BSub_to_DMS.BSub!C:C))</f>
        <v>ARCADIA</v>
      </c>
      <c r="F2222" s="8" t="s">
        <v>36</v>
      </c>
      <c r="G2222" s="4">
        <v>2218994</v>
      </c>
      <c r="H2222" s="4" t="s">
        <v>3200</v>
      </c>
      <c r="I2222" s="4" t="s">
        <v>3201</v>
      </c>
      <c r="J2222" s="4" t="str">
        <f>IF((COUNTIF(BSub_to_SwCtr!A:A,Ckt_to_SwCtr!F2222))&lt;1,"NotFound",LOOKUP(Ckt_to_SwCtr!F2222,BSub_to_SwCtr!A:A,BSub_to_SwCtr!B:B))</f>
        <v>RIO HONDO</v>
      </c>
      <c r="K2222" s="4" t="str">
        <f>IF((COUNTIF(BSub_to_SwCtr!A:A,Ckt_to_SwCtr!F2222))&lt;1,"NotFound",LOOKUP(Ckt_to_SwCtr!F2222,BSub_to_SwCtr!A:A,BSub_to_SwCtr!C:C))</f>
        <v>Mesa Switch Center</v>
      </c>
      <c r="L2222" s="7" t="s">
        <v>1141</v>
      </c>
      <c r="M2222" s="7" t="s">
        <v>1229</v>
      </c>
    </row>
    <row r="2223" spans="1:13" x14ac:dyDescent="0.25">
      <c r="A2223" s="7" t="s">
        <v>9660</v>
      </c>
      <c r="B2223" s="4" t="s">
        <v>9659</v>
      </c>
      <c r="C2223" s="4" t="s">
        <v>1254</v>
      </c>
      <c r="D2223" s="7" t="s">
        <v>597</v>
      </c>
      <c r="E2223" s="8" t="str">
        <f>IF((COUNTIF(Mapping.BSub_to_DMS.BSub!A:A,Ckt_to_SwCtr!D2223))&lt;1,"NotFound",LOOKUP(Ckt_to_SwCtr!D2223,Mapping.BSub_to_DMS.BSub!A:A,Mapping.BSub_to_DMS.BSub!C:C))</f>
        <v>MURPHY</v>
      </c>
      <c r="F2223" s="8" t="s">
        <v>597</v>
      </c>
      <c r="G2223" s="4">
        <v>2213242</v>
      </c>
      <c r="H2223" s="4" t="s">
        <v>2548</v>
      </c>
      <c r="I2223" s="4" t="s">
        <v>1482</v>
      </c>
      <c r="J2223" s="4" t="str">
        <f>IF((COUNTIF(BSub_to_SwCtr!A:A,Ckt_to_SwCtr!F2223))&lt;1,"NotFound",LOOKUP(Ckt_to_SwCtr!F2223,BSub_to_SwCtr!A:A,BSub_to_SwCtr!B:B))</f>
        <v>CENTER</v>
      </c>
      <c r="K2223" s="4" t="str">
        <f>IF((COUNTIF(BSub_to_SwCtr!A:A,Ckt_to_SwCtr!F2223))&lt;1,"NotFound",LOOKUP(Ckt_to_SwCtr!F2223,BSub_to_SwCtr!A:A,BSub_to_SwCtr!C:C))</f>
        <v>Lighthipe Switch Center</v>
      </c>
      <c r="L2223" s="7" t="s">
        <v>204</v>
      </c>
      <c r="M2223" s="7" t="s">
        <v>1215</v>
      </c>
    </row>
    <row r="2224" spans="1:13" x14ac:dyDescent="0.25">
      <c r="A2224" s="7" t="s">
        <v>9641</v>
      </c>
      <c r="B2224" s="4" t="s">
        <v>9640</v>
      </c>
      <c r="C2224" s="4" t="s">
        <v>1307</v>
      </c>
      <c r="D2224" s="7" t="s">
        <v>833</v>
      </c>
      <c r="E2224" s="8" t="str">
        <f>IF((COUNTIF(Mapping.BSub_to_DMS.BSub!A:A,Ckt_to_SwCtr!D2224))&lt;1,"NotFound",LOOKUP(Ckt_to_SwCtr!D2224,Mapping.BSub_to_DMS.BSub!A:A,Mapping.BSub_to_DMS.BSub!C:C))</f>
        <v>SUNNYSIDE</v>
      </c>
      <c r="F2224" s="8" t="s">
        <v>833</v>
      </c>
      <c r="G2224" s="4">
        <v>2215432</v>
      </c>
      <c r="H2224" s="4" t="s">
        <v>1447</v>
      </c>
      <c r="I2224" s="4" t="s">
        <v>1339</v>
      </c>
      <c r="J2224" s="4" t="str">
        <f>IF((COUNTIF(BSub_to_SwCtr!A:A,Ckt_to_SwCtr!F2224))&lt;1,"NotFound",LOOKUP(Ckt_to_SwCtr!F2224,BSub_to_SwCtr!A:A,BSub_to_SwCtr!B:B))</f>
        <v>LIGHTHIPE</v>
      </c>
      <c r="K2224" s="4" t="str">
        <f>IF((COUNTIF(BSub_to_SwCtr!A:A,Ckt_to_SwCtr!F2224))&lt;1,"NotFound",LOOKUP(Ckt_to_SwCtr!F2224,BSub_to_SwCtr!A:A,BSub_to_SwCtr!C:C))</f>
        <v>Lighthipe Switch Center</v>
      </c>
      <c r="L2224" s="7" t="s">
        <v>23</v>
      </c>
      <c r="M2224" s="7" t="s">
        <v>1215</v>
      </c>
    </row>
    <row r="2225" spans="1:13" x14ac:dyDescent="0.25">
      <c r="A2225" s="7" t="s">
        <v>9668</v>
      </c>
      <c r="B2225" s="4" t="s">
        <v>9667</v>
      </c>
      <c r="C2225" s="4" t="s">
        <v>1254</v>
      </c>
      <c r="D2225" s="7" t="s">
        <v>597</v>
      </c>
      <c r="E2225" s="8" t="str">
        <f>IF((COUNTIF(Mapping.BSub_to_DMS.BSub!A:A,Ckt_to_SwCtr!D2225))&lt;1,"NotFound",LOOKUP(Ckt_to_SwCtr!D2225,Mapping.BSub_to_DMS.BSub!A:A,Mapping.BSub_to_DMS.BSub!C:C))</f>
        <v>MURPHY</v>
      </c>
      <c r="F2225" s="8" t="s">
        <v>597</v>
      </c>
      <c r="G2225" s="4">
        <v>2213242</v>
      </c>
      <c r="H2225" s="4" t="s">
        <v>2548</v>
      </c>
      <c r="I2225" s="4" t="s">
        <v>1482</v>
      </c>
      <c r="J2225" s="4" t="str">
        <f>IF((COUNTIF(BSub_to_SwCtr!A:A,Ckt_to_SwCtr!F2225))&lt;1,"NotFound",LOOKUP(Ckt_to_SwCtr!F2225,BSub_to_SwCtr!A:A,BSub_to_SwCtr!B:B))</f>
        <v>CENTER</v>
      </c>
      <c r="K2225" s="4" t="str">
        <f>IF((COUNTIF(BSub_to_SwCtr!A:A,Ckt_to_SwCtr!F2225))&lt;1,"NotFound",LOOKUP(Ckt_to_SwCtr!F2225,BSub_to_SwCtr!A:A,BSub_to_SwCtr!C:C))</f>
        <v>Lighthipe Switch Center</v>
      </c>
      <c r="L2225" s="7" t="s">
        <v>204</v>
      </c>
      <c r="M2225" s="7" t="s">
        <v>1215</v>
      </c>
    </row>
    <row r="2226" spans="1:13" x14ac:dyDescent="0.25">
      <c r="A2226" s="7" t="s">
        <v>8730</v>
      </c>
      <c r="B2226" s="4" t="s">
        <v>8729</v>
      </c>
      <c r="C2226" s="4" t="s">
        <v>1254</v>
      </c>
      <c r="D2226" s="7" t="s">
        <v>423</v>
      </c>
      <c r="E2226" s="8" t="str">
        <f>IF((COUNTIF(Mapping.BSub_to_DMS.BSub!A:A,Ckt_to_SwCtr!D2226))&lt;1,"NotFound",LOOKUP(Ckt_to_SwCtr!D2226,Mapping.BSub_to_DMS.BSub!A:A,Mapping.BSub_to_DMS.BSub!C:C))</f>
        <v>HIGHLAND</v>
      </c>
      <c r="F2226" s="8" t="s">
        <v>423</v>
      </c>
      <c r="G2226" s="4">
        <v>2219808</v>
      </c>
      <c r="H2226" s="4" t="s">
        <v>3783</v>
      </c>
      <c r="I2226" s="4" t="s">
        <v>1745</v>
      </c>
      <c r="J2226" s="4" t="str">
        <f>IF((COUNTIF(BSub_to_SwCtr!A:A,Ckt_to_SwCtr!F2226))&lt;1,"NotFound",LOOKUP(Ckt_to_SwCtr!F2226,BSub_to_SwCtr!A:A,BSub_to_SwCtr!B:B))</f>
        <v>SAN BERNARDINO</v>
      </c>
      <c r="K2226" s="4" t="str">
        <f>IF((COUNTIF(BSub_to_SwCtr!A:A,Ckt_to_SwCtr!F2226))&lt;1,"NotFound",LOOKUP(Ckt_to_SwCtr!F2226,BSub_to_SwCtr!A:A,BSub_to_SwCtr!C:C))</f>
        <v>Vista Switch Center</v>
      </c>
      <c r="L2226" s="7" t="s">
        <v>1142</v>
      </c>
      <c r="M2226" s="7" t="s">
        <v>1230</v>
      </c>
    </row>
    <row r="2227" spans="1:13" x14ac:dyDescent="0.25">
      <c r="A2227" s="7" t="s">
        <v>8738</v>
      </c>
      <c r="B2227" s="4" t="s">
        <v>8737</v>
      </c>
      <c r="C2227" s="4" t="s">
        <v>1394</v>
      </c>
      <c r="D2227" s="7" t="s">
        <v>477</v>
      </c>
      <c r="E2227" s="8" t="str">
        <f>IF((COUNTIF(Mapping.BSub_to_DMS.BSub!A:A,Ckt_to_SwCtr!D2227))&lt;1,"NotFound",LOOKUP(Ckt_to_SwCtr!D2227,Mapping.BSub_to_DMS.BSub!A:A,Mapping.BSub_to_DMS.BSub!C:C))</f>
        <v>KIMBERLY P.T.</v>
      </c>
      <c r="F2227" s="8" t="s">
        <v>477</v>
      </c>
      <c r="G2227" s="4">
        <v>2125440</v>
      </c>
      <c r="H2227" s="4" t="s">
        <v>8739</v>
      </c>
      <c r="I2227" s="4" t="s">
        <v>1745</v>
      </c>
      <c r="J2227" s="4" t="str">
        <f>IF((COUNTIF(BSub_to_SwCtr!A:A,Ckt_to_SwCtr!F2227))&lt;1,"NotFound",LOOKUP(Ckt_to_SwCtr!F2227,BSub_to_SwCtr!A:A,BSub_to_SwCtr!B:B))</f>
        <v>SAN BERNARDINO</v>
      </c>
      <c r="K2227" s="4" t="str">
        <f>IF((COUNTIF(BSub_to_SwCtr!A:A,Ckt_to_SwCtr!F2227))&lt;1,"NotFound",LOOKUP(Ckt_to_SwCtr!F2227,BSub_to_SwCtr!A:A,BSub_to_SwCtr!C:C))</f>
        <v>Vista Switch Center</v>
      </c>
      <c r="L2227" s="7" t="s">
        <v>1142</v>
      </c>
      <c r="M2227" s="7" t="s">
        <v>1230</v>
      </c>
    </row>
    <row r="2228" spans="1:13" x14ac:dyDescent="0.25">
      <c r="A2228" s="7" t="s">
        <v>3699</v>
      </c>
      <c r="B2228" s="4" t="s">
        <v>3698</v>
      </c>
      <c r="C2228" s="4" t="s">
        <v>1254</v>
      </c>
      <c r="D2228" s="7" t="s">
        <v>156</v>
      </c>
      <c r="E2228" s="8" t="str">
        <f>IF((COUNTIF(Mapping.BSub_to_DMS.BSub!A:A,Ckt_to_SwCtr!D2228))&lt;1,"NotFound",LOOKUP(Ckt_to_SwCtr!D2228,Mapping.BSub_to_DMS.BSub!A:A,Mapping.BSub_to_DMS.BSub!C:C))</f>
        <v>CAJALCO</v>
      </c>
      <c r="F2228" s="8" t="s">
        <v>156</v>
      </c>
      <c r="G2228" s="4">
        <v>2213616</v>
      </c>
      <c r="H2228" s="4" t="s">
        <v>3700</v>
      </c>
      <c r="I2228" s="4" t="s">
        <v>3340</v>
      </c>
      <c r="J2228" s="4" t="str">
        <f>IF((COUNTIF(BSub_to_SwCtr!A:A,Ckt_to_SwCtr!F2228))&lt;1,"NotFound",LOOKUP(Ckt_to_SwCtr!F2228,BSub_to_SwCtr!A:A,BSub_to_SwCtr!B:B))</f>
        <v>VALLEY</v>
      </c>
      <c r="K2228" s="4" t="str">
        <f>IF((COUNTIF(BSub_to_SwCtr!A:A,Ckt_to_SwCtr!F2228))&lt;1,"NotFound",LOOKUP(Ckt_to_SwCtr!F2228,BSub_to_SwCtr!A:A,BSub_to_SwCtr!C:C))</f>
        <v>Valley Switch Center</v>
      </c>
      <c r="L2228" s="7" t="s">
        <v>13</v>
      </c>
      <c r="M2228" s="7" t="s">
        <v>1237</v>
      </c>
    </row>
    <row r="2229" spans="1:13" x14ac:dyDescent="0.25">
      <c r="A2229" s="7" t="s">
        <v>9672</v>
      </c>
      <c r="B2229" s="4" t="s">
        <v>9671</v>
      </c>
      <c r="C2229" s="4" t="s">
        <v>1259</v>
      </c>
      <c r="D2229" s="7" t="s">
        <v>898</v>
      </c>
      <c r="E2229" s="8" t="str">
        <f>IF((COUNTIF(Mapping.BSub_to_DMS.BSub!A:A,Ckt_to_SwCtr!D2229))&lt;1,"NotFound",LOOKUP(Ckt_to_SwCtr!D2229,Mapping.BSub_to_DMS.BSub!A:A,Mapping.BSub_to_DMS.BSub!C:C))</f>
        <v>VICTORIA</v>
      </c>
      <c r="F2229" s="8" t="s">
        <v>898</v>
      </c>
      <c r="G2229" s="4">
        <v>2214608</v>
      </c>
      <c r="H2229" s="4" t="s">
        <v>1459</v>
      </c>
      <c r="I2229" s="4" t="s">
        <v>1328</v>
      </c>
      <c r="J2229" s="4" t="str">
        <f>IF((COUNTIF(BSub_to_SwCtr!A:A,Ckt_to_SwCtr!F2229))&lt;1,"NotFound",LOOKUP(Ckt_to_SwCtr!F2229,BSub_to_SwCtr!A:A,BSub_to_SwCtr!B:B))</f>
        <v>LA FRESA</v>
      </c>
      <c r="K2229" s="4" t="str">
        <f>IF((COUNTIF(BSub_to_SwCtr!A:A,Ckt_to_SwCtr!F2229))&lt;1,"NotFound",LOOKUP(Ckt_to_SwCtr!F2229,BSub_to_SwCtr!A:A,BSub_to_SwCtr!C:C))</f>
        <v>El Nido Switch Center</v>
      </c>
      <c r="L2229" s="7" t="s">
        <v>1133</v>
      </c>
      <c r="M2229" s="7" t="s">
        <v>1231</v>
      </c>
    </row>
    <row r="2230" spans="1:13" x14ac:dyDescent="0.25">
      <c r="A2230" s="7" t="s">
        <v>10996</v>
      </c>
      <c r="B2230" s="4" t="s">
        <v>10995</v>
      </c>
      <c r="C2230" s="4" t="s">
        <v>1254</v>
      </c>
      <c r="D2230" s="7" t="s">
        <v>476</v>
      </c>
      <c r="E2230" s="8" t="str">
        <f>IF((COUNTIF(Mapping.BSub_to_DMS.BSub!A:A,Ckt_to_SwCtr!D2230))&lt;1,"NotFound",LOOKUP(Ckt_to_SwCtr!D2230,Mapping.BSub_to_DMS.BSub!A:A,Mapping.BSub_to_DMS.BSub!C:C))</f>
        <v>KIMBALL</v>
      </c>
      <c r="F2230" s="8" t="s">
        <v>476</v>
      </c>
      <c r="G2230" s="4">
        <v>2688</v>
      </c>
      <c r="H2230" s="4" t="s">
        <v>10994</v>
      </c>
      <c r="I2230" s="4" t="s">
        <v>1256</v>
      </c>
      <c r="J2230" s="4" t="str">
        <f>IF((COUNTIF(BSub_to_SwCtr!A:A,Ckt_to_SwCtr!F2230))&lt;1,"NotFound",LOOKUP(Ckt_to_SwCtr!F2230,BSub_to_SwCtr!A:A,BSub_to_SwCtr!B:B))</f>
        <v>CHINO</v>
      </c>
      <c r="K2230" s="4" t="str">
        <f>IF((COUNTIF(BSub_to_SwCtr!A:A,Ckt_to_SwCtr!F2230))&lt;1,"NotFound",LOOKUP(Ckt_to_SwCtr!F2230,BSub_to_SwCtr!A:A,BSub_to_SwCtr!C:C))</f>
        <v>Mira Loma Switch Center</v>
      </c>
      <c r="L2230" s="7" t="s">
        <v>216</v>
      </c>
      <c r="M2230" s="7" t="s">
        <v>1227</v>
      </c>
    </row>
    <row r="2231" spans="1:13" x14ac:dyDescent="0.25">
      <c r="A2231" s="7" t="s">
        <v>8747</v>
      </c>
      <c r="B2231" s="4" t="s">
        <v>8746</v>
      </c>
      <c r="C2231" s="4" t="s">
        <v>1307</v>
      </c>
      <c r="D2231" s="7" t="s">
        <v>718</v>
      </c>
      <c r="E2231" s="8" t="str">
        <f>IF((COUNTIF(Mapping.BSub_to_DMS.BSub!A:A,Ckt_to_SwCtr!D2231))&lt;1,"NotFound",LOOKUP(Ckt_to_SwCtr!D2231,Mapping.BSub_to_DMS.BSub!A:A,Mapping.BSub_to_DMS.BSub!C:C))</f>
        <v>RAVENDALE</v>
      </c>
      <c r="F2231" s="8" t="s">
        <v>718</v>
      </c>
      <c r="G2231" s="4">
        <v>2219146</v>
      </c>
      <c r="H2231" s="4" t="s">
        <v>3547</v>
      </c>
      <c r="I2231" s="4" t="s">
        <v>3201</v>
      </c>
      <c r="J2231" s="4" t="str">
        <f>IF((COUNTIF(BSub_to_SwCtr!A:A,Ckt_to_SwCtr!F2231))&lt;1,"NotFound",LOOKUP(Ckt_to_SwCtr!F2231,BSub_to_SwCtr!A:A,BSub_to_SwCtr!B:B))</f>
        <v>MESA</v>
      </c>
      <c r="K2231" s="4" t="str">
        <f>IF((COUNTIF(BSub_to_SwCtr!A:A,Ckt_to_SwCtr!F2231))&lt;1,"NotFound",LOOKUP(Ckt_to_SwCtr!F2231,BSub_to_SwCtr!A:A,BSub_to_SwCtr!C:C))</f>
        <v>Mesa Switch Center</v>
      </c>
      <c r="L2231" s="7" t="s">
        <v>17</v>
      </c>
      <c r="M2231" s="7" t="s">
        <v>1229</v>
      </c>
    </row>
    <row r="2232" spans="1:13" x14ac:dyDescent="0.25">
      <c r="A2232" s="7" t="s">
        <v>10754</v>
      </c>
      <c r="B2232" s="4" t="s">
        <v>10753</v>
      </c>
      <c r="C2232" s="4" t="s">
        <v>1254</v>
      </c>
      <c r="D2232" s="7" t="s">
        <v>10755</v>
      </c>
      <c r="E2232" s="8" t="str">
        <f>IF((COUNTIF(Mapping.BSub_to_DMS.BSub!A:A,Ckt_to_SwCtr!D2232))&lt;1,"NotFound",LOOKUP(Ckt_to_SwCtr!D2232,Mapping.BSub_to_DMS.BSub!A:A,Mapping.BSub_to_DMS.BSub!C:C))</f>
        <v>KINGSBURG_(PGAE)</v>
      </c>
      <c r="F2232" s="8" t="s">
        <v>478</v>
      </c>
      <c r="G2232" s="4">
        <v>2274161</v>
      </c>
      <c r="H2232" s="4" t="s">
        <v>10756</v>
      </c>
      <c r="I2232" s="4" t="s">
        <v>1273</v>
      </c>
      <c r="J2232" s="4" t="str">
        <f>IF((COUNTIF(BSub_to_SwCtr!A:A,Ckt_to_SwCtr!F2232))&lt;1,"NotFound",LOOKUP(Ckt_to_SwCtr!F2232,BSub_to_SwCtr!A:A,BSub_to_SwCtr!B:B))</f>
        <v>PGAE SYSTEM</v>
      </c>
      <c r="K2232" s="4" t="str">
        <f>IF((COUNTIF(BSub_to_SwCtr!A:A,Ckt_to_SwCtr!F2232))&lt;1,"NotFound",LOOKUP(Ckt_to_SwCtr!F2232,BSub_to_SwCtr!A:A,BSub_to_SwCtr!C:C))</f>
        <v>Vincent Switch Center</v>
      </c>
      <c r="L2232" s="7" t="s">
        <v>1140</v>
      </c>
      <c r="M2232" s="7" t="s">
        <v>1222</v>
      </c>
    </row>
    <row r="2233" spans="1:13" x14ac:dyDescent="0.25">
      <c r="A2233" s="7" t="s">
        <v>8741</v>
      </c>
      <c r="B2233" s="4" t="s">
        <v>8740</v>
      </c>
      <c r="C2233" s="4" t="s">
        <v>1254</v>
      </c>
      <c r="D2233" s="7" t="s">
        <v>243</v>
      </c>
      <c r="E2233" s="8" t="str">
        <f>IF((COUNTIF(Mapping.BSub_to_DMS.BSub!A:A,Ckt_to_SwCtr!D2233))&lt;1,"NotFound",LOOKUP(Ckt_to_SwCtr!D2233,Mapping.BSub_to_DMS.BSub!A:A,Mapping.BSub_to_DMS.BSub!C:C))</f>
        <v>CORONA</v>
      </c>
      <c r="F2233" s="8" t="s">
        <v>243</v>
      </c>
      <c r="G2233" s="4">
        <v>2220750</v>
      </c>
      <c r="H2233" s="4" t="s">
        <v>3833</v>
      </c>
      <c r="I2233" s="4" t="s">
        <v>1256</v>
      </c>
      <c r="J2233" s="4" t="str">
        <f>IF((COUNTIF(BSub_to_SwCtr!A:A,Ckt_to_SwCtr!F2233))&lt;1,"NotFound",LOOKUP(Ckt_to_SwCtr!F2233,BSub_to_SwCtr!A:A,BSub_to_SwCtr!B:B))</f>
        <v>MIRA LOMA</v>
      </c>
      <c r="K2233" s="4" t="str">
        <f>IF((COUNTIF(BSub_to_SwCtr!A:A,Ckt_to_SwCtr!F2233))&lt;1,"NotFound",LOOKUP(Ckt_to_SwCtr!F2233,BSub_to_SwCtr!A:A,BSub_to_SwCtr!C:C))</f>
        <v>Mira Loma Switch Center</v>
      </c>
      <c r="L2233" s="7" t="s">
        <v>1136</v>
      </c>
      <c r="M2233" s="7" t="s">
        <v>1227</v>
      </c>
    </row>
    <row r="2234" spans="1:13" x14ac:dyDescent="0.25">
      <c r="A2234" s="7" t="s">
        <v>8751</v>
      </c>
      <c r="B2234" s="4" t="s">
        <v>8750</v>
      </c>
      <c r="C2234" s="4" t="s">
        <v>1254</v>
      </c>
      <c r="D2234" s="7" t="s">
        <v>3240</v>
      </c>
      <c r="E2234" s="8" t="str">
        <f>IF((COUNTIF(Mapping.BSub_to_DMS.BSub!A:A,Ckt_to_SwCtr!D2234))&lt;1,"NotFound",LOOKUP(Ckt_to_SwCtr!D2234,Mapping.BSub_to_DMS.BSub!A:A,Mapping.BSub_to_DMS.BSub!C:C))</f>
        <v>SAN_ANTONIO</v>
      </c>
      <c r="F2234" s="8" t="s">
        <v>761</v>
      </c>
      <c r="G2234" s="4">
        <v>2219828</v>
      </c>
      <c r="H2234" s="4" t="s">
        <v>3241</v>
      </c>
      <c r="I2234" s="4" t="s">
        <v>1256</v>
      </c>
      <c r="J2234" s="4" t="str">
        <f>IF((COUNTIF(BSub_to_SwCtr!A:A,Ckt_to_SwCtr!F2234))&lt;1,"NotFound",LOOKUP(Ckt_to_SwCtr!F2234,BSub_to_SwCtr!A:A,BSub_to_SwCtr!B:B))</f>
        <v>PADUA</v>
      </c>
      <c r="K2234" s="4" t="str">
        <f>IF((COUNTIF(BSub_to_SwCtr!A:A,Ckt_to_SwCtr!F2234))&lt;1,"NotFound",LOOKUP(Ckt_to_SwCtr!F2234,BSub_to_SwCtr!A:A,BSub_to_SwCtr!C:C))</f>
        <v>Mira Loma Switch Center</v>
      </c>
      <c r="L2234" s="7" t="s">
        <v>171</v>
      </c>
      <c r="M2234" s="7" t="s">
        <v>1227</v>
      </c>
    </row>
    <row r="2235" spans="1:13" x14ac:dyDescent="0.25">
      <c r="A2235" s="7" t="s">
        <v>3754</v>
      </c>
      <c r="B2235" s="4" t="s">
        <v>3753</v>
      </c>
      <c r="C2235" s="4" t="s">
        <v>1254</v>
      </c>
      <c r="D2235" s="7" t="s">
        <v>12</v>
      </c>
      <c r="E2235" s="8" t="str">
        <f>IF((COUNTIF(Mapping.BSub_to_DMS.BSub!A:A,Ckt_to_SwCtr!D2235))&lt;1,"NotFound",LOOKUP(Ckt_to_SwCtr!D2235,Mapping.BSub_to_DMS.BSub!A:A,Mapping.BSub_to_DMS.BSub!C:C))</f>
        <v>ALESSANDRO</v>
      </c>
      <c r="F2235" s="8" t="s">
        <v>12</v>
      </c>
      <c r="G2235" s="4">
        <v>2218086</v>
      </c>
      <c r="H2235" s="4" t="s">
        <v>3755</v>
      </c>
      <c r="I2235" s="4" t="s">
        <v>3340</v>
      </c>
      <c r="J2235" s="4" t="str">
        <f>IF((COUNTIF(BSub_to_SwCtr!A:A,Ckt_to_SwCtr!F2235))&lt;1,"NotFound",LOOKUP(Ckt_to_SwCtr!F2235,BSub_to_SwCtr!A:A,BSub_to_SwCtr!B:B))</f>
        <v>VALLEY</v>
      </c>
      <c r="K2235" s="4" t="str">
        <f>IF((COUNTIF(BSub_to_SwCtr!A:A,Ckt_to_SwCtr!F2235))&lt;1,"NotFound",LOOKUP(Ckt_to_SwCtr!F2235,BSub_to_SwCtr!A:A,BSub_to_SwCtr!C:C))</f>
        <v>Valley Switch Center</v>
      </c>
      <c r="L2235" s="7" t="s">
        <v>13</v>
      </c>
      <c r="M2235" s="7" t="s">
        <v>1237</v>
      </c>
    </row>
    <row r="2236" spans="1:13" x14ac:dyDescent="0.25">
      <c r="A2236" s="7" t="s">
        <v>5513</v>
      </c>
      <c r="B2236" s="4" t="s">
        <v>5512</v>
      </c>
      <c r="C2236" s="4" t="s">
        <v>1254</v>
      </c>
      <c r="D2236" s="7" t="s">
        <v>490</v>
      </c>
      <c r="E2236" s="8" t="str">
        <f>IF((COUNTIF(Mapping.BSub_to_DMS.BSub!A:A,Ckt_to_SwCtr!D2236))&lt;1,"NotFound",LOOKUP(Ckt_to_SwCtr!D2236,Mapping.BSub_to_DMS.BSub!A:A,Mapping.BSub_to_DMS.BSub!C:C))</f>
        <v>LANCASTER</v>
      </c>
      <c r="F2236" s="8" t="s">
        <v>490</v>
      </c>
      <c r="G2236" s="4">
        <v>2212660</v>
      </c>
      <c r="H2236" s="4" t="s">
        <v>1361</v>
      </c>
      <c r="I2236" s="4" t="s">
        <v>1322</v>
      </c>
      <c r="J2236" s="4" t="str">
        <f>IF((COUNTIF(BSub_to_SwCtr!A:A,Ckt_to_SwCtr!F2236))&lt;1,"NotFound",LOOKUP(Ckt_to_SwCtr!F2236,BSub_to_SwCtr!A:A,BSub_to_SwCtr!B:B))</f>
        <v>ANTELOPE</v>
      </c>
      <c r="K2236" s="4" t="str">
        <f>IF((COUNTIF(BSub_to_SwCtr!A:A,Ckt_to_SwCtr!F2236))&lt;1,"NotFound",LOOKUP(Ckt_to_SwCtr!F2236,BSub_to_SwCtr!A:A,BSub_to_SwCtr!C:C))</f>
        <v>Vincent Switch Center</v>
      </c>
      <c r="L2236" s="7" t="s">
        <v>3</v>
      </c>
      <c r="M2236" s="7" t="s">
        <v>1222</v>
      </c>
    </row>
    <row r="2237" spans="1:13" x14ac:dyDescent="0.25">
      <c r="A2237" s="7" t="s">
        <v>9682</v>
      </c>
      <c r="B2237" s="4" t="s">
        <v>9681</v>
      </c>
      <c r="C2237" s="4" t="s">
        <v>1259</v>
      </c>
      <c r="D2237" s="7" t="s">
        <v>1134</v>
      </c>
      <c r="E2237" s="8" t="str">
        <f>IF((COUNTIF(Mapping.BSub_to_DMS.BSub!A:A,Ckt_to_SwCtr!D2237))&lt;1,"NotFound",LOOKUP(Ckt_to_SwCtr!D2237,Mapping.BSub_to_DMS.BSub!A:A,Mapping.BSub_to_DMS.BSub!C:C))</f>
        <v>LAGUNA_BELL</v>
      </c>
      <c r="F2237" s="8" t="s">
        <v>69</v>
      </c>
      <c r="G2237" s="4">
        <v>2216554</v>
      </c>
      <c r="H2237" s="4" t="s">
        <v>1518</v>
      </c>
      <c r="I2237" s="4" t="s">
        <v>1313</v>
      </c>
      <c r="J2237" s="4" t="str">
        <f>IF((COUNTIF(BSub_to_SwCtr!A:A,Ckt_to_SwCtr!F2237))&lt;1,"NotFound",LOOKUP(Ckt_to_SwCtr!F2237,BSub_to_SwCtr!A:A,BSub_to_SwCtr!B:B))</f>
        <v>LAGUNA BELL</v>
      </c>
      <c r="K2237" s="4" t="str">
        <f>IF((COUNTIF(BSub_to_SwCtr!A:A,Ckt_to_SwCtr!F2237))&lt;1,"NotFound",LOOKUP(Ckt_to_SwCtr!F2237,BSub_to_SwCtr!A:A,BSub_to_SwCtr!C:C))</f>
        <v>Lighthipe Switch Center</v>
      </c>
      <c r="L2237" s="7" t="s">
        <v>1134</v>
      </c>
      <c r="M2237" s="7" t="s">
        <v>1215</v>
      </c>
    </row>
    <row r="2238" spans="1:13" x14ac:dyDescent="0.25">
      <c r="A2238" s="7" t="s">
        <v>8755</v>
      </c>
      <c r="B2238" s="4" t="s">
        <v>8754</v>
      </c>
      <c r="C2238" s="4" t="s">
        <v>1259</v>
      </c>
      <c r="D2238" s="7" t="s">
        <v>311</v>
      </c>
      <c r="E2238" s="8" t="str">
        <f>IF((COUNTIF(Mapping.BSub_to_DMS.BSub!A:A,Ckt_to_SwCtr!D2238))&lt;1,"NotFound",LOOKUP(Ckt_to_SwCtr!D2238,Mapping.BSub_to_DMS.BSub!A:A,Mapping.BSub_to_DMS.BSub!C:C))</f>
        <v>EATON</v>
      </c>
      <c r="F2238" s="8" t="s">
        <v>311</v>
      </c>
      <c r="G2238" s="4">
        <v>2214374</v>
      </c>
      <c r="H2238" s="4" t="s">
        <v>3960</v>
      </c>
      <c r="I2238" s="4" t="s">
        <v>3201</v>
      </c>
      <c r="J2238" s="4" t="str">
        <f>IF((COUNTIF(BSub_to_SwCtr!A:A,Ckt_to_SwCtr!F2238))&lt;1,"NotFound",LOOKUP(Ckt_to_SwCtr!F2238,BSub_to_SwCtr!A:A,BSub_to_SwCtr!B:B))</f>
        <v>MESA</v>
      </c>
      <c r="K2238" s="4" t="str">
        <f>IF((COUNTIF(BSub_to_SwCtr!A:A,Ckt_to_SwCtr!F2238))&lt;1,"NotFound",LOOKUP(Ckt_to_SwCtr!F2238,BSub_to_SwCtr!A:A,BSub_to_SwCtr!C:C))</f>
        <v>Mesa Switch Center</v>
      </c>
      <c r="L2238" s="7" t="s">
        <v>17</v>
      </c>
      <c r="M2238" s="7" t="s">
        <v>1229</v>
      </c>
    </row>
    <row r="2239" spans="1:13" x14ac:dyDescent="0.25">
      <c r="A2239" s="7" t="s">
        <v>5541</v>
      </c>
      <c r="B2239" s="4" t="s">
        <v>5540</v>
      </c>
      <c r="C2239" s="4" t="s">
        <v>1254</v>
      </c>
      <c r="D2239" s="7" t="s">
        <v>386</v>
      </c>
      <c r="E2239" s="8" t="str">
        <f>IF((COUNTIF(Mapping.BSub_to_DMS.BSub!A:A,Ckt_to_SwCtr!D2239))&lt;1,"NotFound",LOOKUP(Ckt_to_SwCtr!D2239,Mapping.BSub_to_DMS.BSub!A:A,Mapping.BSub_to_DMS.BSub!C:C))</f>
        <v>GORMAN</v>
      </c>
      <c r="F2239" s="8" t="s">
        <v>386</v>
      </c>
      <c r="G2239" s="4">
        <v>2217220</v>
      </c>
      <c r="H2239" s="4" t="s">
        <v>2804</v>
      </c>
      <c r="I2239" s="4" t="s">
        <v>1322</v>
      </c>
      <c r="J2239" s="4" t="str">
        <f>IF((COUNTIF(BSub_to_SwCtr!A:A,Ckt_to_SwCtr!F2239))&lt;1,"NotFound",LOOKUP(Ckt_to_SwCtr!F2239,BSub_to_SwCtr!A:A,BSub_to_SwCtr!B:B))</f>
        <v>BAILEY</v>
      </c>
      <c r="K2239" s="4" t="str">
        <f>IF((COUNTIF(BSub_to_SwCtr!A:A,Ckt_to_SwCtr!F2239))&lt;1,"NotFound",LOOKUP(Ckt_to_SwCtr!F2239,BSub_to_SwCtr!A:A,BSub_to_SwCtr!C:C))</f>
        <v>Vincent Switch Center</v>
      </c>
      <c r="L2239" s="7" t="s">
        <v>358</v>
      </c>
      <c r="M2239" s="7" t="s">
        <v>1222</v>
      </c>
    </row>
    <row r="2240" spans="1:13" x14ac:dyDescent="0.25">
      <c r="A2240" s="7" t="s">
        <v>5547</v>
      </c>
      <c r="B2240" s="4" t="s">
        <v>5546</v>
      </c>
      <c r="C2240" s="4" t="s">
        <v>1254</v>
      </c>
      <c r="D2240" s="7" t="s">
        <v>2888</v>
      </c>
      <c r="E2240" s="8" t="str">
        <f>IF((COUNTIF(Mapping.BSub_to_DMS.BSub!A:A,Ckt_to_SwCtr!D2240))&lt;1,"NotFound",LOOKUP(Ckt_to_SwCtr!D2240,Mapping.BSub_to_DMS.BSub!A:A,Mapping.BSub_to_DMS.BSub!C:C))</f>
        <v>APPLE_VALLEY</v>
      </c>
      <c r="F2240" s="8" t="s">
        <v>34</v>
      </c>
      <c r="G2240" s="4">
        <v>2213450</v>
      </c>
      <c r="H2240" s="4" t="s">
        <v>2889</v>
      </c>
      <c r="I2240" s="4" t="s">
        <v>1332</v>
      </c>
      <c r="J2240" s="4" t="str">
        <f>IF((COUNTIF(BSub_to_SwCtr!A:A,Ckt_to_SwCtr!F2240))&lt;1,"NotFound",LOOKUP(Ckt_to_SwCtr!F2240,BSub_to_SwCtr!A:A,BSub_to_SwCtr!B:B))</f>
        <v>VICTOR</v>
      </c>
      <c r="K2240" s="4" t="str">
        <f>IF((COUNTIF(BSub_to_SwCtr!A:A,Ckt_to_SwCtr!F2240))&lt;1,"NotFound",LOOKUP(Ckt_to_SwCtr!F2240,BSub_to_SwCtr!A:A,BSub_to_SwCtr!C:C))</f>
        <v>Lugo Switch Center</v>
      </c>
      <c r="L2240" s="7" t="s">
        <v>5</v>
      </c>
      <c r="M2240" s="7" t="s">
        <v>1236</v>
      </c>
    </row>
    <row r="2241" spans="1:13" x14ac:dyDescent="0.25">
      <c r="A2241" s="7" t="s">
        <v>3795</v>
      </c>
      <c r="B2241" s="4" t="s">
        <v>3794</v>
      </c>
      <c r="C2241" s="4" t="s">
        <v>1254</v>
      </c>
      <c r="D2241" s="7" t="s">
        <v>608</v>
      </c>
      <c r="E2241" s="8" t="str">
        <f>IF((COUNTIF(Mapping.BSub_to_DMS.BSub!A:A,Ckt_to_SwCtr!D2241))&lt;1,"NotFound",LOOKUP(Ckt_to_SwCtr!D2241,Mapping.BSub_to_DMS.BSub!A:A,Mapping.BSub_to_DMS.BSub!C:C))</f>
        <v>NELSON</v>
      </c>
      <c r="F2241" s="8" t="s">
        <v>608</v>
      </c>
      <c r="G2241" s="4">
        <v>2215814</v>
      </c>
      <c r="H2241" s="4" t="s">
        <v>3796</v>
      </c>
      <c r="I2241" s="4" t="s">
        <v>3340</v>
      </c>
      <c r="J2241" s="4" t="str">
        <f>IF((COUNTIF(BSub_to_SwCtr!A:A,Ckt_to_SwCtr!F2241))&lt;1,"NotFound",LOOKUP(Ckt_to_SwCtr!F2241,BSub_to_SwCtr!A:A,BSub_to_SwCtr!B:B))</f>
        <v>VALLEY</v>
      </c>
      <c r="K2241" s="4" t="str">
        <f>IF((COUNTIF(BSub_to_SwCtr!A:A,Ckt_to_SwCtr!F2241))&lt;1,"NotFound",LOOKUP(Ckt_to_SwCtr!F2241,BSub_to_SwCtr!A:A,BSub_to_SwCtr!C:C))</f>
        <v>Valley Switch Center</v>
      </c>
      <c r="L2241" s="7" t="s">
        <v>13</v>
      </c>
      <c r="M2241" s="7" t="s">
        <v>1237</v>
      </c>
    </row>
    <row r="2242" spans="1:13" x14ac:dyDescent="0.25">
      <c r="A2242" s="7" t="s">
        <v>9686</v>
      </c>
      <c r="B2242" s="4" t="s">
        <v>9685</v>
      </c>
      <c r="C2242" s="4" t="s">
        <v>1254</v>
      </c>
      <c r="D2242" s="7" t="s">
        <v>571</v>
      </c>
      <c r="E2242" s="8" t="str">
        <f>IF((COUNTIF(Mapping.BSub_to_DMS.BSub!A:A,Ckt_to_SwCtr!D2242))&lt;1,"NotFound",LOOKUP(Ckt_to_SwCtr!D2242,Mapping.BSub_to_DMS.BSub!A:A,Mapping.BSub_to_DMS.BSub!C:C))</f>
        <v>MOBILOIL</v>
      </c>
      <c r="F2242" s="8" t="s">
        <v>571</v>
      </c>
      <c r="G2242" s="4">
        <v>2212312</v>
      </c>
      <c r="H2242" s="4" t="s">
        <v>1391</v>
      </c>
      <c r="I2242" s="4" t="s">
        <v>1328</v>
      </c>
      <c r="J2242" s="4" t="str">
        <f>IF((COUNTIF(BSub_to_SwCtr!A:A,Ckt_to_SwCtr!F2242))&lt;1,"NotFound",LOOKUP(Ckt_to_SwCtr!F2242,BSub_to_SwCtr!A:A,BSub_to_SwCtr!B:B))</f>
        <v>LA FRESA</v>
      </c>
      <c r="K2242" s="4" t="str">
        <f>IF((COUNTIF(BSub_to_SwCtr!A:A,Ckt_to_SwCtr!F2242))&lt;1,"NotFound",LOOKUP(Ckt_to_SwCtr!F2242,BSub_to_SwCtr!A:A,BSub_to_SwCtr!C:C))</f>
        <v>El Nido Switch Center</v>
      </c>
      <c r="L2242" s="7" t="s">
        <v>1133</v>
      </c>
      <c r="M2242" s="7" t="s">
        <v>1231</v>
      </c>
    </row>
    <row r="2243" spans="1:13" x14ac:dyDescent="0.25">
      <c r="A2243" s="7" t="s">
        <v>9688</v>
      </c>
      <c r="B2243" s="4" t="s">
        <v>9687</v>
      </c>
      <c r="C2243" s="4" t="s">
        <v>1254</v>
      </c>
      <c r="D2243" s="7" t="s">
        <v>571</v>
      </c>
      <c r="E2243" s="8" t="str">
        <f>IF((COUNTIF(Mapping.BSub_to_DMS.BSub!A:A,Ckt_to_SwCtr!D2243))&lt;1,"NotFound",LOOKUP(Ckt_to_SwCtr!D2243,Mapping.BSub_to_DMS.BSub!A:A,Mapping.BSub_to_DMS.BSub!C:C))</f>
        <v>MOBILOIL</v>
      </c>
      <c r="F2243" s="8" t="s">
        <v>571</v>
      </c>
      <c r="G2243" s="4">
        <v>2212312</v>
      </c>
      <c r="H2243" s="4" t="s">
        <v>1391</v>
      </c>
      <c r="I2243" s="4" t="s">
        <v>1328</v>
      </c>
      <c r="J2243" s="4" t="str">
        <f>IF((COUNTIF(BSub_to_SwCtr!A:A,Ckt_to_SwCtr!F2243))&lt;1,"NotFound",LOOKUP(Ckt_to_SwCtr!F2243,BSub_to_SwCtr!A:A,BSub_to_SwCtr!B:B))</f>
        <v>LA FRESA</v>
      </c>
      <c r="K2243" s="4" t="str">
        <f>IF((COUNTIF(BSub_to_SwCtr!A:A,Ckt_to_SwCtr!F2243))&lt;1,"NotFound",LOOKUP(Ckt_to_SwCtr!F2243,BSub_to_SwCtr!A:A,BSub_to_SwCtr!C:C))</f>
        <v>El Nido Switch Center</v>
      </c>
      <c r="L2243" s="7" t="s">
        <v>1133</v>
      </c>
      <c r="M2243" s="7" t="s">
        <v>1231</v>
      </c>
    </row>
    <row r="2244" spans="1:13" x14ac:dyDescent="0.25">
      <c r="A2244" s="7" t="s">
        <v>11056</v>
      </c>
      <c r="B2244" s="4" t="s">
        <v>11055</v>
      </c>
      <c r="C2244" s="4" t="s">
        <v>1254</v>
      </c>
      <c r="D2244" s="7" t="s">
        <v>350</v>
      </c>
      <c r="E2244" s="8" t="str">
        <f>IF((COUNTIF(Mapping.BSub_to_DMS.BSub!A:A,Ckt_to_SwCtr!D2244))&lt;1,"NotFound",LOOKUP(Ckt_to_SwCtr!D2244,Mapping.BSub_to_DMS.BSub!A:A,Mapping.BSub_to_DMS.BSub!C:C))</f>
        <v>FOGARTY</v>
      </c>
      <c r="F2244" s="8" t="s">
        <v>350</v>
      </c>
      <c r="G2244" s="4">
        <v>1440627</v>
      </c>
      <c r="H2244" s="4" t="s">
        <v>11048</v>
      </c>
      <c r="I2244" s="4" t="s">
        <v>3596</v>
      </c>
      <c r="J2244" s="4" t="str">
        <f>IF((COUNTIF(BSub_to_SwCtr!A:A,Ckt_to_SwCtr!F2244))&lt;1,"NotFound",LOOKUP(Ckt_to_SwCtr!F2244,BSub_to_SwCtr!A:A,BSub_to_SwCtr!B:B))</f>
        <v>DEVERS</v>
      </c>
      <c r="K2244" s="4" t="str">
        <f>IF((COUNTIF(BSub_to_SwCtr!A:A,Ckt_to_SwCtr!F2244))&lt;1,"NotFound",LOOKUP(Ckt_to_SwCtr!F2244,BSub_to_SwCtr!A:A,BSub_to_SwCtr!C:C))</f>
        <v>Devers Switch Center</v>
      </c>
      <c r="L2244" s="7" t="s">
        <v>31</v>
      </c>
      <c r="M2244" s="7" t="s">
        <v>1225</v>
      </c>
    </row>
    <row r="2245" spans="1:13" x14ac:dyDescent="0.25">
      <c r="A2245" s="7" t="s">
        <v>3814</v>
      </c>
      <c r="B2245" s="4" t="s">
        <v>3813</v>
      </c>
      <c r="C2245" s="4" t="s">
        <v>1254</v>
      </c>
      <c r="D2245" s="7" t="s">
        <v>378</v>
      </c>
      <c r="E2245" s="8" t="str">
        <f>IF((COUNTIF(Mapping.BSub_to_DMS.BSub!A:A,Ckt_to_SwCtr!D2245))&lt;1,"NotFound",LOOKUP(Ckt_to_SwCtr!D2245,Mapping.BSub_to_DMS.BSub!A:A,Mapping.BSub_to_DMS.BSub!C:C))</f>
        <v>GISLER</v>
      </c>
      <c r="F2245" s="8" t="s">
        <v>378</v>
      </c>
      <c r="G2245" s="4">
        <v>2220234</v>
      </c>
      <c r="H2245" s="4" t="s">
        <v>3501</v>
      </c>
      <c r="I2245" s="4" t="s">
        <v>3313</v>
      </c>
      <c r="J2245" s="4" t="str">
        <f>IF((COUNTIF(BSub_to_SwCtr!A:A,Ckt_to_SwCtr!F2245))&lt;1,"NotFound",LOOKUP(Ckt_to_SwCtr!F2245,BSub_to_SwCtr!A:A,BSub_to_SwCtr!B:B))</f>
        <v>ELLIS</v>
      </c>
      <c r="K2245" s="4" t="str">
        <f>IF((COUNTIF(BSub_to_SwCtr!A:A,Ckt_to_SwCtr!F2245))&lt;1,"NotFound",LOOKUP(Ckt_to_SwCtr!F2245,BSub_to_SwCtr!A:A,BSub_to_SwCtr!C:C))</f>
        <v>Orange County Switch Ctr</v>
      </c>
      <c r="L2245" s="7" t="s">
        <v>81</v>
      </c>
      <c r="M2245" s="7" t="s">
        <v>1223</v>
      </c>
    </row>
    <row r="2246" spans="1:13" x14ac:dyDescent="0.25">
      <c r="A2246" s="7" t="s">
        <v>10508</v>
      </c>
      <c r="B2246" s="4" t="s">
        <v>10507</v>
      </c>
      <c r="C2246" s="4" t="s">
        <v>1307</v>
      </c>
      <c r="D2246" s="7" t="s">
        <v>480</v>
      </c>
      <c r="E2246" s="8" t="str">
        <f>IF((COUNTIF(Mapping.BSub_to_DMS.BSub!A:A,Ckt_to_SwCtr!D2246))&lt;1,"NotFound",LOOKUP(Ckt_to_SwCtr!D2246,Mapping.BSub_to_DMS.BSub!A:A,Mapping.BSub_to_DMS.BSub!C:C))</f>
        <v>KLISS P.T.</v>
      </c>
      <c r="F2246" s="8" t="s">
        <v>480</v>
      </c>
      <c r="G2246" s="4">
        <v>2124737</v>
      </c>
      <c r="H2246" s="4" t="s">
        <v>10509</v>
      </c>
      <c r="I2246" s="4" t="s">
        <v>1339</v>
      </c>
      <c r="J2246" s="4" t="str">
        <f>IF((COUNTIF(BSub_to_SwCtr!A:A,Ckt_to_SwCtr!F2246))&lt;1,"NotFound",LOOKUP(Ckt_to_SwCtr!F2246,BSub_to_SwCtr!A:A,BSub_to_SwCtr!B:B))</f>
        <v>DEL AMO</v>
      </c>
      <c r="K2246" s="4" t="str">
        <f>IF((COUNTIF(BSub_to_SwCtr!A:A,Ckt_to_SwCtr!F2246))&lt;1,"NotFound",LOOKUP(Ckt_to_SwCtr!F2246,BSub_to_SwCtr!A:A,BSub_to_SwCtr!C:C))</f>
        <v>Lighthipe Switch Center</v>
      </c>
      <c r="L2246" s="7" t="s">
        <v>1127</v>
      </c>
      <c r="M2246" s="7" t="s">
        <v>1215</v>
      </c>
    </row>
    <row r="2247" spans="1:13" x14ac:dyDescent="0.25">
      <c r="A2247" s="7" t="s">
        <v>8788</v>
      </c>
      <c r="B2247" s="4" t="s">
        <v>8787</v>
      </c>
      <c r="C2247" s="4" t="s">
        <v>1307</v>
      </c>
      <c r="D2247" s="7" t="s">
        <v>881</v>
      </c>
      <c r="E2247" s="8" t="str">
        <f>IF((COUNTIF(Mapping.BSub_to_DMS.BSub!A:A,Ckt_to_SwCtr!D2247))&lt;1,"NotFound",LOOKUP(Ckt_to_SwCtr!D2247,Mapping.BSub_to_DMS.BSub!A:A,Mapping.BSub_to_DMS.BSub!C:C))</f>
        <v>UPLAND</v>
      </c>
      <c r="F2247" s="8" t="s">
        <v>881</v>
      </c>
      <c r="G2247" s="4">
        <v>2215168</v>
      </c>
      <c r="H2247" s="4" t="s">
        <v>3988</v>
      </c>
      <c r="I2247" s="4" t="s">
        <v>1256</v>
      </c>
      <c r="J2247" s="4" t="str">
        <f>IF((COUNTIF(BSub_to_SwCtr!A:A,Ckt_to_SwCtr!F2247))&lt;1,"NotFound",LOOKUP(Ckt_to_SwCtr!F2247,BSub_to_SwCtr!A:A,BSub_to_SwCtr!B:B))</f>
        <v>PADUA</v>
      </c>
      <c r="K2247" s="4" t="str">
        <f>IF((COUNTIF(BSub_to_SwCtr!A:A,Ckt_to_SwCtr!F2247))&lt;1,"NotFound",LOOKUP(Ckt_to_SwCtr!F2247,BSub_to_SwCtr!A:A,BSub_to_SwCtr!C:C))</f>
        <v>Mira Loma Switch Center</v>
      </c>
      <c r="L2247" s="7" t="s">
        <v>171</v>
      </c>
      <c r="M2247" s="7" t="s">
        <v>1227</v>
      </c>
    </row>
    <row r="2248" spans="1:13" x14ac:dyDescent="0.25">
      <c r="A2248" s="7" t="s">
        <v>10560</v>
      </c>
      <c r="B2248" s="4" t="s">
        <v>10559</v>
      </c>
      <c r="C2248" s="4" t="s">
        <v>1307</v>
      </c>
      <c r="D2248" s="7" t="s">
        <v>481</v>
      </c>
      <c r="E2248" s="8" t="str">
        <f>IF((COUNTIF(Mapping.BSub_to_DMS.BSub!A:A,Ckt_to_SwCtr!D2248))&lt;1,"NotFound",LOOKUP(Ckt_to_SwCtr!D2248,Mapping.BSub_to_DMS.BSub!A:A,Mapping.BSub_to_DMS.BSub!C:C))</f>
        <v>KNEELAND P.T.</v>
      </c>
      <c r="F2248" s="8" t="s">
        <v>481</v>
      </c>
      <c r="G2248" s="4">
        <v>2125468</v>
      </c>
      <c r="H2248" s="4" t="s">
        <v>10561</v>
      </c>
      <c r="I2248" s="4" t="s">
        <v>1339</v>
      </c>
      <c r="J2248" s="4" t="str">
        <f>IF((COUNTIF(BSub_to_SwCtr!A:A,Ckt_to_SwCtr!F2248))&lt;1,"NotFound",LOOKUP(Ckt_to_SwCtr!F2248,BSub_to_SwCtr!A:A,BSub_to_SwCtr!B:B))</f>
        <v>DEL AMO</v>
      </c>
      <c r="K2248" s="4" t="str">
        <f>IF((COUNTIF(BSub_to_SwCtr!A:A,Ckt_to_SwCtr!F2248))&lt;1,"NotFound",LOOKUP(Ckt_to_SwCtr!F2248,BSub_to_SwCtr!A:A,BSub_to_SwCtr!C:C))</f>
        <v>Lighthipe Switch Center</v>
      </c>
      <c r="L2248" s="7" t="s">
        <v>1127</v>
      </c>
      <c r="M2248" s="7" t="s">
        <v>1215</v>
      </c>
    </row>
    <row r="2249" spans="1:13" x14ac:dyDescent="0.25">
      <c r="A2249" s="7" t="s">
        <v>5566</v>
      </c>
      <c r="B2249" s="4" t="s">
        <v>5565</v>
      </c>
      <c r="C2249" s="4" t="s">
        <v>1316</v>
      </c>
      <c r="D2249" s="7" t="s">
        <v>812</v>
      </c>
      <c r="E2249" s="8" t="str">
        <f>IF((COUNTIF(Mapping.BSub_to_DMS.BSub!A:A,Ckt_to_SwCtr!D2249))&lt;1,"NotFound",LOOKUP(Ckt_to_SwCtr!D2249,Mapping.BSub_to_DMS.BSub!A:A,Mapping.BSub_to_DMS.BSub!C:C))</f>
        <v>SOUTHBASE</v>
      </c>
      <c r="F2249" s="8" t="s">
        <v>812</v>
      </c>
      <c r="G2249" s="4">
        <v>2216160</v>
      </c>
      <c r="H2249" s="4" t="s">
        <v>5567</v>
      </c>
      <c r="I2249" s="4" t="s">
        <v>1322</v>
      </c>
      <c r="J2249" s="4" t="str">
        <f>IF((COUNTIF(BSub_to_SwCtr!A:A,Ckt_to_SwCtr!F2249))&lt;1,"NotFound",LOOKUP(Ckt_to_SwCtr!F2249,BSub_to_SwCtr!A:A,BSub_to_SwCtr!B:B))</f>
        <v>KRAMER</v>
      </c>
      <c r="K2249" s="4" t="str">
        <f>IF((COUNTIF(BSub_to_SwCtr!A:A,Ckt_to_SwCtr!F2249))&lt;1,"NotFound",LOOKUP(Ckt_to_SwCtr!F2249,BSub_to_SwCtr!A:A,BSub_to_SwCtr!C:C))</f>
        <v>Lugo Switch Center</v>
      </c>
      <c r="L2249" s="7" t="s">
        <v>29</v>
      </c>
      <c r="M2249" s="7" t="s">
        <v>1236</v>
      </c>
    </row>
    <row r="2250" spans="1:13" x14ac:dyDescent="0.25">
      <c r="A2250" s="7" t="s">
        <v>5569</v>
      </c>
      <c r="B2250" s="4" t="s">
        <v>5568</v>
      </c>
      <c r="C2250" s="4" t="s">
        <v>1254</v>
      </c>
      <c r="D2250" s="7" t="s">
        <v>713</v>
      </c>
      <c r="E2250" s="8" t="str">
        <f>IF((COUNTIF(Mapping.BSub_to_DMS.BSub!A:A,Ckt_to_SwCtr!D2250))&lt;1,"NotFound",LOOKUP(Ckt_to_SwCtr!D2250,Mapping.BSub_to_DMS.BSub!A:A,Mapping.BSub_to_DMS.BSub!C:C))</f>
        <v>RANCHO</v>
      </c>
      <c r="F2250" s="8" t="s">
        <v>713</v>
      </c>
      <c r="G2250" s="4">
        <v>2218370</v>
      </c>
      <c r="H2250" s="4" t="s">
        <v>4288</v>
      </c>
      <c r="I2250" s="4" t="s">
        <v>1332</v>
      </c>
      <c r="J2250" s="4" t="str">
        <f>IF((COUNTIF(BSub_to_SwCtr!A:A,Ckt_to_SwCtr!F2250))&lt;1,"NotFound",LOOKUP(Ckt_to_SwCtr!F2250,BSub_to_SwCtr!A:A,BSub_to_SwCtr!B:B))</f>
        <v>VICTOR</v>
      </c>
      <c r="K2250" s="4" t="str">
        <f>IF((COUNTIF(BSub_to_SwCtr!A:A,Ckt_to_SwCtr!F2250))&lt;1,"NotFound",LOOKUP(Ckt_to_SwCtr!F2250,BSub_to_SwCtr!A:A,BSub_to_SwCtr!C:C))</f>
        <v>Lugo Switch Center</v>
      </c>
      <c r="L2250" s="7" t="s">
        <v>5</v>
      </c>
      <c r="M2250" s="7" t="s">
        <v>1236</v>
      </c>
    </row>
    <row r="2251" spans="1:13" x14ac:dyDescent="0.25">
      <c r="A2251" s="7" t="s">
        <v>3826</v>
      </c>
      <c r="B2251" s="4" t="s">
        <v>3825</v>
      </c>
      <c r="C2251" s="4" t="s">
        <v>1254</v>
      </c>
      <c r="D2251" s="7" t="s">
        <v>3827</v>
      </c>
      <c r="E2251" s="8" t="str">
        <f>IF((COUNTIF(Mapping.BSub_to_DMS.BSub!A:A,Ckt_to_SwCtr!D2251))&lt;1,"NotFound",LOOKUP(Ckt_to_SwCtr!D2251,Mapping.BSub_to_DMS.BSub!A:A,Mapping.BSub_to_DMS.BSub!C:C))</f>
        <v>LA_PALMA</v>
      </c>
      <c r="F2251" s="8" t="s">
        <v>507</v>
      </c>
      <c r="G2251" s="4">
        <v>2215636</v>
      </c>
      <c r="H2251" s="4" t="s">
        <v>3828</v>
      </c>
      <c r="I2251" s="4" t="s">
        <v>3392</v>
      </c>
      <c r="J2251" s="4" t="str">
        <f>IF((COUNTIF(BSub_to_SwCtr!A:A,Ckt_to_SwCtr!F2251))&lt;1,"NotFound",LOOKUP(Ckt_to_SwCtr!F2251,BSub_to_SwCtr!A:A,BSub_to_SwCtr!B:B))</f>
        <v>BARRE</v>
      </c>
      <c r="K2251" s="4" t="str">
        <f>IF((COUNTIF(BSub_to_SwCtr!A:A,Ckt_to_SwCtr!F2251))&lt;1,"NotFound",LOOKUP(Ckt_to_SwCtr!F2251,BSub_to_SwCtr!A:A,BSub_to_SwCtr!C:C))</f>
        <v>Orange County Switch Ctr</v>
      </c>
      <c r="L2251" s="7" t="s">
        <v>72</v>
      </c>
      <c r="M2251" s="7" t="s">
        <v>1223</v>
      </c>
    </row>
    <row r="2252" spans="1:13" x14ac:dyDescent="0.25">
      <c r="A2252" s="7" t="s">
        <v>5577</v>
      </c>
      <c r="B2252" s="4" t="s">
        <v>5576</v>
      </c>
      <c r="C2252" s="4" t="s">
        <v>1254</v>
      </c>
      <c r="D2252" s="7" t="s">
        <v>5</v>
      </c>
      <c r="E2252" s="8" t="str">
        <f>IF((COUNTIF(Mapping.BSub_to_DMS.BSub!A:A,Ckt_to_SwCtr!D2252))&lt;1,"NotFound",LOOKUP(Ckt_to_SwCtr!D2252,Mapping.BSub_to_DMS.BSub!A:A,Mapping.BSub_to_DMS.BSub!C:C))</f>
        <v>VICTOR</v>
      </c>
      <c r="F2252" s="8" t="s">
        <v>5</v>
      </c>
      <c r="G2252" s="4">
        <v>2220516</v>
      </c>
      <c r="H2252" s="4" t="s">
        <v>1331</v>
      </c>
      <c r="I2252" s="4" t="s">
        <v>1332</v>
      </c>
      <c r="J2252" s="4" t="str">
        <f>IF((COUNTIF(BSub_to_SwCtr!A:A,Ckt_to_SwCtr!F2252))&lt;1,"NotFound",LOOKUP(Ckt_to_SwCtr!F2252,BSub_to_SwCtr!A:A,BSub_to_SwCtr!B:B))</f>
        <v>VICTOR</v>
      </c>
      <c r="K2252" s="4" t="str">
        <f>IF((COUNTIF(BSub_to_SwCtr!A:A,Ckt_to_SwCtr!F2252))&lt;1,"NotFound",LOOKUP(Ckt_to_SwCtr!F2252,BSub_to_SwCtr!A:A,BSub_to_SwCtr!C:C))</f>
        <v>Lugo Switch Center</v>
      </c>
      <c r="L2252" s="7" t="s">
        <v>5</v>
      </c>
      <c r="M2252" s="7" t="s">
        <v>1236</v>
      </c>
    </row>
    <row r="2253" spans="1:13" x14ac:dyDescent="0.25">
      <c r="A2253" s="7" t="s">
        <v>9694</v>
      </c>
      <c r="B2253" s="4" t="s">
        <v>9693</v>
      </c>
      <c r="C2253" s="4" t="s">
        <v>1259</v>
      </c>
      <c r="D2253" s="7" t="s">
        <v>361</v>
      </c>
      <c r="E2253" s="8" t="str">
        <f>IF((COUNTIF(Mapping.BSub_to_DMS.BSub!A:A,Ckt_to_SwCtr!D2253))&lt;1,"NotFound",LOOKUP(Ckt_to_SwCtr!D2253,Mapping.BSub_to_DMS.BSub!A:A,Mapping.BSub_to_DMS.BSub!C:C))</f>
        <v>FRUITLAND</v>
      </c>
      <c r="F2253" s="8" t="s">
        <v>361</v>
      </c>
      <c r="G2253" s="4">
        <v>2215290</v>
      </c>
      <c r="H2253" s="4" t="s">
        <v>2488</v>
      </c>
      <c r="I2253" s="4" t="s">
        <v>1313</v>
      </c>
      <c r="J2253" s="4" t="str">
        <f>IF((COUNTIF(BSub_to_SwCtr!A:A,Ckt_to_SwCtr!F2253))&lt;1,"NotFound",LOOKUP(Ckt_to_SwCtr!F2253,BSub_to_SwCtr!A:A,BSub_to_SwCtr!B:B))</f>
        <v>LAGUNA BELL</v>
      </c>
      <c r="K2253" s="4" t="str">
        <f>IF((COUNTIF(BSub_to_SwCtr!A:A,Ckt_to_SwCtr!F2253))&lt;1,"NotFound",LOOKUP(Ckt_to_SwCtr!F2253,BSub_to_SwCtr!A:A,BSub_to_SwCtr!C:C))</f>
        <v>Lighthipe Switch Center</v>
      </c>
      <c r="L2253" s="7" t="s">
        <v>1134</v>
      </c>
      <c r="M2253" s="7" t="s">
        <v>1215</v>
      </c>
    </row>
    <row r="2254" spans="1:13" x14ac:dyDescent="0.25">
      <c r="A2254" s="7" t="s">
        <v>4850</v>
      </c>
      <c r="B2254" s="4" t="s">
        <v>4849</v>
      </c>
      <c r="C2254" s="4" t="s">
        <v>1825</v>
      </c>
      <c r="D2254" s="7" t="s">
        <v>482</v>
      </c>
      <c r="E2254" s="8" t="str">
        <f>IF((COUNTIF(Mapping.BSub_to_DMS.BSub!A:A,Ckt_to_SwCtr!D2254))&lt;1,"NotFound",LOOKUP(Ckt_to_SwCtr!D2254,Mapping.BSub_to_DMS.BSub!A:A,Mapping.BSub_to_DMS.BSub!C:C))</f>
        <v>KOEFLER P.T.</v>
      </c>
      <c r="F2254" s="8" t="s">
        <v>482</v>
      </c>
      <c r="G2254" s="4">
        <v>2125431</v>
      </c>
      <c r="H2254" s="4" t="s">
        <v>4851</v>
      </c>
      <c r="I2254" s="4" t="s">
        <v>1568</v>
      </c>
      <c r="J2254" s="4" t="str">
        <f>IF((COUNTIF(BSub_to_SwCtr!A:A,Ckt_to_SwCtr!F2254))&lt;1,"NotFound",LOOKUP(Ckt_to_SwCtr!F2254,BSub_to_SwCtr!A:A,BSub_to_SwCtr!B:B))</f>
        <v>KRAMER</v>
      </c>
      <c r="K2254" s="4" t="str">
        <f>IF((COUNTIF(BSub_to_SwCtr!A:A,Ckt_to_SwCtr!F2254))&lt;1,"NotFound",LOOKUP(Ckt_to_SwCtr!F2254,BSub_to_SwCtr!A:A,BSub_to_SwCtr!C:C))</f>
        <v>Lugo Switch Center</v>
      </c>
      <c r="L2254" s="7" t="s">
        <v>29</v>
      </c>
      <c r="M2254" s="7" t="s">
        <v>1236</v>
      </c>
    </row>
    <row r="2255" spans="1:13" x14ac:dyDescent="0.25">
      <c r="A2255" s="7" t="s">
        <v>483</v>
      </c>
      <c r="B2255" s="4" t="s">
        <v>5593</v>
      </c>
      <c r="C2255" s="4" t="s">
        <v>1316</v>
      </c>
      <c r="D2255" s="7" t="s">
        <v>483</v>
      </c>
      <c r="E2255" s="8" t="str">
        <f>IF((COUNTIF(Mapping.BSub_to_DMS.BSub!A:A,Ckt_to_SwCtr!D2255))&lt;1,"NotFound",LOOKUP(Ckt_to_SwCtr!D2255,Mapping.BSub_to_DMS.BSub!A:A,Mapping.BSub_to_DMS.BSub!C:C))</f>
        <v>KOKANEE</v>
      </c>
      <c r="F2255" s="8" t="s">
        <v>483</v>
      </c>
      <c r="G2255" s="4">
        <v>2124718</v>
      </c>
      <c r="H2255" s="4" t="s">
        <v>5594</v>
      </c>
      <c r="I2255" s="4" t="s">
        <v>1283</v>
      </c>
      <c r="J2255" s="4" t="str">
        <f>IF((COUNTIF(BSub_to_SwCtr!A:A,Ckt_to_SwCtr!F2255))&lt;1,"NotFound",LOOKUP(Ckt_to_SwCtr!F2255,BSub_to_SwCtr!A:A,BSub_to_SwCtr!B:B))</f>
        <v>BIG CREEK SYSTEM</v>
      </c>
      <c r="K2255" s="4" t="str">
        <f>IF((COUNTIF(BSub_to_SwCtr!A:A,Ckt_to_SwCtr!F2255))&lt;1,"NotFound",LOOKUP(Ckt_to_SwCtr!F2255,BSub_to_SwCtr!A:A,BSub_to_SwCtr!C:C))</f>
        <v>Rector Switch Center</v>
      </c>
      <c r="L2255" s="7" t="s">
        <v>1124</v>
      </c>
      <c r="M2255" s="7" t="s">
        <v>1224</v>
      </c>
    </row>
    <row r="2256" spans="1:13" x14ac:dyDescent="0.25">
      <c r="A2256" s="7" t="s">
        <v>8775</v>
      </c>
      <c r="B2256" s="4" t="s">
        <v>8774</v>
      </c>
      <c r="C2256" s="4" t="s">
        <v>1254</v>
      </c>
      <c r="D2256" s="7" t="s">
        <v>227</v>
      </c>
      <c r="E2256" s="8" t="str">
        <f>IF((COUNTIF(Mapping.BSub_to_DMS.BSub!A:A,Ckt_to_SwCtr!D2256))&lt;1,"NotFound",LOOKUP(Ckt_to_SwCtr!D2256,Mapping.BSub_to_DMS.BSub!A:A,Mapping.BSub_to_DMS.BSub!C:C))</f>
        <v>COFFEE</v>
      </c>
      <c r="F2256" s="8" t="s">
        <v>227</v>
      </c>
      <c r="G2256" s="4">
        <v>2220662</v>
      </c>
      <c r="H2256" s="4" t="s">
        <v>4652</v>
      </c>
      <c r="I2256" s="4" t="s">
        <v>3215</v>
      </c>
      <c r="J2256" s="4" t="str">
        <f>IF((COUNTIF(BSub_to_SwCtr!A:A,Ckt_to_SwCtr!F2256))&lt;1,"NotFound",LOOKUP(Ckt_to_SwCtr!F2256,BSub_to_SwCtr!A:A,BSub_to_SwCtr!B:B))</f>
        <v>DEVERS</v>
      </c>
      <c r="K2256" s="4" t="str">
        <f>IF((COUNTIF(BSub_to_SwCtr!A:A,Ckt_to_SwCtr!F2256))&lt;1,"NotFound",LOOKUP(Ckt_to_SwCtr!F2256,BSub_to_SwCtr!A:A,BSub_to_SwCtr!C:C))</f>
        <v>Devers Switch Center</v>
      </c>
      <c r="L2256" s="7" t="s">
        <v>31</v>
      </c>
      <c r="M2256" s="7" t="s">
        <v>1225</v>
      </c>
    </row>
    <row r="2257" spans="1:13" x14ac:dyDescent="0.25">
      <c r="A2257" s="7" t="s">
        <v>5373</v>
      </c>
      <c r="B2257" s="4" t="s">
        <v>5372</v>
      </c>
      <c r="C2257" s="4" t="s">
        <v>1254</v>
      </c>
      <c r="D2257" s="7" t="s">
        <v>790</v>
      </c>
      <c r="E2257" s="8" t="str">
        <f>IF((COUNTIF(Mapping.BSub_to_DMS.BSub!A:A,Ckt_to_SwCtr!D2257))&lt;1,"NotFound",LOOKUP(Ckt_to_SwCtr!D2257,Mapping.BSub_to_DMS.BSub!A:A,Mapping.BSub_to_DMS.BSub!C:C))</f>
        <v>SHUTTLE</v>
      </c>
      <c r="F2257" s="8" t="s">
        <v>790</v>
      </c>
      <c r="G2257" s="4">
        <v>2212678</v>
      </c>
      <c r="H2257" s="4" t="s">
        <v>1450</v>
      </c>
      <c r="I2257" s="4" t="s">
        <v>1322</v>
      </c>
      <c r="J2257" s="4" t="str">
        <f>IF((COUNTIF(BSub_to_SwCtr!A:A,Ckt_to_SwCtr!F2257))&lt;1,"NotFound",LOOKUP(Ckt_to_SwCtr!F2257,BSub_to_SwCtr!A:A,BSub_to_SwCtr!B:B))</f>
        <v>ANTELOPE</v>
      </c>
      <c r="K2257" s="4" t="str">
        <f>IF((COUNTIF(BSub_to_SwCtr!A:A,Ckt_to_SwCtr!F2257))&lt;1,"NotFound",LOOKUP(Ckt_to_SwCtr!F2257,BSub_to_SwCtr!A:A,BSub_to_SwCtr!C:C))</f>
        <v>Vincent Switch Center</v>
      </c>
      <c r="L2257" s="7" t="s">
        <v>3</v>
      </c>
      <c r="M2257" s="7" t="s">
        <v>1222</v>
      </c>
    </row>
    <row r="2258" spans="1:13" x14ac:dyDescent="0.25">
      <c r="A2258" s="7" t="s">
        <v>10136</v>
      </c>
      <c r="B2258" s="4" t="s">
        <v>10135</v>
      </c>
      <c r="C2258" s="4" t="s">
        <v>1254</v>
      </c>
      <c r="D2258" s="7" t="s">
        <v>821</v>
      </c>
      <c r="E2258" s="8" t="str">
        <f>IF((COUNTIF(Mapping.BSub_to_DMS.BSub!A:A,Ckt_to_SwCtr!D2258))&lt;1,"NotFound",LOOKUP(Ckt_to_SwCtr!D2258,Mapping.BSub_to_DMS.BSub!A:A,Mapping.BSub_to_DMS.BSub!C:C))</f>
        <v>STEWART</v>
      </c>
      <c r="F2258" s="8" t="s">
        <v>821</v>
      </c>
      <c r="G2258" s="4">
        <v>2217904</v>
      </c>
      <c r="H2258" s="4" t="s">
        <v>3807</v>
      </c>
      <c r="I2258" s="4" t="s">
        <v>1482</v>
      </c>
      <c r="J2258" s="4" t="str">
        <f>IF((COUNTIF(BSub_to_SwCtr!A:A,Ckt_to_SwCtr!F2258))&lt;1,"NotFound",LOOKUP(Ckt_to_SwCtr!F2258,BSub_to_SwCtr!A:A,BSub_to_SwCtr!B:B))</f>
        <v>CENTER</v>
      </c>
      <c r="K2258" s="4" t="str">
        <f>IF((COUNTIF(BSub_to_SwCtr!A:A,Ckt_to_SwCtr!F2258))&lt;1,"NotFound",LOOKUP(Ckt_to_SwCtr!F2258,BSub_to_SwCtr!A:A,BSub_to_SwCtr!C:C))</f>
        <v>Lighthipe Switch Center</v>
      </c>
      <c r="L2258" s="7" t="s">
        <v>204</v>
      </c>
      <c r="M2258" s="7" t="s">
        <v>1215</v>
      </c>
    </row>
    <row r="2259" spans="1:13" x14ac:dyDescent="0.25">
      <c r="A2259" s="7" t="s">
        <v>3844</v>
      </c>
      <c r="B2259" s="4" t="s">
        <v>3843</v>
      </c>
      <c r="C2259" s="4" t="s">
        <v>1254</v>
      </c>
      <c r="D2259" s="7" t="s">
        <v>574</v>
      </c>
      <c r="E2259" s="8" t="str">
        <f>IF((COUNTIF(Mapping.BSub_to_DMS.BSub!A:A,Ckt_to_SwCtr!D2259))&lt;1,"NotFound",LOOKUP(Ckt_to_SwCtr!D2259,Mapping.BSub_to_DMS.BSub!A:A,Mapping.BSub_to_DMS.BSub!C:C))</f>
        <v>MODENA</v>
      </c>
      <c r="F2259" s="8" t="s">
        <v>574</v>
      </c>
      <c r="G2259" s="4">
        <v>2220120</v>
      </c>
      <c r="H2259" s="4" t="s">
        <v>3845</v>
      </c>
      <c r="I2259" s="4" t="s">
        <v>3411</v>
      </c>
      <c r="J2259" s="4" t="str">
        <f>IF((COUNTIF(BSub_to_SwCtr!A:A,Ckt_to_SwCtr!F2259))&lt;1,"NotFound",LOOKUP(Ckt_to_SwCtr!F2259,BSub_to_SwCtr!A:A,BSub_to_SwCtr!B:B))</f>
        <v>VILLA PARK</v>
      </c>
      <c r="K2259" s="4" t="str">
        <f>IF((COUNTIF(BSub_to_SwCtr!A:A,Ckt_to_SwCtr!F2259))&lt;1,"NotFound",LOOKUP(Ckt_to_SwCtr!F2259,BSub_to_SwCtr!A:A,BSub_to_SwCtr!C:C))</f>
        <v>Orange County Switch Ctr</v>
      </c>
      <c r="L2259" s="7" t="s">
        <v>1145</v>
      </c>
      <c r="M2259" s="7" t="s">
        <v>1223</v>
      </c>
    </row>
    <row r="2260" spans="1:13" x14ac:dyDescent="0.25">
      <c r="A2260" s="7" t="s">
        <v>9690</v>
      </c>
      <c r="B2260" s="4" t="s">
        <v>9689</v>
      </c>
      <c r="C2260" s="4" t="s">
        <v>1307</v>
      </c>
      <c r="D2260" s="7" t="s">
        <v>498</v>
      </c>
      <c r="E2260" s="8" t="str">
        <f>IF((COUNTIF(Mapping.BSub_to_DMS.BSub!A:A,Ckt_to_SwCtr!D2260))&lt;1,"NotFound",LOOKUP(Ckt_to_SwCtr!D2260,Mapping.BSub_to_DMS.BSub!A:A,Mapping.BSub_to_DMS.BSub!C:C))</f>
        <v>LAWNDALE</v>
      </c>
      <c r="F2260" s="8" t="s">
        <v>498</v>
      </c>
      <c r="G2260" s="4">
        <v>2219292</v>
      </c>
      <c r="H2260" s="4" t="s">
        <v>7020</v>
      </c>
      <c r="I2260" s="4" t="s">
        <v>1328</v>
      </c>
      <c r="J2260" s="4" t="str">
        <f>IF((COUNTIF(BSub_to_SwCtr!A:A,Ckt_to_SwCtr!F2260))&lt;1,"NotFound",LOOKUP(Ckt_to_SwCtr!F2260,BSub_to_SwCtr!A:A,BSub_to_SwCtr!B:B))</f>
        <v>EL NIDO</v>
      </c>
      <c r="K2260" s="4" t="str">
        <f>IF((COUNTIF(BSub_to_SwCtr!A:A,Ckt_to_SwCtr!F2260))&lt;1,"NotFound",LOOKUP(Ckt_to_SwCtr!F2260,BSub_to_SwCtr!A:A,BSub_to_SwCtr!C:C))</f>
        <v>El Nido Switch Center</v>
      </c>
      <c r="L2260" s="7" t="s">
        <v>1130</v>
      </c>
      <c r="M2260" s="7" t="s">
        <v>1231</v>
      </c>
    </row>
    <row r="2261" spans="1:13" x14ac:dyDescent="0.25">
      <c r="A2261" s="7" t="s">
        <v>8800</v>
      </c>
      <c r="B2261" s="4" t="s">
        <v>8799</v>
      </c>
      <c r="C2261" s="4" t="s">
        <v>1254</v>
      </c>
      <c r="D2261" s="7" t="s">
        <v>3577</v>
      </c>
      <c r="E2261" s="8" t="str">
        <f>IF((COUNTIF(Mapping.BSub_to_DMS.BSub!A:A,Ckt_to_SwCtr!D2261))&lt;1,"NotFound",LOOKUP(Ckt_to_SwCtr!D2261,Mapping.BSub_to_DMS.BSub!A:A,Mapping.BSub_to_DMS.BSub!C:C))</f>
        <v>GLEN_AVON</v>
      </c>
      <c r="F2261" s="8" t="s">
        <v>380</v>
      </c>
      <c r="G2261" s="4">
        <v>2218310</v>
      </c>
      <c r="H2261" s="4" t="s">
        <v>3578</v>
      </c>
      <c r="I2261" s="4" t="s">
        <v>3227</v>
      </c>
      <c r="J2261" s="4" t="str">
        <f>IF((COUNTIF(BSub_to_SwCtr!A:A,Ckt_to_SwCtr!F2261))&lt;1,"NotFound",LOOKUP(Ckt_to_SwCtr!F2261,BSub_to_SwCtr!A:A,BSub_to_SwCtr!B:B))</f>
        <v>VISTA</v>
      </c>
      <c r="K2261" s="4" t="str">
        <f>IF((COUNTIF(BSub_to_SwCtr!A:A,Ckt_to_SwCtr!F2261))&lt;1,"NotFound",LOOKUP(Ckt_to_SwCtr!F2261,BSub_to_SwCtr!A:A,BSub_to_SwCtr!C:C))</f>
        <v>Vista Switch Center</v>
      </c>
      <c r="L2261" s="7" t="s">
        <v>19</v>
      </c>
      <c r="M2261" s="7" t="s">
        <v>1230</v>
      </c>
    </row>
    <row r="2262" spans="1:13" x14ac:dyDescent="0.25">
      <c r="A2262" s="7" t="s">
        <v>8794</v>
      </c>
      <c r="B2262" s="4" t="s">
        <v>8793</v>
      </c>
      <c r="C2262" s="4" t="s">
        <v>1254</v>
      </c>
      <c r="D2262" s="7" t="s">
        <v>4070</v>
      </c>
      <c r="E2262" s="8" t="str">
        <f>IF((COUNTIF(Mapping.BSub_to_DMS.BSub!A:A,Ckt_to_SwCtr!D2262))&lt;1,"NotFound",LOOKUP(Ckt_to_SwCtr!D2262,Mapping.BSub_to_DMS.BSub!A:A,Mapping.BSub_to_DMS.BSub!C:C))</f>
        <v>SAN_DIMAS</v>
      </c>
      <c r="F2262" s="8" t="s">
        <v>762</v>
      </c>
      <c r="G2262" s="4">
        <v>2212932</v>
      </c>
      <c r="H2262" s="4" t="s">
        <v>4071</v>
      </c>
      <c r="I2262" s="4" t="s">
        <v>3162</v>
      </c>
      <c r="J2262" s="4" t="str">
        <f>IF((COUNTIF(BSub_to_SwCtr!A:A,Ckt_to_SwCtr!F2262))&lt;1,"NotFound",LOOKUP(Ckt_to_SwCtr!F2262,BSub_to_SwCtr!A:A,BSub_to_SwCtr!B:B))</f>
        <v>PADUA</v>
      </c>
      <c r="K2262" s="4" t="str">
        <f>IF((COUNTIF(BSub_to_SwCtr!A:A,Ckt_to_SwCtr!F2262))&lt;1,"NotFound",LOOKUP(Ckt_to_SwCtr!F2262,BSub_to_SwCtr!A:A,BSub_to_SwCtr!C:C))</f>
        <v>Mira Loma Switch Center</v>
      </c>
      <c r="L2262" s="7" t="s">
        <v>171</v>
      </c>
      <c r="M2262" s="7" t="s">
        <v>1227</v>
      </c>
    </row>
    <row r="2263" spans="1:13" x14ac:dyDescent="0.25">
      <c r="A2263" s="7" t="s">
        <v>8798</v>
      </c>
      <c r="B2263" s="4" t="s">
        <v>8797</v>
      </c>
      <c r="C2263" s="4" t="s">
        <v>1254</v>
      </c>
      <c r="D2263" s="7" t="s">
        <v>735</v>
      </c>
      <c r="E2263" s="8" t="str">
        <f>IF((COUNTIF(Mapping.BSub_to_DMS.BSub!A:A,Ckt_to_SwCtr!D2263))&lt;1,"NotFound",LOOKUP(Ckt_to_SwCtr!D2263,Mapping.BSub_to_DMS.BSub!A:A,Mapping.BSub_to_DMS.BSub!C:C))</f>
        <v>RIPLEY</v>
      </c>
      <c r="F2263" s="8" t="s">
        <v>735</v>
      </c>
      <c r="G2263" s="4">
        <v>2216056</v>
      </c>
      <c r="H2263" s="4" t="s">
        <v>7004</v>
      </c>
      <c r="I2263" s="4" t="s">
        <v>3235</v>
      </c>
      <c r="J2263" s="4" t="str">
        <f>IF((COUNTIF(BSub_to_SwCtr!A:A,Ckt_to_SwCtr!F2263))&lt;1,"NotFound",LOOKUP(Ckt_to_SwCtr!F2263,BSub_to_SwCtr!A:A,BSub_to_SwCtr!B:B))</f>
        <v>BLYTHE WALC</v>
      </c>
      <c r="K2263" s="4" t="str">
        <f>IF((COUNTIF(BSub_to_SwCtr!A:A,Ckt_to_SwCtr!F2263))&lt;1,"NotFound",LOOKUP(Ckt_to_SwCtr!F2263,BSub_to_SwCtr!A:A,BSub_to_SwCtr!C:C))</f>
        <v>Devers Switch Center</v>
      </c>
      <c r="L2263" s="7" t="s">
        <v>1126</v>
      </c>
      <c r="M2263" s="7" t="s">
        <v>1225</v>
      </c>
    </row>
    <row r="2264" spans="1:13" x14ac:dyDescent="0.25">
      <c r="A2264" s="7" t="s">
        <v>3886</v>
      </c>
      <c r="B2264" s="4" t="s">
        <v>3885</v>
      </c>
      <c r="C2264" s="4" t="s">
        <v>1254</v>
      </c>
      <c r="D2264" s="7" t="s">
        <v>549</v>
      </c>
      <c r="E2264" s="8" t="str">
        <f>IF((COUNTIF(Mapping.BSub_to_DMS.BSub!A:A,Ckt_to_SwCtr!D2264))&lt;1,"NotFound",LOOKUP(Ckt_to_SwCtr!D2264,Mapping.BSub_to_DMS.BSub!A:A,Mapping.BSub_to_DMS.BSub!C:C))</f>
        <v>MARION</v>
      </c>
      <c r="F2264" s="8" t="s">
        <v>549</v>
      </c>
      <c r="G2264" s="4">
        <v>2215624</v>
      </c>
      <c r="H2264" s="4" t="s">
        <v>3762</v>
      </c>
      <c r="I2264" s="4" t="s">
        <v>3392</v>
      </c>
      <c r="J2264" s="4" t="str">
        <f>IF((COUNTIF(BSub_to_SwCtr!A:A,Ckt_to_SwCtr!F2264))&lt;1,"NotFound",LOOKUP(Ckt_to_SwCtr!F2264,BSub_to_SwCtr!A:A,BSub_to_SwCtr!B:B))</f>
        <v>BARRE</v>
      </c>
      <c r="K2264" s="4" t="str">
        <f>IF((COUNTIF(BSub_to_SwCtr!A:A,Ckt_to_SwCtr!F2264))&lt;1,"NotFound",LOOKUP(Ckt_to_SwCtr!F2264,BSub_to_SwCtr!A:A,BSub_to_SwCtr!C:C))</f>
        <v>Orange County Switch Ctr</v>
      </c>
      <c r="L2264" s="7" t="s">
        <v>72</v>
      </c>
      <c r="M2264" s="7" t="s">
        <v>1223</v>
      </c>
    </row>
    <row r="2265" spans="1:13" x14ac:dyDescent="0.25">
      <c r="A2265" s="7" t="s">
        <v>3909</v>
      </c>
      <c r="B2265" s="4" t="s">
        <v>3908</v>
      </c>
      <c r="C2265" s="4" t="s">
        <v>1254</v>
      </c>
      <c r="D2265" s="7" t="s">
        <v>41</v>
      </c>
      <c r="E2265" s="8" t="str">
        <f>IF((COUNTIF(Mapping.BSub_to_DMS.BSub!A:A,Ckt_to_SwCtr!D2265))&lt;1,"NotFound",LOOKUP(Ckt_to_SwCtr!D2265,Mapping.BSub_to_DMS.BSub!A:A,Mapping.BSub_to_DMS.BSub!C:C))</f>
        <v>SANTIAGO</v>
      </c>
      <c r="F2265" s="8" t="s">
        <v>41</v>
      </c>
      <c r="G2265" s="4">
        <v>2211986</v>
      </c>
      <c r="H2265" s="4" t="s">
        <v>3910</v>
      </c>
      <c r="I2265" s="4" t="s">
        <v>3420</v>
      </c>
      <c r="J2265" s="4" t="str">
        <f>IF((COUNTIF(BSub_to_SwCtr!A:A,Ckt_to_SwCtr!F2265))&lt;1,"NotFound",LOOKUP(Ckt_to_SwCtr!F2265,BSub_to_SwCtr!A:A,BSub_to_SwCtr!B:B))</f>
        <v>SANTIAGO</v>
      </c>
      <c r="K2265" s="4" t="str">
        <f>IF((COUNTIF(BSub_to_SwCtr!A:A,Ckt_to_SwCtr!F2265))&lt;1,"NotFound",LOOKUP(Ckt_to_SwCtr!F2265,BSub_to_SwCtr!A:A,BSub_to_SwCtr!C:C))</f>
        <v>Orange County Switch Ctr</v>
      </c>
      <c r="L2265" s="7" t="s">
        <v>41</v>
      </c>
      <c r="M2265" s="7" t="s">
        <v>1223</v>
      </c>
    </row>
    <row r="2266" spans="1:13" x14ac:dyDescent="0.25">
      <c r="A2266" s="7" t="s">
        <v>8814</v>
      </c>
      <c r="B2266" s="4" t="s">
        <v>8813</v>
      </c>
      <c r="C2266" s="4" t="s">
        <v>1254</v>
      </c>
      <c r="D2266" s="7" t="s">
        <v>37</v>
      </c>
      <c r="E2266" s="8" t="str">
        <f>IF((COUNTIF(Mapping.BSub_to_DMS.BSub!A:A,Ckt_to_SwCtr!D2266))&lt;1,"NotFound",LOOKUP(Ckt_to_SwCtr!D2266,Mapping.BSub_to_DMS.BSub!A:A,Mapping.BSub_to_DMS.BSub!C:C))</f>
        <v>ARCHIBALD</v>
      </c>
      <c r="F2266" s="8" t="s">
        <v>37</v>
      </c>
      <c r="G2266" s="4">
        <v>2215212</v>
      </c>
      <c r="H2266" s="4" t="s">
        <v>4019</v>
      </c>
      <c r="I2266" s="4" t="s">
        <v>1256</v>
      </c>
      <c r="J2266" s="4" t="str">
        <f>IF((COUNTIF(BSub_to_SwCtr!A:A,Ckt_to_SwCtr!F2266))&lt;1,"NotFound",LOOKUP(Ckt_to_SwCtr!F2266,BSub_to_SwCtr!A:A,BSub_to_SwCtr!B:B))</f>
        <v>MIRA LOMA</v>
      </c>
      <c r="K2266" s="4" t="str">
        <f>IF((COUNTIF(BSub_to_SwCtr!A:A,Ckt_to_SwCtr!F2266))&lt;1,"NotFound",LOOKUP(Ckt_to_SwCtr!F2266,BSub_to_SwCtr!A:A,BSub_to_SwCtr!C:C))</f>
        <v>Mira Loma Switch Center</v>
      </c>
      <c r="L2266" s="7" t="s">
        <v>1136</v>
      </c>
      <c r="M2266" s="7" t="s">
        <v>1227</v>
      </c>
    </row>
    <row r="2267" spans="1:13" x14ac:dyDescent="0.25">
      <c r="A2267" s="7" t="s">
        <v>3954</v>
      </c>
      <c r="B2267" s="4" t="s">
        <v>3953</v>
      </c>
      <c r="C2267" s="4" t="s">
        <v>1254</v>
      </c>
      <c r="D2267" s="7" t="s">
        <v>539</v>
      </c>
      <c r="E2267" s="8" t="str">
        <f>IF((COUNTIF(Mapping.BSub_to_DMS.BSub!A:A,Ckt_to_SwCtr!D2267))&lt;1,"NotFound",LOOKUP(Ckt_to_SwCtr!D2267,Mapping.BSub_to_DMS.BSub!A:A,Mapping.BSub_to_DMS.BSub!C:C))</f>
        <v>MACARTHUR</v>
      </c>
      <c r="F2267" s="8" t="s">
        <v>539</v>
      </c>
      <c r="G2267" s="4">
        <v>2215638</v>
      </c>
      <c r="H2267" s="4" t="s">
        <v>3955</v>
      </c>
      <c r="I2267" s="4" t="s">
        <v>3313</v>
      </c>
      <c r="J2267" s="4" t="str">
        <f>IF((COUNTIF(BSub_to_SwCtr!A:A,Ckt_to_SwCtr!F2267))&lt;1,"NotFound",LOOKUP(Ckt_to_SwCtr!F2267,BSub_to_SwCtr!A:A,BSub_to_SwCtr!B:B))</f>
        <v>SANTIAGO</v>
      </c>
      <c r="K2267" s="4" t="str">
        <f>IF((COUNTIF(BSub_to_SwCtr!A:A,Ckt_to_SwCtr!F2267))&lt;1,"NotFound",LOOKUP(Ckt_to_SwCtr!F2267,BSub_to_SwCtr!A:A,BSub_to_SwCtr!C:C))</f>
        <v>Orange County Switch Ctr</v>
      </c>
      <c r="L2267" s="7" t="s">
        <v>41</v>
      </c>
      <c r="M2267" s="7" t="s">
        <v>1223</v>
      </c>
    </row>
    <row r="2268" spans="1:13" x14ac:dyDescent="0.25">
      <c r="A2268" s="7" t="s">
        <v>3965</v>
      </c>
      <c r="B2268" s="4" t="s">
        <v>3964</v>
      </c>
      <c r="C2268" s="4" t="s">
        <v>1254</v>
      </c>
      <c r="D2268" s="7" t="s">
        <v>514</v>
      </c>
      <c r="E2268" s="8" t="str">
        <f>IF((COUNTIF(Mapping.BSub_to_DMS.BSub!A:A,Ckt_to_SwCtr!D2268))&lt;1,"NotFound",LOOKUP(Ckt_to_SwCtr!D2268,Mapping.BSub_to_DMS.BSub!A:A,Mapping.BSub_to_DMS.BSub!C:C))</f>
        <v>LIMESTONE</v>
      </c>
      <c r="F2268" s="8" t="s">
        <v>514</v>
      </c>
      <c r="G2268" s="4">
        <v>2220828</v>
      </c>
      <c r="H2268" s="4" t="s">
        <v>3966</v>
      </c>
      <c r="I2268" s="4" t="s">
        <v>3420</v>
      </c>
      <c r="J2268" s="4" t="str">
        <f>IF((COUNTIF(BSub_to_SwCtr!A:A,Ckt_to_SwCtr!F2268))&lt;1,"NotFound",LOOKUP(Ckt_to_SwCtr!F2268,BSub_to_SwCtr!A:A,BSub_to_SwCtr!B:B))</f>
        <v>VIEJO</v>
      </c>
      <c r="K2268" s="4" t="str">
        <f>IF((COUNTIF(BSub_to_SwCtr!A:A,Ckt_to_SwCtr!F2268))&lt;1,"NotFound",LOOKUP(Ckt_to_SwCtr!F2268,BSub_to_SwCtr!A:A,BSub_to_SwCtr!C:C))</f>
        <v>Orange County Switch Ctr</v>
      </c>
      <c r="L2268" s="7" t="s">
        <v>123</v>
      </c>
      <c r="M2268" s="7" t="s">
        <v>1223</v>
      </c>
    </row>
    <row r="2269" spans="1:13" x14ac:dyDescent="0.25">
      <c r="A2269" s="7" t="s">
        <v>5601</v>
      </c>
      <c r="B2269" s="4" t="s">
        <v>5600</v>
      </c>
      <c r="C2269" s="4" t="s">
        <v>1259</v>
      </c>
      <c r="D2269" s="7" t="s">
        <v>1370</v>
      </c>
      <c r="E2269" s="8" t="str">
        <f>IF((COUNTIF(Mapping.BSub_to_DMS.BSub!A:A,Ckt_to_SwCtr!D2269))&lt;1,"NotFound",LOOKUP(Ckt_to_SwCtr!D2269,Mapping.BSub_to_DMS.BSub!A:A,Mapping.BSub_to_DMS.BSub!C:C))</f>
        <v>SANTA_SUSANA</v>
      </c>
      <c r="F2269" s="8" t="s">
        <v>759</v>
      </c>
      <c r="G2269" s="4">
        <v>2214960</v>
      </c>
      <c r="H2269" s="4" t="s">
        <v>1371</v>
      </c>
      <c r="I2269" s="4" t="s">
        <v>1290</v>
      </c>
      <c r="J2269" s="4" t="str">
        <f>IF((COUNTIF(BSub_to_SwCtr!A:A,Ckt_to_SwCtr!F2269))&lt;1,"NotFound",LOOKUP(Ckt_to_SwCtr!F2269,BSub_to_SwCtr!A:A,BSub_to_SwCtr!B:B))</f>
        <v>SAUGUS</v>
      </c>
      <c r="K2269" s="4" t="str">
        <f>IF((COUNTIF(BSub_to_SwCtr!A:A,Ckt_to_SwCtr!F2269))&lt;1,"NotFound",LOOKUP(Ckt_to_SwCtr!F2269,BSub_to_SwCtr!A:A,BSub_to_SwCtr!C:C))</f>
        <v>Vincent Switch Center</v>
      </c>
      <c r="L2269" s="7" t="s">
        <v>233</v>
      </c>
      <c r="M2269" s="7" t="s">
        <v>1222</v>
      </c>
    </row>
    <row r="2270" spans="1:13" x14ac:dyDescent="0.25">
      <c r="A2270" s="7" t="s">
        <v>8834</v>
      </c>
      <c r="B2270" s="4" t="s">
        <v>8833</v>
      </c>
      <c r="C2270" s="4" t="s">
        <v>1394</v>
      </c>
      <c r="D2270" s="7" t="s">
        <v>484</v>
      </c>
      <c r="E2270" s="8" t="str">
        <f>IF((COUNTIF(Mapping.BSub_to_DMS.BSub!A:A,Ckt_to_SwCtr!D2270))&lt;1,"NotFound",LOOKUP(Ckt_to_SwCtr!D2270,Mapping.BSub_to_DMS.BSub!A:A,Mapping.BSub_to_DMS.BSub!C:C))</f>
        <v>KUFFEL P.T.</v>
      </c>
      <c r="F2270" s="8" t="s">
        <v>484</v>
      </c>
      <c r="G2270" s="4">
        <v>2122915</v>
      </c>
      <c r="H2270" s="4" t="s">
        <v>8835</v>
      </c>
      <c r="I2270" s="4" t="s">
        <v>3259</v>
      </c>
      <c r="J2270" s="4" t="str">
        <f>IF((COUNTIF(BSub_to_SwCtr!A:A,Ckt_to_SwCtr!F2270))&lt;1,"NotFound",LOOKUP(Ckt_to_SwCtr!F2270,BSub_to_SwCtr!A:A,BSub_to_SwCtr!B:B))</f>
        <v>VISTA</v>
      </c>
      <c r="K2270" s="4" t="str">
        <f>IF((COUNTIF(BSub_to_SwCtr!A:A,Ckt_to_SwCtr!F2270))&lt;1,"NotFound",LOOKUP(Ckt_to_SwCtr!F2270,BSub_to_SwCtr!A:A,BSub_to_SwCtr!C:C))</f>
        <v>Vista Switch Center</v>
      </c>
      <c r="L2270" s="7" t="s">
        <v>19</v>
      </c>
      <c r="M2270" s="7" t="s">
        <v>1230</v>
      </c>
    </row>
    <row r="2271" spans="1:13" x14ac:dyDescent="0.25">
      <c r="A2271" s="7" t="s">
        <v>3999</v>
      </c>
      <c r="B2271" s="4" t="s">
        <v>3998</v>
      </c>
      <c r="C2271" s="4" t="s">
        <v>1254</v>
      </c>
      <c r="D2271" s="7" t="s">
        <v>4000</v>
      </c>
      <c r="E2271" s="8" t="str">
        <f>IF((COUNTIF(Mapping.BSub_to_DMS.BSub!A:A,Ckt_to_SwCtr!D2271))&lt;1,"NotFound",LOOKUP(Ckt_to_SwCtr!D2271,Mapping.BSub_to_DMS.BSub!A:A,Mapping.BSub_to_DMS.BSub!C:C))</f>
        <v>MURRIETTA_2</v>
      </c>
      <c r="F2271" s="8" t="s">
        <v>598</v>
      </c>
      <c r="G2271" s="4">
        <v>2216012</v>
      </c>
      <c r="H2271" s="4" t="s">
        <v>4001</v>
      </c>
      <c r="I2271" s="4" t="s">
        <v>3596</v>
      </c>
      <c r="J2271" s="4" t="str">
        <f>IF((COUNTIF(BSub_to_SwCtr!A:A,Ckt_to_SwCtr!F2271))&lt;1,"NotFound",LOOKUP(Ckt_to_SwCtr!F2271,BSub_to_SwCtr!A:A,BSub_to_SwCtr!B:B))</f>
        <v>VALLEY</v>
      </c>
      <c r="K2271" s="4" t="str">
        <f>IF((COUNTIF(BSub_to_SwCtr!A:A,Ckt_to_SwCtr!F2271))&lt;1,"NotFound",LOOKUP(Ckt_to_SwCtr!F2271,BSub_to_SwCtr!A:A,BSub_to_SwCtr!C:C))</f>
        <v>Valley Switch Center</v>
      </c>
      <c r="L2271" s="7" t="s">
        <v>13</v>
      </c>
      <c r="M2271" s="7" t="s">
        <v>1237</v>
      </c>
    </row>
    <row r="2272" spans="1:13" x14ac:dyDescent="0.25">
      <c r="A2272" s="7" t="s">
        <v>10328</v>
      </c>
      <c r="B2272" s="4" t="s">
        <v>10327</v>
      </c>
      <c r="C2272" s="4" t="s">
        <v>1254</v>
      </c>
      <c r="D2272" s="7" t="s">
        <v>222</v>
      </c>
      <c r="E2272" s="8" t="str">
        <f>IF((COUNTIF(Mapping.BSub_to_DMS.BSub!A:A,Ckt_to_SwCtr!D2272))&lt;1,"NotFound",LOOKUP(Ckt_to_SwCtr!D2272,Mapping.BSub_to_DMS.BSub!A:A,Mapping.BSub_to_DMS.BSub!C:C))</f>
        <v>CITRUS</v>
      </c>
      <c r="F2272" s="8" t="s">
        <v>222</v>
      </c>
      <c r="G2272" s="4">
        <v>2212194</v>
      </c>
      <c r="H2272" s="4" t="s">
        <v>3703</v>
      </c>
      <c r="I2272" s="4" t="s">
        <v>3162</v>
      </c>
      <c r="J2272" s="4" t="str">
        <f>IF((COUNTIF(BSub_to_SwCtr!A:A,Ckt_to_SwCtr!F2272))&lt;1,"NotFound",LOOKUP(Ckt_to_SwCtr!F2272,BSub_to_SwCtr!A:A,BSub_to_SwCtr!B:B))</f>
        <v>RIO HONDO</v>
      </c>
      <c r="K2272" s="4" t="str">
        <f>IF((COUNTIF(BSub_to_SwCtr!A:A,Ckt_to_SwCtr!F2272))&lt;1,"NotFound",LOOKUP(Ckt_to_SwCtr!F2272,BSub_to_SwCtr!A:A,BSub_to_SwCtr!C:C))</f>
        <v>Mesa Switch Center</v>
      </c>
      <c r="L2272" s="7" t="s">
        <v>1141</v>
      </c>
      <c r="M2272" s="7" t="s">
        <v>1229</v>
      </c>
    </row>
    <row r="2273" spans="1:13" x14ac:dyDescent="0.25">
      <c r="A2273" s="7" t="s">
        <v>10778</v>
      </c>
      <c r="B2273" s="4" t="s">
        <v>10777</v>
      </c>
      <c r="C2273" s="4" t="s">
        <v>1254</v>
      </c>
      <c r="D2273" s="7" t="s">
        <v>41</v>
      </c>
      <c r="E2273" s="8" t="str">
        <f>IF((COUNTIF(Mapping.BSub_to_DMS.BSub!A:A,Ckt_to_SwCtr!D2273))&lt;1,"NotFound",LOOKUP(Ckt_to_SwCtr!D2273,Mapping.BSub_to_DMS.BSub!A:A,Mapping.BSub_to_DMS.BSub!C:C))</f>
        <v>SANTIAGO</v>
      </c>
      <c r="F2273" s="8" t="s">
        <v>41</v>
      </c>
      <c r="G2273" s="4">
        <v>2211986</v>
      </c>
      <c r="H2273" s="4" t="s">
        <v>3910</v>
      </c>
      <c r="I2273" s="4" t="s">
        <v>3420</v>
      </c>
      <c r="J2273" s="4" t="str">
        <f>IF((COUNTIF(BSub_to_SwCtr!A:A,Ckt_to_SwCtr!F2273))&lt;1,"NotFound",LOOKUP(Ckt_to_SwCtr!F2273,BSub_to_SwCtr!A:A,BSub_to_SwCtr!B:B))</f>
        <v>SANTIAGO</v>
      </c>
      <c r="K2273" s="4" t="str">
        <f>IF((COUNTIF(BSub_to_SwCtr!A:A,Ckt_to_SwCtr!F2273))&lt;1,"NotFound",LOOKUP(Ckt_to_SwCtr!F2273,BSub_to_SwCtr!A:A,BSub_to_SwCtr!C:C))</f>
        <v>Orange County Switch Ctr</v>
      </c>
      <c r="L2273" s="7" t="s">
        <v>41</v>
      </c>
      <c r="M2273" s="7" t="s">
        <v>1223</v>
      </c>
    </row>
    <row r="2274" spans="1:13" x14ac:dyDescent="0.25">
      <c r="A2274" s="7" t="s">
        <v>4026</v>
      </c>
      <c r="B2274" s="4" t="s">
        <v>4025</v>
      </c>
      <c r="C2274" s="4" t="s">
        <v>1254</v>
      </c>
      <c r="D2274" s="7" t="s">
        <v>41</v>
      </c>
      <c r="E2274" s="8" t="str">
        <f>IF((COUNTIF(Mapping.BSub_to_DMS.BSub!A:A,Ckt_to_SwCtr!D2274))&lt;1,"NotFound",LOOKUP(Ckt_to_SwCtr!D2274,Mapping.BSub_to_DMS.BSub!A:A,Mapping.BSub_to_DMS.BSub!C:C))</f>
        <v>SANTIAGO</v>
      </c>
      <c r="F2274" s="8" t="s">
        <v>41</v>
      </c>
      <c r="G2274" s="4">
        <v>2211986</v>
      </c>
      <c r="H2274" s="4" t="s">
        <v>3910</v>
      </c>
      <c r="I2274" s="4" t="s">
        <v>3420</v>
      </c>
      <c r="J2274" s="4" t="str">
        <f>IF((COUNTIF(BSub_to_SwCtr!A:A,Ckt_to_SwCtr!F2274))&lt;1,"NotFound",LOOKUP(Ckt_to_SwCtr!F2274,BSub_to_SwCtr!A:A,BSub_to_SwCtr!B:B))</f>
        <v>SANTIAGO</v>
      </c>
      <c r="K2274" s="4" t="str">
        <f>IF((COUNTIF(BSub_to_SwCtr!A:A,Ckt_to_SwCtr!F2274))&lt;1,"NotFound",LOOKUP(Ckt_to_SwCtr!F2274,BSub_to_SwCtr!A:A,BSub_to_SwCtr!C:C))</f>
        <v>Orange County Switch Ctr</v>
      </c>
      <c r="L2274" s="7" t="s">
        <v>41</v>
      </c>
      <c r="M2274" s="7" t="s">
        <v>1223</v>
      </c>
    </row>
    <row r="2275" spans="1:13" x14ac:dyDescent="0.25">
      <c r="A2275" s="7" t="s">
        <v>8837</v>
      </c>
      <c r="B2275" s="4" t="s">
        <v>8836</v>
      </c>
      <c r="C2275" s="4" t="s">
        <v>1254</v>
      </c>
      <c r="D2275" s="7" t="s">
        <v>77</v>
      </c>
      <c r="E2275" s="8" t="str">
        <f>IF((COUNTIF(Mapping.BSub_to_DMS.BSub!A:A,Ckt_to_SwCtr!D2275))&lt;1,"NotFound",LOOKUP(Ckt_to_SwCtr!D2275,Mapping.BSub_to_DMS.BSub!A:A,Mapping.BSub_to_DMS.BSub!C:C))</f>
        <v>WALNUT</v>
      </c>
      <c r="F2275" s="8" t="s">
        <v>77</v>
      </c>
      <c r="G2275" s="4">
        <v>2218564</v>
      </c>
      <c r="H2275" s="4" t="s">
        <v>4535</v>
      </c>
      <c r="I2275" s="4" t="s">
        <v>3162</v>
      </c>
      <c r="J2275" s="4" t="str">
        <f>IF((COUNTIF(BSub_to_SwCtr!A:A,Ckt_to_SwCtr!F2275))&lt;1,"NotFound",LOOKUP(Ckt_to_SwCtr!F2275,BSub_to_SwCtr!A:A,BSub_to_SwCtr!B:B))</f>
        <v>WALNUT</v>
      </c>
      <c r="K2275" s="4" t="str">
        <f>IF((COUNTIF(BSub_to_SwCtr!A:A,Ckt_to_SwCtr!F2275))&lt;1,"NotFound",LOOKUP(Ckt_to_SwCtr!F2275,BSub_to_SwCtr!A:A,BSub_to_SwCtr!C:C))</f>
        <v>Mira Loma Switch Center</v>
      </c>
      <c r="L2275" s="7" t="s">
        <v>77</v>
      </c>
      <c r="M2275" s="7" t="s">
        <v>1227</v>
      </c>
    </row>
    <row r="2276" spans="1:13" x14ac:dyDescent="0.25">
      <c r="A2276" s="7" t="s">
        <v>5624</v>
      </c>
      <c r="B2276" s="4" t="s">
        <v>5623</v>
      </c>
      <c r="C2276" s="4" t="s">
        <v>1254</v>
      </c>
      <c r="D2276" s="7" t="s">
        <v>709</v>
      </c>
      <c r="E2276" s="8" t="str">
        <f>IF((COUNTIF(Mapping.BSub_to_DMS.BSub!A:A,Ckt_to_SwCtr!D2276))&lt;1,"NotFound",LOOKUP(Ckt_to_SwCtr!D2276,Mapping.BSub_to_DMS.BSub!A:A,Mapping.BSub_to_DMS.BSub!C:C))</f>
        <v>QUINN</v>
      </c>
      <c r="F2276" s="8" t="s">
        <v>709</v>
      </c>
      <c r="G2276" s="4">
        <v>2219520</v>
      </c>
      <c r="H2276" s="4" t="s">
        <v>2353</v>
      </c>
      <c r="I2276" s="4" t="s">
        <v>1273</v>
      </c>
      <c r="J2276" s="4" t="str">
        <f>IF((COUNTIF(BSub_to_SwCtr!A:A,Ckt_to_SwCtr!F2276))&lt;1,"NotFound",LOOKUP(Ckt_to_SwCtr!F2276,BSub_to_SwCtr!A:A,BSub_to_SwCtr!B:B))</f>
        <v>VESTAL</v>
      </c>
      <c r="K2276" s="4" t="str">
        <f>IF((COUNTIF(BSub_to_SwCtr!A:A,Ckt_to_SwCtr!F2276))&lt;1,"NotFound",LOOKUP(Ckt_to_SwCtr!F2276,BSub_to_SwCtr!A:A,BSub_to_SwCtr!C:C))</f>
        <v>Rector Switch Center</v>
      </c>
      <c r="L2276" s="7" t="s">
        <v>104</v>
      </c>
      <c r="M2276" s="7" t="s">
        <v>1224</v>
      </c>
    </row>
    <row r="2277" spans="1:13" x14ac:dyDescent="0.25">
      <c r="A2277" s="7" t="s">
        <v>9702</v>
      </c>
      <c r="B2277" s="4" t="s">
        <v>9701</v>
      </c>
      <c r="C2277" s="4" t="s">
        <v>1307</v>
      </c>
      <c r="D2277" s="7" t="s">
        <v>338</v>
      </c>
      <c r="E2277" s="8" t="str">
        <f>IF((COUNTIF(Mapping.BSub_to_DMS.BSub!A:A,Ckt_to_SwCtr!D2277))&lt;1,"NotFound",LOOKUP(Ckt_to_SwCtr!D2277,Mapping.BSub_to_DMS.BSub!A:A,Mapping.BSub_to_DMS.BSub!C:C))</f>
        <v>FAIRFAX</v>
      </c>
      <c r="F2277" s="8" t="s">
        <v>338</v>
      </c>
      <c r="G2277" s="4">
        <v>2214542</v>
      </c>
      <c r="H2277" s="4" t="s">
        <v>2938</v>
      </c>
      <c r="I2277" s="4" t="s">
        <v>1309</v>
      </c>
      <c r="J2277" s="4" t="str">
        <f>IF((COUNTIF(BSub_to_SwCtr!A:A,Ckt_to_SwCtr!F2277))&lt;1,"NotFound",LOOKUP(Ckt_to_SwCtr!F2277,BSub_to_SwCtr!A:A,BSub_to_SwCtr!B:B))</f>
        <v>EAGLE ROCK</v>
      </c>
      <c r="K2277" s="4" t="str">
        <f>IF((COUNTIF(BSub_to_SwCtr!A:A,Ckt_to_SwCtr!F2277))&lt;1,"NotFound",LOOKUP(Ckt_to_SwCtr!F2277,BSub_to_SwCtr!A:A,BSub_to_SwCtr!C:C))</f>
        <v>Mesa Switch Center</v>
      </c>
      <c r="L2277" s="7" t="s">
        <v>1129</v>
      </c>
      <c r="M2277" s="7" t="s">
        <v>1229</v>
      </c>
    </row>
    <row r="2278" spans="1:13" x14ac:dyDescent="0.25">
      <c r="A2278" s="7" t="s">
        <v>5632</v>
      </c>
      <c r="B2278" s="4" t="s">
        <v>5631</v>
      </c>
      <c r="C2278" s="4" t="s">
        <v>1307</v>
      </c>
      <c r="D2278" s="7" t="s">
        <v>5633</v>
      </c>
      <c r="E2278" s="8" t="str">
        <f>IF((COUNTIF(Mapping.BSub_to_DMS.BSub!A:A,Ckt_to_SwCtr!D2278))&lt;1,"NotFound",LOOKUP(Ckt_to_SwCtr!D2278,Mapping.BSub_to_DMS.BSub!A:A,Mapping.BSub_to_DMS.BSub!C:C))</f>
        <v>NotFound</v>
      </c>
      <c r="F2278" s="8" t="s">
        <v>11433</v>
      </c>
      <c r="G2278" s="4">
        <v>2125037</v>
      </c>
      <c r="H2278" s="4" t="s">
        <v>5634</v>
      </c>
      <c r="I2278" s="4" t="s">
        <v>1267</v>
      </c>
      <c r="J2278" s="4" t="str">
        <f>IF((COUNTIF(BSub_to_SwCtr!A:A,Ckt_to_SwCtr!F2278))&lt;1,"NotFound",LOOKUP(Ckt_to_SwCtr!F2278,BSub_to_SwCtr!A:A,BSub_to_SwCtr!B:B))</f>
        <v>NotFound</v>
      </c>
      <c r="K2278" s="4" t="str">
        <f>IF((COUNTIF(BSub_to_SwCtr!A:A,Ckt_to_SwCtr!F2278))&lt;1,"NotFound",LOOKUP(Ckt_to_SwCtr!F2278,BSub_to_SwCtr!A:A,BSub_to_SwCtr!C:C))</f>
        <v>NotFound</v>
      </c>
      <c r="L2278" s="7" t="s">
        <v>11433</v>
      </c>
      <c r="M2278" s="7" t="s">
        <v>11433</v>
      </c>
    </row>
    <row r="2279" spans="1:13" x14ac:dyDescent="0.25">
      <c r="A2279" s="7" t="s">
        <v>8863</v>
      </c>
      <c r="B2279" s="4" t="s">
        <v>8862</v>
      </c>
      <c r="C2279" s="4" t="s">
        <v>1254</v>
      </c>
      <c r="D2279" s="7" t="s">
        <v>39</v>
      </c>
      <c r="E2279" s="8" t="str">
        <f>IF((COUNTIF(Mapping.BSub_to_DMS.BSub!A:A,Ckt_to_SwCtr!D2279))&lt;1,"NotFound",LOOKUP(Ckt_to_SwCtr!D2279,Mapping.BSub_to_DMS.BSub!A:A,Mapping.BSub_to_DMS.BSub!C:C))</f>
        <v>ARCHLINE</v>
      </c>
      <c r="F2279" s="8" t="s">
        <v>39</v>
      </c>
      <c r="G2279" s="4">
        <v>2212994</v>
      </c>
      <c r="H2279" s="4" t="s">
        <v>3414</v>
      </c>
      <c r="I2279" s="4" t="s">
        <v>3227</v>
      </c>
      <c r="J2279" s="4" t="str">
        <f>IF((COUNTIF(BSub_to_SwCtr!A:A,Ckt_to_SwCtr!F2279))&lt;1,"NotFound",LOOKUP(Ckt_to_SwCtr!F2279,BSub_to_SwCtr!A:A,BSub_to_SwCtr!B:B))</f>
        <v>ETIWANDA</v>
      </c>
      <c r="K2279" s="4" t="str">
        <f>IF((COUNTIF(BSub_to_SwCtr!A:A,Ckt_to_SwCtr!F2279))&lt;1,"NotFound",LOOKUP(Ckt_to_SwCtr!F2279,BSub_to_SwCtr!A:A,BSub_to_SwCtr!C:C))</f>
        <v>Vista Switch Center</v>
      </c>
      <c r="L2279" s="7" t="s">
        <v>11</v>
      </c>
      <c r="M2279" s="7" t="s">
        <v>1230</v>
      </c>
    </row>
    <row r="2280" spans="1:13" x14ac:dyDescent="0.25">
      <c r="A2280" s="7" t="s">
        <v>5667</v>
      </c>
      <c r="B2280" s="4" t="s">
        <v>5666</v>
      </c>
      <c r="C2280" s="4" t="s">
        <v>1259</v>
      </c>
      <c r="D2280" s="7" t="s">
        <v>704</v>
      </c>
      <c r="E2280" s="8" t="str">
        <f>IF((COUNTIF(Mapping.BSub_to_DMS.BSub!A:A,Ckt_to_SwCtr!D2280))&lt;1,"NotFound",LOOKUP(Ckt_to_SwCtr!D2280,Mapping.BSub_to_DMS.BSub!A:A,Mapping.BSub_to_DMS.BSub!C:C))</f>
        <v>POTRERO</v>
      </c>
      <c r="F2280" s="8" t="s">
        <v>704</v>
      </c>
      <c r="G2280" s="4">
        <v>2219760</v>
      </c>
      <c r="H2280" s="4" t="s">
        <v>1968</v>
      </c>
      <c r="I2280" s="4" t="s">
        <v>1290</v>
      </c>
      <c r="J2280" s="4" t="str">
        <f>IF((COUNTIF(BSub_to_SwCtr!A:A,Ckt_to_SwCtr!F2280))&lt;1,"NotFound",LOOKUP(Ckt_to_SwCtr!F2280,BSub_to_SwCtr!A:A,BSub_to_SwCtr!B:B))</f>
        <v>MOORPARK</v>
      </c>
      <c r="K2280" s="4" t="str">
        <f>IF((COUNTIF(BSub_to_SwCtr!A:A,Ckt_to_SwCtr!F2280))&lt;1,"NotFound",LOOKUP(Ckt_to_SwCtr!F2280,BSub_to_SwCtr!A:A,BSub_to_SwCtr!C:C))</f>
        <v>Ventura Switch Center</v>
      </c>
      <c r="L2280" s="7" t="s">
        <v>192</v>
      </c>
      <c r="M2280" s="7" t="s">
        <v>1233</v>
      </c>
    </row>
    <row r="2281" spans="1:13" x14ac:dyDescent="0.25">
      <c r="A2281" s="7" t="s">
        <v>5716</v>
      </c>
      <c r="B2281" s="4" t="s">
        <v>5715</v>
      </c>
      <c r="C2281" s="4" t="s">
        <v>1254</v>
      </c>
      <c r="D2281" s="7" t="s">
        <v>899</v>
      </c>
      <c r="E2281" s="8" t="str">
        <f>IF((COUNTIF(Mapping.BSub_to_DMS.BSub!A:A,Ckt_to_SwCtr!D2281))&lt;1,"NotFound",LOOKUP(Ckt_to_SwCtr!D2281,Mapping.BSub_to_DMS.BSub!A:A,Mapping.BSub_to_DMS.BSub!C:C))</f>
        <v>VICTORVILLE</v>
      </c>
      <c r="F2281" s="8" t="s">
        <v>899</v>
      </c>
      <c r="G2281" s="4">
        <v>2220732</v>
      </c>
      <c r="H2281" s="4" t="s">
        <v>1677</v>
      </c>
      <c r="I2281" s="4" t="s">
        <v>1332</v>
      </c>
      <c r="J2281" s="4" t="str">
        <f>IF((COUNTIF(BSub_to_SwCtr!A:A,Ckt_to_SwCtr!F2281))&lt;1,"NotFound",LOOKUP(Ckt_to_SwCtr!F2281,BSub_to_SwCtr!A:A,BSub_to_SwCtr!B:B))</f>
        <v>VICTOR</v>
      </c>
      <c r="K2281" s="4" t="str">
        <f>IF((COUNTIF(BSub_to_SwCtr!A:A,Ckt_to_SwCtr!F2281))&lt;1,"NotFound",LOOKUP(Ckt_to_SwCtr!F2281,BSub_to_SwCtr!A:A,BSub_to_SwCtr!C:C))</f>
        <v>Lugo Switch Center</v>
      </c>
      <c r="L2281" s="7" t="s">
        <v>5</v>
      </c>
      <c r="M2281" s="7" t="s">
        <v>1236</v>
      </c>
    </row>
    <row r="2282" spans="1:13" x14ac:dyDescent="0.25">
      <c r="A2282" s="7" t="s">
        <v>9747</v>
      </c>
      <c r="B2282" s="4" t="s">
        <v>9746</v>
      </c>
      <c r="C2282" s="4" t="s">
        <v>1259</v>
      </c>
      <c r="D2282" s="7" t="s">
        <v>91</v>
      </c>
      <c r="E2282" s="8" t="str">
        <f>IF((COUNTIF(Mapping.BSub_to_DMS.BSub!A:A,Ckt_to_SwCtr!D2282))&lt;1,"NotFound",LOOKUP(Ckt_to_SwCtr!D2282,Mapping.BSub_to_DMS.BSub!A:A,Mapping.BSub_to_DMS.BSub!C:C))</f>
        <v>BEVERLY</v>
      </c>
      <c r="F2282" s="8" t="s">
        <v>91</v>
      </c>
      <c r="G2282" s="4">
        <v>2216848</v>
      </c>
      <c r="H2282" s="4" t="s">
        <v>1456</v>
      </c>
      <c r="I2282" s="4" t="s">
        <v>1309</v>
      </c>
      <c r="J2282" s="4" t="str">
        <f>IF((COUNTIF(BSub_to_SwCtr!A:A,Ckt_to_SwCtr!F2282))&lt;1,"NotFound",LOOKUP(Ckt_to_SwCtr!F2282,BSub_to_SwCtr!A:A,BSub_to_SwCtr!B:B))</f>
        <v>LA CIENEGA</v>
      </c>
      <c r="K2282" s="4" t="str">
        <f>IF((COUNTIF(BSub_to_SwCtr!A:A,Ckt_to_SwCtr!F2282))&lt;1,"NotFound",LOOKUP(Ckt_to_SwCtr!F2282,BSub_to_SwCtr!A:A,BSub_to_SwCtr!C:C))</f>
        <v>El Nido Switch Center</v>
      </c>
      <c r="L2282" s="7" t="s">
        <v>1132</v>
      </c>
      <c r="M2282" s="7" t="s">
        <v>1231</v>
      </c>
    </row>
    <row r="2283" spans="1:13" x14ac:dyDescent="0.25">
      <c r="A2283" s="7" t="s">
        <v>8932</v>
      </c>
      <c r="B2283" s="4" t="s">
        <v>8931</v>
      </c>
      <c r="C2283" s="4" t="s">
        <v>1259</v>
      </c>
      <c r="D2283" s="7" t="s">
        <v>33</v>
      </c>
      <c r="E2283" s="8" t="str">
        <f>IF((COUNTIF(Mapping.BSub_to_DMS.BSub!A:A,Ckt_to_SwCtr!D2283))&lt;1,"NotFound",LOOKUP(Ckt_to_SwCtr!D2283,Mapping.BSub_to_DMS.BSub!A:A,Mapping.BSub_to_DMS.BSub!C:C))</f>
        <v>ANITA</v>
      </c>
      <c r="F2283" s="8" t="s">
        <v>33</v>
      </c>
      <c r="G2283" s="4">
        <v>2216680</v>
      </c>
      <c r="H2283" s="4" t="s">
        <v>4549</v>
      </c>
      <c r="I2283" s="4" t="s">
        <v>3201</v>
      </c>
      <c r="J2283" s="4" t="str">
        <f>IF((COUNTIF(BSub_to_SwCtr!A:A,Ckt_to_SwCtr!F2283))&lt;1,"NotFound",LOOKUP(Ckt_to_SwCtr!F2283,BSub_to_SwCtr!A:A,BSub_to_SwCtr!B:B))</f>
        <v>RIO HONDO</v>
      </c>
      <c r="K2283" s="4" t="str">
        <f>IF((COUNTIF(BSub_to_SwCtr!A:A,Ckt_to_SwCtr!F2283))&lt;1,"NotFound",LOOKUP(Ckt_to_SwCtr!F2283,BSub_to_SwCtr!A:A,BSub_to_SwCtr!C:C))</f>
        <v>Mesa Switch Center</v>
      </c>
      <c r="L2283" s="7" t="s">
        <v>1141</v>
      </c>
      <c r="M2283" s="7" t="s">
        <v>1229</v>
      </c>
    </row>
    <row r="2284" spans="1:13" x14ac:dyDescent="0.25">
      <c r="A2284" s="7" t="s">
        <v>8942</v>
      </c>
      <c r="B2284" s="4" t="s">
        <v>8941</v>
      </c>
      <c r="C2284" s="4" t="s">
        <v>1307</v>
      </c>
      <c r="D2284" s="7" t="s">
        <v>721</v>
      </c>
      <c r="E2284" s="8" t="str">
        <f>IF((COUNTIF(Mapping.BSub_to_DMS.BSub!A:A,Ckt_to_SwCtr!D2284))&lt;1,"NotFound",LOOKUP(Ckt_to_SwCtr!D2284,Mapping.BSub_to_DMS.BSub!A:A,Mapping.BSub_to_DMS.BSub!C:C))</f>
        <v>REDLANDS</v>
      </c>
      <c r="F2284" s="8" t="s">
        <v>721</v>
      </c>
      <c r="G2284" s="4">
        <v>2217488</v>
      </c>
      <c r="H2284" s="4" t="s">
        <v>3248</v>
      </c>
      <c r="I2284" s="4" t="s">
        <v>1745</v>
      </c>
      <c r="J2284" s="4" t="str">
        <f>IF((COUNTIF(BSub_to_SwCtr!A:A,Ckt_to_SwCtr!F2284))&lt;1,"NotFound",LOOKUP(Ckt_to_SwCtr!F2284,BSub_to_SwCtr!A:A,BSub_to_SwCtr!B:B))</f>
        <v>SAN BERNARDINO</v>
      </c>
      <c r="K2284" s="4" t="str">
        <f>IF((COUNTIF(BSub_to_SwCtr!A:A,Ckt_to_SwCtr!F2284))&lt;1,"NotFound",LOOKUP(Ckt_to_SwCtr!F2284,BSub_to_SwCtr!A:A,BSub_to_SwCtr!C:C))</f>
        <v>Vista Switch Center</v>
      </c>
      <c r="L2284" s="7" t="s">
        <v>1142</v>
      </c>
      <c r="M2284" s="7" t="s">
        <v>1230</v>
      </c>
    </row>
    <row r="2285" spans="1:13" x14ac:dyDescent="0.25">
      <c r="A2285" s="7" t="s">
        <v>8944</v>
      </c>
      <c r="B2285" s="4" t="s">
        <v>8943</v>
      </c>
      <c r="C2285" s="4" t="s">
        <v>1307</v>
      </c>
      <c r="D2285" s="7" t="s">
        <v>4239</v>
      </c>
      <c r="E2285" s="8" t="str">
        <f>IF((COUNTIF(Mapping.BSub_to_DMS.BSub!A:A,Ckt_to_SwCtr!D2285))&lt;1,"NotFound",LOOKUP(Ckt_to_SwCtr!D2285,Mapping.BSub_to_DMS.BSub!A:A,Mapping.BSub_to_DMS.BSub!C:C))</f>
        <v>SAN_GABRIEL</v>
      </c>
      <c r="F2285" s="8" t="s">
        <v>764</v>
      </c>
      <c r="G2285" s="4">
        <v>2214430</v>
      </c>
      <c r="H2285" s="4" t="s">
        <v>4240</v>
      </c>
      <c r="I2285" s="4" t="s">
        <v>3190</v>
      </c>
      <c r="J2285" s="4" t="str">
        <f>IF((COUNTIF(BSub_to_SwCtr!A:A,Ckt_to_SwCtr!F2285))&lt;1,"NotFound",LOOKUP(Ckt_to_SwCtr!F2285,BSub_to_SwCtr!A:A,BSub_to_SwCtr!B:B))</f>
        <v>MESA</v>
      </c>
      <c r="K2285" s="4" t="str">
        <f>IF((COUNTIF(BSub_to_SwCtr!A:A,Ckt_to_SwCtr!F2285))&lt;1,"NotFound",LOOKUP(Ckt_to_SwCtr!F2285,BSub_to_SwCtr!A:A,BSub_to_SwCtr!C:C))</f>
        <v>Mesa Switch Center</v>
      </c>
      <c r="L2285" s="7" t="s">
        <v>17</v>
      </c>
      <c r="M2285" s="7" t="s">
        <v>1229</v>
      </c>
    </row>
    <row r="2286" spans="1:13" x14ac:dyDescent="0.25">
      <c r="A2286" s="7" t="s">
        <v>8946</v>
      </c>
      <c r="B2286" s="4" t="s">
        <v>8945</v>
      </c>
      <c r="C2286" s="4" t="s">
        <v>1316</v>
      </c>
      <c r="D2286" s="7" t="s">
        <v>3641</v>
      </c>
      <c r="E2286" s="8" t="str">
        <f>IF((COUNTIF(Mapping.BSub_to_DMS.BSub!A:A,Ckt_to_SwCtr!D2286))&lt;1,"NotFound",LOOKUP(Ckt_to_SwCtr!D2286,Mapping.BSub_to_DMS.BSub!A:A,Mapping.BSub_to_DMS.BSub!C:C))</f>
        <v>SANTA_ROSA</v>
      </c>
      <c r="F2286" s="8" t="s">
        <v>758</v>
      </c>
      <c r="G2286" s="4">
        <v>2220464</v>
      </c>
      <c r="H2286" s="4" t="s">
        <v>3642</v>
      </c>
      <c r="I2286" s="4" t="s">
        <v>3215</v>
      </c>
      <c r="J2286" s="4" t="str">
        <f>IF((COUNTIF(BSub_to_SwCtr!A:A,Ckt_to_SwCtr!F2286))&lt;1,"NotFound",LOOKUP(Ckt_to_SwCtr!F2286,BSub_to_SwCtr!A:A,BSub_to_SwCtr!B:B))</f>
        <v>DEVERS</v>
      </c>
      <c r="K2286" s="4" t="str">
        <f>IF((COUNTIF(BSub_to_SwCtr!A:A,Ckt_to_SwCtr!F2286))&lt;1,"NotFound",LOOKUP(Ckt_to_SwCtr!F2286,BSub_to_SwCtr!A:A,BSub_to_SwCtr!C:C))</f>
        <v>Devers Switch Center</v>
      </c>
      <c r="L2286" s="7" t="s">
        <v>31</v>
      </c>
      <c r="M2286" s="7" t="s">
        <v>1225</v>
      </c>
    </row>
    <row r="2287" spans="1:13" x14ac:dyDescent="0.25">
      <c r="A2287" s="7" t="s">
        <v>8950</v>
      </c>
      <c r="B2287" s="4" t="s">
        <v>8949</v>
      </c>
      <c r="C2287" s="4" t="s">
        <v>1254</v>
      </c>
      <c r="D2287" s="7" t="s">
        <v>272</v>
      </c>
      <c r="E2287" s="8" t="str">
        <f>IF((COUNTIF(Mapping.BSub_to_DMS.BSub!A:A,Ckt_to_SwCtr!D2287))&lt;1,"NotFound",LOOKUP(Ckt_to_SwCtr!D2287,Mapping.BSub_to_DMS.BSub!A:A,Mapping.BSub_to_DMS.BSub!C:C))</f>
        <v>DALTON</v>
      </c>
      <c r="F2287" s="8" t="s">
        <v>272</v>
      </c>
      <c r="G2287" s="4">
        <v>2216828</v>
      </c>
      <c r="H2287" s="4" t="s">
        <v>3370</v>
      </c>
      <c r="I2287" s="4" t="s">
        <v>3201</v>
      </c>
      <c r="J2287" s="4" t="str">
        <f>IF((COUNTIF(BSub_to_SwCtr!A:A,Ckt_to_SwCtr!F2287))&lt;1,"NotFound",LOOKUP(Ckt_to_SwCtr!F2287,BSub_to_SwCtr!A:A,BSub_to_SwCtr!B:B))</f>
        <v>RIO HONDO</v>
      </c>
      <c r="K2287" s="4" t="str">
        <f>IF((COUNTIF(BSub_to_SwCtr!A:A,Ckt_to_SwCtr!F2287))&lt;1,"NotFound",LOOKUP(Ckt_to_SwCtr!F2287,BSub_to_SwCtr!A:A,BSub_to_SwCtr!C:C))</f>
        <v>Mesa Switch Center</v>
      </c>
      <c r="L2287" s="7" t="s">
        <v>1141</v>
      </c>
      <c r="M2287" s="7" t="s">
        <v>1229</v>
      </c>
    </row>
    <row r="2288" spans="1:13" x14ac:dyDescent="0.25">
      <c r="A2288" s="7" t="s">
        <v>4207</v>
      </c>
      <c r="B2288" s="4" t="s">
        <v>4206</v>
      </c>
      <c r="C2288" s="4" t="s">
        <v>1254</v>
      </c>
      <c r="D2288" s="7" t="s">
        <v>153</v>
      </c>
      <c r="E2288" s="8" t="str">
        <f>IF((COUNTIF(Mapping.BSub_to_DMS.BSub!A:A,Ckt_to_SwCtr!D2288))&lt;1,"NotFound",LOOKUP(Ckt_to_SwCtr!D2288,Mapping.BSub_to_DMS.BSub!A:A,Mapping.BSub_to_DMS.BSub!C:C))</f>
        <v>CABRILLO</v>
      </c>
      <c r="F2288" s="8" t="s">
        <v>153</v>
      </c>
      <c r="G2288" s="4">
        <v>2220290</v>
      </c>
      <c r="H2288" s="4" t="s">
        <v>3607</v>
      </c>
      <c r="I2288" s="4" t="s">
        <v>3420</v>
      </c>
      <c r="J2288" s="4" t="str">
        <f>IF((COUNTIF(BSub_to_SwCtr!A:A,Ckt_to_SwCtr!F2288))&lt;1,"NotFound",LOOKUP(Ckt_to_SwCtr!F2288,BSub_to_SwCtr!A:A,BSub_to_SwCtr!B:B))</f>
        <v>JOHANNA</v>
      </c>
      <c r="K2288" s="4" t="str">
        <f>IF((COUNTIF(BSub_to_SwCtr!A:A,Ckt_to_SwCtr!F2288))&lt;1,"NotFound",LOOKUP(Ckt_to_SwCtr!F2288,BSub_to_SwCtr!A:A,BSub_to_SwCtr!C:C))</f>
        <v>Orange County Switch Ctr</v>
      </c>
      <c r="L2288" s="7" t="s">
        <v>139</v>
      </c>
      <c r="M2288" s="7" t="s">
        <v>1223</v>
      </c>
    </row>
    <row r="2289" spans="1:13" x14ac:dyDescent="0.25">
      <c r="A2289" s="7" t="s">
        <v>8960</v>
      </c>
      <c r="B2289" s="4" t="s">
        <v>8959</v>
      </c>
      <c r="C2289" s="4" t="s">
        <v>1254</v>
      </c>
      <c r="D2289" s="7" t="s">
        <v>675</v>
      </c>
      <c r="E2289" s="8" t="str">
        <f>IF((COUNTIF(Mapping.BSub_to_DMS.BSub!A:A,Ckt_to_SwCtr!D2289))&lt;1,"NotFound",LOOKUP(Ckt_to_SwCtr!D2289,Mapping.BSub_to_DMS.BSub!A:A,Mapping.BSub_to_DMS.BSub!C:C))</f>
        <v>PEDLEY</v>
      </c>
      <c r="F2289" s="8" t="s">
        <v>675</v>
      </c>
      <c r="G2289" s="4">
        <v>2212914</v>
      </c>
      <c r="H2289" s="4" t="s">
        <v>3749</v>
      </c>
      <c r="I2289" s="4" t="s">
        <v>1256</v>
      </c>
      <c r="J2289" s="4" t="str">
        <f>IF((COUNTIF(BSub_to_SwCtr!A:A,Ckt_to_SwCtr!F2289))&lt;1,"NotFound",LOOKUP(Ckt_to_SwCtr!F2289,BSub_to_SwCtr!A:A,BSub_to_SwCtr!B:B))</f>
        <v>MIRA LOMA</v>
      </c>
      <c r="K2289" s="4" t="str">
        <f>IF((COUNTIF(BSub_to_SwCtr!A:A,Ckt_to_SwCtr!F2289))&lt;1,"NotFound",LOOKUP(Ckt_to_SwCtr!F2289,BSub_to_SwCtr!A:A,BSub_to_SwCtr!C:C))</f>
        <v>Mira Loma Switch Center</v>
      </c>
      <c r="L2289" s="7" t="s">
        <v>1136</v>
      </c>
      <c r="M2289" s="7" t="s">
        <v>1227</v>
      </c>
    </row>
    <row r="2290" spans="1:13" x14ac:dyDescent="0.25">
      <c r="A2290" s="7" t="s">
        <v>5825</v>
      </c>
      <c r="B2290" s="4" t="s">
        <v>5824</v>
      </c>
      <c r="C2290" s="4" t="s">
        <v>1259</v>
      </c>
      <c r="D2290" s="7" t="s">
        <v>704</v>
      </c>
      <c r="E2290" s="8" t="str">
        <f>IF((COUNTIF(Mapping.BSub_to_DMS.BSub!A:A,Ckt_to_SwCtr!D2290))&lt;1,"NotFound",LOOKUP(Ckt_to_SwCtr!D2290,Mapping.BSub_to_DMS.BSub!A:A,Mapping.BSub_to_DMS.BSub!C:C))</f>
        <v>POTRERO</v>
      </c>
      <c r="F2290" s="8" t="s">
        <v>704</v>
      </c>
      <c r="G2290" s="4">
        <v>2219760</v>
      </c>
      <c r="H2290" s="4" t="s">
        <v>1968</v>
      </c>
      <c r="I2290" s="4" t="s">
        <v>1290</v>
      </c>
      <c r="J2290" s="4" t="str">
        <f>IF((COUNTIF(BSub_to_SwCtr!A:A,Ckt_to_SwCtr!F2290))&lt;1,"NotFound",LOOKUP(Ckt_to_SwCtr!F2290,BSub_to_SwCtr!A:A,BSub_to_SwCtr!B:B))</f>
        <v>MOORPARK</v>
      </c>
      <c r="K2290" s="4" t="str">
        <f>IF((COUNTIF(BSub_to_SwCtr!A:A,Ckt_to_SwCtr!F2290))&lt;1,"NotFound",LOOKUP(Ckt_to_SwCtr!F2290,BSub_to_SwCtr!A:A,BSub_to_SwCtr!C:C))</f>
        <v>Ventura Switch Center</v>
      </c>
      <c r="L2290" s="7" t="s">
        <v>192</v>
      </c>
      <c r="M2290" s="7" t="s">
        <v>1233</v>
      </c>
    </row>
    <row r="2291" spans="1:13" x14ac:dyDescent="0.25">
      <c r="A2291" s="7" t="s">
        <v>8845</v>
      </c>
      <c r="B2291" s="4" t="s">
        <v>8844</v>
      </c>
      <c r="C2291" s="4" t="s">
        <v>1254</v>
      </c>
      <c r="D2291" s="7" t="s">
        <v>675</v>
      </c>
      <c r="E2291" s="8" t="str">
        <f>IF((COUNTIF(Mapping.BSub_to_DMS.BSub!A:A,Ckt_to_SwCtr!D2291))&lt;1,"NotFound",LOOKUP(Ckt_to_SwCtr!D2291,Mapping.BSub_to_DMS.BSub!A:A,Mapping.BSub_to_DMS.BSub!C:C))</f>
        <v>PEDLEY</v>
      </c>
      <c r="F2291" s="8" t="s">
        <v>675</v>
      </c>
      <c r="G2291" s="4">
        <v>2212914</v>
      </c>
      <c r="H2291" s="4" t="s">
        <v>3749</v>
      </c>
      <c r="I2291" s="4" t="s">
        <v>1256</v>
      </c>
      <c r="J2291" s="4" t="str">
        <f>IF((COUNTIF(BSub_to_SwCtr!A:A,Ckt_to_SwCtr!F2291))&lt;1,"NotFound",LOOKUP(Ckt_to_SwCtr!F2291,BSub_to_SwCtr!A:A,BSub_to_SwCtr!B:B))</f>
        <v>MIRA LOMA</v>
      </c>
      <c r="K2291" s="4" t="str">
        <f>IF((COUNTIF(BSub_to_SwCtr!A:A,Ckt_to_SwCtr!F2291))&lt;1,"NotFound",LOOKUP(Ckt_to_SwCtr!F2291,BSub_to_SwCtr!A:A,BSub_to_SwCtr!C:C))</f>
        <v>Mira Loma Switch Center</v>
      </c>
      <c r="L2291" s="7" t="s">
        <v>1136</v>
      </c>
      <c r="M2291" s="7" t="s">
        <v>1227</v>
      </c>
    </row>
    <row r="2292" spans="1:13" x14ac:dyDescent="0.25">
      <c r="A2292" s="7" t="s">
        <v>4042</v>
      </c>
      <c r="B2292" s="4" t="s">
        <v>4041</v>
      </c>
      <c r="C2292" s="4" t="s">
        <v>1254</v>
      </c>
      <c r="D2292" s="7" t="s">
        <v>485</v>
      </c>
      <c r="E2292" s="8" t="str">
        <f>IF((COUNTIF(Mapping.BSub_to_DMS.BSub!A:A,Ckt_to_SwCtr!D2292))&lt;1,"NotFound",LOOKUP(Ckt_to_SwCtr!D2292,Mapping.BSub_to_DMS.BSub!A:A,Mapping.BSub_to_DMS.BSub!C:C))</f>
        <v>LACRESTA P.T.</v>
      </c>
      <c r="F2292" s="8" t="s">
        <v>485</v>
      </c>
      <c r="G2292" s="4">
        <v>2124163</v>
      </c>
      <c r="H2292" s="4" t="s">
        <v>4043</v>
      </c>
      <c r="I2292" s="4" t="s">
        <v>3596</v>
      </c>
      <c r="J2292" s="4" t="str">
        <f>IF((COUNTIF(BSub_to_SwCtr!A:A,Ckt_to_SwCtr!F2292))&lt;1,"NotFound",LOOKUP(Ckt_to_SwCtr!F2292,BSub_to_SwCtr!A:A,BSub_to_SwCtr!B:B))</f>
        <v>VALLEY</v>
      </c>
      <c r="K2292" s="4" t="str">
        <f>IF((COUNTIF(BSub_to_SwCtr!A:A,Ckt_to_SwCtr!F2292))&lt;1,"NotFound",LOOKUP(Ckt_to_SwCtr!F2292,BSub_to_SwCtr!A:A,BSub_to_SwCtr!C:C))</f>
        <v>Valley Switch Center</v>
      </c>
      <c r="L2292" s="7" t="s">
        <v>13</v>
      </c>
      <c r="M2292" s="7" t="s">
        <v>1237</v>
      </c>
    </row>
    <row r="2293" spans="1:13" x14ac:dyDescent="0.25">
      <c r="A2293" s="7" t="s">
        <v>8859</v>
      </c>
      <c r="B2293" s="4" t="s">
        <v>8858</v>
      </c>
      <c r="C2293" s="4" t="s">
        <v>1254</v>
      </c>
      <c r="D2293" s="7" t="s">
        <v>346</v>
      </c>
      <c r="E2293" s="8" t="str">
        <f>IF((COUNTIF(Mapping.BSub_to_DMS.BSub!A:A,Ckt_to_SwCtr!D2293))&lt;1,"NotFound",LOOKUP(Ckt_to_SwCtr!D2293,Mapping.BSub_to_DMS.BSub!A:A,Mapping.BSub_to_DMS.BSub!C:C))</f>
        <v>FIREHOUSE</v>
      </c>
      <c r="F2293" s="8" t="s">
        <v>346</v>
      </c>
      <c r="G2293" s="4">
        <v>2215118</v>
      </c>
      <c r="H2293" s="4" t="s">
        <v>4046</v>
      </c>
      <c r="I2293" s="4" t="s">
        <v>1256</v>
      </c>
      <c r="J2293" s="4" t="str">
        <f>IF((COUNTIF(BSub_to_SwCtr!A:A,Ckt_to_SwCtr!F2293))&lt;1,"NotFound",LOOKUP(Ckt_to_SwCtr!F2293,BSub_to_SwCtr!A:A,BSub_to_SwCtr!B:B))</f>
        <v>CHINO</v>
      </c>
      <c r="K2293" s="4" t="str">
        <f>IF((COUNTIF(BSub_to_SwCtr!A:A,Ckt_to_SwCtr!F2293))&lt;1,"NotFound",LOOKUP(Ckt_to_SwCtr!F2293,BSub_to_SwCtr!A:A,BSub_to_SwCtr!C:C))</f>
        <v>Mira Loma Switch Center</v>
      </c>
      <c r="L2293" s="7" t="s">
        <v>216</v>
      </c>
      <c r="M2293" s="7" t="s">
        <v>1227</v>
      </c>
    </row>
    <row r="2294" spans="1:13" x14ac:dyDescent="0.25">
      <c r="A2294" s="7" t="s">
        <v>9712</v>
      </c>
      <c r="B2294" s="4" t="s">
        <v>9711</v>
      </c>
      <c r="C2294" s="4" t="s">
        <v>1307</v>
      </c>
      <c r="D2294" s="7" t="s">
        <v>2532</v>
      </c>
      <c r="E2294" s="8" t="str">
        <f>IF((COUNTIF(Mapping.BSub_to_DMS.BSub!A:A,Ckt_to_SwCtr!D2294))&lt;1,"NotFound",LOOKUP(Ckt_to_SwCtr!D2294,Mapping.BSub_to_DMS.BSub!A:A,Mapping.BSub_to_DMS.BSub!C:C))</f>
        <v>WINDSOR_HILLS</v>
      </c>
      <c r="F2294" s="8" t="s">
        <v>931</v>
      </c>
      <c r="G2294" s="4">
        <v>2214618</v>
      </c>
      <c r="H2294" s="4" t="s">
        <v>2533</v>
      </c>
      <c r="I2294" s="4" t="s">
        <v>1328</v>
      </c>
      <c r="J2294" s="4" t="str">
        <f>IF((COUNTIF(BSub_to_SwCtr!A:A,Ckt_to_SwCtr!F2294))&lt;1,"NotFound",LOOKUP(Ckt_to_SwCtr!F2294,BSub_to_SwCtr!A:A,BSub_to_SwCtr!B:B))</f>
        <v>LA CIENEGA</v>
      </c>
      <c r="K2294" s="4" t="str">
        <f>IF((COUNTIF(BSub_to_SwCtr!A:A,Ckt_to_SwCtr!F2294))&lt;1,"NotFound",LOOKUP(Ckt_to_SwCtr!F2294,BSub_to_SwCtr!A:A,BSub_to_SwCtr!C:C))</f>
        <v>El Nido Switch Center</v>
      </c>
      <c r="L2294" s="7" t="s">
        <v>1132</v>
      </c>
      <c r="M2294" s="7" t="s">
        <v>1231</v>
      </c>
    </row>
    <row r="2295" spans="1:13" x14ac:dyDescent="0.25">
      <c r="A2295" s="7" t="s">
        <v>8875</v>
      </c>
      <c r="B2295" s="4" t="s">
        <v>8874</v>
      </c>
      <c r="C2295" s="4" t="s">
        <v>1254</v>
      </c>
      <c r="D2295" s="7" t="s">
        <v>272</v>
      </c>
      <c r="E2295" s="8" t="str">
        <f>IF((COUNTIF(Mapping.BSub_to_DMS.BSub!A:A,Ckt_to_SwCtr!D2295))&lt;1,"NotFound",LOOKUP(Ckt_to_SwCtr!D2295,Mapping.BSub_to_DMS.BSub!A:A,Mapping.BSub_to_DMS.BSub!C:C))</f>
        <v>DALTON</v>
      </c>
      <c r="F2295" s="8" t="s">
        <v>272</v>
      </c>
      <c r="G2295" s="4">
        <v>2216828</v>
      </c>
      <c r="H2295" s="4" t="s">
        <v>3370</v>
      </c>
      <c r="I2295" s="4" t="s">
        <v>3201</v>
      </c>
      <c r="J2295" s="4" t="str">
        <f>IF((COUNTIF(BSub_to_SwCtr!A:A,Ckt_to_SwCtr!F2295))&lt;1,"NotFound",LOOKUP(Ckt_to_SwCtr!F2295,BSub_to_SwCtr!A:A,BSub_to_SwCtr!B:B))</f>
        <v>RIO HONDO</v>
      </c>
      <c r="K2295" s="4" t="str">
        <f>IF((COUNTIF(BSub_to_SwCtr!A:A,Ckt_to_SwCtr!F2295))&lt;1,"NotFound",LOOKUP(Ckt_to_SwCtr!F2295,BSub_to_SwCtr!A:A,BSub_to_SwCtr!C:C))</f>
        <v>Mesa Switch Center</v>
      </c>
      <c r="L2295" s="7" t="s">
        <v>1141</v>
      </c>
      <c r="M2295" s="7" t="s">
        <v>1229</v>
      </c>
    </row>
    <row r="2296" spans="1:13" x14ac:dyDescent="0.25">
      <c r="A2296" s="7" t="s">
        <v>8877</v>
      </c>
      <c r="B2296" s="4" t="s">
        <v>8876</v>
      </c>
      <c r="C2296" s="4" t="s">
        <v>1316</v>
      </c>
      <c r="D2296" s="7" t="s">
        <v>3717</v>
      </c>
      <c r="E2296" s="8" t="str">
        <f>IF((COUNTIF(Mapping.BSub_to_DMS.BSub!A:A,Ckt_to_SwCtr!D2296))&lt;1,"NotFound",LOOKUP(Ckt_to_SwCtr!D2296,Mapping.BSub_to_DMS.BSub!A:A,Mapping.BSub_to_DMS.BSub!C:C))</f>
        <v>NotFound</v>
      </c>
      <c r="F2296" s="8" t="s">
        <v>11433</v>
      </c>
      <c r="G2296" s="4">
        <v>2220506</v>
      </c>
      <c r="H2296" s="4" t="s">
        <v>3718</v>
      </c>
      <c r="I2296" s="4" t="s">
        <v>3235</v>
      </c>
      <c r="J2296" s="4" t="str">
        <f>IF((COUNTIF(BSub_to_SwCtr!A:A,Ckt_to_SwCtr!F2296))&lt;1,"NotFound",LOOKUP(Ckt_to_SwCtr!F2296,BSub_to_SwCtr!A:A,BSub_to_SwCtr!B:B))</f>
        <v>NotFound</v>
      </c>
      <c r="K2296" s="4" t="str">
        <f>IF((COUNTIF(BSub_to_SwCtr!A:A,Ckt_to_SwCtr!F2296))&lt;1,"NotFound",LOOKUP(Ckt_to_SwCtr!F2296,BSub_to_SwCtr!A:A,BSub_to_SwCtr!C:C))</f>
        <v>NotFound</v>
      </c>
      <c r="L2296" s="7" t="s">
        <v>11433</v>
      </c>
      <c r="M2296" s="7" t="s">
        <v>11433</v>
      </c>
    </row>
    <row r="2297" spans="1:13" x14ac:dyDescent="0.25">
      <c r="A2297" s="7" t="s">
        <v>10428</v>
      </c>
      <c r="B2297" s="4" t="s">
        <v>10427</v>
      </c>
      <c r="C2297" s="4" t="s">
        <v>1254</v>
      </c>
      <c r="D2297" s="7" t="s">
        <v>2309</v>
      </c>
      <c r="E2297" s="8" t="str">
        <f>IF((COUNTIF(Mapping.BSub_to_DMS.BSub!A:A,Ckt_to_SwCtr!D2297))&lt;1,"NotFound",LOOKUP(Ckt_to_SwCtr!D2297,Mapping.BSub_to_DMS.BSub!A:A,Mapping.BSub_to_DMS.BSub!C:C))</f>
        <v>SANTA_FE_SPRINGS</v>
      </c>
      <c r="F2297" s="8" t="s">
        <v>756</v>
      </c>
      <c r="G2297" s="4">
        <v>2215586</v>
      </c>
      <c r="H2297" s="4" t="s">
        <v>2310</v>
      </c>
      <c r="I2297" s="4" t="s">
        <v>1482</v>
      </c>
      <c r="J2297" s="4" t="str">
        <f>IF((COUNTIF(BSub_to_SwCtr!A:A,Ckt_to_SwCtr!F2297))&lt;1,"NotFound",LOOKUP(Ckt_to_SwCtr!F2297,BSub_to_SwCtr!A:A,BSub_to_SwCtr!B:B))</f>
        <v>CENTER</v>
      </c>
      <c r="K2297" s="4" t="str">
        <f>IF((COUNTIF(BSub_to_SwCtr!A:A,Ckt_to_SwCtr!F2297))&lt;1,"NotFound",LOOKUP(Ckt_to_SwCtr!F2297,BSub_to_SwCtr!A:A,BSub_to_SwCtr!C:C))</f>
        <v>Lighthipe Switch Center</v>
      </c>
      <c r="L2297" s="7" t="s">
        <v>204</v>
      </c>
      <c r="M2297" s="7" t="s">
        <v>1215</v>
      </c>
    </row>
    <row r="2298" spans="1:13" x14ac:dyDescent="0.25">
      <c r="A2298" s="7" t="s">
        <v>8885</v>
      </c>
      <c r="B2298" s="4" t="s">
        <v>8884</v>
      </c>
      <c r="C2298" s="4" t="s">
        <v>1307</v>
      </c>
      <c r="D2298" s="7" t="s">
        <v>5433</v>
      </c>
      <c r="E2298" s="8" t="str">
        <f>IF((COUNTIF(Mapping.BSub_to_DMS.BSub!A:A,Ckt_to_SwCtr!D2298))&lt;1,"NotFound",LOOKUP(Ckt_to_SwCtr!D2298,Mapping.BSub_to_DMS.BSub!A:A,Mapping.BSub_to_DMS.BSub!C:C))</f>
        <v>FAIR_OAKS</v>
      </c>
      <c r="F2298" s="8" t="s">
        <v>340</v>
      </c>
      <c r="G2298" s="4">
        <v>2214464</v>
      </c>
      <c r="H2298" s="4" t="s">
        <v>5434</v>
      </c>
      <c r="I2298" s="4" t="s">
        <v>3201</v>
      </c>
      <c r="J2298" s="4" t="str">
        <f>IF((COUNTIF(BSub_to_SwCtr!A:A,Ckt_to_SwCtr!F2298))&lt;1,"NotFound",LOOKUP(Ckt_to_SwCtr!F2298,BSub_to_SwCtr!A:A,BSub_to_SwCtr!B:B))</f>
        <v>GOULD</v>
      </c>
      <c r="K2298" s="4" t="str">
        <f>IF((COUNTIF(BSub_to_SwCtr!A:A,Ckt_to_SwCtr!F2298))&lt;1,"NotFound",LOOKUP(Ckt_to_SwCtr!F2298,BSub_to_SwCtr!A:A,BSub_to_SwCtr!C:C))</f>
        <v>Mesa Switch Center</v>
      </c>
      <c r="L2298" s="7" t="s">
        <v>48</v>
      </c>
      <c r="M2298" s="7" t="s">
        <v>1229</v>
      </c>
    </row>
    <row r="2299" spans="1:13" x14ac:dyDescent="0.25">
      <c r="A2299" s="7" t="s">
        <v>4112</v>
      </c>
      <c r="B2299" s="4" t="s">
        <v>4111</v>
      </c>
      <c r="C2299" s="4" t="s">
        <v>1254</v>
      </c>
      <c r="D2299" s="7" t="s">
        <v>320</v>
      </c>
      <c r="E2299" s="8" t="str">
        <f>IF((COUNTIF(Mapping.BSub_to_DMS.BSub!A:A,Ckt_to_SwCtr!D2299))&lt;1,"NotFound",LOOKUP(Ckt_to_SwCtr!D2299,Mapping.BSub_to_DMS.BSub!A:A,Mapping.BSub_to_DMS.BSub!C:C))</f>
        <v>ELSINORE</v>
      </c>
      <c r="F2299" s="8" t="s">
        <v>320</v>
      </c>
      <c r="G2299" s="4">
        <v>2213864</v>
      </c>
      <c r="H2299" s="4" t="s">
        <v>4113</v>
      </c>
      <c r="I2299" s="4" t="s">
        <v>3596</v>
      </c>
      <c r="J2299" s="4" t="str">
        <f>IF((COUNTIF(BSub_to_SwCtr!A:A,Ckt_to_SwCtr!F2299))&lt;1,"NotFound",LOOKUP(Ckt_to_SwCtr!F2299,BSub_to_SwCtr!A:A,BSub_to_SwCtr!B:B))</f>
        <v>VALLEY</v>
      </c>
      <c r="K2299" s="4" t="str">
        <f>IF((COUNTIF(BSub_to_SwCtr!A:A,Ckt_to_SwCtr!F2299))&lt;1,"NotFound",LOOKUP(Ckt_to_SwCtr!F2299,BSub_to_SwCtr!A:A,BSub_to_SwCtr!C:C))</f>
        <v>Valley Switch Center</v>
      </c>
      <c r="L2299" s="7" t="s">
        <v>13</v>
      </c>
      <c r="M2299" s="7" t="s">
        <v>1237</v>
      </c>
    </row>
    <row r="2300" spans="1:13" x14ac:dyDescent="0.25">
      <c r="A2300" s="7" t="s">
        <v>4073</v>
      </c>
      <c r="B2300" s="4" t="s">
        <v>4072</v>
      </c>
      <c r="C2300" s="4" t="s">
        <v>1254</v>
      </c>
      <c r="D2300" s="7" t="s">
        <v>844</v>
      </c>
      <c r="E2300" s="8" t="str">
        <f>IF((COUNTIF(Mapping.BSub_to_DMS.BSub!A:A,Ckt_to_SwCtr!D2300))&lt;1,"NotFound",LOOKUP(Ckt_to_SwCtr!D2300,Mapping.BSub_to_DMS.BSub!A:A,Mapping.BSub_to_DMS.BSub!C:C))</f>
        <v>TEAM</v>
      </c>
      <c r="F2300" s="8" t="s">
        <v>844</v>
      </c>
      <c r="G2300" s="4">
        <v>2220830</v>
      </c>
      <c r="H2300" s="4" t="s">
        <v>4074</v>
      </c>
      <c r="I2300" s="4" t="s">
        <v>3313</v>
      </c>
      <c r="J2300" s="4" t="str">
        <f>IF((COUNTIF(BSub_to_SwCtr!A:A,Ckt_to_SwCtr!F2300))&lt;1,"NotFound",LOOKUP(Ckt_to_SwCtr!F2300,BSub_to_SwCtr!A:A,BSub_to_SwCtr!B:B))</f>
        <v>BARRE</v>
      </c>
      <c r="K2300" s="4" t="str">
        <f>IF((COUNTIF(BSub_to_SwCtr!A:A,Ckt_to_SwCtr!F2300))&lt;1,"NotFound",LOOKUP(Ckt_to_SwCtr!F2300,BSub_to_SwCtr!A:A,BSub_to_SwCtr!C:C))</f>
        <v>Orange County Switch Ctr</v>
      </c>
      <c r="L2300" s="7" t="s">
        <v>72</v>
      </c>
      <c r="M2300" s="7" t="s">
        <v>1223</v>
      </c>
    </row>
    <row r="2301" spans="1:13" x14ac:dyDescent="0.25">
      <c r="A2301" s="7" t="s">
        <v>5643</v>
      </c>
      <c r="B2301" s="4" t="s">
        <v>5642</v>
      </c>
      <c r="C2301" s="4" t="s">
        <v>1254</v>
      </c>
      <c r="D2301" s="7" t="s">
        <v>713</v>
      </c>
      <c r="E2301" s="8" t="str">
        <f>IF((COUNTIF(Mapping.BSub_to_DMS.BSub!A:A,Ckt_to_SwCtr!D2301))&lt;1,"NotFound",LOOKUP(Ckt_to_SwCtr!D2301,Mapping.BSub_to_DMS.BSub!A:A,Mapping.BSub_to_DMS.BSub!C:C))</f>
        <v>RANCHO</v>
      </c>
      <c r="F2301" s="8" t="s">
        <v>713</v>
      </c>
      <c r="G2301" s="4">
        <v>2218370</v>
      </c>
      <c r="H2301" s="4" t="s">
        <v>4288</v>
      </c>
      <c r="I2301" s="4" t="s">
        <v>1332</v>
      </c>
      <c r="J2301" s="4" t="str">
        <f>IF((COUNTIF(BSub_to_SwCtr!A:A,Ckt_to_SwCtr!F2301))&lt;1,"NotFound",LOOKUP(Ckt_to_SwCtr!F2301,BSub_to_SwCtr!A:A,BSub_to_SwCtr!B:B))</f>
        <v>VICTOR</v>
      </c>
      <c r="K2301" s="4" t="str">
        <f>IF((COUNTIF(BSub_to_SwCtr!A:A,Ckt_to_SwCtr!F2301))&lt;1,"NotFound",LOOKUP(Ckt_to_SwCtr!F2301,BSub_to_SwCtr!A:A,BSub_to_SwCtr!C:C))</f>
        <v>Lugo Switch Center</v>
      </c>
      <c r="L2301" s="7" t="s">
        <v>5</v>
      </c>
      <c r="M2301" s="7" t="s">
        <v>1236</v>
      </c>
    </row>
    <row r="2302" spans="1:13" x14ac:dyDescent="0.25">
      <c r="A2302" s="7" t="s">
        <v>8892</v>
      </c>
      <c r="B2302" s="4" t="s">
        <v>8891</v>
      </c>
      <c r="C2302" s="4" t="s">
        <v>1259</v>
      </c>
      <c r="D2302" s="7" t="s">
        <v>311</v>
      </c>
      <c r="E2302" s="8" t="str">
        <f>IF((COUNTIF(Mapping.BSub_to_DMS.BSub!A:A,Ckt_to_SwCtr!D2302))&lt;1,"NotFound",LOOKUP(Ckt_to_SwCtr!D2302,Mapping.BSub_to_DMS.BSub!A:A,Mapping.BSub_to_DMS.BSub!C:C))</f>
        <v>EATON</v>
      </c>
      <c r="F2302" s="8" t="s">
        <v>311</v>
      </c>
      <c r="G2302" s="4">
        <v>2214374</v>
      </c>
      <c r="H2302" s="4" t="s">
        <v>3960</v>
      </c>
      <c r="I2302" s="4" t="s">
        <v>3201</v>
      </c>
      <c r="J2302" s="4" t="str">
        <f>IF((COUNTIF(BSub_to_SwCtr!A:A,Ckt_to_SwCtr!F2302))&lt;1,"NotFound",LOOKUP(Ckt_to_SwCtr!F2302,BSub_to_SwCtr!A:A,BSub_to_SwCtr!B:B))</f>
        <v>MESA</v>
      </c>
      <c r="K2302" s="4" t="str">
        <f>IF((COUNTIF(BSub_to_SwCtr!A:A,Ckt_to_SwCtr!F2302))&lt;1,"NotFound",LOOKUP(Ckt_to_SwCtr!F2302,BSub_to_SwCtr!A:A,BSub_to_SwCtr!C:C))</f>
        <v>Mesa Switch Center</v>
      </c>
      <c r="L2302" s="7" t="s">
        <v>17</v>
      </c>
      <c r="M2302" s="7" t="s">
        <v>1229</v>
      </c>
    </row>
    <row r="2303" spans="1:13" x14ac:dyDescent="0.25">
      <c r="A2303" s="7" t="s">
        <v>8894</v>
      </c>
      <c r="B2303" s="4" t="s">
        <v>8893</v>
      </c>
      <c r="C2303" s="4" t="s">
        <v>1254</v>
      </c>
      <c r="D2303" s="7" t="s">
        <v>677</v>
      </c>
      <c r="E2303" s="8" t="str">
        <f>IF((COUNTIF(Mapping.BSub_to_DMS.BSub!A:A,Ckt_to_SwCtr!D2303))&lt;1,"NotFound",LOOKUP(Ckt_to_SwCtr!D2303,Mapping.BSub_to_DMS.BSub!A:A,Mapping.BSub_to_DMS.BSub!C:C))</f>
        <v>PEPPER</v>
      </c>
      <c r="F2303" s="8" t="s">
        <v>677</v>
      </c>
      <c r="G2303" s="4">
        <v>2215752</v>
      </c>
      <c r="H2303" s="4" t="s">
        <v>5167</v>
      </c>
      <c r="I2303" s="4" t="s">
        <v>3227</v>
      </c>
      <c r="J2303" s="4" t="str">
        <f>IF((COUNTIF(BSub_to_SwCtr!A:A,Ckt_to_SwCtr!F2303))&lt;1,"NotFound",LOOKUP(Ckt_to_SwCtr!F2303,BSub_to_SwCtr!A:A,BSub_to_SwCtr!B:B))</f>
        <v>VISTA</v>
      </c>
      <c r="K2303" s="4" t="str">
        <f>IF((COUNTIF(BSub_to_SwCtr!A:A,Ckt_to_SwCtr!F2303))&lt;1,"NotFound",LOOKUP(Ckt_to_SwCtr!F2303,BSub_to_SwCtr!A:A,BSub_to_SwCtr!C:C))</f>
        <v>Vista Switch Center</v>
      </c>
      <c r="L2303" s="7" t="s">
        <v>19</v>
      </c>
      <c r="M2303" s="7" t="s">
        <v>1230</v>
      </c>
    </row>
    <row r="2304" spans="1:13" x14ac:dyDescent="0.25">
      <c r="A2304" s="7" t="s">
        <v>8914</v>
      </c>
      <c r="B2304" s="4" t="s">
        <v>8913</v>
      </c>
      <c r="C2304" s="4" t="s">
        <v>1254</v>
      </c>
      <c r="D2304" s="7" t="s">
        <v>342</v>
      </c>
      <c r="E2304" s="8" t="str">
        <f>IF((COUNTIF(Mapping.BSub_to_DMS.BSub!A:A,Ckt_to_SwCtr!D2304))&lt;1,"NotFound",LOOKUP(Ckt_to_SwCtr!D2304,Mapping.BSub_to_DMS.BSub!A:A,Mapping.BSub_to_DMS.BSub!C:C))</f>
        <v>FARRELL</v>
      </c>
      <c r="F2304" s="8" t="s">
        <v>342</v>
      </c>
      <c r="G2304" s="4">
        <v>2220394</v>
      </c>
      <c r="H2304" s="4" t="s">
        <v>3460</v>
      </c>
      <c r="I2304" s="4" t="s">
        <v>3215</v>
      </c>
      <c r="J2304" s="4" t="str">
        <f>IF((COUNTIF(BSub_to_SwCtr!A:A,Ckt_to_SwCtr!F2304))&lt;1,"NotFound",LOOKUP(Ckt_to_SwCtr!F2304,BSub_to_SwCtr!A:A,BSub_to_SwCtr!B:B))</f>
        <v>DEVERS</v>
      </c>
      <c r="K2304" s="4" t="str">
        <f>IF((COUNTIF(BSub_to_SwCtr!A:A,Ckt_to_SwCtr!F2304))&lt;1,"NotFound",LOOKUP(Ckt_to_SwCtr!F2304,BSub_to_SwCtr!A:A,BSub_to_SwCtr!C:C))</f>
        <v>Devers Switch Center</v>
      </c>
      <c r="L2304" s="7" t="s">
        <v>31</v>
      </c>
      <c r="M2304" s="7" t="s">
        <v>1225</v>
      </c>
    </row>
    <row r="2305" spans="1:13" x14ac:dyDescent="0.25">
      <c r="A2305" s="7" t="s">
        <v>8627</v>
      </c>
      <c r="B2305" s="4" t="s">
        <v>8626</v>
      </c>
      <c r="C2305" s="4" t="s">
        <v>1944</v>
      </c>
      <c r="D2305" s="7" t="s">
        <v>628</v>
      </c>
      <c r="E2305" s="8" t="str">
        <f>IF((COUNTIF(Mapping.BSub_to_DMS.BSub!A:A,Ckt_to_SwCtr!D2305))&lt;1,"NotFound",LOOKUP(Ckt_to_SwCtr!D2305,Mapping.BSub_to_DMS.BSub!A:A,Mapping.BSub_to_DMS.BSub!C:C))</f>
        <v>NUGGET</v>
      </c>
      <c r="F2305" s="8" t="s">
        <v>628</v>
      </c>
      <c r="G2305" s="4">
        <v>2215980</v>
      </c>
      <c r="H2305" s="4" t="s">
        <v>5539</v>
      </c>
      <c r="I2305" s="4" t="s">
        <v>3296</v>
      </c>
      <c r="J2305" s="4" t="str">
        <f>IF((COUNTIF(BSub_to_SwCtr!A:A,Ckt_to_SwCtr!F2305))&lt;1,"NotFound",LOOKUP(Ckt_to_SwCtr!F2305,BSub_to_SwCtr!A:A,BSub_to_SwCtr!B:B))</f>
        <v>DEVERS</v>
      </c>
      <c r="K2305" s="4" t="str">
        <f>IF((COUNTIF(BSub_to_SwCtr!A:A,Ckt_to_SwCtr!F2305))&lt;1,"NotFound",LOOKUP(Ckt_to_SwCtr!F2305,BSub_to_SwCtr!A:A,BSub_to_SwCtr!C:C))</f>
        <v>Devers Switch Center</v>
      </c>
      <c r="L2305" s="7" t="s">
        <v>31</v>
      </c>
      <c r="M2305" s="7" t="s">
        <v>1225</v>
      </c>
    </row>
    <row r="2306" spans="1:13" x14ac:dyDescent="0.25">
      <c r="A2306" s="7" t="s">
        <v>4133</v>
      </c>
      <c r="B2306" s="4" t="s">
        <v>4132</v>
      </c>
      <c r="C2306" s="4" t="s">
        <v>1254</v>
      </c>
      <c r="D2306" s="7" t="s">
        <v>12</v>
      </c>
      <c r="E2306" s="8" t="str">
        <f>IF((COUNTIF(Mapping.BSub_to_DMS.BSub!A:A,Ckt_to_SwCtr!D2306))&lt;1,"NotFound",LOOKUP(Ckt_to_SwCtr!D2306,Mapping.BSub_to_DMS.BSub!A:A,Mapping.BSub_to_DMS.BSub!C:C))</f>
        <v>ALESSANDRO</v>
      </c>
      <c r="F2306" s="8" t="s">
        <v>12</v>
      </c>
      <c r="G2306" s="4">
        <v>2218086</v>
      </c>
      <c r="H2306" s="4" t="s">
        <v>3755</v>
      </c>
      <c r="I2306" s="4" t="s">
        <v>3340</v>
      </c>
      <c r="J2306" s="4" t="str">
        <f>IF((COUNTIF(BSub_to_SwCtr!A:A,Ckt_to_SwCtr!F2306))&lt;1,"NotFound",LOOKUP(Ckt_to_SwCtr!F2306,BSub_to_SwCtr!A:A,BSub_to_SwCtr!B:B))</f>
        <v>VALLEY</v>
      </c>
      <c r="K2306" s="4" t="str">
        <f>IF((COUNTIF(BSub_to_SwCtr!A:A,Ckt_to_SwCtr!F2306))&lt;1,"NotFound",LOOKUP(Ckt_to_SwCtr!F2306,BSub_to_SwCtr!A:A,BSub_to_SwCtr!C:C))</f>
        <v>Valley Switch Center</v>
      </c>
      <c r="L2306" s="7" t="s">
        <v>13</v>
      </c>
      <c r="M2306" s="7" t="s">
        <v>1237</v>
      </c>
    </row>
    <row r="2307" spans="1:13" x14ac:dyDescent="0.25">
      <c r="A2307" s="7" t="s">
        <v>8922</v>
      </c>
      <c r="B2307" s="4" t="s">
        <v>8921</v>
      </c>
      <c r="C2307" s="4" t="s">
        <v>1307</v>
      </c>
      <c r="D2307" s="7" t="s">
        <v>3270</v>
      </c>
      <c r="E2307" s="8" t="str">
        <f>IF((COUNTIF(Mapping.BSub_to_DMS.BSub!A:A,Ckt_to_SwCtr!D2307))&lt;1,"NotFound",LOOKUP(Ckt_to_SwCtr!D2307,Mapping.BSub_to_DMS.BSub!A:A,Mapping.BSub_to_DMS.BSub!C:C))</f>
        <v>LA_CANADA</v>
      </c>
      <c r="F2307" s="8" t="s">
        <v>500</v>
      </c>
      <c r="G2307" s="4">
        <v>2219036</v>
      </c>
      <c r="H2307" s="4" t="s">
        <v>3271</v>
      </c>
      <c r="I2307" s="4" t="s">
        <v>3201</v>
      </c>
      <c r="J2307" s="4" t="str">
        <f>IF((COUNTIF(BSub_to_SwCtr!A:A,Ckt_to_SwCtr!F2307))&lt;1,"NotFound",LOOKUP(Ckt_to_SwCtr!F2307,BSub_to_SwCtr!A:A,BSub_to_SwCtr!B:B))</f>
        <v>GOULD</v>
      </c>
      <c r="K2307" s="4" t="str">
        <f>IF((COUNTIF(BSub_to_SwCtr!A:A,Ckt_to_SwCtr!F2307))&lt;1,"NotFound",LOOKUP(Ckt_to_SwCtr!F2307,BSub_to_SwCtr!A:A,BSub_to_SwCtr!C:C))</f>
        <v>Mesa Switch Center</v>
      </c>
      <c r="L2307" s="7" t="s">
        <v>48</v>
      </c>
      <c r="M2307" s="7" t="s">
        <v>1229</v>
      </c>
    </row>
    <row r="2308" spans="1:13" x14ac:dyDescent="0.25">
      <c r="A2308" s="7" t="s">
        <v>5684</v>
      </c>
      <c r="B2308" s="4" t="s">
        <v>5683</v>
      </c>
      <c r="C2308" s="4" t="s">
        <v>1259</v>
      </c>
      <c r="D2308" s="7" t="s">
        <v>2123</v>
      </c>
      <c r="E2308" s="8" t="str">
        <f>IF((COUNTIF(Mapping.BSub_to_DMS.BSub!A:A,Ckt_to_SwCtr!D2308))&lt;1,"NotFound",LOOKUP(Ckt_to_SwCtr!D2308,Mapping.BSub_to_DMS.BSub!A:A,Mapping.BSub_to_DMS.BSub!C:C))</f>
        <v>THOUSAND_OAKS</v>
      </c>
      <c r="F2308" s="8" t="s">
        <v>856</v>
      </c>
      <c r="G2308" s="4">
        <v>2212798</v>
      </c>
      <c r="H2308" s="4" t="s">
        <v>2124</v>
      </c>
      <c r="I2308" s="4" t="s">
        <v>1290</v>
      </c>
      <c r="J2308" s="4" t="str">
        <f>IF((COUNTIF(BSub_to_SwCtr!A:A,Ckt_to_SwCtr!F2308))&lt;1,"NotFound",LOOKUP(Ckt_to_SwCtr!F2308,BSub_to_SwCtr!A:A,BSub_to_SwCtr!B:B))</f>
        <v>MOORPARK</v>
      </c>
      <c r="K2308" s="4" t="str">
        <f>IF((COUNTIF(BSub_to_SwCtr!A:A,Ckt_to_SwCtr!F2308))&lt;1,"NotFound",LOOKUP(Ckt_to_SwCtr!F2308,BSub_to_SwCtr!A:A,BSub_to_SwCtr!C:C))</f>
        <v>Ventura Switch Center</v>
      </c>
      <c r="L2308" s="7" t="s">
        <v>192</v>
      </c>
      <c r="M2308" s="7" t="s">
        <v>1233</v>
      </c>
    </row>
    <row r="2309" spans="1:13" x14ac:dyDescent="0.25">
      <c r="A2309" s="7" t="s">
        <v>5709</v>
      </c>
      <c r="B2309" s="4" t="s">
        <v>5708</v>
      </c>
      <c r="C2309" s="4" t="s">
        <v>1254</v>
      </c>
      <c r="D2309" s="7" t="s">
        <v>492</v>
      </c>
      <c r="E2309" s="8" t="str">
        <f>IF((COUNTIF(Mapping.BSub_to_DMS.BSub!A:A,Ckt_to_SwCtr!D2309))&lt;1,"NotFound",LOOKUP(Ckt_to_SwCtr!D2309,Mapping.BSub_to_DMS.BSub!A:A,Mapping.BSub_to_DMS.BSub!C:C))</f>
        <v>LANGFORD P.T.</v>
      </c>
      <c r="F2309" s="8" t="s">
        <v>492</v>
      </c>
      <c r="G2309" s="4">
        <v>2125546</v>
      </c>
      <c r="H2309" s="4" t="s">
        <v>5710</v>
      </c>
      <c r="I2309" s="4" t="s">
        <v>1318</v>
      </c>
      <c r="J2309" s="4" t="str">
        <f>IF((COUNTIF(BSub_to_SwCtr!A:A,Ckt_to_SwCtr!F2309))&lt;1,"NotFound",LOOKUP(Ckt_to_SwCtr!F2309,BSub_to_SwCtr!A:A,BSub_to_SwCtr!B:B))</f>
        <v>ELDORADO</v>
      </c>
      <c r="K2309" s="4" t="str">
        <f>IF((COUNTIF(BSub_to_SwCtr!A:A,Ckt_to_SwCtr!F2309))&lt;1,"NotFound",LOOKUP(Ckt_to_SwCtr!F2309,BSub_to_SwCtr!A:A,BSub_to_SwCtr!C:C))</f>
        <v>Eldorado Switch Center</v>
      </c>
      <c r="L2309" s="7" t="s">
        <v>67</v>
      </c>
      <c r="M2309" s="7" t="s">
        <v>1232</v>
      </c>
    </row>
    <row r="2310" spans="1:13" x14ac:dyDescent="0.25">
      <c r="A2310" s="7" t="s">
        <v>4149</v>
      </c>
      <c r="B2310" s="4" t="s">
        <v>4148</v>
      </c>
      <c r="C2310" s="4" t="s">
        <v>1254</v>
      </c>
      <c r="D2310" s="7" t="s">
        <v>81</v>
      </c>
      <c r="E2310" s="8" t="str">
        <f>IF((COUNTIF(Mapping.BSub_to_DMS.BSub!A:A,Ckt_to_SwCtr!D2310))&lt;1,"NotFound",LOOKUP(Ckt_to_SwCtr!D2310,Mapping.BSub_to_DMS.BSub!A:A,Mapping.BSub_to_DMS.BSub!C:C))</f>
        <v>ELLIS</v>
      </c>
      <c r="F2310" s="8" t="s">
        <v>81</v>
      </c>
      <c r="G2310" s="4">
        <v>2218928</v>
      </c>
      <c r="H2310" s="4" t="s">
        <v>3312</v>
      </c>
      <c r="I2310" s="4" t="s">
        <v>3313</v>
      </c>
      <c r="J2310" s="4" t="str">
        <f>IF((COUNTIF(BSub_to_SwCtr!A:A,Ckt_to_SwCtr!F2310))&lt;1,"NotFound",LOOKUP(Ckt_to_SwCtr!F2310,BSub_to_SwCtr!A:A,BSub_to_SwCtr!B:B))</f>
        <v>ELLIS</v>
      </c>
      <c r="K2310" s="4" t="str">
        <f>IF((COUNTIF(BSub_to_SwCtr!A:A,Ckt_to_SwCtr!F2310))&lt;1,"NotFound",LOOKUP(Ckt_to_SwCtr!F2310,BSub_to_SwCtr!A:A,BSub_to_SwCtr!C:C))</f>
        <v>Orange County Switch Ctr</v>
      </c>
      <c r="L2310" s="7" t="s">
        <v>81</v>
      </c>
      <c r="M2310" s="7" t="s">
        <v>1223</v>
      </c>
    </row>
    <row r="2311" spans="1:13" x14ac:dyDescent="0.25">
      <c r="A2311" s="7" t="s">
        <v>9731</v>
      </c>
      <c r="B2311" s="4" t="s">
        <v>9730</v>
      </c>
      <c r="C2311" s="4" t="s">
        <v>1259</v>
      </c>
      <c r="D2311" s="7" t="s">
        <v>359</v>
      </c>
      <c r="E2311" s="8" t="str">
        <f>IF((COUNTIF(Mapping.BSub_to_DMS.BSub!A:A,Ckt_to_SwCtr!D2311))&lt;1,"NotFound",LOOKUP(Ckt_to_SwCtr!D2311,Mapping.BSub_to_DMS.BSub!A:A,Mapping.BSub_to_DMS.BSub!C:C))</f>
        <v>FREMONT</v>
      </c>
      <c r="F2311" s="8" t="s">
        <v>359</v>
      </c>
      <c r="G2311" s="4">
        <v>2217612</v>
      </c>
      <c r="H2311" s="4" t="s">
        <v>2141</v>
      </c>
      <c r="I2311" s="4" t="s">
        <v>1313</v>
      </c>
      <c r="J2311" s="4" t="str">
        <f>IF((COUNTIF(BSub_to_SwCtr!A:A,Ckt_to_SwCtr!F2311))&lt;1,"NotFound",LOOKUP(Ckt_to_SwCtr!F2311,BSub_to_SwCtr!A:A,BSub_to_SwCtr!B:B))</f>
        <v>LIGHTHIPE</v>
      </c>
      <c r="K2311" s="4" t="str">
        <f>IF((COUNTIF(BSub_to_SwCtr!A:A,Ckt_to_SwCtr!F2311))&lt;1,"NotFound",LOOKUP(Ckt_to_SwCtr!F2311,BSub_to_SwCtr!A:A,BSub_to_SwCtr!C:C))</f>
        <v>Lighthipe Switch Center</v>
      </c>
      <c r="L2311" s="7" t="s">
        <v>23</v>
      </c>
      <c r="M2311" s="7" t="s">
        <v>1215</v>
      </c>
    </row>
    <row r="2312" spans="1:13" x14ac:dyDescent="0.25">
      <c r="A2312" s="7" t="s">
        <v>8928</v>
      </c>
      <c r="B2312" s="4" t="s">
        <v>8927</v>
      </c>
      <c r="C2312" s="4" t="s">
        <v>1307</v>
      </c>
      <c r="D2312" s="7" t="s">
        <v>783</v>
      </c>
      <c r="E2312" s="8" t="str">
        <f>IF((COUNTIF(Mapping.BSub_to_DMS.BSub!A:A,Ckt_to_SwCtr!D2312))&lt;1,"NotFound",LOOKUP(Ckt_to_SwCtr!D2312,Mapping.BSub_to_DMS.BSub!A:A,Mapping.BSub_to_DMS.BSub!C:C))</f>
        <v>SHARON</v>
      </c>
      <c r="F2312" s="8" t="s">
        <v>783</v>
      </c>
      <c r="G2312" s="4">
        <v>2212168</v>
      </c>
      <c r="H2312" s="4" t="s">
        <v>4755</v>
      </c>
      <c r="I2312" s="4" t="s">
        <v>3201</v>
      </c>
      <c r="J2312" s="4" t="str">
        <f>IF((COUNTIF(BSub_to_SwCtr!A:A,Ckt_to_SwCtr!F2312))&lt;1,"NotFound",LOOKUP(Ckt_to_SwCtr!F2312,BSub_to_SwCtr!A:A,BSub_to_SwCtr!B:B))</f>
        <v>GOULD</v>
      </c>
      <c r="K2312" s="4" t="str">
        <f>IF((COUNTIF(BSub_to_SwCtr!A:A,Ckt_to_SwCtr!F2312))&lt;1,"NotFound",LOOKUP(Ckt_to_SwCtr!F2312,BSub_to_SwCtr!A:A,BSub_to_SwCtr!C:C))</f>
        <v>Mesa Switch Center</v>
      </c>
      <c r="L2312" s="7" t="s">
        <v>48</v>
      </c>
      <c r="M2312" s="7" t="s">
        <v>1229</v>
      </c>
    </row>
    <row r="2313" spans="1:13" x14ac:dyDescent="0.25">
      <c r="A2313" s="7" t="s">
        <v>5712</v>
      </c>
      <c r="B2313" s="4" t="s">
        <v>5711</v>
      </c>
      <c r="C2313" s="4" t="s">
        <v>1254</v>
      </c>
      <c r="D2313" s="7" t="s">
        <v>550</v>
      </c>
      <c r="E2313" s="8" t="str">
        <f>IF((COUNTIF(Mapping.BSub_to_DMS.BSub!A:A,Ckt_to_SwCtr!D2313))&lt;1,"NotFound",LOOKUP(Ckt_to_SwCtr!D2313,Mapping.BSub_to_DMS.BSub!A:A,Mapping.BSub_to_DMS.BSub!C:C))</f>
        <v>MARIPOSA</v>
      </c>
      <c r="F2313" s="8" t="s">
        <v>550</v>
      </c>
      <c r="G2313" s="4">
        <v>2212514</v>
      </c>
      <c r="H2313" s="4" t="s">
        <v>2093</v>
      </c>
      <c r="I2313" s="4" t="s">
        <v>1273</v>
      </c>
      <c r="J2313" s="4" t="str">
        <f>IF((COUNTIF(BSub_to_SwCtr!A:A,Ckt_to_SwCtr!F2313))&lt;1,"NotFound",LOOKUP(Ckt_to_SwCtr!F2313,BSub_to_SwCtr!A:A,BSub_to_SwCtr!B:B))</f>
        <v>VESTAL</v>
      </c>
      <c r="K2313" s="4" t="str">
        <f>IF((COUNTIF(BSub_to_SwCtr!A:A,Ckt_to_SwCtr!F2313))&lt;1,"NotFound",LOOKUP(Ckt_to_SwCtr!F2313,BSub_to_SwCtr!A:A,BSub_to_SwCtr!C:C))</f>
        <v>Rector Switch Center</v>
      </c>
      <c r="L2313" s="7" t="s">
        <v>104</v>
      </c>
      <c r="M2313" s="7" t="s">
        <v>1224</v>
      </c>
    </row>
    <row r="2314" spans="1:13" x14ac:dyDescent="0.25">
      <c r="A2314" s="7" t="s">
        <v>10577</v>
      </c>
      <c r="B2314" s="4" t="s">
        <v>10576</v>
      </c>
      <c r="C2314" s="4" t="s">
        <v>1254</v>
      </c>
      <c r="D2314" s="7" t="s">
        <v>545</v>
      </c>
      <c r="E2314" s="8" t="str">
        <f>IF((COUNTIF(Mapping.BSub_to_DMS.BSub!A:A,Ckt_to_SwCtr!D2314))&lt;1,"NotFound",LOOKUP(Ckt_to_SwCtr!D2314,Mapping.BSub_to_DMS.BSub!A:A,Mapping.BSub_to_DMS.BSub!C:C))</f>
        <v>MARASCHINO</v>
      </c>
      <c r="F2314" s="8" t="s">
        <v>545</v>
      </c>
      <c r="G2314" s="4">
        <v>2220594</v>
      </c>
      <c r="H2314" s="4" t="s">
        <v>4511</v>
      </c>
      <c r="I2314" s="4" t="s">
        <v>1745</v>
      </c>
      <c r="J2314" s="4" t="str">
        <f>IF((COUNTIF(BSub_to_SwCtr!A:A,Ckt_to_SwCtr!F2314))&lt;1,"NotFound",LOOKUP(Ckt_to_SwCtr!F2314,BSub_to_SwCtr!A:A,BSub_to_SwCtr!B:B))</f>
        <v>VISTA</v>
      </c>
      <c r="K2314" s="4" t="str">
        <f>IF((COUNTIF(BSub_to_SwCtr!A:A,Ckt_to_SwCtr!F2314))&lt;1,"NotFound",LOOKUP(Ckt_to_SwCtr!F2314,BSub_to_SwCtr!A:A,BSub_to_SwCtr!C:C))</f>
        <v>Vista Switch Center</v>
      </c>
      <c r="L2314" s="7" t="s">
        <v>19</v>
      </c>
      <c r="M2314" s="7" t="s">
        <v>1230</v>
      </c>
    </row>
    <row r="2315" spans="1:13" x14ac:dyDescent="0.25">
      <c r="A2315" s="7" t="s">
        <v>9753</v>
      </c>
      <c r="B2315" s="4" t="s">
        <v>9752</v>
      </c>
      <c r="C2315" s="4" t="s">
        <v>1259</v>
      </c>
      <c r="D2315" s="7" t="s">
        <v>338</v>
      </c>
      <c r="E2315" s="8" t="str">
        <f>IF((COUNTIF(Mapping.BSub_to_DMS.BSub!A:A,Ckt_to_SwCtr!D2315))&lt;1,"NotFound",LOOKUP(Ckt_to_SwCtr!D2315,Mapping.BSub_to_DMS.BSub!A:A,Mapping.BSub_to_DMS.BSub!C:C))</f>
        <v>FAIRFAX</v>
      </c>
      <c r="F2315" s="8" t="s">
        <v>338</v>
      </c>
      <c r="G2315" s="4">
        <v>2214546</v>
      </c>
      <c r="H2315" s="4" t="s">
        <v>2938</v>
      </c>
      <c r="I2315" s="4" t="s">
        <v>1309</v>
      </c>
      <c r="J2315" s="4" t="str">
        <f>IF((COUNTIF(BSub_to_SwCtr!A:A,Ckt_to_SwCtr!F2315))&lt;1,"NotFound",LOOKUP(Ckt_to_SwCtr!F2315,BSub_to_SwCtr!A:A,BSub_to_SwCtr!B:B))</f>
        <v>EAGLE ROCK</v>
      </c>
      <c r="K2315" s="4" t="str">
        <f>IF((COUNTIF(BSub_to_SwCtr!A:A,Ckt_to_SwCtr!F2315))&lt;1,"NotFound",LOOKUP(Ckt_to_SwCtr!F2315,BSub_to_SwCtr!A:A,BSub_to_SwCtr!C:C))</f>
        <v>Mesa Switch Center</v>
      </c>
      <c r="L2315" s="7" t="s">
        <v>1129</v>
      </c>
      <c r="M2315" s="7" t="s">
        <v>1229</v>
      </c>
    </row>
    <row r="2316" spans="1:13" x14ac:dyDescent="0.25">
      <c r="A2316" s="7" t="s">
        <v>8948</v>
      </c>
      <c r="B2316" s="4" t="s">
        <v>8947</v>
      </c>
      <c r="C2316" s="4" t="s">
        <v>1316</v>
      </c>
      <c r="D2316" s="7" t="s">
        <v>161</v>
      </c>
      <c r="E2316" s="8" t="str">
        <f>IF((COUNTIF(Mapping.BSub_to_DMS.BSub!A:A,Ckt_to_SwCtr!D2316))&lt;1,"NotFound",LOOKUP(Ckt_to_SwCtr!D2316,Mapping.BSub_to_DMS.BSub!A:A,Mapping.BSub_to_DMS.BSub!C:C))</f>
        <v>CALECTRIC</v>
      </c>
      <c r="F2316" s="8" t="s">
        <v>161</v>
      </c>
      <c r="G2316" s="4">
        <v>2218150</v>
      </c>
      <c r="H2316" s="4" t="s">
        <v>1890</v>
      </c>
      <c r="I2316" s="4" t="s">
        <v>1745</v>
      </c>
      <c r="J2316" s="4" t="str">
        <f>IF((COUNTIF(BSub_to_SwCtr!A:A,Ckt_to_SwCtr!F2316))&lt;1,"NotFound",LOOKUP(Ckt_to_SwCtr!F2316,BSub_to_SwCtr!A:A,BSub_to_SwCtr!B:B))</f>
        <v>VISTA</v>
      </c>
      <c r="K2316" s="4" t="str">
        <f>IF((COUNTIF(BSub_to_SwCtr!A:A,Ckt_to_SwCtr!F2316))&lt;1,"NotFound",LOOKUP(Ckt_to_SwCtr!F2316,BSub_to_SwCtr!A:A,BSub_to_SwCtr!C:C))</f>
        <v>Vista Switch Center</v>
      </c>
      <c r="L2316" s="7" t="s">
        <v>19</v>
      </c>
      <c r="M2316" s="7" t="s">
        <v>1230</v>
      </c>
    </row>
    <row r="2317" spans="1:13" x14ac:dyDescent="0.25">
      <c r="A2317" s="7" t="s">
        <v>9761</v>
      </c>
      <c r="B2317" s="4" t="s">
        <v>9760</v>
      </c>
      <c r="C2317" s="4" t="s">
        <v>1254</v>
      </c>
      <c r="D2317" s="7" t="s">
        <v>443</v>
      </c>
      <c r="E2317" s="8" t="str">
        <f>IF((COUNTIF(Mapping.BSub_to_DMS.BSub!A:A,Ckt_to_SwCtr!D2317))&lt;1,"NotFound",LOOKUP(Ckt_to_SwCtr!D2317,Mapping.BSub_to_DMS.BSub!A:A,Mapping.BSub_to_DMS.BSub!C:C))</f>
        <v>IMPERIAL</v>
      </c>
      <c r="F2317" s="8" t="s">
        <v>443</v>
      </c>
      <c r="G2317" s="4">
        <v>2217728</v>
      </c>
      <c r="H2317" s="4" t="s">
        <v>1545</v>
      </c>
      <c r="I2317" s="4" t="s">
        <v>1482</v>
      </c>
      <c r="J2317" s="4" t="str">
        <f>IF((COUNTIF(BSub_to_SwCtr!A:A,Ckt_to_SwCtr!F2317))&lt;1,"NotFound",LOOKUP(Ckt_to_SwCtr!F2317,BSub_to_SwCtr!A:A,BSub_to_SwCtr!B:B))</f>
        <v>CENTER</v>
      </c>
      <c r="K2317" s="4" t="str">
        <f>IF((COUNTIF(BSub_to_SwCtr!A:A,Ckt_to_SwCtr!F2317))&lt;1,"NotFound",LOOKUP(Ckt_to_SwCtr!F2317,BSub_to_SwCtr!A:A,BSub_to_SwCtr!C:C))</f>
        <v>Lighthipe Switch Center</v>
      </c>
      <c r="L2317" s="7" t="s">
        <v>204</v>
      </c>
      <c r="M2317" s="7" t="s">
        <v>1215</v>
      </c>
    </row>
    <row r="2318" spans="1:13" x14ac:dyDescent="0.25">
      <c r="A2318" s="7" t="s">
        <v>5722</v>
      </c>
      <c r="B2318" s="4" t="s">
        <v>5721</v>
      </c>
      <c r="C2318" s="4" t="s">
        <v>1254</v>
      </c>
      <c r="D2318" s="7" t="s">
        <v>1345</v>
      </c>
      <c r="E2318" s="8" t="str">
        <f>IF((COUNTIF(Mapping.BSub_to_DMS.BSub!A:A,Ckt_to_SwCtr!D2318))&lt;1,"NotFound",LOOKUP(Ckt_to_SwCtr!D2318,Mapping.BSub_to_DMS.BSub!A:A,Mapping.BSub_to_DMS.BSub!C:C))</f>
        <v>QUARTZ_HILL</v>
      </c>
      <c r="F2318" s="8" t="s">
        <v>707</v>
      </c>
      <c r="G2318" s="4">
        <v>2219714</v>
      </c>
      <c r="H2318" s="4" t="s">
        <v>1346</v>
      </c>
      <c r="I2318" s="4" t="s">
        <v>1322</v>
      </c>
      <c r="J2318" s="4" t="str">
        <f>IF((COUNTIF(BSub_to_SwCtr!A:A,Ckt_to_SwCtr!F2318))&lt;1,"NotFound",LOOKUP(Ckt_to_SwCtr!F2318,BSub_to_SwCtr!A:A,BSub_to_SwCtr!B:B))</f>
        <v>ANTELOPE</v>
      </c>
      <c r="K2318" s="4" t="str">
        <f>IF((COUNTIF(BSub_to_SwCtr!A:A,Ckt_to_SwCtr!F2318))&lt;1,"NotFound",LOOKUP(Ckt_to_SwCtr!F2318,BSub_to_SwCtr!A:A,BSub_to_SwCtr!C:C))</f>
        <v>Vincent Switch Center</v>
      </c>
      <c r="L2318" s="7" t="s">
        <v>3</v>
      </c>
      <c r="M2318" s="7" t="s">
        <v>1222</v>
      </c>
    </row>
    <row r="2319" spans="1:13" x14ac:dyDescent="0.25">
      <c r="A2319" s="7" t="s">
        <v>5762</v>
      </c>
      <c r="B2319" s="4" t="s">
        <v>5761</v>
      </c>
      <c r="C2319" s="4" t="s">
        <v>1394</v>
      </c>
      <c r="D2319" s="7" t="s">
        <v>934</v>
      </c>
      <c r="E2319" s="8" t="str">
        <f>IF((COUNTIF(Mapping.BSub_to_DMS.BSub!A:A,Ckt_to_SwCtr!D2319))&lt;1,"NotFound",LOOKUP(Ckt_to_SwCtr!D2319,Mapping.BSub_to_DMS.BSub!A:A,Mapping.BSub_to_DMS.BSub!C:C))</f>
        <v>WRIGHTWOOD</v>
      </c>
      <c r="F2319" s="8" t="s">
        <v>934</v>
      </c>
      <c r="G2319" s="4">
        <v>2217180</v>
      </c>
      <c r="H2319" s="4" t="s">
        <v>2846</v>
      </c>
      <c r="I2319" s="4" t="s">
        <v>1332</v>
      </c>
      <c r="J2319" s="4" t="str">
        <f>IF((COUNTIF(BSub_to_SwCtr!A:A,Ckt_to_SwCtr!F2319))&lt;1,"NotFound",LOOKUP(Ckt_to_SwCtr!F2319,BSub_to_SwCtr!A:A,BSub_to_SwCtr!B:B))</f>
        <v>VICTOR</v>
      </c>
      <c r="K2319" s="4" t="str">
        <f>IF((COUNTIF(BSub_to_SwCtr!A:A,Ckt_to_SwCtr!F2319))&lt;1,"NotFound",LOOKUP(Ckt_to_SwCtr!F2319,BSub_to_SwCtr!A:A,BSub_to_SwCtr!C:C))</f>
        <v>Lugo Switch Center</v>
      </c>
      <c r="L2319" s="7" t="s">
        <v>5</v>
      </c>
      <c r="M2319" s="7" t="s">
        <v>1236</v>
      </c>
    </row>
    <row r="2320" spans="1:13" x14ac:dyDescent="0.25">
      <c r="A2320" s="7" t="s">
        <v>8952</v>
      </c>
      <c r="B2320" s="4" t="s">
        <v>8951</v>
      </c>
      <c r="C2320" s="4" t="s">
        <v>1254</v>
      </c>
      <c r="D2320" s="7" t="s">
        <v>187</v>
      </c>
      <c r="E2320" s="8" t="str">
        <f>IF((COUNTIF(Mapping.BSub_to_DMS.BSub!A:A,Ckt_to_SwCtr!D2320))&lt;1,"NotFound",LOOKUP(Ckt_to_SwCtr!D2320,Mapping.BSub_to_DMS.BSub!A:A,Mapping.BSub_to_DMS.BSub!C:C))</f>
        <v>CARODEAN</v>
      </c>
      <c r="F2320" s="8" t="s">
        <v>187</v>
      </c>
      <c r="G2320" s="4">
        <v>2215858</v>
      </c>
      <c r="H2320" s="4" t="s">
        <v>3309</v>
      </c>
      <c r="I2320" s="4" t="s">
        <v>3296</v>
      </c>
      <c r="J2320" s="4" t="str">
        <f>IF((COUNTIF(BSub_to_SwCtr!A:A,Ckt_to_SwCtr!F2320))&lt;1,"NotFound",LOOKUP(Ckt_to_SwCtr!F2320,BSub_to_SwCtr!A:A,BSub_to_SwCtr!B:B))</f>
        <v>DEVERS</v>
      </c>
      <c r="K2320" s="4" t="str">
        <f>IF((COUNTIF(BSub_to_SwCtr!A:A,Ckt_to_SwCtr!F2320))&lt;1,"NotFound",LOOKUP(Ckt_to_SwCtr!F2320,BSub_to_SwCtr!A:A,BSub_to_SwCtr!C:C))</f>
        <v>Devers Switch Center</v>
      </c>
      <c r="L2320" s="7" t="s">
        <v>31</v>
      </c>
      <c r="M2320" s="7" t="s">
        <v>1225</v>
      </c>
    </row>
    <row r="2321" spans="1:13" x14ac:dyDescent="0.25">
      <c r="A2321" s="7" t="s">
        <v>9775</v>
      </c>
      <c r="B2321" s="4" t="s">
        <v>9774</v>
      </c>
      <c r="C2321" s="4" t="s">
        <v>1254</v>
      </c>
      <c r="D2321" s="7" t="s">
        <v>806</v>
      </c>
      <c r="E2321" s="8" t="str">
        <f>IF((COUNTIF(Mapping.BSub_to_DMS.BSub!A:A,Ckt_to_SwCtr!D2321))&lt;1,"NotFound",LOOKUP(Ckt_to_SwCtr!D2321,Mapping.BSub_to_DMS.BSub!A:A,Mapping.BSub_to_DMS.BSub!C:C))</f>
        <v>SOMERSET</v>
      </c>
      <c r="F2321" s="8" t="s">
        <v>806</v>
      </c>
      <c r="G2321" s="4">
        <v>2215356</v>
      </c>
      <c r="H2321" s="4" t="s">
        <v>1803</v>
      </c>
      <c r="I2321" s="4" t="s">
        <v>1313</v>
      </c>
      <c r="J2321" s="4" t="str">
        <f>IF((COUNTIF(BSub_to_SwCtr!A:A,Ckt_to_SwCtr!F2321))&lt;1,"NotFound",LOOKUP(Ckt_to_SwCtr!F2321,BSub_to_SwCtr!A:A,BSub_to_SwCtr!B:B))</f>
        <v>DEL AMO</v>
      </c>
      <c r="K2321" s="4" t="str">
        <f>IF((COUNTIF(BSub_to_SwCtr!A:A,Ckt_to_SwCtr!F2321))&lt;1,"NotFound",LOOKUP(Ckt_to_SwCtr!F2321,BSub_to_SwCtr!A:A,BSub_to_SwCtr!C:C))</f>
        <v>Lighthipe Switch Center</v>
      </c>
      <c r="L2321" s="7" t="s">
        <v>1127</v>
      </c>
      <c r="M2321" s="7" t="s">
        <v>1215</v>
      </c>
    </row>
    <row r="2322" spans="1:13" x14ac:dyDescent="0.25">
      <c r="A2322" s="7" t="s">
        <v>10163</v>
      </c>
      <c r="B2322" s="4" t="s">
        <v>10162</v>
      </c>
      <c r="C2322" s="4" t="s">
        <v>1254</v>
      </c>
      <c r="D2322" s="7" t="s">
        <v>145</v>
      </c>
      <c r="E2322" s="8" t="str">
        <f>IF((COUNTIF(Mapping.BSub_to_DMS.BSub!A:A,Ckt_to_SwCtr!D2322))&lt;1,"NotFound",LOOKUP(Ckt_to_SwCtr!D2322,Mapping.BSub_to_DMS.BSub!A:A,Mapping.BSub_to_DMS.BSub!C:C))</f>
        <v>BRYAN</v>
      </c>
      <c r="F2322" s="8" t="s">
        <v>145</v>
      </c>
      <c r="G2322" s="4">
        <v>2215480</v>
      </c>
      <c r="H2322" s="4" t="s">
        <v>4291</v>
      </c>
      <c r="I2322" s="4" t="s">
        <v>3411</v>
      </c>
      <c r="J2322" s="4" t="str">
        <f>IF((COUNTIF(BSub_to_SwCtr!A:A,Ckt_to_SwCtr!F2322))&lt;1,"NotFound",LOOKUP(Ckt_to_SwCtr!F2322,BSub_to_SwCtr!A:A,BSub_to_SwCtr!B:B))</f>
        <v>VILLA PARK</v>
      </c>
      <c r="K2322" s="4" t="str">
        <f>IF((COUNTIF(BSub_to_SwCtr!A:A,Ckt_to_SwCtr!F2322))&lt;1,"NotFound",LOOKUP(Ckt_to_SwCtr!F2322,BSub_to_SwCtr!A:A,BSub_to_SwCtr!C:C))</f>
        <v>Orange County Switch Ctr</v>
      </c>
      <c r="L2322" s="7" t="s">
        <v>1145</v>
      </c>
      <c r="M2322" s="7" t="s">
        <v>1223</v>
      </c>
    </row>
    <row r="2323" spans="1:13" x14ac:dyDescent="0.25">
      <c r="A2323" s="7" t="s">
        <v>8964</v>
      </c>
      <c r="B2323" s="4" t="s">
        <v>8963</v>
      </c>
      <c r="C2323" s="4" t="s">
        <v>1307</v>
      </c>
      <c r="D2323" s="7" t="s">
        <v>428</v>
      </c>
      <c r="E2323" s="8" t="str">
        <f>IF((COUNTIF(Mapping.BSub_to_DMS.BSub!A:A,Ckt_to_SwCtr!D2323))&lt;1,"NotFound",LOOKUP(Ckt_to_SwCtr!D2323,Mapping.BSub_to_DMS.BSub!A:A,Mapping.BSub_to_DMS.BSub!C:C))</f>
        <v>HOLIDAY</v>
      </c>
      <c r="F2323" s="8" t="s">
        <v>428</v>
      </c>
      <c r="G2323" s="4">
        <v>2220676</v>
      </c>
      <c r="H2323" s="4" t="s">
        <v>5181</v>
      </c>
      <c r="I2323" s="4" t="s">
        <v>3215</v>
      </c>
      <c r="J2323" s="4" t="str">
        <f>IF((COUNTIF(BSub_to_SwCtr!A:A,Ckt_to_SwCtr!F2323))&lt;1,"NotFound",LOOKUP(Ckt_to_SwCtr!F2323,BSub_to_SwCtr!A:A,BSub_to_SwCtr!B:B))</f>
        <v>DEVERS</v>
      </c>
      <c r="K2323" s="4" t="str">
        <f>IF((COUNTIF(BSub_to_SwCtr!A:A,Ckt_to_SwCtr!F2323))&lt;1,"NotFound",LOOKUP(Ckt_to_SwCtr!F2323,BSub_to_SwCtr!A:A,BSub_to_SwCtr!C:C))</f>
        <v>Devers Switch Center</v>
      </c>
      <c r="L2323" s="7" t="s">
        <v>31</v>
      </c>
      <c r="M2323" s="7" t="s">
        <v>1225</v>
      </c>
    </row>
    <row r="2324" spans="1:13" x14ac:dyDescent="0.25">
      <c r="A2324" s="7" t="s">
        <v>5792</v>
      </c>
      <c r="B2324" s="4" t="s">
        <v>5791</v>
      </c>
      <c r="C2324" s="4" t="s">
        <v>1307</v>
      </c>
      <c r="D2324" s="7" t="s">
        <v>899</v>
      </c>
      <c r="E2324" s="8" t="str">
        <f>IF((COUNTIF(Mapping.BSub_to_DMS.BSub!A:A,Ckt_to_SwCtr!D2324))&lt;1,"NotFound",LOOKUP(Ckt_to_SwCtr!D2324,Mapping.BSub_to_DMS.BSub!A:A,Mapping.BSub_to_DMS.BSub!C:C))</f>
        <v>VICTORVILLE</v>
      </c>
      <c r="F2324" s="8" t="s">
        <v>899</v>
      </c>
      <c r="G2324" s="4">
        <v>2213804</v>
      </c>
      <c r="H2324" s="4" t="s">
        <v>1677</v>
      </c>
      <c r="I2324" s="4" t="s">
        <v>1332</v>
      </c>
      <c r="J2324" s="4" t="str">
        <f>IF((COUNTIF(BSub_to_SwCtr!A:A,Ckt_to_SwCtr!F2324))&lt;1,"NotFound",LOOKUP(Ckt_to_SwCtr!F2324,BSub_to_SwCtr!A:A,BSub_to_SwCtr!B:B))</f>
        <v>VICTOR</v>
      </c>
      <c r="K2324" s="4" t="str">
        <f>IF((COUNTIF(BSub_to_SwCtr!A:A,Ckt_to_SwCtr!F2324))&lt;1,"NotFound",LOOKUP(Ckt_to_SwCtr!F2324,BSub_to_SwCtr!A:A,BSub_to_SwCtr!C:C))</f>
        <v>Lugo Switch Center</v>
      </c>
      <c r="L2324" s="7" t="s">
        <v>5</v>
      </c>
      <c r="M2324" s="7" t="s">
        <v>1236</v>
      </c>
    </row>
    <row r="2325" spans="1:13" x14ac:dyDescent="0.25">
      <c r="A2325" s="7" t="s">
        <v>8976</v>
      </c>
      <c r="B2325" s="4" t="s">
        <v>8975</v>
      </c>
      <c r="C2325" s="4" t="s">
        <v>1307</v>
      </c>
      <c r="D2325" s="7" t="s">
        <v>4239</v>
      </c>
      <c r="E2325" s="8" t="str">
        <f>IF((COUNTIF(Mapping.BSub_to_DMS.BSub!A:A,Ckt_to_SwCtr!D2325))&lt;1,"NotFound",LOOKUP(Ckt_to_SwCtr!D2325,Mapping.BSub_to_DMS.BSub!A:A,Mapping.BSub_to_DMS.BSub!C:C))</f>
        <v>SAN_GABRIEL</v>
      </c>
      <c r="F2325" s="8" t="s">
        <v>764</v>
      </c>
      <c r="G2325" s="4">
        <v>2214430</v>
      </c>
      <c r="H2325" s="4" t="s">
        <v>4240</v>
      </c>
      <c r="I2325" s="4" t="s">
        <v>3190</v>
      </c>
      <c r="J2325" s="4" t="str">
        <f>IF((COUNTIF(BSub_to_SwCtr!A:A,Ckt_to_SwCtr!F2325))&lt;1,"NotFound",LOOKUP(Ckt_to_SwCtr!F2325,BSub_to_SwCtr!A:A,BSub_to_SwCtr!B:B))</f>
        <v>MESA</v>
      </c>
      <c r="K2325" s="4" t="str">
        <f>IF((COUNTIF(BSub_to_SwCtr!A:A,Ckt_to_SwCtr!F2325))&lt;1,"NotFound",LOOKUP(Ckt_to_SwCtr!F2325,BSub_to_SwCtr!A:A,BSub_to_SwCtr!C:C))</f>
        <v>Mesa Switch Center</v>
      </c>
      <c r="L2325" s="7" t="s">
        <v>17</v>
      </c>
      <c r="M2325" s="7" t="s">
        <v>1229</v>
      </c>
    </row>
    <row r="2326" spans="1:13" x14ac:dyDescent="0.25">
      <c r="A2326" s="7" t="s">
        <v>5774</v>
      </c>
      <c r="B2326" s="4" t="s">
        <v>5773</v>
      </c>
      <c r="C2326" s="4" t="s">
        <v>1254</v>
      </c>
      <c r="D2326" s="7" t="s">
        <v>654</v>
      </c>
      <c r="E2326" s="8" t="str">
        <f>IF((COUNTIF(Mapping.BSub_to_DMS.BSub!A:A,Ckt_to_SwCtr!D2326))&lt;1,"NotFound",LOOKUP(Ckt_to_SwCtr!D2326,Mapping.BSub_to_DMS.BSub!A:A,Mapping.BSub_to_DMS.BSub!C:C))</f>
        <v>PALMDALE</v>
      </c>
      <c r="F2326" s="8" t="s">
        <v>654</v>
      </c>
      <c r="G2326" s="4">
        <v>2212778</v>
      </c>
      <c r="H2326" s="4" t="s">
        <v>1916</v>
      </c>
      <c r="I2326" s="4" t="s">
        <v>1322</v>
      </c>
      <c r="J2326" s="4" t="str">
        <f>IF((COUNTIF(BSub_to_SwCtr!A:A,Ckt_to_SwCtr!F2326))&lt;1,"NotFound",LOOKUP(Ckt_to_SwCtr!F2326,BSub_to_SwCtr!A:A,BSub_to_SwCtr!B:B))</f>
        <v>ANTELOPE</v>
      </c>
      <c r="K2326" s="4" t="str">
        <f>IF((COUNTIF(BSub_to_SwCtr!A:A,Ckt_to_SwCtr!F2326))&lt;1,"NotFound",LOOKUP(Ckt_to_SwCtr!F2326,BSub_to_SwCtr!A:A,BSub_to_SwCtr!C:C))</f>
        <v>Vincent Switch Center</v>
      </c>
      <c r="L2326" s="7" t="s">
        <v>3</v>
      </c>
      <c r="M2326" s="7" t="s">
        <v>1222</v>
      </c>
    </row>
    <row r="2327" spans="1:13" x14ac:dyDescent="0.25">
      <c r="A2327" s="7" t="s">
        <v>9787</v>
      </c>
      <c r="B2327" s="4" t="s">
        <v>9786</v>
      </c>
      <c r="C2327" s="4" t="s">
        <v>1307</v>
      </c>
      <c r="D2327" s="7" t="s">
        <v>642</v>
      </c>
      <c r="E2327" s="8" t="str">
        <f>IF((COUNTIF(Mapping.BSub_to_DMS.BSub!A:A,Ckt_to_SwCtr!D2327))&lt;1,"NotFound",LOOKUP(Ckt_to_SwCtr!D2327,Mapping.BSub_to_DMS.BSub!A:A,Mapping.BSub_to_DMS.BSub!C:C))</f>
        <v>OLYMPIC</v>
      </c>
      <c r="F2327" s="8" t="s">
        <v>642</v>
      </c>
      <c r="G2327" s="4">
        <v>2216906</v>
      </c>
      <c r="H2327" s="4" t="s">
        <v>3102</v>
      </c>
      <c r="I2327" s="4" t="s">
        <v>1309</v>
      </c>
      <c r="J2327" s="4" t="str">
        <f>IF((COUNTIF(BSub_to_SwCtr!A:A,Ckt_to_SwCtr!F2327))&lt;1,"NotFound",LOOKUP(Ckt_to_SwCtr!F2327,BSub_to_SwCtr!A:A,BSub_to_SwCtr!B:B))</f>
        <v>LA CIENEGA</v>
      </c>
      <c r="K2327" s="4" t="str">
        <f>IF((COUNTIF(BSub_to_SwCtr!A:A,Ckt_to_SwCtr!F2327))&lt;1,"NotFound",LOOKUP(Ckt_to_SwCtr!F2327,BSub_to_SwCtr!A:A,BSub_to_SwCtr!C:C))</f>
        <v>El Nido Switch Center</v>
      </c>
      <c r="L2327" s="7" t="s">
        <v>1132</v>
      </c>
      <c r="M2327" s="7" t="s">
        <v>1231</v>
      </c>
    </row>
    <row r="2328" spans="1:13" x14ac:dyDescent="0.25">
      <c r="A2328" s="7" t="s">
        <v>9789</v>
      </c>
      <c r="B2328" s="4" t="s">
        <v>9788</v>
      </c>
      <c r="C2328" s="4" t="s">
        <v>1307</v>
      </c>
      <c r="D2328" s="7" t="s">
        <v>1616</v>
      </c>
      <c r="E2328" s="8" t="str">
        <f>IF((COUNTIF(Mapping.BSub_to_DMS.BSub!A:A,Ckt_to_SwCtr!D2328))&lt;1,"NotFound",LOOKUP(Ckt_to_SwCtr!D2328,Mapping.BSub_to_DMS.BSub!A:A,Mapping.BSub_to_DMS.BSub!C:C))</f>
        <v>SANTA_MONICA</v>
      </c>
      <c r="F2328" s="8" t="s">
        <v>757</v>
      </c>
      <c r="G2328" s="4">
        <v>2214606</v>
      </c>
      <c r="H2328" s="4" t="s">
        <v>1617</v>
      </c>
      <c r="I2328" s="4" t="s">
        <v>1309</v>
      </c>
      <c r="J2328" s="4" t="str">
        <f>IF((COUNTIF(BSub_to_SwCtr!A:A,Ckt_to_SwCtr!F2328))&lt;1,"NotFound",LOOKUP(Ckt_to_SwCtr!F2328,BSub_to_SwCtr!A:A,BSub_to_SwCtr!B:B))</f>
        <v>LA CIENEGA</v>
      </c>
      <c r="K2328" s="4" t="str">
        <f>IF((COUNTIF(BSub_to_SwCtr!A:A,Ckt_to_SwCtr!F2328))&lt;1,"NotFound",LOOKUP(Ckt_to_SwCtr!F2328,BSub_to_SwCtr!A:A,BSub_to_SwCtr!C:C))</f>
        <v>El Nido Switch Center</v>
      </c>
      <c r="L2328" s="7" t="s">
        <v>1132</v>
      </c>
      <c r="M2328" s="7" t="s">
        <v>1231</v>
      </c>
    </row>
    <row r="2329" spans="1:13" x14ac:dyDescent="0.25">
      <c r="A2329" s="7" t="s">
        <v>8968</v>
      </c>
      <c r="B2329" s="4" t="s">
        <v>8967</v>
      </c>
      <c r="C2329" s="4" t="s">
        <v>1254</v>
      </c>
      <c r="D2329" s="7" t="s">
        <v>459</v>
      </c>
      <c r="E2329" s="8" t="str">
        <f>IF((COUNTIF(Mapping.BSub_to_DMS.BSub!A:A,Ckt_to_SwCtr!D2329))&lt;1,"NotFound",LOOKUP(Ckt_to_SwCtr!D2329,Mapping.BSub_to_DMS.BSub!A:A,Mapping.BSub_to_DMS.BSub!C:C))</f>
        <v>JEFFERSON</v>
      </c>
      <c r="F2329" s="8" t="s">
        <v>459</v>
      </c>
      <c r="G2329" s="4">
        <v>2220744</v>
      </c>
      <c r="H2329" s="4" t="s">
        <v>4243</v>
      </c>
      <c r="I2329" s="4" t="s">
        <v>1256</v>
      </c>
      <c r="J2329" s="4" t="str">
        <f>IF((COUNTIF(BSub_to_SwCtr!A:A,Ckt_to_SwCtr!F2329))&lt;1,"NotFound",LOOKUP(Ckt_to_SwCtr!F2329,BSub_to_SwCtr!A:A,BSub_to_SwCtr!B:B))</f>
        <v>MIRA LOMA</v>
      </c>
      <c r="K2329" s="4" t="str">
        <f>IF((COUNTIF(BSub_to_SwCtr!A:A,Ckt_to_SwCtr!F2329))&lt;1,"NotFound",LOOKUP(Ckt_to_SwCtr!F2329,BSub_to_SwCtr!A:A,BSub_to_SwCtr!C:C))</f>
        <v>Mira Loma Switch Center</v>
      </c>
      <c r="L2329" s="7" t="s">
        <v>1136</v>
      </c>
      <c r="M2329" s="7" t="s">
        <v>1227</v>
      </c>
    </row>
    <row r="2330" spans="1:13" x14ac:dyDescent="0.25">
      <c r="A2330" s="7" t="s">
        <v>9791</v>
      </c>
      <c r="B2330" s="4" t="s">
        <v>9790</v>
      </c>
      <c r="C2330" s="4" t="s">
        <v>1259</v>
      </c>
      <c r="D2330" s="7" t="s">
        <v>715</v>
      </c>
      <c r="E2330" s="8" t="str">
        <f>IF((COUNTIF(Mapping.BSub_to_DMS.BSub!A:A,Ckt_to_SwCtr!D2330))&lt;1,"NotFound",LOOKUP(Ckt_to_SwCtr!D2330,Mapping.BSub_to_DMS.BSub!A:A,Mapping.BSub_to_DMS.BSub!C:C))</f>
        <v>RANDOLPH</v>
      </c>
      <c r="F2330" s="8" t="s">
        <v>715</v>
      </c>
      <c r="G2330" s="4">
        <v>2217662</v>
      </c>
      <c r="H2330" s="4" t="s">
        <v>1642</v>
      </c>
      <c r="I2330" s="4" t="s">
        <v>1313</v>
      </c>
      <c r="J2330" s="4" t="str">
        <f>IF((COUNTIF(BSub_to_SwCtr!A:A,Ckt_to_SwCtr!F2330))&lt;1,"NotFound",LOOKUP(Ckt_to_SwCtr!F2330,BSub_to_SwCtr!A:A,BSub_to_SwCtr!B:B))</f>
        <v>LAGUNA BELL</v>
      </c>
      <c r="K2330" s="4" t="str">
        <f>IF((COUNTIF(BSub_to_SwCtr!A:A,Ckt_to_SwCtr!F2330))&lt;1,"NotFound",LOOKUP(Ckt_to_SwCtr!F2330,BSub_to_SwCtr!A:A,BSub_to_SwCtr!C:C))</f>
        <v>Lighthipe Switch Center</v>
      </c>
      <c r="L2330" s="7" t="s">
        <v>1134</v>
      </c>
      <c r="M2330" s="7" t="s">
        <v>1215</v>
      </c>
    </row>
    <row r="2331" spans="1:13" x14ac:dyDescent="0.25">
      <c r="A2331" s="7" t="s">
        <v>8978</v>
      </c>
      <c r="B2331" s="4" t="s">
        <v>8977</v>
      </c>
      <c r="C2331" s="4" t="s">
        <v>1254</v>
      </c>
      <c r="D2331" s="7" t="s">
        <v>445</v>
      </c>
      <c r="E2331" s="8" t="str">
        <f>IF((COUNTIF(Mapping.BSub_to_DMS.BSub!A:A,Ckt_to_SwCtr!D2331))&lt;1,"NotFound",LOOKUP(Ckt_to_SwCtr!D2331,Mapping.BSub_to_DMS.BSub!A:A,Mapping.BSub_to_DMS.BSub!C:C))</f>
        <v>INDUSTRY</v>
      </c>
      <c r="F2331" s="8" t="s">
        <v>445</v>
      </c>
      <c r="G2331" s="4">
        <v>2216832</v>
      </c>
      <c r="H2331" s="4" t="s">
        <v>6203</v>
      </c>
      <c r="I2331" s="4" t="s">
        <v>3162</v>
      </c>
      <c r="J2331" s="4" t="str">
        <f>IF((COUNTIF(BSub_to_SwCtr!A:A,Ckt_to_SwCtr!F2331))&lt;1,"NotFound",LOOKUP(Ckt_to_SwCtr!F2331,BSub_to_SwCtr!A:A,BSub_to_SwCtr!B:B))</f>
        <v>WALNUT</v>
      </c>
      <c r="K2331" s="4" t="str">
        <f>IF((COUNTIF(BSub_to_SwCtr!A:A,Ckt_to_SwCtr!F2331))&lt;1,"NotFound",LOOKUP(Ckt_to_SwCtr!F2331,BSub_to_SwCtr!A:A,BSub_to_SwCtr!C:C))</f>
        <v>Mira Loma Switch Center</v>
      </c>
      <c r="L2331" s="7" t="s">
        <v>77</v>
      </c>
      <c r="M2331" s="7" t="s">
        <v>1227</v>
      </c>
    </row>
    <row r="2332" spans="1:13" x14ac:dyDescent="0.25">
      <c r="A2332" s="7" t="s">
        <v>10228</v>
      </c>
      <c r="B2332" s="4" t="s">
        <v>10227</v>
      </c>
      <c r="C2332" s="4" t="s">
        <v>1254</v>
      </c>
      <c r="D2332" s="7" t="s">
        <v>5</v>
      </c>
      <c r="E2332" s="8" t="str">
        <f>IF((COUNTIF(Mapping.BSub_to_DMS.BSub!A:A,Ckt_to_SwCtr!D2332))&lt;1,"NotFound",LOOKUP(Ckt_to_SwCtr!D2332,Mapping.BSub_to_DMS.BSub!A:A,Mapping.BSub_to_DMS.BSub!C:C))</f>
        <v>VICTOR</v>
      </c>
      <c r="F2332" s="8" t="s">
        <v>5</v>
      </c>
      <c r="G2332" s="4">
        <v>2220516</v>
      </c>
      <c r="H2332" s="4" t="s">
        <v>1331</v>
      </c>
      <c r="I2332" s="4" t="s">
        <v>1332</v>
      </c>
      <c r="J2332" s="4" t="str">
        <f>IF((COUNTIF(BSub_to_SwCtr!A:A,Ckt_to_SwCtr!F2332))&lt;1,"NotFound",LOOKUP(Ckt_to_SwCtr!F2332,BSub_to_SwCtr!A:A,BSub_to_SwCtr!B:B))</f>
        <v>VICTOR</v>
      </c>
      <c r="K2332" s="4" t="str">
        <f>IF((COUNTIF(BSub_to_SwCtr!A:A,Ckt_to_SwCtr!F2332))&lt;1,"NotFound",LOOKUP(Ckt_to_SwCtr!F2332,BSub_to_SwCtr!A:A,BSub_to_SwCtr!C:C))</f>
        <v>Lugo Switch Center</v>
      </c>
      <c r="L2332" s="7" t="s">
        <v>5</v>
      </c>
      <c r="M2332" s="7" t="s">
        <v>1236</v>
      </c>
    </row>
    <row r="2333" spans="1:13" x14ac:dyDescent="0.25">
      <c r="A2333" s="7" t="s">
        <v>8984</v>
      </c>
      <c r="B2333" s="4" t="s">
        <v>8983</v>
      </c>
      <c r="C2333" s="4" t="s">
        <v>1307</v>
      </c>
      <c r="D2333" s="7" t="s">
        <v>727</v>
      </c>
      <c r="E2333" s="8" t="str">
        <f>IF((COUNTIF(Mapping.BSub_to_DMS.BSub!A:A,Ckt_to_SwCtr!D2333))&lt;1,"NotFound",LOOKUP(Ckt_to_SwCtr!D2333,Mapping.BSub_to_DMS.BSub!A:A,Mapping.BSub_to_DMS.BSub!C:C))</f>
        <v>REPETTO</v>
      </c>
      <c r="F2333" s="8" t="s">
        <v>727</v>
      </c>
      <c r="G2333" s="4">
        <v>2216782</v>
      </c>
      <c r="H2333" s="4" t="s">
        <v>3306</v>
      </c>
      <c r="I2333" s="4" t="s">
        <v>3190</v>
      </c>
      <c r="J2333" s="4" t="str">
        <f>IF((COUNTIF(BSub_to_SwCtr!A:A,Ckt_to_SwCtr!F2333))&lt;1,"NotFound",LOOKUP(Ckt_to_SwCtr!F2333,BSub_to_SwCtr!A:A,BSub_to_SwCtr!B:B))</f>
        <v>MESA</v>
      </c>
      <c r="K2333" s="4" t="str">
        <f>IF((COUNTIF(BSub_to_SwCtr!A:A,Ckt_to_SwCtr!F2333))&lt;1,"NotFound",LOOKUP(Ckt_to_SwCtr!F2333,BSub_to_SwCtr!A:A,BSub_to_SwCtr!C:C))</f>
        <v>Mesa Switch Center</v>
      </c>
      <c r="L2333" s="7" t="s">
        <v>17</v>
      </c>
      <c r="M2333" s="7" t="s">
        <v>1229</v>
      </c>
    </row>
    <row r="2334" spans="1:13" x14ac:dyDescent="0.25">
      <c r="A2334" s="7" t="s">
        <v>5796</v>
      </c>
      <c r="B2334" s="4" t="s">
        <v>5795</v>
      </c>
      <c r="C2334" s="4" t="s">
        <v>1254</v>
      </c>
      <c r="D2334" s="7" t="s">
        <v>404</v>
      </c>
      <c r="E2334" s="8" t="str">
        <f>IF((COUNTIF(Mapping.BSub_to_DMS.BSub!A:A,Ckt_to_SwCtr!D2334))&lt;1,"NotFound",LOOKUP(Ckt_to_SwCtr!D2334,Mapping.BSub_to_DMS.BSub!A:A,Mapping.BSub_to_DMS.BSub!C:C))</f>
        <v>HANFORD</v>
      </c>
      <c r="F2334" s="8" t="s">
        <v>404</v>
      </c>
      <c r="G2334" s="4">
        <v>2219430</v>
      </c>
      <c r="H2334" s="4" t="s">
        <v>1467</v>
      </c>
      <c r="I2334" s="4" t="s">
        <v>1273</v>
      </c>
      <c r="J2334" s="4" t="str">
        <f>IF((COUNTIF(BSub_to_SwCtr!A:A,Ckt_to_SwCtr!F2334))&lt;1,"NotFound",LOOKUP(Ckt_to_SwCtr!F2334,BSub_to_SwCtr!A:A,BSub_to_SwCtr!B:B))</f>
        <v>RECTOR</v>
      </c>
      <c r="K2334" s="4" t="str">
        <f>IF((COUNTIF(BSub_to_SwCtr!A:A,Ckt_to_SwCtr!F2334))&lt;1,"NotFound",LOOKUP(Ckt_to_SwCtr!F2334,BSub_to_SwCtr!A:A,BSub_to_SwCtr!C:C))</f>
        <v>Rector Switch Center</v>
      </c>
      <c r="L2334" s="7" t="s">
        <v>94</v>
      </c>
      <c r="M2334" s="7" t="s">
        <v>1224</v>
      </c>
    </row>
    <row r="2335" spans="1:13" x14ac:dyDescent="0.25">
      <c r="A2335" s="7" t="s">
        <v>10440</v>
      </c>
      <c r="B2335" s="4" t="s">
        <v>10439</v>
      </c>
      <c r="C2335" s="4" t="s">
        <v>1254</v>
      </c>
      <c r="D2335" s="7" t="s">
        <v>227</v>
      </c>
      <c r="E2335" s="8" t="str">
        <f>IF((COUNTIF(Mapping.BSub_to_DMS.BSub!A:A,Ckt_to_SwCtr!D2335))&lt;1,"NotFound",LOOKUP(Ckt_to_SwCtr!D2335,Mapping.BSub_to_DMS.BSub!A:A,Mapping.BSub_to_DMS.BSub!C:C))</f>
        <v>COFFEE</v>
      </c>
      <c r="F2335" s="8" t="s">
        <v>227</v>
      </c>
      <c r="G2335" s="4">
        <v>2220662</v>
      </c>
      <c r="H2335" s="4" t="s">
        <v>4652</v>
      </c>
      <c r="I2335" s="4" t="s">
        <v>3215</v>
      </c>
      <c r="J2335" s="4" t="str">
        <f>IF((COUNTIF(BSub_to_SwCtr!A:A,Ckt_to_SwCtr!F2335))&lt;1,"NotFound",LOOKUP(Ckt_to_SwCtr!F2335,BSub_to_SwCtr!A:A,BSub_to_SwCtr!B:B))</f>
        <v>DEVERS</v>
      </c>
      <c r="K2335" s="4" t="str">
        <f>IF((COUNTIF(BSub_to_SwCtr!A:A,Ckt_to_SwCtr!F2335))&lt;1,"NotFound",LOOKUP(Ckt_to_SwCtr!F2335,BSub_to_SwCtr!A:A,BSub_to_SwCtr!C:C))</f>
        <v>Devers Switch Center</v>
      </c>
      <c r="L2335" s="7" t="s">
        <v>31</v>
      </c>
      <c r="M2335" s="7" t="s">
        <v>1225</v>
      </c>
    </row>
    <row r="2336" spans="1:13" x14ac:dyDescent="0.25">
      <c r="A2336" s="7" t="s">
        <v>4209</v>
      </c>
      <c r="B2336" s="4" t="s">
        <v>4208</v>
      </c>
      <c r="C2336" s="4" t="s">
        <v>1316</v>
      </c>
      <c r="D2336" s="7" t="s">
        <v>608</v>
      </c>
      <c r="E2336" s="8" t="str">
        <f>IF((COUNTIF(Mapping.BSub_to_DMS.BSub!A:A,Ckt_to_SwCtr!D2336))&lt;1,"NotFound",LOOKUP(Ckt_to_SwCtr!D2336,Mapping.BSub_to_DMS.BSub!A:A,Mapping.BSub_to_DMS.BSub!C:C))</f>
        <v>NELSON</v>
      </c>
      <c r="F2336" s="8" t="s">
        <v>608</v>
      </c>
      <c r="G2336" s="4">
        <v>2213548</v>
      </c>
      <c r="H2336" s="4" t="s">
        <v>3796</v>
      </c>
      <c r="I2336" s="4" t="s">
        <v>3340</v>
      </c>
      <c r="J2336" s="4" t="str">
        <f>IF((COUNTIF(BSub_to_SwCtr!A:A,Ckt_to_SwCtr!F2336))&lt;1,"NotFound",LOOKUP(Ckt_to_SwCtr!F2336,BSub_to_SwCtr!A:A,BSub_to_SwCtr!B:B))</f>
        <v>VALLEY</v>
      </c>
      <c r="K2336" s="4" t="str">
        <f>IF((COUNTIF(BSub_to_SwCtr!A:A,Ckt_to_SwCtr!F2336))&lt;1,"NotFound",LOOKUP(Ckt_to_SwCtr!F2336,BSub_to_SwCtr!A:A,BSub_to_SwCtr!C:C))</f>
        <v>Valley Switch Center</v>
      </c>
      <c r="L2336" s="7" t="s">
        <v>13</v>
      </c>
      <c r="M2336" s="7" t="s">
        <v>1237</v>
      </c>
    </row>
    <row r="2337" spans="1:13" x14ac:dyDescent="0.25">
      <c r="A2337" s="7" t="s">
        <v>4226</v>
      </c>
      <c r="B2337" s="4" t="s">
        <v>4225</v>
      </c>
      <c r="C2337" s="4" t="s">
        <v>1254</v>
      </c>
      <c r="D2337" s="7" t="s">
        <v>118</v>
      </c>
      <c r="E2337" s="8" t="str">
        <f>IF((COUNTIF(Mapping.BSub_to_DMS.BSub!A:A,Ckt_to_SwCtr!D2337))&lt;1,"NotFound",LOOKUP(Ckt_to_SwCtr!D2337,Mapping.BSub_to_DMS.BSub!A:A,Mapping.BSub_to_DMS.BSub!C:C))</f>
        <v>BOLSA</v>
      </c>
      <c r="F2337" s="8" t="s">
        <v>118</v>
      </c>
      <c r="G2337" s="4">
        <v>2213224</v>
      </c>
      <c r="H2337" s="4" t="s">
        <v>3627</v>
      </c>
      <c r="I2337" s="4" t="s">
        <v>3313</v>
      </c>
      <c r="J2337" s="4" t="str">
        <f>IF((COUNTIF(BSub_to_SwCtr!A:A,Ckt_to_SwCtr!F2337))&lt;1,"NotFound",LOOKUP(Ckt_to_SwCtr!F2337,BSub_to_SwCtr!A:A,BSub_to_SwCtr!B:B))</f>
        <v>BARRE</v>
      </c>
      <c r="K2337" s="4" t="str">
        <f>IF((COUNTIF(BSub_to_SwCtr!A:A,Ckt_to_SwCtr!F2337))&lt;1,"NotFound",LOOKUP(Ckt_to_SwCtr!F2337,BSub_to_SwCtr!A:A,BSub_to_SwCtr!C:C))</f>
        <v>Orange County Switch Ctr</v>
      </c>
      <c r="L2337" s="7" t="s">
        <v>72</v>
      </c>
      <c r="M2337" s="7" t="s">
        <v>1223</v>
      </c>
    </row>
    <row r="2338" spans="1:13" x14ac:dyDescent="0.25">
      <c r="A2338" s="7" t="s">
        <v>5811</v>
      </c>
      <c r="B2338" s="4" t="s">
        <v>5810</v>
      </c>
      <c r="C2338" s="4" t="s">
        <v>1307</v>
      </c>
      <c r="D2338" s="7" t="s">
        <v>575</v>
      </c>
      <c r="E2338" s="8" t="str">
        <f>IF((COUNTIF(Mapping.BSub_to_DMS.BSub!A:A,Ckt_to_SwCtr!D2338))&lt;1,"NotFound",LOOKUP(Ckt_to_SwCtr!D2338,Mapping.BSub_to_DMS.BSub!A:A,Mapping.BSub_to_DMS.BSub!C:C))</f>
        <v>MODOC</v>
      </c>
      <c r="F2338" s="8" t="s">
        <v>575</v>
      </c>
      <c r="G2338" s="4">
        <v>2214922</v>
      </c>
      <c r="H2338" s="4" t="s">
        <v>1374</v>
      </c>
      <c r="I2338" s="4" t="s">
        <v>1267</v>
      </c>
      <c r="J2338" s="4" t="str">
        <f>IF((COUNTIF(BSub_to_SwCtr!A:A,Ckt_to_SwCtr!F2338))&lt;1,"NotFound",LOOKUP(Ckt_to_SwCtr!F2338,BSub_to_SwCtr!A:A,BSub_to_SwCtr!B:B))</f>
        <v>GOLETA</v>
      </c>
      <c r="K2338" s="4" t="str">
        <f>IF((COUNTIF(BSub_to_SwCtr!A:A,Ckt_to_SwCtr!F2338))&lt;1,"NotFound",LOOKUP(Ckt_to_SwCtr!F2338,BSub_to_SwCtr!A:A,BSub_to_SwCtr!C:C))</f>
        <v>Ventura Switch Center</v>
      </c>
      <c r="L2338" s="7" t="s">
        <v>51</v>
      </c>
      <c r="M2338" s="7" t="s">
        <v>1233</v>
      </c>
    </row>
    <row r="2339" spans="1:13" x14ac:dyDescent="0.25">
      <c r="A2339" s="7" t="s">
        <v>5823</v>
      </c>
      <c r="B2339" s="4" t="s">
        <v>5822</v>
      </c>
      <c r="C2339" s="4" t="s">
        <v>1307</v>
      </c>
      <c r="D2339" s="7" t="s">
        <v>2336</v>
      </c>
      <c r="E2339" s="8" t="str">
        <f>IF((COUNTIF(Mapping.BSub_to_DMS.BSub!A:A,Ckt_to_SwCtr!D2339))&lt;1,"NotFound",LOOKUP(Ckt_to_SwCtr!D2339,Mapping.BSub_to_DMS.BSub!A:A,Mapping.BSub_to_DMS.BSub!C:C))</f>
        <v>WEST_BARSTOW</v>
      </c>
      <c r="F2339" s="8" t="s">
        <v>920</v>
      </c>
      <c r="G2339" s="4">
        <v>2220738</v>
      </c>
      <c r="H2339" s="4" t="s">
        <v>2337</v>
      </c>
      <c r="I2339" s="4" t="s">
        <v>1318</v>
      </c>
      <c r="J2339" s="4" t="str">
        <f>IF((COUNTIF(BSub_to_SwCtr!A:A,Ckt_to_SwCtr!F2339))&lt;1,"NotFound",LOOKUP(Ckt_to_SwCtr!F2339,BSub_to_SwCtr!A:A,BSub_to_SwCtr!B:B))</f>
        <v>KRAMER</v>
      </c>
      <c r="K2339" s="4" t="str">
        <f>IF((COUNTIF(BSub_to_SwCtr!A:A,Ckt_to_SwCtr!F2339))&lt;1,"NotFound",LOOKUP(Ckt_to_SwCtr!F2339,BSub_to_SwCtr!A:A,BSub_to_SwCtr!C:C))</f>
        <v>Lugo Switch Center</v>
      </c>
      <c r="L2339" s="7" t="s">
        <v>29</v>
      </c>
      <c r="M2339" s="7" t="s">
        <v>1236</v>
      </c>
    </row>
    <row r="2340" spans="1:13" x14ac:dyDescent="0.25">
      <c r="A2340" s="7" t="s">
        <v>8986</v>
      </c>
      <c r="B2340" s="4" t="s">
        <v>8985</v>
      </c>
      <c r="C2340" s="4" t="s">
        <v>1254</v>
      </c>
      <c r="D2340" s="7" t="s">
        <v>30</v>
      </c>
      <c r="E2340" s="8" t="str">
        <f>IF((COUNTIF(Mapping.BSub_to_DMS.BSub!A:A,Ckt_to_SwCtr!D2340))&lt;1,"NotFound",LOOKUP(Ckt_to_SwCtr!D2340,Mapping.BSub_to_DMS.BSub!A:A,Mapping.BSub_to_DMS.BSub!C:C))</f>
        <v>AMBOY</v>
      </c>
      <c r="F2340" s="8" t="s">
        <v>30</v>
      </c>
      <c r="G2340" s="4">
        <v>2213652</v>
      </c>
      <c r="H2340" s="4" t="s">
        <v>8987</v>
      </c>
      <c r="I2340" s="4" t="s">
        <v>3296</v>
      </c>
      <c r="J2340" s="4" t="str">
        <f>IF((COUNTIF(BSub_to_SwCtr!A:A,Ckt_to_SwCtr!F2340))&lt;1,"NotFound",LOOKUP(Ckt_to_SwCtr!F2340,BSub_to_SwCtr!A:A,BSub_to_SwCtr!B:B))</f>
        <v>DEVERS</v>
      </c>
      <c r="K2340" s="4" t="str">
        <f>IF((COUNTIF(BSub_to_SwCtr!A:A,Ckt_to_SwCtr!F2340))&lt;1,"NotFound",LOOKUP(Ckt_to_SwCtr!F2340,BSub_to_SwCtr!A:A,BSub_to_SwCtr!C:C))</f>
        <v>Devers Switch Center</v>
      </c>
      <c r="L2340" s="7" t="s">
        <v>31</v>
      </c>
      <c r="M2340" s="7" t="s">
        <v>1225</v>
      </c>
    </row>
    <row r="2341" spans="1:13" x14ac:dyDescent="0.25">
      <c r="A2341" s="7" t="s">
        <v>8989</v>
      </c>
      <c r="B2341" s="4" t="s">
        <v>8988</v>
      </c>
      <c r="C2341" s="4" t="s">
        <v>1254</v>
      </c>
      <c r="D2341" s="7" t="s">
        <v>929</v>
      </c>
      <c r="E2341" s="8" t="str">
        <f>IF((COUNTIF(Mapping.BSub_to_DMS.BSub!A:A,Ckt_to_SwCtr!D2341))&lt;1,"NotFound",LOOKUP(Ckt_to_SwCtr!D2341,Mapping.BSub_to_DMS.BSub!A:A,Mapping.BSub_to_DMS.BSub!C:C))</f>
        <v>WIMBLEDON</v>
      </c>
      <c r="F2341" s="8" t="s">
        <v>929</v>
      </c>
      <c r="G2341" s="4">
        <v>2215220</v>
      </c>
      <c r="H2341" s="4" t="s">
        <v>3226</v>
      </c>
      <c r="I2341" s="4" t="s">
        <v>3227</v>
      </c>
      <c r="J2341" s="4" t="str">
        <f>IF((COUNTIF(BSub_to_SwCtr!A:A,Ckt_to_SwCtr!F2341))&lt;1,"NotFound",LOOKUP(Ckt_to_SwCtr!F2341,BSub_to_SwCtr!A:A,BSub_to_SwCtr!B:B))</f>
        <v>ETIWANDA</v>
      </c>
      <c r="K2341" s="4" t="str">
        <f>IF((COUNTIF(BSub_to_SwCtr!A:A,Ckt_to_SwCtr!F2341))&lt;1,"NotFound",LOOKUP(Ckt_to_SwCtr!F2341,BSub_to_SwCtr!A:A,BSub_to_SwCtr!C:C))</f>
        <v>Vista Switch Center</v>
      </c>
      <c r="L2341" s="7" t="s">
        <v>11</v>
      </c>
      <c r="M2341" s="7" t="s">
        <v>1230</v>
      </c>
    </row>
    <row r="2342" spans="1:13" x14ac:dyDescent="0.25">
      <c r="A2342" s="7" t="s">
        <v>8991</v>
      </c>
      <c r="B2342" s="4" t="s">
        <v>8990</v>
      </c>
      <c r="C2342" s="4" t="s">
        <v>1254</v>
      </c>
      <c r="D2342" s="7" t="s">
        <v>3525</v>
      </c>
      <c r="E2342" s="8" t="str">
        <f>IF((COUNTIF(Mapping.BSub_to_DMS.BSub!A:A,Ckt_to_SwCtr!D2342))&lt;1,"NotFound",LOOKUP(Ckt_to_SwCtr!D2342,Mapping.BSub_to_DMS.BSub!A:A,Mapping.BSub_to_DMS.BSub!C:C))</f>
        <v>DIAMOND_BAR</v>
      </c>
      <c r="F2342" s="8" t="s">
        <v>287</v>
      </c>
      <c r="G2342" s="4">
        <v>2219908</v>
      </c>
      <c r="H2342" s="4" t="s">
        <v>3526</v>
      </c>
      <c r="I2342" s="4" t="s">
        <v>3162</v>
      </c>
      <c r="J2342" s="4" t="str">
        <f>IF((COUNTIF(BSub_to_SwCtr!A:A,Ckt_to_SwCtr!F2342))&lt;1,"NotFound",LOOKUP(Ckt_to_SwCtr!F2342,BSub_to_SwCtr!A:A,BSub_to_SwCtr!B:B))</f>
        <v>CHINO</v>
      </c>
      <c r="K2342" s="4" t="str">
        <f>IF((COUNTIF(BSub_to_SwCtr!A:A,Ckt_to_SwCtr!F2342))&lt;1,"NotFound",LOOKUP(Ckt_to_SwCtr!F2342,BSub_to_SwCtr!A:A,BSub_to_SwCtr!C:C))</f>
        <v>Mira Loma Switch Center</v>
      </c>
      <c r="L2342" s="7" t="s">
        <v>216</v>
      </c>
      <c r="M2342" s="7" t="s">
        <v>1227</v>
      </c>
    </row>
    <row r="2343" spans="1:13" x14ac:dyDescent="0.25">
      <c r="A2343" s="7" t="s">
        <v>4261</v>
      </c>
      <c r="B2343" s="4" t="s">
        <v>4260</v>
      </c>
      <c r="C2343" s="4" t="s">
        <v>1254</v>
      </c>
      <c r="D2343" s="7" t="s">
        <v>362</v>
      </c>
      <c r="E2343" s="8" t="str">
        <f>IF((COUNTIF(Mapping.BSub_to_DMS.BSub!A:A,Ckt_to_SwCtr!D2343))&lt;1,"NotFound",LOOKUP(Ckt_to_SwCtr!D2343,Mapping.BSub_to_DMS.BSub!A:A,Mapping.BSub_to_DMS.BSub!C:C))</f>
        <v>FULLERTON</v>
      </c>
      <c r="F2343" s="8" t="s">
        <v>362</v>
      </c>
      <c r="G2343" s="4">
        <v>2217840</v>
      </c>
      <c r="H2343" s="4" t="s">
        <v>4110</v>
      </c>
      <c r="I2343" s="4" t="s">
        <v>3392</v>
      </c>
      <c r="J2343" s="4" t="str">
        <f>IF((COUNTIF(BSub_to_SwCtr!A:A,Ckt_to_SwCtr!F2343))&lt;1,"NotFound",LOOKUP(Ckt_to_SwCtr!F2343,BSub_to_SwCtr!A:A,BSub_to_SwCtr!B:B))</f>
        <v>BARRE</v>
      </c>
      <c r="K2343" s="4" t="str">
        <f>IF((COUNTIF(BSub_to_SwCtr!A:A,Ckt_to_SwCtr!F2343))&lt;1,"NotFound",LOOKUP(Ckt_to_SwCtr!F2343,BSub_to_SwCtr!A:A,BSub_to_SwCtr!C:C))</f>
        <v>Orange County Switch Ctr</v>
      </c>
      <c r="L2343" s="7" t="s">
        <v>72</v>
      </c>
      <c r="M2343" s="7" t="s">
        <v>1223</v>
      </c>
    </row>
    <row r="2344" spans="1:13" x14ac:dyDescent="0.25">
      <c r="A2344" s="7" t="s">
        <v>9805</v>
      </c>
      <c r="B2344" s="4" t="s">
        <v>9804</v>
      </c>
      <c r="C2344" s="4" t="s">
        <v>1254</v>
      </c>
      <c r="D2344" s="7" t="s">
        <v>817</v>
      </c>
      <c r="E2344" s="8" t="str">
        <f>IF((COUNTIF(Mapping.BSub_to_DMS.BSub!A:A,Ckt_to_SwCtr!D2344))&lt;1,"NotFound",LOOKUP(Ckt_to_SwCtr!D2344,Mapping.BSub_to_DMS.BSub!A:A,Mapping.BSub_to_DMS.BSub!C:C))</f>
        <v>STADIUM</v>
      </c>
      <c r="F2344" s="8" t="s">
        <v>817</v>
      </c>
      <c r="G2344" s="4">
        <v>2213204</v>
      </c>
      <c r="H2344" s="4" t="s">
        <v>1491</v>
      </c>
      <c r="I2344" s="4" t="s">
        <v>1339</v>
      </c>
      <c r="J2344" s="4" t="str">
        <f>IF((COUNTIF(BSub_to_SwCtr!A:A,Ckt_to_SwCtr!F2344))&lt;1,"NotFound",LOOKUP(Ckt_to_SwCtr!F2344,BSub_to_SwCtr!A:A,BSub_to_SwCtr!B:B))</f>
        <v>ALAMITOS</v>
      </c>
      <c r="K2344" s="4" t="str">
        <f>IF((COUNTIF(BSub_to_SwCtr!A:A,Ckt_to_SwCtr!F2344))&lt;1,"NotFound",LOOKUP(Ckt_to_SwCtr!F2344,BSub_to_SwCtr!A:A,BSub_to_SwCtr!C:C))</f>
        <v>Lighthipe Switch Center</v>
      </c>
      <c r="L2344" s="7" t="s">
        <v>87</v>
      </c>
      <c r="M2344" s="7" t="s">
        <v>1215</v>
      </c>
    </row>
    <row r="2345" spans="1:13" x14ac:dyDescent="0.25">
      <c r="A2345" s="7" t="s">
        <v>10124</v>
      </c>
      <c r="B2345" s="4" t="s">
        <v>10123</v>
      </c>
      <c r="C2345" s="4" t="s">
        <v>1254</v>
      </c>
      <c r="D2345" s="7" t="s">
        <v>706</v>
      </c>
      <c r="E2345" s="8" t="str">
        <f>IF((COUNTIF(Mapping.BSub_to_DMS.BSub!A:A,Ckt_to_SwCtr!D2345))&lt;1,"NotFound",LOOKUP(Ckt_to_SwCtr!D2345,Mapping.BSub_to_DMS.BSub!A:A,Mapping.BSub_to_DMS.BSub!C:C))</f>
        <v>PUENTE</v>
      </c>
      <c r="F2345" s="8" t="s">
        <v>706</v>
      </c>
      <c r="G2345" s="4">
        <v>2219180</v>
      </c>
      <c r="H2345" s="4" t="s">
        <v>3913</v>
      </c>
      <c r="I2345" s="4" t="s">
        <v>3162</v>
      </c>
      <c r="J2345" s="4" t="str">
        <f>IF((COUNTIF(BSub_to_SwCtr!A:A,Ckt_to_SwCtr!F2345))&lt;1,"NotFound",LOOKUP(Ckt_to_SwCtr!F2345,BSub_to_SwCtr!A:A,BSub_to_SwCtr!B:B))</f>
        <v>WALNUT</v>
      </c>
      <c r="K2345" s="4" t="str">
        <f>IF((COUNTIF(BSub_to_SwCtr!A:A,Ckt_to_SwCtr!F2345))&lt;1,"NotFound",LOOKUP(Ckt_to_SwCtr!F2345,BSub_to_SwCtr!A:A,BSub_to_SwCtr!C:C))</f>
        <v>Mira Loma Switch Center</v>
      </c>
      <c r="L2345" s="7" t="s">
        <v>77</v>
      </c>
      <c r="M2345" s="7" t="s">
        <v>1227</v>
      </c>
    </row>
    <row r="2346" spans="1:13" x14ac:dyDescent="0.25">
      <c r="A2346" s="7" t="s">
        <v>9325</v>
      </c>
      <c r="B2346" s="4" t="s">
        <v>9324</v>
      </c>
      <c r="C2346" s="4" t="s">
        <v>1254</v>
      </c>
      <c r="D2346" s="7" t="s">
        <v>237</v>
      </c>
      <c r="E2346" s="8" t="str">
        <f>IF((COUNTIF(Mapping.BSub_to_DMS.BSub!A:A,Ckt_to_SwCtr!D2346))&lt;1,"NotFound",LOOKUP(Ckt_to_SwCtr!D2346,Mapping.BSub_to_DMS.BSub!A:A,Mapping.BSub_to_DMS.BSub!C:C))</f>
        <v>COMPRESS</v>
      </c>
      <c r="F2346" s="8" t="s">
        <v>237</v>
      </c>
      <c r="G2346" s="4">
        <v>2213924</v>
      </c>
      <c r="H2346" s="4" t="s">
        <v>9296</v>
      </c>
      <c r="I2346" s="4" t="s">
        <v>1328</v>
      </c>
      <c r="J2346" s="4" t="str">
        <f>IF((COUNTIF(BSub_to_SwCtr!A:A,Ckt_to_SwCtr!F2346))&lt;1,"NotFound",LOOKUP(Ckt_to_SwCtr!F2346,BSub_to_SwCtr!A:A,BSub_to_SwCtr!B:B))</f>
        <v>LA FRESA</v>
      </c>
      <c r="K2346" s="4" t="str">
        <f>IF((COUNTIF(BSub_to_SwCtr!A:A,Ckt_to_SwCtr!F2346))&lt;1,"NotFound",LOOKUP(Ckt_to_SwCtr!F2346,BSub_to_SwCtr!A:A,BSub_to_SwCtr!C:C))</f>
        <v>El Nido Switch Center</v>
      </c>
      <c r="L2346" s="7" t="s">
        <v>1133</v>
      </c>
      <c r="M2346" s="7" t="s">
        <v>1231</v>
      </c>
    </row>
    <row r="2347" spans="1:13" x14ac:dyDescent="0.25">
      <c r="A2347" s="7" t="s">
        <v>4271</v>
      </c>
      <c r="B2347" s="4" t="s">
        <v>4270</v>
      </c>
      <c r="C2347" s="4" t="s">
        <v>1254</v>
      </c>
      <c r="D2347" s="7" t="s">
        <v>674</v>
      </c>
      <c r="E2347" s="8" t="str">
        <f>IF((COUNTIF(Mapping.BSub_to_DMS.BSub!A:A,Ckt_to_SwCtr!D2347))&lt;1,"NotFound",LOOKUP(Ckt_to_SwCtr!D2347,Mapping.BSub_to_DMS.BSub!A:A,Mapping.BSub_to_DMS.BSub!C:C))</f>
        <v>PECHANGA</v>
      </c>
      <c r="F2347" s="8" t="s">
        <v>674</v>
      </c>
      <c r="G2347" s="4">
        <v>2216174</v>
      </c>
      <c r="H2347" s="4" t="s">
        <v>4272</v>
      </c>
      <c r="I2347" s="4" t="s">
        <v>3596</v>
      </c>
      <c r="J2347" s="4" t="str">
        <f>IF((COUNTIF(BSub_to_SwCtr!A:A,Ckt_to_SwCtr!F2347))&lt;1,"NotFound",LOOKUP(Ckt_to_SwCtr!F2347,BSub_to_SwCtr!A:A,BSub_to_SwCtr!B:B))</f>
        <v>VALLEY</v>
      </c>
      <c r="K2347" s="4" t="str">
        <f>IF((COUNTIF(BSub_to_SwCtr!A:A,Ckt_to_SwCtr!F2347))&lt;1,"NotFound",LOOKUP(Ckt_to_SwCtr!F2347,BSub_to_SwCtr!A:A,BSub_to_SwCtr!C:C))</f>
        <v>Valley Switch Center</v>
      </c>
      <c r="L2347" s="7" t="s">
        <v>13</v>
      </c>
      <c r="M2347" s="7" t="s">
        <v>1237</v>
      </c>
    </row>
    <row r="2348" spans="1:13" x14ac:dyDescent="0.25">
      <c r="A2348" s="7" t="s">
        <v>11397</v>
      </c>
      <c r="B2348" s="4" t="s">
        <v>11396</v>
      </c>
      <c r="C2348" s="4" t="s">
        <v>1254</v>
      </c>
      <c r="D2348" s="7" t="s">
        <v>11397</v>
      </c>
      <c r="E2348" s="8" t="str">
        <f>IF((COUNTIF(Mapping.BSub_to_DMS.BSub!A:A,Ckt_to_SwCtr!D2348))&lt;1,"NotFound",LOOKUP(Ckt_to_SwCtr!D2348,Mapping.BSub_to_DMS.BSub!A:A,Mapping.BSub_to_DMS.BSub!C:C))</f>
        <v>NotFound</v>
      </c>
      <c r="F2348" s="8" t="s">
        <v>11433</v>
      </c>
      <c r="G2348" s="4">
        <v>30668547</v>
      </c>
      <c r="H2348" s="4" t="s">
        <v>11398</v>
      </c>
      <c r="I2348" s="4" t="s">
        <v>1339</v>
      </c>
      <c r="J2348" s="4" t="str">
        <f>IF((COUNTIF(BSub_to_SwCtr!A:A,Ckt_to_SwCtr!F2348))&lt;1,"NotFound",LOOKUP(Ckt_to_SwCtr!F2348,BSub_to_SwCtr!A:A,BSub_to_SwCtr!B:B))</f>
        <v>NotFound</v>
      </c>
      <c r="K2348" s="4" t="str">
        <f>IF((COUNTIF(BSub_to_SwCtr!A:A,Ckt_to_SwCtr!F2348))&lt;1,"NotFound",LOOKUP(Ckt_to_SwCtr!F2348,BSub_to_SwCtr!A:A,BSub_to_SwCtr!C:C))</f>
        <v>NotFound</v>
      </c>
      <c r="L2348" s="7" t="s">
        <v>11433</v>
      </c>
      <c r="M2348" s="7" t="s">
        <v>11433</v>
      </c>
    </row>
    <row r="2349" spans="1:13" x14ac:dyDescent="0.25">
      <c r="A2349" s="7" t="s">
        <v>4295</v>
      </c>
      <c r="B2349" s="4" t="s">
        <v>4294</v>
      </c>
      <c r="C2349" s="4" t="s">
        <v>1254</v>
      </c>
      <c r="D2349" s="7" t="s">
        <v>514</v>
      </c>
      <c r="E2349" s="8" t="str">
        <f>IF((COUNTIF(Mapping.BSub_to_DMS.BSub!A:A,Ckt_to_SwCtr!D2349))&lt;1,"NotFound",LOOKUP(Ckt_to_SwCtr!D2349,Mapping.BSub_to_DMS.BSub!A:A,Mapping.BSub_to_DMS.BSub!C:C))</f>
        <v>LIMESTONE</v>
      </c>
      <c r="F2349" s="8" t="s">
        <v>514</v>
      </c>
      <c r="G2349" s="4">
        <v>2220828</v>
      </c>
      <c r="H2349" s="4" t="s">
        <v>3966</v>
      </c>
      <c r="I2349" s="4" t="s">
        <v>3420</v>
      </c>
      <c r="J2349" s="4" t="str">
        <f>IF((COUNTIF(BSub_to_SwCtr!A:A,Ckt_to_SwCtr!F2349))&lt;1,"NotFound",LOOKUP(Ckt_to_SwCtr!F2349,BSub_to_SwCtr!A:A,BSub_to_SwCtr!B:B))</f>
        <v>VIEJO</v>
      </c>
      <c r="K2349" s="4" t="str">
        <f>IF((COUNTIF(BSub_to_SwCtr!A:A,Ckt_to_SwCtr!F2349))&lt;1,"NotFound",LOOKUP(Ckt_to_SwCtr!F2349,BSub_to_SwCtr!A:A,BSub_to_SwCtr!C:C))</f>
        <v>Orange County Switch Ctr</v>
      </c>
      <c r="L2349" s="7" t="s">
        <v>123</v>
      </c>
      <c r="M2349" s="7" t="s">
        <v>1223</v>
      </c>
    </row>
    <row r="2350" spans="1:13" x14ac:dyDescent="0.25">
      <c r="A2350" s="7" t="s">
        <v>8997</v>
      </c>
      <c r="B2350" s="4" t="s">
        <v>8996</v>
      </c>
      <c r="C2350" s="4" t="s">
        <v>1254</v>
      </c>
      <c r="D2350" s="7" t="s">
        <v>304</v>
      </c>
      <c r="E2350" s="8" t="str">
        <f>IF((COUNTIF(Mapping.BSub_to_DMS.BSub!A:A,Ckt_to_SwCtr!D2350))&lt;1,"NotFound",LOOKUP(Ckt_to_SwCtr!D2350,Mapping.BSub_to_DMS.BSub!A:A,Mapping.BSub_to_DMS.BSub!C:C))</f>
        <v>DUNES</v>
      </c>
      <c r="F2350" s="8" t="s">
        <v>304</v>
      </c>
      <c r="G2350" s="4">
        <v>2213680</v>
      </c>
      <c r="H2350" s="4" t="s">
        <v>8998</v>
      </c>
      <c r="I2350" s="4" t="s">
        <v>3235</v>
      </c>
      <c r="J2350" s="4" t="str">
        <f>IF((COUNTIF(BSub_to_SwCtr!A:A,Ckt_to_SwCtr!F2350))&lt;1,"NotFound",LOOKUP(Ckt_to_SwCtr!F2350,BSub_to_SwCtr!A:A,BSub_to_SwCtr!B:B))</f>
        <v>BLYTHE WALC</v>
      </c>
      <c r="K2350" s="4" t="str">
        <f>IF((COUNTIF(BSub_to_SwCtr!A:A,Ckt_to_SwCtr!F2350))&lt;1,"NotFound",LOOKUP(Ckt_to_SwCtr!F2350,BSub_to_SwCtr!A:A,BSub_to_SwCtr!C:C))</f>
        <v>Devers Switch Center</v>
      </c>
      <c r="L2350" s="7" t="s">
        <v>1126</v>
      </c>
      <c r="M2350" s="7" t="s">
        <v>1225</v>
      </c>
    </row>
    <row r="2351" spans="1:13" x14ac:dyDescent="0.25">
      <c r="A2351" s="7" t="s">
        <v>4323</v>
      </c>
      <c r="B2351" s="4" t="s">
        <v>4322</v>
      </c>
      <c r="C2351" s="4" t="s">
        <v>1254</v>
      </c>
      <c r="D2351" s="7" t="s">
        <v>820</v>
      </c>
      <c r="E2351" s="8" t="str">
        <f>IF((COUNTIF(Mapping.BSub_to_DMS.BSub!A:A,Ckt_to_SwCtr!D2351))&lt;1,"NotFound",LOOKUP(Ckt_to_SwCtr!D2351,Mapping.BSub_to_DMS.BSub!A:A,Mapping.BSub_to_DMS.BSub!C:C))</f>
        <v>STETSON</v>
      </c>
      <c r="F2351" s="8" t="s">
        <v>820</v>
      </c>
      <c r="G2351" s="4">
        <v>2218248</v>
      </c>
      <c r="H2351" s="4" t="s">
        <v>4212</v>
      </c>
      <c r="I2351" s="4" t="s">
        <v>3340</v>
      </c>
      <c r="J2351" s="4" t="str">
        <f>IF((COUNTIF(BSub_to_SwCtr!A:A,Ckt_to_SwCtr!F2351))&lt;1,"NotFound",LOOKUP(Ckt_to_SwCtr!F2351,BSub_to_SwCtr!A:A,BSub_to_SwCtr!B:B))</f>
        <v>VALLEY</v>
      </c>
      <c r="K2351" s="4" t="str">
        <f>IF((COUNTIF(BSub_to_SwCtr!A:A,Ckt_to_SwCtr!F2351))&lt;1,"NotFound",LOOKUP(Ckt_to_SwCtr!F2351,BSub_to_SwCtr!A:A,BSub_to_SwCtr!C:C))</f>
        <v>Valley Switch Center</v>
      </c>
      <c r="L2351" s="7" t="s">
        <v>13</v>
      </c>
      <c r="M2351" s="7" t="s">
        <v>1237</v>
      </c>
    </row>
    <row r="2352" spans="1:13" x14ac:dyDescent="0.25">
      <c r="A2352" s="7" t="s">
        <v>9006</v>
      </c>
      <c r="B2352" s="4" t="s">
        <v>9005</v>
      </c>
      <c r="C2352" s="4" t="s">
        <v>1307</v>
      </c>
      <c r="D2352" s="7" t="s">
        <v>595</v>
      </c>
      <c r="E2352" s="8" t="str">
        <f>IF((COUNTIF(Mapping.BSub_to_DMS.BSub!A:A,Ckt_to_SwCtr!D2352))&lt;1,"NotFound",LOOKUP(Ckt_to_SwCtr!D2352,Mapping.BSub_to_DMS.BSub!A:A,Mapping.BSub_to_DMS.BSub!C:C))</f>
        <v>MT. VERNON</v>
      </c>
      <c r="F2352" s="8" t="s">
        <v>595</v>
      </c>
      <c r="G2352" s="4">
        <v>2212948</v>
      </c>
      <c r="H2352" s="4" t="s">
        <v>5599</v>
      </c>
      <c r="I2352" s="4" t="s">
        <v>1745</v>
      </c>
      <c r="J2352" s="4" t="str">
        <f>IF((COUNTIF(BSub_to_SwCtr!A:A,Ckt_to_SwCtr!F2352))&lt;1,"NotFound",LOOKUP(Ckt_to_SwCtr!F2352,BSub_to_SwCtr!A:A,BSub_to_SwCtr!B:B))</f>
        <v>VISTA</v>
      </c>
      <c r="K2352" s="4" t="str">
        <f>IF((COUNTIF(BSub_to_SwCtr!A:A,Ckt_to_SwCtr!F2352))&lt;1,"NotFound",LOOKUP(Ckt_to_SwCtr!F2352,BSub_to_SwCtr!A:A,BSub_to_SwCtr!C:C))</f>
        <v>Vista Switch Center</v>
      </c>
      <c r="L2352" s="7" t="s">
        <v>19</v>
      </c>
      <c r="M2352" s="7" t="s">
        <v>1230</v>
      </c>
    </row>
    <row r="2353" spans="1:13" x14ac:dyDescent="0.25">
      <c r="A2353" s="7" t="s">
        <v>4355</v>
      </c>
      <c r="B2353" s="4" t="s">
        <v>4354</v>
      </c>
      <c r="C2353" s="4" t="s">
        <v>1254</v>
      </c>
      <c r="D2353" s="7" t="s">
        <v>124</v>
      </c>
      <c r="E2353" s="8" t="str">
        <f>IF((COUNTIF(Mapping.BSub_to_DMS.BSub!A:A,Ckt_to_SwCtr!D2353))&lt;1,"NotFound",LOOKUP(Ckt_to_SwCtr!D2353,Mapping.BSub_to_DMS.BSub!A:A,Mapping.BSub_to_DMS.BSub!C:C))</f>
        <v>BORREGO</v>
      </c>
      <c r="F2353" s="8" t="s">
        <v>124</v>
      </c>
      <c r="G2353" s="4">
        <v>2213386</v>
      </c>
      <c r="H2353" s="4" t="s">
        <v>3529</v>
      </c>
      <c r="I2353" s="4" t="s">
        <v>3420</v>
      </c>
      <c r="J2353" s="4" t="str">
        <f>IF((COUNTIF(BSub_to_SwCtr!A:A,Ckt_to_SwCtr!F2353))&lt;1,"NotFound",LOOKUP(Ckt_to_SwCtr!F2353,BSub_to_SwCtr!A:A,BSub_to_SwCtr!B:B))</f>
        <v>SANTIAGO</v>
      </c>
      <c r="K2353" s="4" t="str">
        <f>IF((COUNTIF(BSub_to_SwCtr!A:A,Ckt_to_SwCtr!F2353))&lt;1,"NotFound",LOOKUP(Ckt_to_SwCtr!F2353,BSub_to_SwCtr!A:A,BSub_to_SwCtr!C:C))</f>
        <v>Orange County Switch Ctr</v>
      </c>
      <c r="L2353" s="7" t="s">
        <v>41</v>
      </c>
      <c r="M2353" s="7" t="s">
        <v>1223</v>
      </c>
    </row>
    <row r="2354" spans="1:13" x14ac:dyDescent="0.25">
      <c r="A2354" s="7" t="s">
        <v>10977</v>
      </c>
      <c r="B2354" s="4" t="s">
        <v>10976</v>
      </c>
      <c r="C2354" s="4" t="s">
        <v>1254</v>
      </c>
      <c r="D2354" s="7" t="s">
        <v>654</v>
      </c>
      <c r="E2354" s="8" t="str">
        <f>IF((COUNTIF(Mapping.BSub_to_DMS.BSub!A:A,Ckt_to_SwCtr!D2354))&lt;1,"NotFound",LOOKUP(Ckt_to_SwCtr!D2354,Mapping.BSub_to_DMS.BSub!A:A,Mapping.BSub_to_DMS.BSub!C:C))</f>
        <v>PALMDALE</v>
      </c>
      <c r="F2354" s="8" t="s">
        <v>654</v>
      </c>
      <c r="G2354" s="4">
        <v>2212778</v>
      </c>
      <c r="H2354" s="4" t="s">
        <v>1916</v>
      </c>
      <c r="I2354" s="4" t="s">
        <v>1322</v>
      </c>
      <c r="J2354" s="4" t="str">
        <f>IF((COUNTIF(BSub_to_SwCtr!A:A,Ckt_to_SwCtr!F2354))&lt;1,"NotFound",LOOKUP(Ckt_to_SwCtr!F2354,BSub_to_SwCtr!A:A,BSub_to_SwCtr!B:B))</f>
        <v>ANTELOPE</v>
      </c>
      <c r="K2354" s="4" t="str">
        <f>IF((COUNTIF(BSub_to_SwCtr!A:A,Ckt_to_SwCtr!F2354))&lt;1,"NotFound",LOOKUP(Ckt_to_SwCtr!F2354,BSub_to_SwCtr!A:A,BSub_to_SwCtr!C:C))</f>
        <v>Vincent Switch Center</v>
      </c>
      <c r="L2354" s="7" t="s">
        <v>3</v>
      </c>
      <c r="M2354" s="7" t="s">
        <v>1222</v>
      </c>
    </row>
    <row r="2355" spans="1:13" x14ac:dyDescent="0.25">
      <c r="A2355" s="7" t="s">
        <v>9813</v>
      </c>
      <c r="B2355" s="4" t="s">
        <v>9812</v>
      </c>
      <c r="C2355" s="4" t="s">
        <v>1307</v>
      </c>
      <c r="D2355" s="7" t="s">
        <v>525</v>
      </c>
      <c r="E2355" s="8" t="str">
        <f>IF((COUNTIF(Mapping.BSub_to_DMS.BSub!A:A,Ckt_to_SwCtr!D2355))&lt;1,"NotFound",LOOKUP(Ckt_to_SwCtr!D2355,Mapping.BSub_to_DMS.BSub!A:A,Mapping.BSub_to_DMS.BSub!C:C))</f>
        <v>LOCUST</v>
      </c>
      <c r="F2355" s="8" t="s">
        <v>525</v>
      </c>
      <c r="G2355" s="4">
        <v>2213106</v>
      </c>
      <c r="H2355" s="4" t="s">
        <v>1367</v>
      </c>
      <c r="I2355" s="4" t="s">
        <v>1339</v>
      </c>
      <c r="J2355" s="4" t="str">
        <f>IF((COUNTIF(BSub_to_SwCtr!A:A,Ckt_to_SwCtr!F2355))&lt;1,"NotFound",LOOKUP(Ckt_to_SwCtr!F2355,BSub_to_SwCtr!A:A,BSub_to_SwCtr!B:B))</f>
        <v>HINSON</v>
      </c>
      <c r="K2355" s="4" t="str">
        <f>IF((COUNTIF(BSub_to_SwCtr!A:A,Ckt_to_SwCtr!F2355))&lt;1,"NotFound",LOOKUP(Ckt_to_SwCtr!F2355,BSub_to_SwCtr!A:A,BSub_to_SwCtr!C:C))</f>
        <v>Lighthipe Switch Center</v>
      </c>
      <c r="L2355" s="7" t="s">
        <v>127</v>
      </c>
      <c r="M2355" s="7" t="s">
        <v>1215</v>
      </c>
    </row>
    <row r="2356" spans="1:13" x14ac:dyDescent="0.25">
      <c r="A2356" s="7" t="s">
        <v>9008</v>
      </c>
      <c r="B2356" s="4" t="s">
        <v>9007</v>
      </c>
      <c r="C2356" s="4" t="s">
        <v>1254</v>
      </c>
      <c r="D2356" s="7" t="s">
        <v>76</v>
      </c>
      <c r="E2356" s="8" t="str">
        <f>IF((COUNTIF(Mapping.BSub_to_DMS.BSub!A:A,Ckt_to_SwCtr!D2356))&lt;1,"NotFound",LOOKUP(Ckt_to_SwCtr!D2356,Mapping.BSub_to_DMS.BSub!A:A,Mapping.BSub_to_DMS.BSub!C:C))</f>
        <v>BASSETT</v>
      </c>
      <c r="F2356" s="8" t="s">
        <v>76</v>
      </c>
      <c r="G2356" s="4">
        <v>2216816</v>
      </c>
      <c r="H2356" s="4" t="s">
        <v>4275</v>
      </c>
      <c r="I2356" s="4" t="s">
        <v>3162</v>
      </c>
      <c r="J2356" s="4" t="str">
        <f>IF((COUNTIF(BSub_to_SwCtr!A:A,Ckt_to_SwCtr!F2356))&lt;1,"NotFound",LOOKUP(Ckt_to_SwCtr!F2356,BSub_to_SwCtr!A:A,BSub_to_SwCtr!B:B))</f>
        <v>WALNUT</v>
      </c>
      <c r="K2356" s="4" t="str">
        <f>IF((COUNTIF(BSub_to_SwCtr!A:A,Ckt_to_SwCtr!F2356))&lt;1,"NotFound",LOOKUP(Ckt_to_SwCtr!F2356,BSub_to_SwCtr!A:A,BSub_to_SwCtr!C:C))</f>
        <v>Mira Loma Switch Center</v>
      </c>
      <c r="L2356" s="7" t="s">
        <v>77</v>
      </c>
      <c r="M2356" s="7" t="s">
        <v>1227</v>
      </c>
    </row>
    <row r="2357" spans="1:13" x14ac:dyDescent="0.25">
      <c r="A2357" s="7" t="s">
        <v>9815</v>
      </c>
      <c r="B2357" s="4" t="s">
        <v>9814</v>
      </c>
      <c r="C2357" s="4" t="s">
        <v>1254</v>
      </c>
      <c r="D2357" s="7" t="s">
        <v>2309</v>
      </c>
      <c r="E2357" s="8" t="str">
        <f>IF((COUNTIF(Mapping.BSub_to_DMS.BSub!A:A,Ckt_to_SwCtr!D2357))&lt;1,"NotFound",LOOKUP(Ckt_to_SwCtr!D2357,Mapping.BSub_to_DMS.BSub!A:A,Mapping.BSub_to_DMS.BSub!C:C))</f>
        <v>SANTA_FE_SPRINGS</v>
      </c>
      <c r="F2357" s="8" t="s">
        <v>756</v>
      </c>
      <c r="G2357" s="4">
        <v>2215586</v>
      </c>
      <c r="H2357" s="4" t="s">
        <v>2310</v>
      </c>
      <c r="I2357" s="4" t="s">
        <v>1482</v>
      </c>
      <c r="J2357" s="4" t="str">
        <f>IF((COUNTIF(BSub_to_SwCtr!A:A,Ckt_to_SwCtr!F2357))&lt;1,"NotFound",LOOKUP(Ckt_to_SwCtr!F2357,BSub_to_SwCtr!A:A,BSub_to_SwCtr!B:B))</f>
        <v>CENTER</v>
      </c>
      <c r="K2357" s="4" t="str">
        <f>IF((COUNTIF(BSub_to_SwCtr!A:A,Ckt_to_SwCtr!F2357))&lt;1,"NotFound",LOOKUP(Ckt_to_SwCtr!F2357,BSub_to_SwCtr!A:A,BSub_to_SwCtr!C:C))</f>
        <v>Lighthipe Switch Center</v>
      </c>
      <c r="L2357" s="7" t="s">
        <v>204</v>
      </c>
      <c r="M2357" s="7" t="s">
        <v>1215</v>
      </c>
    </row>
    <row r="2358" spans="1:13" x14ac:dyDescent="0.25">
      <c r="A2358" s="7" t="s">
        <v>9019</v>
      </c>
      <c r="B2358" s="4" t="s">
        <v>9018</v>
      </c>
      <c r="C2358" s="4" t="s">
        <v>1254</v>
      </c>
      <c r="D2358" s="7" t="s">
        <v>3240</v>
      </c>
      <c r="E2358" s="8" t="str">
        <f>IF((COUNTIF(Mapping.BSub_to_DMS.BSub!A:A,Ckt_to_SwCtr!D2358))&lt;1,"NotFound",LOOKUP(Ckt_to_SwCtr!D2358,Mapping.BSub_to_DMS.BSub!A:A,Mapping.BSub_to_DMS.BSub!C:C))</f>
        <v>SAN_ANTONIO</v>
      </c>
      <c r="F2358" s="8" t="s">
        <v>761</v>
      </c>
      <c r="G2358" s="4">
        <v>2219828</v>
      </c>
      <c r="H2358" s="4" t="s">
        <v>3241</v>
      </c>
      <c r="I2358" s="4" t="s">
        <v>1256</v>
      </c>
      <c r="J2358" s="4" t="str">
        <f>IF((COUNTIF(BSub_to_SwCtr!A:A,Ckt_to_SwCtr!F2358))&lt;1,"NotFound",LOOKUP(Ckt_to_SwCtr!F2358,BSub_to_SwCtr!A:A,BSub_to_SwCtr!B:B))</f>
        <v>PADUA</v>
      </c>
      <c r="K2358" s="4" t="str">
        <f>IF((COUNTIF(BSub_to_SwCtr!A:A,Ckt_to_SwCtr!F2358))&lt;1,"NotFound",LOOKUP(Ckt_to_SwCtr!F2358,BSub_to_SwCtr!A:A,BSub_to_SwCtr!C:C))</f>
        <v>Mira Loma Switch Center</v>
      </c>
      <c r="L2358" s="7" t="s">
        <v>171</v>
      </c>
      <c r="M2358" s="7" t="s">
        <v>1227</v>
      </c>
    </row>
    <row r="2359" spans="1:13" x14ac:dyDescent="0.25">
      <c r="A2359" s="7" t="s">
        <v>10276</v>
      </c>
      <c r="B2359" s="4" t="s">
        <v>10275</v>
      </c>
      <c r="C2359" s="4" t="s">
        <v>1254</v>
      </c>
      <c r="D2359" s="7" t="s">
        <v>790</v>
      </c>
      <c r="E2359" s="8" t="str">
        <f>IF((COUNTIF(Mapping.BSub_to_DMS.BSub!A:A,Ckt_to_SwCtr!D2359))&lt;1,"NotFound",LOOKUP(Ckt_to_SwCtr!D2359,Mapping.BSub_to_DMS.BSub!A:A,Mapping.BSub_to_DMS.BSub!C:C))</f>
        <v>SHUTTLE</v>
      </c>
      <c r="F2359" s="8" t="s">
        <v>790</v>
      </c>
      <c r="G2359" s="4">
        <v>2212678</v>
      </c>
      <c r="H2359" s="4" t="s">
        <v>1450</v>
      </c>
      <c r="I2359" s="4" t="s">
        <v>1322</v>
      </c>
      <c r="J2359" s="4" t="str">
        <f>IF((COUNTIF(BSub_to_SwCtr!A:A,Ckt_to_SwCtr!F2359))&lt;1,"NotFound",LOOKUP(Ckt_to_SwCtr!F2359,BSub_to_SwCtr!A:A,BSub_to_SwCtr!B:B))</f>
        <v>ANTELOPE</v>
      </c>
      <c r="K2359" s="4" t="str">
        <f>IF((COUNTIF(BSub_to_SwCtr!A:A,Ckt_to_SwCtr!F2359))&lt;1,"NotFound",LOOKUP(Ckt_to_SwCtr!F2359,BSub_to_SwCtr!A:A,BSub_to_SwCtr!C:C))</f>
        <v>Vincent Switch Center</v>
      </c>
      <c r="L2359" s="7" t="s">
        <v>3</v>
      </c>
      <c r="M2359" s="7" t="s">
        <v>1222</v>
      </c>
    </row>
    <row r="2360" spans="1:13" x14ac:dyDescent="0.25">
      <c r="A2360" s="7" t="s">
        <v>9827</v>
      </c>
      <c r="B2360" s="4" t="s">
        <v>9826</v>
      </c>
      <c r="C2360" s="4" t="s">
        <v>1307</v>
      </c>
      <c r="D2360" s="7" t="s">
        <v>525</v>
      </c>
      <c r="E2360" s="8" t="str">
        <f>IF((COUNTIF(Mapping.BSub_to_DMS.BSub!A:A,Ckt_to_SwCtr!D2360))&lt;1,"NotFound",LOOKUP(Ckt_to_SwCtr!D2360,Mapping.BSub_to_DMS.BSub!A:A,Mapping.BSub_to_DMS.BSub!C:C))</f>
        <v>LOCUST</v>
      </c>
      <c r="F2360" s="8" t="s">
        <v>525</v>
      </c>
      <c r="G2360" s="4">
        <v>2213106</v>
      </c>
      <c r="H2360" s="4" t="s">
        <v>1367</v>
      </c>
      <c r="I2360" s="4" t="s">
        <v>1339</v>
      </c>
      <c r="J2360" s="4" t="str">
        <f>IF((COUNTIF(BSub_to_SwCtr!A:A,Ckt_to_SwCtr!F2360))&lt;1,"NotFound",LOOKUP(Ckt_to_SwCtr!F2360,BSub_to_SwCtr!A:A,BSub_to_SwCtr!B:B))</f>
        <v>HINSON</v>
      </c>
      <c r="K2360" s="4" t="str">
        <f>IF((COUNTIF(BSub_to_SwCtr!A:A,Ckt_to_SwCtr!F2360))&lt;1,"NotFound",LOOKUP(Ckt_to_SwCtr!F2360,BSub_to_SwCtr!A:A,BSub_to_SwCtr!C:C))</f>
        <v>Lighthipe Switch Center</v>
      </c>
      <c r="L2360" s="7" t="s">
        <v>127</v>
      </c>
      <c r="M2360" s="7" t="s">
        <v>1215</v>
      </c>
    </row>
    <row r="2361" spans="1:13" x14ac:dyDescent="0.25">
      <c r="A2361" s="7" t="s">
        <v>10243</v>
      </c>
      <c r="B2361" s="4" t="s">
        <v>10242</v>
      </c>
      <c r="C2361" s="4" t="s">
        <v>1254</v>
      </c>
      <c r="D2361" s="7" t="s">
        <v>222</v>
      </c>
      <c r="E2361" s="8" t="str">
        <f>IF((COUNTIF(Mapping.BSub_to_DMS.BSub!A:A,Ckt_to_SwCtr!D2361))&lt;1,"NotFound",LOOKUP(Ckt_to_SwCtr!D2361,Mapping.BSub_to_DMS.BSub!A:A,Mapping.BSub_to_DMS.BSub!C:C))</f>
        <v>CITRUS</v>
      </c>
      <c r="F2361" s="8" t="s">
        <v>222</v>
      </c>
      <c r="G2361" s="4">
        <v>2212194</v>
      </c>
      <c r="H2361" s="4" t="s">
        <v>3703</v>
      </c>
      <c r="I2361" s="4" t="s">
        <v>3162</v>
      </c>
      <c r="J2361" s="4" t="str">
        <f>IF((COUNTIF(BSub_to_SwCtr!A:A,Ckt_to_SwCtr!F2361))&lt;1,"NotFound",LOOKUP(Ckt_to_SwCtr!F2361,BSub_to_SwCtr!A:A,BSub_to_SwCtr!B:B))</f>
        <v>RIO HONDO</v>
      </c>
      <c r="K2361" s="4" t="str">
        <f>IF((COUNTIF(BSub_to_SwCtr!A:A,Ckt_to_SwCtr!F2361))&lt;1,"NotFound",LOOKUP(Ckt_to_SwCtr!F2361,BSub_to_SwCtr!A:A,BSub_to_SwCtr!C:C))</f>
        <v>Mesa Switch Center</v>
      </c>
      <c r="L2361" s="7" t="s">
        <v>1141</v>
      </c>
      <c r="M2361" s="7" t="s">
        <v>1229</v>
      </c>
    </row>
    <row r="2362" spans="1:13" x14ac:dyDescent="0.25">
      <c r="A2362" s="7" t="s">
        <v>9859</v>
      </c>
      <c r="B2362" s="4" t="s">
        <v>9858</v>
      </c>
      <c r="C2362" s="4" t="s">
        <v>1254</v>
      </c>
      <c r="D2362" s="7" t="s">
        <v>186</v>
      </c>
      <c r="E2362" s="8" t="str">
        <f>IF((COUNTIF(Mapping.BSub_to_DMS.BSub!A:A,Ckt_to_SwCtr!D2362))&lt;1,"NotFound",LOOKUP(Ckt_to_SwCtr!D2362,Mapping.BSub_to_DMS.BSub!A:A,Mapping.BSub_to_DMS.BSub!C:C))</f>
        <v>CARMENITA</v>
      </c>
      <c r="F2362" s="8" t="s">
        <v>186</v>
      </c>
      <c r="G2362" s="4">
        <v>2217816</v>
      </c>
      <c r="H2362" s="4" t="s">
        <v>1481</v>
      </c>
      <c r="I2362" s="4" t="s">
        <v>1482</v>
      </c>
      <c r="J2362" s="4" t="str">
        <f>IF((COUNTIF(BSub_to_SwCtr!A:A,Ckt_to_SwCtr!F2362))&lt;1,"NotFound",LOOKUP(Ckt_to_SwCtr!F2362,BSub_to_SwCtr!A:A,BSub_to_SwCtr!B:B))</f>
        <v>DEL AMO</v>
      </c>
      <c r="K2362" s="4" t="str">
        <f>IF((COUNTIF(BSub_to_SwCtr!A:A,Ckt_to_SwCtr!F2362))&lt;1,"NotFound",LOOKUP(Ckt_to_SwCtr!F2362,BSub_to_SwCtr!A:A,BSub_to_SwCtr!C:C))</f>
        <v>Lighthipe Switch Center</v>
      </c>
      <c r="L2362" s="7" t="s">
        <v>1127</v>
      </c>
      <c r="M2362" s="7" t="s">
        <v>1215</v>
      </c>
    </row>
    <row r="2363" spans="1:13" x14ac:dyDescent="0.25">
      <c r="A2363" s="7" t="s">
        <v>5847</v>
      </c>
      <c r="B2363" s="4" t="s">
        <v>5846</v>
      </c>
      <c r="C2363" s="4" t="s">
        <v>1254</v>
      </c>
      <c r="D2363" s="7" t="s">
        <v>404</v>
      </c>
      <c r="E2363" s="8" t="str">
        <f>IF((COUNTIF(Mapping.BSub_to_DMS.BSub!A:A,Ckt_to_SwCtr!D2363))&lt;1,"NotFound",LOOKUP(Ckt_to_SwCtr!D2363,Mapping.BSub_to_DMS.BSub!A:A,Mapping.BSub_to_DMS.BSub!C:C))</f>
        <v>HANFORD</v>
      </c>
      <c r="F2363" s="8" t="s">
        <v>404</v>
      </c>
      <c r="G2363" s="4">
        <v>2219430</v>
      </c>
      <c r="H2363" s="4" t="s">
        <v>1467</v>
      </c>
      <c r="I2363" s="4" t="s">
        <v>1273</v>
      </c>
      <c r="J2363" s="4" t="str">
        <f>IF((COUNTIF(BSub_to_SwCtr!A:A,Ckt_to_SwCtr!F2363))&lt;1,"NotFound",LOOKUP(Ckt_to_SwCtr!F2363,BSub_to_SwCtr!A:A,BSub_to_SwCtr!B:B))</f>
        <v>RECTOR</v>
      </c>
      <c r="K2363" s="4" t="str">
        <f>IF((COUNTIF(BSub_to_SwCtr!A:A,Ckt_to_SwCtr!F2363))&lt;1,"NotFound",LOOKUP(Ckt_to_SwCtr!F2363,BSub_to_SwCtr!A:A,BSub_to_SwCtr!C:C))</f>
        <v>Rector Switch Center</v>
      </c>
      <c r="L2363" s="7" t="s">
        <v>94</v>
      </c>
      <c r="M2363" s="7" t="s">
        <v>1224</v>
      </c>
    </row>
    <row r="2364" spans="1:13" x14ac:dyDescent="0.25">
      <c r="A2364" s="7" t="s">
        <v>9025</v>
      </c>
      <c r="B2364" s="4" t="s">
        <v>9024</v>
      </c>
      <c r="C2364" s="4" t="s">
        <v>1254</v>
      </c>
      <c r="D2364" s="7" t="s">
        <v>184</v>
      </c>
      <c r="E2364" s="8" t="str">
        <f>IF((COUNTIF(Mapping.BSub_to_DMS.BSub!A:A,Ckt_to_SwCtr!D2364))&lt;1,"NotFound",LOOKUP(Ckt_to_SwCtr!D2364,Mapping.BSub_to_DMS.BSub!A:A,Mapping.BSub_to_DMS.BSub!C:C))</f>
        <v>CARDIFF</v>
      </c>
      <c r="F2364" s="8" t="s">
        <v>184</v>
      </c>
      <c r="G2364" s="4">
        <v>2217428</v>
      </c>
      <c r="H2364" s="4" t="s">
        <v>3287</v>
      </c>
      <c r="I2364" s="4" t="s">
        <v>1745</v>
      </c>
      <c r="J2364" s="4" t="str">
        <f>IF((COUNTIF(BSub_to_SwCtr!A:A,Ckt_to_SwCtr!F2364))&lt;1,"NotFound",LOOKUP(Ckt_to_SwCtr!F2364,BSub_to_SwCtr!A:A,BSub_to_SwCtr!B:B))</f>
        <v>SAN BERNARDINO</v>
      </c>
      <c r="K2364" s="4" t="str">
        <f>IF((COUNTIF(BSub_to_SwCtr!A:A,Ckt_to_SwCtr!F2364))&lt;1,"NotFound",LOOKUP(Ckt_to_SwCtr!F2364,BSub_to_SwCtr!A:A,BSub_to_SwCtr!C:C))</f>
        <v>Vista Switch Center</v>
      </c>
      <c r="L2364" s="7" t="s">
        <v>1142</v>
      </c>
      <c r="M2364" s="7" t="s">
        <v>1230</v>
      </c>
    </row>
    <row r="2365" spans="1:13" x14ac:dyDescent="0.25">
      <c r="A2365" s="7" t="s">
        <v>5863</v>
      </c>
      <c r="B2365" s="4" t="s">
        <v>5862</v>
      </c>
      <c r="C2365" s="4" t="s">
        <v>1254</v>
      </c>
      <c r="D2365" s="7" t="s">
        <v>94</v>
      </c>
      <c r="E2365" s="8" t="str">
        <f>IF((COUNTIF(Mapping.BSub_to_DMS.BSub!A:A,Ckt_to_SwCtr!D2365))&lt;1,"NotFound",LOOKUP(Ckt_to_SwCtr!D2365,Mapping.BSub_to_DMS.BSub!A:A,Mapping.BSub_to_DMS.BSub!C:C))</f>
        <v>RECTOR</v>
      </c>
      <c r="F2365" s="8" t="s">
        <v>94</v>
      </c>
      <c r="G2365" s="4">
        <v>2216322</v>
      </c>
      <c r="H2365" s="4" t="s">
        <v>1270</v>
      </c>
      <c r="I2365" s="4" t="s">
        <v>1273</v>
      </c>
      <c r="J2365" s="4" t="str">
        <f>IF((COUNTIF(BSub_to_SwCtr!A:A,Ckt_to_SwCtr!F2365))&lt;1,"NotFound",LOOKUP(Ckt_to_SwCtr!F2365,BSub_to_SwCtr!A:A,BSub_to_SwCtr!B:B))</f>
        <v>RECTOR</v>
      </c>
      <c r="K2365" s="4" t="str">
        <f>IF((COUNTIF(BSub_to_SwCtr!A:A,Ckt_to_SwCtr!F2365))&lt;1,"NotFound",LOOKUP(Ckt_to_SwCtr!F2365,BSub_to_SwCtr!A:A,BSub_to_SwCtr!C:C))</f>
        <v>Rector Switch Center</v>
      </c>
      <c r="L2365" s="7" t="s">
        <v>94</v>
      </c>
      <c r="M2365" s="7" t="s">
        <v>1224</v>
      </c>
    </row>
    <row r="2366" spans="1:13" x14ac:dyDescent="0.25">
      <c r="A2366" s="7" t="s">
        <v>4380</v>
      </c>
      <c r="B2366" s="4" t="s">
        <v>4379</v>
      </c>
      <c r="C2366" s="4" t="s">
        <v>1254</v>
      </c>
      <c r="D2366" s="7" t="s">
        <v>55</v>
      </c>
      <c r="E2366" s="8" t="str">
        <f>IF((COUNTIF(Mapping.BSub_to_DMS.BSub!A:A,Ckt_to_SwCtr!D2366))&lt;1,"NotFound",LOOKUP(Ckt_to_SwCtr!D2366,Mapping.BSub_to_DMS.BSub!A:A,Mapping.BSub_to_DMS.BSub!C:C))</f>
        <v>AULD</v>
      </c>
      <c r="F2366" s="8" t="s">
        <v>55</v>
      </c>
      <c r="G2366" s="4">
        <v>2213470</v>
      </c>
      <c r="H2366" s="4" t="s">
        <v>3942</v>
      </c>
      <c r="I2366" s="4" t="s">
        <v>3596</v>
      </c>
      <c r="J2366" s="4" t="str">
        <f>IF((COUNTIF(BSub_to_SwCtr!A:A,Ckt_to_SwCtr!F2366))&lt;1,"NotFound",LOOKUP(Ckt_to_SwCtr!F2366,BSub_to_SwCtr!A:A,BSub_to_SwCtr!B:B))</f>
        <v>VALLEY</v>
      </c>
      <c r="K2366" s="4" t="str">
        <f>IF((COUNTIF(BSub_to_SwCtr!A:A,Ckt_to_SwCtr!F2366))&lt;1,"NotFound",LOOKUP(Ckt_to_SwCtr!F2366,BSub_to_SwCtr!A:A,BSub_to_SwCtr!C:C))</f>
        <v>Valley Switch Center</v>
      </c>
      <c r="L2366" s="7" t="s">
        <v>13</v>
      </c>
      <c r="M2366" s="7" t="s">
        <v>1237</v>
      </c>
    </row>
    <row r="2367" spans="1:13" x14ac:dyDescent="0.25">
      <c r="A2367" s="7" t="s">
        <v>5881</v>
      </c>
      <c r="B2367" s="4" t="s">
        <v>5880</v>
      </c>
      <c r="C2367" s="4" t="s">
        <v>1254</v>
      </c>
      <c r="D2367" s="7" t="s">
        <v>32</v>
      </c>
      <c r="E2367" s="8" t="str">
        <f>IF((COUNTIF(Mapping.BSub_to_DMS.BSub!A:A,Ckt_to_SwCtr!D2367))&lt;1,"NotFound",LOOKUP(Ckt_to_SwCtr!D2367,Mapping.BSub_to_DMS.BSub!A:A,Mapping.BSub_to_DMS.BSub!C:C))</f>
        <v>ANAVERDE</v>
      </c>
      <c r="F2367" s="8" t="s">
        <v>32</v>
      </c>
      <c r="G2367" s="4">
        <v>2219658</v>
      </c>
      <c r="H2367" s="4" t="s">
        <v>1321</v>
      </c>
      <c r="I2367" s="4" t="s">
        <v>1322</v>
      </c>
      <c r="J2367" s="4" t="str">
        <f>IF((COUNTIF(BSub_to_SwCtr!A:A,Ckt_to_SwCtr!F2367))&lt;1,"NotFound",LOOKUP(Ckt_to_SwCtr!F2367,BSub_to_SwCtr!A:A,BSub_to_SwCtr!B:B))</f>
        <v>ANTELOPE</v>
      </c>
      <c r="K2367" s="4" t="str">
        <f>IF((COUNTIF(BSub_to_SwCtr!A:A,Ckt_to_SwCtr!F2367))&lt;1,"NotFound",LOOKUP(Ckt_to_SwCtr!F2367,BSub_to_SwCtr!A:A,BSub_to_SwCtr!C:C))</f>
        <v>Vincent Switch Center</v>
      </c>
      <c r="L2367" s="7" t="s">
        <v>3</v>
      </c>
      <c r="M2367" s="7" t="s">
        <v>1222</v>
      </c>
    </row>
    <row r="2368" spans="1:13" x14ac:dyDescent="0.25">
      <c r="A2368" s="7" t="s">
        <v>9037</v>
      </c>
      <c r="B2368" s="4" t="s">
        <v>9036</v>
      </c>
      <c r="C2368" s="4" t="s">
        <v>1307</v>
      </c>
      <c r="D2368" s="7" t="s">
        <v>27</v>
      </c>
      <c r="E2368" s="8" t="str">
        <f>IF((COUNTIF(Mapping.BSub_to_DMS.BSub!A:A,Ckt_to_SwCtr!D2368))&lt;1,"NotFound",LOOKUP(Ckt_to_SwCtr!D2368,Mapping.BSub_to_DMS.BSub!A:A,Mapping.BSub_to_DMS.BSub!C:C))</f>
        <v>AMALIA</v>
      </c>
      <c r="F2368" s="8" t="s">
        <v>27</v>
      </c>
      <c r="G2368" s="4">
        <v>2212032</v>
      </c>
      <c r="H2368" s="4" t="s">
        <v>4306</v>
      </c>
      <c r="I2368" s="4" t="s">
        <v>3190</v>
      </c>
      <c r="J2368" s="4" t="str">
        <f>IF((COUNTIF(BSub_to_SwCtr!A:A,Ckt_to_SwCtr!F2368))&lt;1,"NotFound",LOOKUP(Ckt_to_SwCtr!F2368,BSub_to_SwCtr!A:A,BSub_to_SwCtr!B:B))</f>
        <v>MESA</v>
      </c>
      <c r="K2368" s="4" t="str">
        <f>IF((COUNTIF(BSub_to_SwCtr!A:A,Ckt_to_SwCtr!F2368))&lt;1,"NotFound",LOOKUP(Ckt_to_SwCtr!F2368,BSub_to_SwCtr!A:A,BSub_to_SwCtr!C:C))</f>
        <v>Mesa Switch Center</v>
      </c>
      <c r="L2368" s="7" t="s">
        <v>17</v>
      </c>
      <c r="M2368" s="7" t="s">
        <v>1229</v>
      </c>
    </row>
    <row r="2369" spans="1:13" x14ac:dyDescent="0.25">
      <c r="A2369" s="7" t="s">
        <v>4412</v>
      </c>
      <c r="B2369" s="4" t="s">
        <v>4411</v>
      </c>
      <c r="C2369" s="4" t="s">
        <v>1254</v>
      </c>
      <c r="D2369" s="7" t="s">
        <v>489</v>
      </c>
      <c r="E2369" s="8" t="str">
        <f>IF((COUNTIF(Mapping.BSub_to_DMS.BSub!A:A,Ckt_to_SwCtr!D2369))&lt;1,"NotFound",LOOKUP(Ckt_to_SwCtr!D2369,Mapping.BSub_to_DMS.BSub!A:A,Mapping.BSub_to_DMS.BSub!C:C))</f>
        <v>LAMPSON</v>
      </c>
      <c r="F2369" s="8" t="s">
        <v>489</v>
      </c>
      <c r="G2369" s="4">
        <v>2213356</v>
      </c>
      <c r="H2369" s="4" t="s">
        <v>4413</v>
      </c>
      <c r="I2369" s="4" t="s">
        <v>3411</v>
      </c>
      <c r="J2369" s="4" t="str">
        <f>IF((COUNTIF(BSub_to_SwCtr!A:A,Ckt_to_SwCtr!F2369))&lt;1,"NotFound",LOOKUP(Ckt_to_SwCtr!F2369,BSub_to_SwCtr!A:A,BSub_to_SwCtr!B:B))</f>
        <v>BARRE</v>
      </c>
      <c r="K2369" s="4" t="str">
        <f>IF((COUNTIF(BSub_to_SwCtr!A:A,Ckt_to_SwCtr!F2369))&lt;1,"NotFound",LOOKUP(Ckt_to_SwCtr!F2369,BSub_to_SwCtr!A:A,BSub_to_SwCtr!C:C))</f>
        <v>Orange County Switch Ctr</v>
      </c>
      <c r="L2369" s="7" t="s">
        <v>72</v>
      </c>
      <c r="M2369" s="7" t="s">
        <v>1223</v>
      </c>
    </row>
    <row r="2370" spans="1:13" x14ac:dyDescent="0.25">
      <c r="A2370" s="7" t="s">
        <v>9829</v>
      </c>
      <c r="B2370" s="4" t="s">
        <v>9828</v>
      </c>
      <c r="C2370" s="4" t="s">
        <v>1259</v>
      </c>
      <c r="D2370" s="7" t="s">
        <v>361</v>
      </c>
      <c r="E2370" s="8" t="str">
        <f>IF((COUNTIF(Mapping.BSub_to_DMS.BSub!A:A,Ckt_to_SwCtr!D2370))&lt;1,"NotFound",LOOKUP(Ckt_to_SwCtr!D2370,Mapping.BSub_to_DMS.BSub!A:A,Mapping.BSub_to_DMS.BSub!C:C))</f>
        <v>FRUITLAND</v>
      </c>
      <c r="F2370" s="8" t="s">
        <v>361</v>
      </c>
      <c r="G2370" s="4">
        <v>2215290</v>
      </c>
      <c r="H2370" s="4" t="s">
        <v>2488</v>
      </c>
      <c r="I2370" s="4" t="s">
        <v>1313</v>
      </c>
      <c r="J2370" s="4" t="str">
        <f>IF((COUNTIF(BSub_to_SwCtr!A:A,Ckt_to_SwCtr!F2370))&lt;1,"NotFound",LOOKUP(Ckt_to_SwCtr!F2370,BSub_to_SwCtr!A:A,BSub_to_SwCtr!B:B))</f>
        <v>LAGUNA BELL</v>
      </c>
      <c r="K2370" s="4" t="str">
        <f>IF((COUNTIF(BSub_to_SwCtr!A:A,Ckt_to_SwCtr!F2370))&lt;1,"NotFound",LOOKUP(Ckt_to_SwCtr!F2370,BSub_to_SwCtr!A:A,BSub_to_SwCtr!C:C))</f>
        <v>Lighthipe Switch Center</v>
      </c>
      <c r="L2370" s="7" t="s">
        <v>1134</v>
      </c>
      <c r="M2370" s="7" t="s">
        <v>1215</v>
      </c>
    </row>
    <row r="2371" spans="1:13" x14ac:dyDescent="0.25">
      <c r="A2371" s="7" t="s">
        <v>9039</v>
      </c>
      <c r="B2371" s="4" t="s">
        <v>9038</v>
      </c>
      <c r="C2371" s="4" t="s">
        <v>1307</v>
      </c>
      <c r="D2371" s="7" t="s">
        <v>884</v>
      </c>
      <c r="E2371" s="8" t="str">
        <f>IF((COUNTIF(Mapping.BSub_to_DMS.BSub!A:A,Ckt_to_SwCtr!D2371))&lt;1,"NotFound",LOOKUP(Ckt_to_SwCtr!D2371,Mapping.BSub_to_DMS.BSub!A:A,Mapping.BSub_to_DMS.BSub!C:C))</f>
        <v>VALENCIA</v>
      </c>
      <c r="F2371" s="8" t="s">
        <v>884</v>
      </c>
      <c r="G2371" s="4">
        <v>2215196</v>
      </c>
      <c r="H2371" s="4" t="s">
        <v>1744</v>
      </c>
      <c r="I2371" s="4" t="s">
        <v>1745</v>
      </c>
      <c r="J2371" s="4" t="str">
        <f>IF((COUNTIF(BSub_to_SwCtr!A:A,Ckt_to_SwCtr!F2371))&lt;1,"NotFound",LOOKUP(Ckt_to_SwCtr!F2371,BSub_to_SwCtr!A:A,BSub_to_SwCtr!B:B))</f>
        <v>SAN BERNARDINO</v>
      </c>
      <c r="K2371" s="4" t="str">
        <f>IF((COUNTIF(BSub_to_SwCtr!A:A,Ckt_to_SwCtr!F2371))&lt;1,"NotFound",LOOKUP(Ckt_to_SwCtr!F2371,BSub_to_SwCtr!A:A,BSub_to_SwCtr!C:C))</f>
        <v>Vista Switch Center</v>
      </c>
      <c r="L2371" s="7" t="s">
        <v>1142</v>
      </c>
      <c r="M2371" s="7" t="s">
        <v>1230</v>
      </c>
    </row>
    <row r="2372" spans="1:13" x14ac:dyDescent="0.25">
      <c r="A2372" s="7" t="s">
        <v>1305</v>
      </c>
      <c r="B2372" s="4" t="s">
        <v>1304</v>
      </c>
      <c r="C2372" s="4" t="s">
        <v>1307</v>
      </c>
      <c r="D2372" s="7" t="s">
        <v>83</v>
      </c>
      <c r="E2372" s="8" t="str">
        <f>IF((COUNTIF(Mapping.BSub_to_DMS.BSub!A:A,Ckt_to_SwCtr!D2372))&lt;1,"NotFound",LOOKUP(Ckt_to_SwCtr!D2372,Mapping.BSub_to_DMS.BSub!A:A,Mapping.BSub_to_DMS.BSub!C:C))</f>
        <v>BEDFORD</v>
      </c>
      <c r="F2372" s="8" t="s">
        <v>83</v>
      </c>
      <c r="G2372" s="4">
        <v>2214652</v>
      </c>
      <c r="H2372" s="4" t="s">
        <v>1308</v>
      </c>
      <c r="I2372" s="4" t="s">
        <v>1309</v>
      </c>
      <c r="J2372" s="4" t="str">
        <f>IF((COUNTIF(BSub_to_SwCtr!A:A,Ckt_to_SwCtr!F2372))&lt;1,"NotFound",LOOKUP(Ckt_to_SwCtr!F2372,BSub_to_SwCtr!A:A,BSub_to_SwCtr!B:B))</f>
        <v>LA CIENEGA</v>
      </c>
      <c r="K2372" s="4" t="str">
        <f>IF((COUNTIF(BSub_to_SwCtr!A:A,Ckt_to_SwCtr!F2372))&lt;1,"NotFound",LOOKUP(Ckt_to_SwCtr!F2372,BSub_to_SwCtr!A:A,BSub_to_SwCtr!C:C))</f>
        <v>El Nido Switch Center</v>
      </c>
      <c r="L2372" s="7" t="s">
        <v>1132</v>
      </c>
      <c r="M2372" s="7" t="s">
        <v>1231</v>
      </c>
    </row>
    <row r="2373" spans="1:13" x14ac:dyDescent="0.25">
      <c r="A2373" s="7" t="s">
        <v>5897</v>
      </c>
      <c r="B2373" s="4" t="s">
        <v>5896</v>
      </c>
      <c r="C2373" s="4" t="s">
        <v>1259</v>
      </c>
      <c r="D2373" s="7" t="s">
        <v>610</v>
      </c>
      <c r="E2373" s="8" t="str">
        <f>IF((COUNTIF(Mapping.BSub_to_DMS.BSub!A:A,Ckt_to_SwCtr!D2373))&lt;1,"NotFound",LOOKUP(Ckt_to_SwCtr!D2373,Mapping.BSub_to_DMS.BSub!A:A,Mapping.BSub_to_DMS.BSub!C:C))</f>
        <v>NEWBURY</v>
      </c>
      <c r="F2373" s="8" t="s">
        <v>610</v>
      </c>
      <c r="G2373" s="4">
        <v>2215006</v>
      </c>
      <c r="H2373" s="4" t="s">
        <v>1296</v>
      </c>
      <c r="I2373" s="4" t="s">
        <v>1290</v>
      </c>
      <c r="J2373" s="4" t="str">
        <f>IF((COUNTIF(BSub_to_SwCtr!A:A,Ckt_to_SwCtr!F2373))&lt;1,"NotFound",LOOKUP(Ckt_to_SwCtr!F2373,BSub_to_SwCtr!A:A,BSub_to_SwCtr!B:B))</f>
        <v>MOORPARK</v>
      </c>
      <c r="K2373" s="4" t="str">
        <f>IF((COUNTIF(BSub_to_SwCtr!A:A,Ckt_to_SwCtr!F2373))&lt;1,"NotFound",LOOKUP(Ckt_to_SwCtr!F2373,BSub_to_SwCtr!A:A,BSub_to_SwCtr!C:C))</f>
        <v>Ventura Switch Center</v>
      </c>
      <c r="L2373" s="7" t="s">
        <v>192</v>
      </c>
      <c r="M2373" s="7" t="s">
        <v>1233</v>
      </c>
    </row>
    <row r="2374" spans="1:13" x14ac:dyDescent="0.25">
      <c r="A2374" s="7" t="s">
        <v>9043</v>
      </c>
      <c r="B2374" s="4" t="s">
        <v>9042</v>
      </c>
      <c r="C2374" s="4" t="s">
        <v>1254</v>
      </c>
      <c r="D2374" s="7" t="s">
        <v>459</v>
      </c>
      <c r="E2374" s="8" t="str">
        <f>IF((COUNTIF(Mapping.BSub_to_DMS.BSub!A:A,Ckt_to_SwCtr!D2374))&lt;1,"NotFound",LOOKUP(Ckt_to_SwCtr!D2374,Mapping.BSub_to_DMS.BSub!A:A,Mapping.BSub_to_DMS.BSub!C:C))</f>
        <v>JEFFERSON</v>
      </c>
      <c r="F2374" s="8" t="s">
        <v>459</v>
      </c>
      <c r="G2374" s="4">
        <v>2220744</v>
      </c>
      <c r="H2374" s="4" t="s">
        <v>4243</v>
      </c>
      <c r="I2374" s="4" t="s">
        <v>1256</v>
      </c>
      <c r="J2374" s="4" t="str">
        <f>IF((COUNTIF(BSub_to_SwCtr!A:A,Ckt_to_SwCtr!F2374))&lt;1,"NotFound",LOOKUP(Ckt_to_SwCtr!F2374,BSub_to_SwCtr!A:A,BSub_to_SwCtr!B:B))</f>
        <v>MIRA LOMA</v>
      </c>
      <c r="K2374" s="4" t="str">
        <f>IF((COUNTIF(BSub_to_SwCtr!A:A,Ckt_to_SwCtr!F2374))&lt;1,"NotFound",LOOKUP(Ckt_to_SwCtr!F2374,BSub_to_SwCtr!A:A,BSub_to_SwCtr!C:C))</f>
        <v>Mira Loma Switch Center</v>
      </c>
      <c r="L2374" s="7" t="s">
        <v>1136</v>
      </c>
      <c r="M2374" s="7" t="s">
        <v>1227</v>
      </c>
    </row>
    <row r="2375" spans="1:13" x14ac:dyDescent="0.25">
      <c r="A2375" s="7" t="s">
        <v>9047</v>
      </c>
      <c r="B2375" s="4" t="s">
        <v>9046</v>
      </c>
      <c r="C2375" s="4" t="s">
        <v>1254</v>
      </c>
      <c r="D2375" s="7" t="s">
        <v>4298</v>
      </c>
      <c r="E2375" s="8" t="str">
        <f>IF((COUNTIF(Mapping.BSub_to_DMS.BSub!A:A,Ckt_to_SwCtr!D2375))&lt;1,"NotFound",LOOKUP(Ckt_to_SwCtr!D2375,Mapping.BSub_to_DMS.BSub!A:A,Mapping.BSub_to_DMS.BSub!C:C))</f>
        <v>NotFound</v>
      </c>
      <c r="F2375" s="8" t="s">
        <v>11433</v>
      </c>
      <c r="G2375" s="4">
        <v>2220602</v>
      </c>
      <c r="H2375" s="4" t="s">
        <v>4299</v>
      </c>
      <c r="I2375" s="4" t="s">
        <v>3235</v>
      </c>
      <c r="J2375" s="4" t="str">
        <f>IF((COUNTIF(BSub_to_SwCtr!A:A,Ckt_to_SwCtr!F2375))&lt;1,"NotFound",LOOKUP(Ckt_to_SwCtr!F2375,BSub_to_SwCtr!A:A,BSub_to_SwCtr!B:B))</f>
        <v>NotFound</v>
      </c>
      <c r="K2375" s="4" t="str">
        <f>IF((COUNTIF(BSub_to_SwCtr!A:A,Ckt_to_SwCtr!F2375))&lt;1,"NotFound",LOOKUP(Ckt_to_SwCtr!F2375,BSub_to_SwCtr!A:A,BSub_to_SwCtr!C:C))</f>
        <v>NotFound</v>
      </c>
      <c r="L2375" s="7" t="s">
        <v>11433</v>
      </c>
      <c r="M2375" s="7" t="s">
        <v>11433</v>
      </c>
    </row>
    <row r="2376" spans="1:13" x14ac:dyDescent="0.25">
      <c r="A2376" s="7" t="s">
        <v>10722</v>
      </c>
      <c r="B2376" s="4" t="s">
        <v>10721</v>
      </c>
      <c r="C2376" s="4" t="s">
        <v>1254</v>
      </c>
      <c r="D2376" s="7" t="s">
        <v>578</v>
      </c>
      <c r="E2376" s="8" t="str">
        <f>IF((COUNTIF(Mapping.BSub_to_DMS.BSub!A:A,Ckt_to_SwCtr!D2376))&lt;1,"NotFound",LOOKUP(Ckt_to_SwCtr!D2376,Mapping.BSub_to_DMS.BSub!A:A,Mapping.BSub_to_DMS.BSub!C:C))</f>
        <v>MONOLITH</v>
      </c>
      <c r="F2376" s="8" t="s">
        <v>578</v>
      </c>
      <c r="G2376" s="4">
        <v>2212588</v>
      </c>
      <c r="H2376" s="4" t="s">
        <v>5421</v>
      </c>
      <c r="I2376" s="4" t="s">
        <v>1965</v>
      </c>
      <c r="J2376" s="4" t="str">
        <f>IF((COUNTIF(BSub_to_SwCtr!A:A,Ckt_to_SwCtr!F2376))&lt;1,"NotFound",LOOKUP(Ckt_to_SwCtr!F2376,BSub_to_SwCtr!A:A,BSub_to_SwCtr!B:B))</f>
        <v>ANTELOPE</v>
      </c>
      <c r="K2376" s="4" t="str">
        <f>IF((COUNTIF(BSub_to_SwCtr!A:A,Ckt_to_SwCtr!F2376))&lt;1,"NotFound",LOOKUP(Ckt_to_SwCtr!F2376,BSub_to_SwCtr!A:A,BSub_to_SwCtr!C:C))</f>
        <v>Vincent Switch Center</v>
      </c>
      <c r="L2376" s="7" t="s">
        <v>3</v>
      </c>
      <c r="M2376" s="7" t="s">
        <v>1222</v>
      </c>
    </row>
    <row r="2377" spans="1:13" x14ac:dyDescent="0.25">
      <c r="A2377" s="7" t="s">
        <v>9055</v>
      </c>
      <c r="B2377" s="4" t="s">
        <v>9054</v>
      </c>
      <c r="C2377" s="4" t="s">
        <v>1254</v>
      </c>
      <c r="D2377" s="7" t="s">
        <v>445</v>
      </c>
      <c r="E2377" s="8" t="str">
        <f>IF((COUNTIF(Mapping.BSub_to_DMS.BSub!A:A,Ckt_to_SwCtr!D2377))&lt;1,"NotFound",LOOKUP(Ckt_to_SwCtr!D2377,Mapping.BSub_to_DMS.BSub!A:A,Mapping.BSub_to_DMS.BSub!C:C))</f>
        <v>INDUSTRY</v>
      </c>
      <c r="F2377" s="8" t="s">
        <v>445</v>
      </c>
      <c r="G2377" s="4">
        <v>2216832</v>
      </c>
      <c r="H2377" s="4" t="s">
        <v>6203</v>
      </c>
      <c r="I2377" s="4" t="s">
        <v>3162</v>
      </c>
      <c r="J2377" s="4" t="str">
        <f>IF((COUNTIF(BSub_to_SwCtr!A:A,Ckt_to_SwCtr!F2377))&lt;1,"NotFound",LOOKUP(Ckt_to_SwCtr!F2377,BSub_to_SwCtr!A:A,BSub_to_SwCtr!B:B))</f>
        <v>WALNUT</v>
      </c>
      <c r="K2377" s="4" t="str">
        <f>IF((COUNTIF(BSub_to_SwCtr!A:A,Ckt_to_SwCtr!F2377))&lt;1,"NotFound",LOOKUP(Ckt_to_SwCtr!F2377,BSub_to_SwCtr!A:A,BSub_to_SwCtr!C:C))</f>
        <v>Mira Loma Switch Center</v>
      </c>
      <c r="L2377" s="7" t="s">
        <v>77</v>
      </c>
      <c r="M2377" s="7" t="s">
        <v>1227</v>
      </c>
    </row>
    <row r="2378" spans="1:13" x14ac:dyDescent="0.25">
      <c r="A2378" s="7" t="s">
        <v>5914</v>
      </c>
      <c r="B2378" s="4" t="s">
        <v>5913</v>
      </c>
      <c r="C2378" s="4" t="s">
        <v>1254</v>
      </c>
      <c r="D2378" s="7" t="s">
        <v>516</v>
      </c>
      <c r="E2378" s="8" t="str">
        <f>IF((COUNTIF(Mapping.BSub_to_DMS.BSub!A:A,Ckt_to_SwCtr!D2378))&lt;1,"NotFound",LOOKUP(Ckt_to_SwCtr!D2378,Mapping.BSub_to_DMS.BSub!A:A,Mapping.BSub_to_DMS.BSub!C:C))</f>
        <v>LINDSAY</v>
      </c>
      <c r="F2378" s="8" t="s">
        <v>516</v>
      </c>
      <c r="G2378" s="4">
        <v>2219444</v>
      </c>
      <c r="H2378" s="4" t="s">
        <v>1911</v>
      </c>
      <c r="I2378" s="4" t="s">
        <v>1273</v>
      </c>
      <c r="J2378" s="4" t="str">
        <f>IF((COUNTIF(BSub_to_SwCtr!A:A,Ckt_to_SwCtr!F2378))&lt;1,"NotFound",LOOKUP(Ckt_to_SwCtr!F2378,BSub_to_SwCtr!A:A,BSub_to_SwCtr!B:B))</f>
        <v>SPRINGVILLE</v>
      </c>
      <c r="K2378" s="4" t="str">
        <f>IF((COUNTIF(BSub_to_SwCtr!A:A,Ckt_to_SwCtr!F2378))&lt;1,"NotFound",LOOKUP(Ckt_to_SwCtr!F2378,BSub_to_SwCtr!A:A,BSub_to_SwCtr!C:C))</f>
        <v>Rector Switch Center</v>
      </c>
      <c r="L2378" s="7" t="s">
        <v>111</v>
      </c>
      <c r="M2378" s="7" t="s">
        <v>1224</v>
      </c>
    </row>
    <row r="2379" spans="1:13" x14ac:dyDescent="0.25">
      <c r="A2379" s="7" t="s">
        <v>5905</v>
      </c>
      <c r="B2379" s="4" t="s">
        <v>5904</v>
      </c>
      <c r="C2379" s="4" t="s">
        <v>1307</v>
      </c>
      <c r="D2379" s="7" t="s">
        <v>686</v>
      </c>
      <c r="E2379" s="8" t="str">
        <f>IF((COUNTIF(Mapping.BSub_to_DMS.BSub!A:A,Ckt_to_SwCtr!D2379))&lt;1,"NotFound",LOOKUP(Ckt_to_SwCtr!D2379,Mapping.BSub_to_DMS.BSub!A:A,Mapping.BSub_to_DMS.BSub!C:C))</f>
        <v>PIERPONT</v>
      </c>
      <c r="F2379" s="8" t="s">
        <v>686</v>
      </c>
      <c r="G2379" s="4">
        <v>2212698</v>
      </c>
      <c r="H2379" s="4" t="s">
        <v>2066</v>
      </c>
      <c r="I2379" s="4" t="s">
        <v>1378</v>
      </c>
      <c r="J2379" s="4" t="str">
        <f>IF((COUNTIF(BSub_to_SwCtr!A:A,Ckt_to_SwCtr!F2379))&lt;1,"NotFound",LOOKUP(Ckt_to_SwCtr!F2379,BSub_to_SwCtr!A:A,BSub_to_SwCtr!B:B))</f>
        <v>SANTA CLARA</v>
      </c>
      <c r="K2379" s="4" t="str">
        <f>IF((COUNTIF(BSub_to_SwCtr!A:A,Ckt_to_SwCtr!F2379))&lt;1,"NotFound",LOOKUP(Ckt_to_SwCtr!F2379,BSub_to_SwCtr!A:A,BSub_to_SwCtr!C:C))</f>
        <v>Ventura Switch Center</v>
      </c>
      <c r="L2379" s="7" t="s">
        <v>1143</v>
      </c>
      <c r="M2379" s="7" t="s">
        <v>1233</v>
      </c>
    </row>
    <row r="2380" spans="1:13" x14ac:dyDescent="0.25">
      <c r="A2380" s="7" t="s">
        <v>1326</v>
      </c>
      <c r="B2380" s="4" t="s">
        <v>1325</v>
      </c>
      <c r="C2380" s="4" t="s">
        <v>1259</v>
      </c>
      <c r="D2380" s="7" t="s">
        <v>780</v>
      </c>
      <c r="E2380" s="8" t="str">
        <f>IF((COUNTIF(Mapping.BSub_to_DMS.BSub!A:A,Ckt_to_SwCtr!D2380))&lt;1,"NotFound",LOOKUP(Ckt_to_SwCtr!D2380,Mapping.BSub_to_DMS.BSub!A:A,Mapping.BSub_to_DMS.BSub!C:C))</f>
        <v>SEPULVEDA</v>
      </c>
      <c r="F2380" s="8" t="s">
        <v>780</v>
      </c>
      <c r="G2380" s="4">
        <v>2212248</v>
      </c>
      <c r="H2380" s="4" t="s">
        <v>1327</v>
      </c>
      <c r="I2380" s="4" t="s">
        <v>1328</v>
      </c>
      <c r="J2380" s="4" t="str">
        <f>IF((COUNTIF(BSub_to_SwCtr!A:A,Ckt_to_SwCtr!F2380))&lt;1,"NotFound",LOOKUP(Ckt_to_SwCtr!F2380,BSub_to_SwCtr!A:A,BSub_to_SwCtr!B:B))</f>
        <v>EL NIDO</v>
      </c>
      <c r="K2380" s="4" t="str">
        <f>IF((COUNTIF(BSub_to_SwCtr!A:A,Ckt_to_SwCtr!F2380))&lt;1,"NotFound",LOOKUP(Ckt_to_SwCtr!F2380,BSub_to_SwCtr!A:A,BSub_to_SwCtr!C:C))</f>
        <v>El Nido Switch Center</v>
      </c>
      <c r="L2380" s="7" t="s">
        <v>1130</v>
      </c>
      <c r="M2380" s="7" t="s">
        <v>1231</v>
      </c>
    </row>
    <row r="2381" spans="1:13" x14ac:dyDescent="0.25">
      <c r="A2381" s="7" t="s">
        <v>513</v>
      </c>
      <c r="B2381" s="4" t="s">
        <v>1310</v>
      </c>
      <c r="C2381" s="4" t="s">
        <v>1307</v>
      </c>
      <c r="D2381" s="7" t="s">
        <v>264</v>
      </c>
      <c r="E2381" s="8" t="str">
        <f>IF((COUNTIF(Mapping.BSub_to_DMS.BSub!A:A,Ckt_to_SwCtr!D2381))&lt;1,"NotFound",LOOKUP(Ckt_to_SwCtr!D2381,Mapping.BSub_to_DMS.BSub!A:A,Mapping.BSub_to_DMS.BSub!C:C))</f>
        <v>CUDAHY</v>
      </c>
      <c r="F2381" s="8" t="s">
        <v>264</v>
      </c>
      <c r="G2381" s="4">
        <v>2213060</v>
      </c>
      <c r="H2381" s="4" t="s">
        <v>1312</v>
      </c>
      <c r="I2381" s="4" t="s">
        <v>1313</v>
      </c>
      <c r="J2381" s="4" t="str">
        <f>IF((COUNTIF(BSub_to_SwCtr!A:A,Ckt_to_SwCtr!F2381))&lt;1,"NotFound",LOOKUP(Ckt_to_SwCtr!F2381,BSub_to_SwCtr!A:A,BSub_to_SwCtr!B:B))</f>
        <v>LAGUNA BELL</v>
      </c>
      <c r="K2381" s="4" t="str">
        <f>IF((COUNTIF(BSub_to_SwCtr!A:A,Ckt_to_SwCtr!F2381))&lt;1,"NotFound",LOOKUP(Ckt_to_SwCtr!F2381,BSub_to_SwCtr!A:A,BSub_to_SwCtr!C:C))</f>
        <v>Lighthipe Switch Center</v>
      </c>
      <c r="L2381" s="7" t="s">
        <v>1134</v>
      </c>
      <c r="M2381" s="7" t="s">
        <v>1215</v>
      </c>
    </row>
    <row r="2382" spans="1:13" x14ac:dyDescent="0.25">
      <c r="A2382" s="7" t="s">
        <v>9061</v>
      </c>
      <c r="B2382" s="4" t="s">
        <v>9060</v>
      </c>
      <c r="C2382" s="4" t="s">
        <v>1259</v>
      </c>
      <c r="D2382" s="7" t="s">
        <v>727</v>
      </c>
      <c r="E2382" s="8" t="str">
        <f>IF((COUNTIF(Mapping.BSub_to_DMS.BSub!A:A,Ckt_to_SwCtr!D2382))&lt;1,"NotFound",LOOKUP(Ckt_to_SwCtr!D2382,Mapping.BSub_to_DMS.BSub!A:A,Mapping.BSub_to_DMS.BSub!C:C))</f>
        <v>REPETTO</v>
      </c>
      <c r="F2382" s="8" t="s">
        <v>727</v>
      </c>
      <c r="G2382" s="4">
        <v>2219114</v>
      </c>
      <c r="H2382" s="4" t="s">
        <v>3306</v>
      </c>
      <c r="I2382" s="4" t="s">
        <v>3190</v>
      </c>
      <c r="J2382" s="4" t="str">
        <f>IF((COUNTIF(BSub_to_SwCtr!A:A,Ckt_to_SwCtr!F2382))&lt;1,"NotFound",LOOKUP(Ckt_to_SwCtr!F2382,BSub_to_SwCtr!A:A,BSub_to_SwCtr!B:B))</f>
        <v>MESA</v>
      </c>
      <c r="K2382" s="4" t="str">
        <f>IF((COUNTIF(BSub_to_SwCtr!A:A,Ckt_to_SwCtr!F2382))&lt;1,"NotFound",LOOKUP(Ckt_to_SwCtr!F2382,BSub_to_SwCtr!A:A,BSub_to_SwCtr!C:C))</f>
        <v>Mesa Switch Center</v>
      </c>
      <c r="L2382" s="7" t="s">
        <v>17</v>
      </c>
      <c r="M2382" s="7" t="s">
        <v>1229</v>
      </c>
    </row>
    <row r="2383" spans="1:13" x14ac:dyDescent="0.25">
      <c r="A2383" s="7" t="s">
        <v>1334</v>
      </c>
      <c r="B2383" s="4" t="s">
        <v>1333</v>
      </c>
      <c r="C2383" s="4" t="s">
        <v>1307</v>
      </c>
      <c r="D2383" s="7" t="s">
        <v>446</v>
      </c>
      <c r="E2383" s="8" t="str">
        <f>IF((COUNTIF(Mapping.BSub_to_DMS.BSub!A:A,Ckt_to_SwCtr!D2383))&lt;1,"NotFound",LOOKUP(Ckt_to_SwCtr!D2383,Mapping.BSub_to_DMS.BSub!A:A,Mapping.BSub_to_DMS.BSub!C:C))</f>
        <v>INGLEWOOD</v>
      </c>
      <c r="F2383" s="8" t="s">
        <v>446</v>
      </c>
      <c r="G2383" s="4">
        <v>2212266</v>
      </c>
      <c r="H2383" s="4" t="s">
        <v>1335</v>
      </c>
      <c r="I2383" s="4" t="s">
        <v>1328</v>
      </c>
      <c r="J2383" s="4" t="str">
        <f>IF((COUNTIF(BSub_to_SwCtr!A:A,Ckt_to_SwCtr!F2383))&lt;1,"NotFound",LOOKUP(Ckt_to_SwCtr!F2383,BSub_to_SwCtr!A:A,BSub_to_SwCtr!B:B))</f>
        <v>EL NIDO</v>
      </c>
      <c r="K2383" s="4" t="str">
        <f>IF((COUNTIF(BSub_to_SwCtr!A:A,Ckt_to_SwCtr!F2383))&lt;1,"NotFound",LOOKUP(Ckt_to_SwCtr!F2383,BSub_to_SwCtr!A:A,BSub_to_SwCtr!C:C))</f>
        <v>El Nido Switch Center</v>
      </c>
      <c r="L2383" s="7" t="s">
        <v>1130</v>
      </c>
      <c r="M2383" s="7" t="s">
        <v>1231</v>
      </c>
    </row>
    <row r="2384" spans="1:13" x14ac:dyDescent="0.25">
      <c r="A2384" s="7" t="s">
        <v>9069</v>
      </c>
      <c r="B2384" s="4" t="s">
        <v>9068</v>
      </c>
      <c r="C2384" s="4" t="s">
        <v>1254</v>
      </c>
      <c r="D2384" s="7" t="s">
        <v>9070</v>
      </c>
      <c r="E2384" s="8" t="str">
        <f>IF((COUNTIF(Mapping.BSub_to_DMS.BSub!A:A,Ckt_to_SwCtr!D2384))&lt;1,"NotFound",LOOKUP(Ckt_to_SwCtr!D2384,Mapping.BSub_to_DMS.BSub!A:A,Mapping.BSub_to_DMS.BSub!C:C))</f>
        <v>NORTH_INTAKE</v>
      </c>
      <c r="F2384" s="8" t="s">
        <v>624</v>
      </c>
      <c r="G2384" s="4">
        <v>2220672</v>
      </c>
      <c r="H2384" s="4" t="s">
        <v>9071</v>
      </c>
      <c r="I2384" s="4" t="s">
        <v>3235</v>
      </c>
      <c r="J2384" s="4" t="str">
        <f>IF((COUNTIF(BSub_to_SwCtr!A:A,Ckt_to_SwCtr!F2384))&lt;1,"NotFound",LOOKUP(Ckt_to_SwCtr!F2384,BSub_to_SwCtr!A:A,BSub_to_SwCtr!B:B))</f>
        <v>BLYTHE WALC</v>
      </c>
      <c r="K2384" s="4" t="str">
        <f>IF((COUNTIF(BSub_to_SwCtr!A:A,Ckt_to_SwCtr!F2384))&lt;1,"NotFound",LOOKUP(Ckt_to_SwCtr!F2384,BSub_to_SwCtr!A:A,BSub_to_SwCtr!C:C))</f>
        <v>Devers Switch Center</v>
      </c>
      <c r="L2384" s="7" t="s">
        <v>1126</v>
      </c>
      <c r="M2384" s="7" t="s">
        <v>1225</v>
      </c>
    </row>
    <row r="2385" spans="1:13" x14ac:dyDescent="0.25">
      <c r="A2385" s="7" t="s">
        <v>1356</v>
      </c>
      <c r="B2385" s="4" t="s">
        <v>1355</v>
      </c>
      <c r="C2385" s="4" t="s">
        <v>1307</v>
      </c>
      <c r="D2385" s="7" t="s">
        <v>1357</v>
      </c>
      <c r="E2385" s="8" t="str">
        <f>IF((COUNTIF(Mapping.BSub_to_DMS.BSub!A:A,Ckt_to_SwCtr!D2385))&lt;1,"NotFound",LOOKUP(Ckt_to_SwCtr!D2385,Mapping.BSub_to_DMS.BSub!A:A,Mapping.BSub_to_DMS.BSub!C:C))</f>
        <v>ROLLING_HILLS</v>
      </c>
      <c r="F2385" s="8" t="s">
        <v>742</v>
      </c>
      <c r="G2385" s="4">
        <v>2219336</v>
      </c>
      <c r="H2385" s="4" t="s">
        <v>1358</v>
      </c>
      <c r="I2385" s="4" t="s">
        <v>1328</v>
      </c>
      <c r="J2385" s="4" t="str">
        <f>IF((COUNTIF(BSub_to_SwCtr!A:A,Ckt_to_SwCtr!F2385))&lt;1,"NotFound",LOOKUP(Ckt_to_SwCtr!F2385,BSub_to_SwCtr!A:A,BSub_to_SwCtr!B:B))</f>
        <v>LA FRESA</v>
      </c>
      <c r="K2385" s="4" t="str">
        <f>IF((COUNTIF(BSub_to_SwCtr!A:A,Ckt_to_SwCtr!F2385))&lt;1,"NotFound",LOOKUP(Ckt_to_SwCtr!F2385,BSub_to_SwCtr!A:A,BSub_to_SwCtr!C:C))</f>
        <v>El Nido Switch Center</v>
      </c>
      <c r="L2385" s="7" t="s">
        <v>1133</v>
      </c>
      <c r="M2385" s="7" t="s">
        <v>1231</v>
      </c>
    </row>
    <row r="2386" spans="1:13" x14ac:dyDescent="0.25">
      <c r="A2386" s="7" t="s">
        <v>1363</v>
      </c>
      <c r="B2386" s="4" t="s">
        <v>1362</v>
      </c>
      <c r="C2386" s="4" t="s">
        <v>1307</v>
      </c>
      <c r="D2386" s="7" t="s">
        <v>270</v>
      </c>
      <c r="E2386" s="8" t="str">
        <f>IF((COUNTIF(Mapping.BSub_to_DMS.BSub!A:A,Ckt_to_SwCtr!D2386))&lt;1,"NotFound",LOOKUP(Ckt_to_SwCtr!D2386,Mapping.BSub_to_DMS.BSub!A:A,Mapping.BSub_to_DMS.BSub!C:C))</f>
        <v>DAISY</v>
      </c>
      <c r="F2386" s="8" t="s">
        <v>270</v>
      </c>
      <c r="G2386" s="4">
        <v>2213148</v>
      </c>
      <c r="H2386" s="4" t="s">
        <v>1364</v>
      </c>
      <c r="I2386" s="4" t="s">
        <v>1339</v>
      </c>
      <c r="J2386" s="4" t="str">
        <f>IF((COUNTIF(BSub_to_SwCtr!A:A,Ckt_to_SwCtr!F2386))&lt;1,"NotFound",LOOKUP(Ckt_to_SwCtr!F2386,BSub_to_SwCtr!A:A,BSub_to_SwCtr!B:B))</f>
        <v>HINSON</v>
      </c>
      <c r="K2386" s="4" t="str">
        <f>IF((COUNTIF(BSub_to_SwCtr!A:A,Ckt_to_SwCtr!F2386))&lt;1,"NotFound",LOOKUP(Ckt_to_SwCtr!F2386,BSub_to_SwCtr!A:A,BSub_to_SwCtr!C:C))</f>
        <v>Lighthipe Switch Center</v>
      </c>
      <c r="L2386" s="7" t="s">
        <v>127</v>
      </c>
      <c r="M2386" s="7" t="s">
        <v>1215</v>
      </c>
    </row>
    <row r="2387" spans="1:13" x14ac:dyDescent="0.25">
      <c r="A2387" s="7" t="s">
        <v>9073</v>
      </c>
      <c r="B2387" s="4" t="s">
        <v>9072</v>
      </c>
      <c r="C2387" s="4" t="s">
        <v>1307</v>
      </c>
      <c r="D2387" s="7" t="s">
        <v>9074</v>
      </c>
      <c r="E2387" s="8" t="str">
        <f>IF((COUNTIF(Mapping.BSub_to_DMS.BSub!A:A,Ckt_to_SwCtr!D2387))&lt;1,"NotFound",LOOKUP(Ckt_to_SwCtr!D2387,Mapping.BSub_to_DMS.BSub!A:A,Mapping.BSub_to_DMS.BSub!C:C))</f>
        <v>SIERRA_MADRE</v>
      </c>
      <c r="F2387" s="8" t="s">
        <v>791</v>
      </c>
      <c r="G2387" s="4">
        <v>2216752</v>
      </c>
      <c r="H2387" s="4" t="s">
        <v>9075</v>
      </c>
      <c r="I2387" s="4" t="s">
        <v>3201</v>
      </c>
      <c r="J2387" s="4" t="str">
        <f>IF((COUNTIF(BSub_to_SwCtr!A:A,Ckt_to_SwCtr!F2387))&lt;1,"NotFound",LOOKUP(Ckt_to_SwCtr!F2387,BSub_to_SwCtr!A:A,BSub_to_SwCtr!B:B))</f>
        <v>RIO HONDO</v>
      </c>
      <c r="K2387" s="4" t="str">
        <f>IF((COUNTIF(BSub_to_SwCtr!A:A,Ckt_to_SwCtr!F2387))&lt;1,"NotFound",LOOKUP(Ckt_to_SwCtr!F2387,BSub_to_SwCtr!A:A,BSub_to_SwCtr!C:C))</f>
        <v>Mesa Switch Center</v>
      </c>
      <c r="L2387" s="7" t="s">
        <v>1141</v>
      </c>
      <c r="M2387" s="7" t="s">
        <v>1229</v>
      </c>
    </row>
    <row r="2388" spans="1:13" x14ac:dyDescent="0.25">
      <c r="A2388" s="7" t="s">
        <v>10810</v>
      </c>
      <c r="B2388" s="4" t="s">
        <v>10809</v>
      </c>
      <c r="C2388" s="4" t="s">
        <v>1254</v>
      </c>
      <c r="D2388" s="7" t="s">
        <v>3262</v>
      </c>
      <c r="E2388" s="8" t="str">
        <f>IF((COUNTIF(Mapping.BSub_to_DMS.BSub!A:A,Ckt_to_SwCtr!D2388))&lt;1,"NotFound",LOOKUP(Ckt_to_SwCtr!D2388,Mapping.BSub_to_DMS.BSub!A:A,Mapping.BSub_to_DMS.BSub!C:C))</f>
        <v>LIVE_OAK</v>
      </c>
      <c r="F2388" s="8" t="s">
        <v>521</v>
      </c>
      <c r="G2388" s="4">
        <v>2217432</v>
      </c>
      <c r="H2388" s="4" t="s">
        <v>3263</v>
      </c>
      <c r="I2388" s="4" t="s">
        <v>3162</v>
      </c>
      <c r="J2388" s="4" t="str">
        <f>IF((COUNTIF(BSub_to_SwCtr!A:A,Ckt_to_SwCtr!F2388))&lt;1,"NotFound",LOOKUP(Ckt_to_SwCtr!F2388,BSub_to_SwCtr!A:A,BSub_to_SwCtr!B:B))</f>
        <v>PADUA</v>
      </c>
      <c r="K2388" s="4" t="str">
        <f>IF((COUNTIF(BSub_to_SwCtr!A:A,Ckt_to_SwCtr!F2388))&lt;1,"NotFound",LOOKUP(Ckt_to_SwCtr!F2388,BSub_to_SwCtr!A:A,BSub_to_SwCtr!C:C))</f>
        <v>Mira Loma Switch Center</v>
      </c>
      <c r="L2388" s="7" t="s">
        <v>171</v>
      </c>
      <c r="M2388" s="7" t="s">
        <v>1227</v>
      </c>
    </row>
    <row r="2389" spans="1:13" x14ac:dyDescent="0.25">
      <c r="A2389" s="7" t="s">
        <v>1366</v>
      </c>
      <c r="B2389" s="4" t="s">
        <v>1365</v>
      </c>
      <c r="C2389" s="4" t="s">
        <v>1307</v>
      </c>
      <c r="D2389" s="7" t="s">
        <v>525</v>
      </c>
      <c r="E2389" s="8" t="str">
        <f>IF((COUNTIF(Mapping.BSub_to_DMS.BSub!A:A,Ckt_to_SwCtr!D2389))&lt;1,"NotFound",LOOKUP(Ckt_to_SwCtr!D2389,Mapping.BSub_to_DMS.BSub!A:A,Mapping.BSub_to_DMS.BSub!C:C))</f>
        <v>LOCUST</v>
      </c>
      <c r="F2389" s="8" t="s">
        <v>525</v>
      </c>
      <c r="G2389" s="4">
        <v>2213106</v>
      </c>
      <c r="H2389" s="4" t="s">
        <v>1367</v>
      </c>
      <c r="I2389" s="4" t="s">
        <v>1339</v>
      </c>
      <c r="J2389" s="4" t="str">
        <f>IF((COUNTIF(BSub_to_SwCtr!A:A,Ckt_to_SwCtr!F2389))&lt;1,"NotFound",LOOKUP(Ckt_to_SwCtr!F2389,BSub_to_SwCtr!A:A,BSub_to_SwCtr!B:B))</f>
        <v>HINSON</v>
      </c>
      <c r="K2389" s="4" t="str">
        <f>IF((COUNTIF(BSub_to_SwCtr!A:A,Ckt_to_SwCtr!F2389))&lt;1,"NotFound",LOOKUP(Ckt_to_SwCtr!F2389,BSub_to_SwCtr!A:A,BSub_to_SwCtr!C:C))</f>
        <v>Lighthipe Switch Center</v>
      </c>
      <c r="L2389" s="7" t="s">
        <v>127</v>
      </c>
      <c r="M2389" s="7" t="s">
        <v>1215</v>
      </c>
    </row>
    <row r="2390" spans="1:13" x14ac:dyDescent="0.25">
      <c r="A2390" s="7" t="s">
        <v>7204</v>
      </c>
      <c r="B2390" s="4" t="s">
        <v>7203</v>
      </c>
      <c r="C2390" s="4" t="s">
        <v>1254</v>
      </c>
      <c r="D2390" s="7" t="s">
        <v>499</v>
      </c>
      <c r="E2390" s="8" t="str">
        <f>IF((COUNTIF(Mapping.BSub_to_DMS.BSub!A:A,Ckt_to_SwCtr!D2390))&lt;1,"NotFound",LOOKUP(Ckt_to_SwCtr!D2390,Mapping.BSub_to_DMS.BSub!A:A,Mapping.BSub_to_DMS.BSub!C:C))</f>
        <v>LAYFAIR</v>
      </c>
      <c r="F2390" s="8" t="s">
        <v>499</v>
      </c>
      <c r="G2390" s="4">
        <v>2217522</v>
      </c>
      <c r="H2390" s="4" t="s">
        <v>3317</v>
      </c>
      <c r="I2390" s="4" t="s">
        <v>3162</v>
      </c>
      <c r="J2390" s="4" t="str">
        <f>IF((COUNTIF(BSub_to_SwCtr!A:A,Ckt_to_SwCtr!F2390))&lt;1,"NotFound",LOOKUP(Ckt_to_SwCtr!F2390,BSub_to_SwCtr!A:A,BSub_to_SwCtr!B:B))</f>
        <v>PADUA</v>
      </c>
      <c r="K2390" s="4" t="str">
        <f>IF((COUNTIF(BSub_to_SwCtr!A:A,Ckt_to_SwCtr!F2390))&lt;1,"NotFound",LOOKUP(Ckt_to_SwCtr!F2390,BSub_to_SwCtr!A:A,BSub_to_SwCtr!C:C))</f>
        <v>Mira Loma Switch Center</v>
      </c>
      <c r="L2390" s="7" t="s">
        <v>171</v>
      </c>
      <c r="M2390" s="7" t="s">
        <v>1227</v>
      </c>
    </row>
    <row r="2391" spans="1:13" x14ac:dyDescent="0.25">
      <c r="A2391" s="7" t="s">
        <v>4442</v>
      </c>
      <c r="B2391" s="4" t="s">
        <v>4441</v>
      </c>
      <c r="C2391" s="4" t="s">
        <v>1254</v>
      </c>
      <c r="D2391" s="7" t="s">
        <v>320</v>
      </c>
      <c r="E2391" s="8" t="str">
        <f>IF((COUNTIF(Mapping.BSub_to_DMS.BSub!A:A,Ckt_to_SwCtr!D2391))&lt;1,"NotFound",LOOKUP(Ckt_to_SwCtr!D2391,Mapping.BSub_to_DMS.BSub!A:A,Mapping.BSub_to_DMS.BSub!C:C))</f>
        <v>ELSINORE</v>
      </c>
      <c r="F2391" s="8" t="s">
        <v>320</v>
      </c>
      <c r="G2391" s="4">
        <v>2213864</v>
      </c>
      <c r="H2391" s="4" t="s">
        <v>4113</v>
      </c>
      <c r="I2391" s="4" t="s">
        <v>3596</v>
      </c>
      <c r="J2391" s="4" t="str">
        <f>IF((COUNTIF(BSub_to_SwCtr!A:A,Ckt_to_SwCtr!F2391))&lt;1,"NotFound",LOOKUP(Ckt_to_SwCtr!F2391,BSub_to_SwCtr!A:A,BSub_to_SwCtr!B:B))</f>
        <v>VALLEY</v>
      </c>
      <c r="K2391" s="4" t="str">
        <f>IF((COUNTIF(BSub_to_SwCtr!A:A,Ckt_to_SwCtr!F2391))&lt;1,"NotFound",LOOKUP(Ckt_to_SwCtr!F2391,BSub_to_SwCtr!A:A,BSub_to_SwCtr!C:C))</f>
        <v>Valley Switch Center</v>
      </c>
      <c r="L2391" s="7" t="s">
        <v>13</v>
      </c>
      <c r="M2391" s="7" t="s">
        <v>1237</v>
      </c>
    </row>
    <row r="2392" spans="1:13" x14ac:dyDescent="0.25">
      <c r="A2392" s="7" t="s">
        <v>1889</v>
      </c>
      <c r="B2392" s="4" t="s">
        <v>1888</v>
      </c>
      <c r="C2392" s="4" t="s">
        <v>1316</v>
      </c>
      <c r="D2392" s="7" t="s">
        <v>161</v>
      </c>
      <c r="E2392" s="8" t="str">
        <f>IF((COUNTIF(Mapping.BSub_to_DMS.BSub!A:A,Ckt_to_SwCtr!D2392))&lt;1,"NotFound",LOOKUP(Ckt_to_SwCtr!D2392,Mapping.BSub_to_DMS.BSub!A:A,Mapping.BSub_to_DMS.BSub!C:C))</f>
        <v>CALECTRIC</v>
      </c>
      <c r="F2392" s="8" t="s">
        <v>161</v>
      </c>
      <c r="G2392" s="4">
        <v>2218150</v>
      </c>
      <c r="H2392" s="4" t="s">
        <v>1890</v>
      </c>
      <c r="I2392" s="4" t="s">
        <v>1745</v>
      </c>
      <c r="J2392" s="4" t="str">
        <f>IF((COUNTIF(BSub_to_SwCtr!A:A,Ckt_to_SwCtr!F2392))&lt;1,"NotFound",LOOKUP(Ckt_to_SwCtr!F2392,BSub_to_SwCtr!A:A,BSub_to_SwCtr!B:B))</f>
        <v>VISTA</v>
      </c>
      <c r="K2392" s="4" t="str">
        <f>IF((COUNTIF(BSub_to_SwCtr!A:A,Ckt_to_SwCtr!F2392))&lt;1,"NotFound",LOOKUP(Ckt_to_SwCtr!F2392,BSub_to_SwCtr!A:A,BSub_to_SwCtr!C:C))</f>
        <v>Vista Switch Center</v>
      </c>
      <c r="L2392" s="7" t="s">
        <v>19</v>
      </c>
      <c r="M2392" s="7" t="s">
        <v>1230</v>
      </c>
    </row>
    <row r="2393" spans="1:13" x14ac:dyDescent="0.25">
      <c r="A2393" s="7" t="s">
        <v>5922</v>
      </c>
      <c r="B2393" s="4" t="s">
        <v>5921</v>
      </c>
      <c r="C2393" s="4" t="s">
        <v>1307</v>
      </c>
      <c r="D2393" s="7" t="s">
        <v>900</v>
      </c>
      <c r="E2393" s="8" t="str">
        <f>IF((COUNTIF(Mapping.BSub_to_DMS.BSub!A:A,Ckt_to_SwCtr!D2393))&lt;1,"NotFound",LOOKUP(Ckt_to_SwCtr!D2393,Mapping.BSub_to_DMS.BSub!A:A,Mapping.BSub_to_DMS.BSub!C:C))</f>
        <v>VISALIA</v>
      </c>
      <c r="F2393" s="8" t="s">
        <v>900</v>
      </c>
      <c r="G2393" s="4">
        <v>2219502</v>
      </c>
      <c r="H2393" s="4" t="s">
        <v>1868</v>
      </c>
      <c r="I2393" s="4" t="s">
        <v>1273</v>
      </c>
      <c r="J2393" s="4" t="str">
        <f>IF((COUNTIF(BSub_to_SwCtr!A:A,Ckt_to_SwCtr!F2393))&lt;1,"NotFound",LOOKUP(Ckt_to_SwCtr!F2393,BSub_to_SwCtr!A:A,BSub_to_SwCtr!B:B))</f>
        <v>RECTOR</v>
      </c>
      <c r="K2393" s="4" t="str">
        <f>IF((COUNTIF(BSub_to_SwCtr!A:A,Ckt_to_SwCtr!F2393))&lt;1,"NotFound",LOOKUP(Ckt_to_SwCtr!F2393,BSub_to_SwCtr!A:A,BSub_to_SwCtr!C:C))</f>
        <v>Rector Switch Center</v>
      </c>
      <c r="L2393" s="7" t="s">
        <v>94</v>
      </c>
      <c r="M2393" s="7" t="s">
        <v>1224</v>
      </c>
    </row>
    <row r="2394" spans="1:13" x14ac:dyDescent="0.25">
      <c r="A2394" s="7" t="s">
        <v>9079</v>
      </c>
      <c r="B2394" s="4" t="s">
        <v>9078</v>
      </c>
      <c r="C2394" s="4" t="s">
        <v>1254</v>
      </c>
      <c r="D2394" s="7" t="s">
        <v>371</v>
      </c>
      <c r="E2394" s="8" t="str">
        <f>IF((COUNTIF(Mapping.BSub_to_DMS.BSub!A:A,Ckt_to_SwCtr!D2394))&lt;1,"NotFound",LOOKUP(Ckt_to_SwCtr!D2394,Mapping.BSub_to_DMS.BSub!A:A,Mapping.BSub_to_DMS.BSub!C:C))</f>
        <v>GARNET</v>
      </c>
      <c r="F2394" s="8" t="s">
        <v>371</v>
      </c>
      <c r="G2394" s="4">
        <v>2213558</v>
      </c>
      <c r="H2394" s="4" t="s">
        <v>4689</v>
      </c>
      <c r="I2394" s="4" t="s">
        <v>3215</v>
      </c>
      <c r="J2394" s="4" t="str">
        <f>IF((COUNTIF(BSub_to_SwCtr!A:A,Ckt_to_SwCtr!F2394))&lt;1,"NotFound",LOOKUP(Ckt_to_SwCtr!F2394,BSub_to_SwCtr!A:A,BSub_to_SwCtr!B:B))</f>
        <v>DEVERS</v>
      </c>
      <c r="K2394" s="4" t="str">
        <f>IF((COUNTIF(BSub_to_SwCtr!A:A,Ckt_to_SwCtr!F2394))&lt;1,"NotFound",LOOKUP(Ckt_to_SwCtr!F2394,BSub_to_SwCtr!A:A,BSub_to_SwCtr!C:C))</f>
        <v>Devers Switch Center</v>
      </c>
      <c r="L2394" s="7" t="s">
        <v>31</v>
      </c>
      <c r="M2394" s="7" t="s">
        <v>1225</v>
      </c>
    </row>
    <row r="2395" spans="1:13" x14ac:dyDescent="0.25">
      <c r="A2395" s="7" t="s">
        <v>4478</v>
      </c>
      <c r="B2395" s="4" t="s">
        <v>4477</v>
      </c>
      <c r="C2395" s="4" t="s">
        <v>1254</v>
      </c>
      <c r="D2395" s="7" t="s">
        <v>820</v>
      </c>
      <c r="E2395" s="8" t="str">
        <f>IF((COUNTIF(Mapping.BSub_to_DMS.BSub!A:A,Ckt_to_SwCtr!D2395))&lt;1,"NotFound",LOOKUP(Ckt_to_SwCtr!D2395,Mapping.BSub_to_DMS.BSub!A:A,Mapping.BSub_to_DMS.BSub!C:C))</f>
        <v>STETSON</v>
      </c>
      <c r="F2395" s="8" t="s">
        <v>820</v>
      </c>
      <c r="G2395" s="4">
        <v>2218248</v>
      </c>
      <c r="H2395" s="4" t="s">
        <v>4212</v>
      </c>
      <c r="I2395" s="4" t="s">
        <v>3340</v>
      </c>
      <c r="J2395" s="4" t="str">
        <f>IF((COUNTIF(BSub_to_SwCtr!A:A,Ckt_to_SwCtr!F2395))&lt;1,"NotFound",LOOKUP(Ckt_to_SwCtr!F2395,BSub_to_SwCtr!A:A,BSub_to_SwCtr!B:B))</f>
        <v>VALLEY</v>
      </c>
      <c r="K2395" s="4" t="str">
        <f>IF((COUNTIF(BSub_to_SwCtr!A:A,Ckt_to_SwCtr!F2395))&lt;1,"NotFound",LOOKUP(Ckt_to_SwCtr!F2395,BSub_to_SwCtr!A:A,BSub_to_SwCtr!C:C))</f>
        <v>Valley Switch Center</v>
      </c>
      <c r="L2395" s="7" t="s">
        <v>13</v>
      </c>
      <c r="M2395" s="7" t="s">
        <v>1237</v>
      </c>
    </row>
    <row r="2396" spans="1:13" x14ac:dyDescent="0.25">
      <c r="A2396" s="7" t="s">
        <v>5928</v>
      </c>
      <c r="B2396" s="4" t="s">
        <v>5927</v>
      </c>
      <c r="C2396" s="4" t="s">
        <v>1254</v>
      </c>
      <c r="D2396" s="7" t="s">
        <v>497</v>
      </c>
      <c r="E2396" s="8" t="str">
        <f>IF((COUNTIF(Mapping.BSub_to_DMS.BSub!A:A,Ckt_to_SwCtr!D2396))&lt;1,"NotFound",LOOKUP(Ckt_to_SwCtr!D2396,Mapping.BSub_to_DMS.BSub!A:A,Mapping.BSub_to_DMS.BSub!C:C))</f>
        <v>LAUREL</v>
      </c>
      <c r="F2396" s="8" t="s">
        <v>497</v>
      </c>
      <c r="G2396" s="4">
        <v>2212502</v>
      </c>
      <c r="H2396" s="4" t="s">
        <v>1581</v>
      </c>
      <c r="I2396" s="4" t="s">
        <v>1273</v>
      </c>
      <c r="J2396" s="4" t="str">
        <f>IF((COUNTIF(BSub_to_SwCtr!A:A,Ckt_to_SwCtr!F2396))&lt;1,"NotFound",LOOKUP(Ckt_to_SwCtr!F2396,BSub_to_SwCtr!A:A,BSub_to_SwCtr!B:B))</f>
        <v>RECTOR</v>
      </c>
      <c r="K2396" s="4" t="str">
        <f>IF((COUNTIF(BSub_to_SwCtr!A:A,Ckt_to_SwCtr!F2396))&lt;1,"NotFound",LOOKUP(Ckt_to_SwCtr!F2396,BSub_to_SwCtr!A:A,BSub_to_SwCtr!C:C))</f>
        <v>Rector Switch Center</v>
      </c>
      <c r="L2396" s="7" t="s">
        <v>94</v>
      </c>
      <c r="M2396" s="7" t="s">
        <v>1224</v>
      </c>
    </row>
    <row r="2397" spans="1:13" x14ac:dyDescent="0.25">
      <c r="A2397" s="7" t="s">
        <v>5932</v>
      </c>
      <c r="B2397" s="4" t="s">
        <v>5931</v>
      </c>
      <c r="C2397" s="4" t="s">
        <v>1259</v>
      </c>
      <c r="D2397" s="7" t="s">
        <v>543</v>
      </c>
      <c r="E2397" s="8" t="str">
        <f>IF((COUNTIF(Mapping.BSub_to_DMS.BSub!A:A,Ckt_to_SwCtr!D2397))&lt;1,"NotFound",LOOKUP(Ckt_to_SwCtr!D2397,Mapping.BSub_to_DMS.BSub!A:A,Mapping.BSub_to_DMS.BSub!C:C))</f>
        <v>MALIBU</v>
      </c>
      <c r="F2397" s="8" t="s">
        <v>543</v>
      </c>
      <c r="G2397" s="4">
        <v>2212668</v>
      </c>
      <c r="H2397" s="4" t="s">
        <v>2507</v>
      </c>
      <c r="I2397" s="4" t="s">
        <v>1290</v>
      </c>
      <c r="J2397" s="4" t="str">
        <f>IF((COUNTIF(BSub_to_SwCtr!A:A,Ckt_to_SwCtr!F2397))&lt;1,"NotFound",LOOKUP(Ckt_to_SwCtr!F2397,BSub_to_SwCtr!A:A,BSub_to_SwCtr!B:B))</f>
        <v>MOORPARK</v>
      </c>
      <c r="K2397" s="4" t="str">
        <f>IF((COUNTIF(BSub_to_SwCtr!A:A,Ckt_to_SwCtr!F2397))&lt;1,"NotFound",LOOKUP(Ckt_to_SwCtr!F2397,BSub_to_SwCtr!A:A,BSub_to_SwCtr!C:C))</f>
        <v>Ventura Switch Center</v>
      </c>
      <c r="L2397" s="7" t="s">
        <v>192</v>
      </c>
      <c r="M2397" s="7" t="s">
        <v>1233</v>
      </c>
    </row>
    <row r="2398" spans="1:13" x14ac:dyDescent="0.25">
      <c r="A2398" s="7" t="s">
        <v>4503</v>
      </c>
      <c r="B2398" s="4" t="s">
        <v>4502</v>
      </c>
      <c r="C2398" s="4" t="s">
        <v>1254</v>
      </c>
      <c r="D2398" s="7" t="s">
        <v>818</v>
      </c>
      <c r="E2398" s="8" t="str">
        <f>IF((COUNTIF(Mapping.BSub_to_DMS.BSub!A:A,Ckt_to_SwCtr!D2398))&lt;1,"NotFound",LOOKUP(Ckt_to_SwCtr!D2398,Mapping.BSub_to_DMS.BSub!A:A,Mapping.BSub_to_DMS.BSub!C:C))</f>
        <v>STADLER</v>
      </c>
      <c r="F2398" s="8" t="s">
        <v>818</v>
      </c>
      <c r="G2398" s="4">
        <v>2215704</v>
      </c>
      <c r="H2398" s="4" t="s">
        <v>4504</v>
      </c>
      <c r="I2398" s="4" t="s">
        <v>3596</v>
      </c>
      <c r="J2398" s="4" t="str">
        <f>IF((COUNTIF(BSub_to_SwCtr!A:A,Ckt_to_SwCtr!F2398))&lt;1,"NotFound",LOOKUP(Ckt_to_SwCtr!F2398,BSub_to_SwCtr!A:A,BSub_to_SwCtr!B:B))</f>
        <v>VALLEY</v>
      </c>
      <c r="K2398" s="4" t="str">
        <f>IF((COUNTIF(BSub_to_SwCtr!A:A,Ckt_to_SwCtr!F2398))&lt;1,"NotFound",LOOKUP(Ckt_to_SwCtr!F2398,BSub_to_SwCtr!A:A,BSub_to_SwCtr!C:C))</f>
        <v>Valley Switch Center</v>
      </c>
      <c r="L2398" s="7" t="s">
        <v>13</v>
      </c>
      <c r="M2398" s="7" t="s">
        <v>1237</v>
      </c>
    </row>
    <row r="2399" spans="1:13" x14ac:dyDescent="0.25">
      <c r="A2399" s="7" t="s">
        <v>5948</v>
      </c>
      <c r="B2399" s="4" t="s">
        <v>5947</v>
      </c>
      <c r="C2399" s="4" t="s">
        <v>1254</v>
      </c>
      <c r="D2399" s="7" t="s">
        <v>94</v>
      </c>
      <c r="E2399" s="8" t="str">
        <f>IF((COUNTIF(Mapping.BSub_to_DMS.BSub!A:A,Ckt_to_SwCtr!D2399))&lt;1,"NotFound",LOOKUP(Ckt_to_SwCtr!D2399,Mapping.BSub_to_DMS.BSub!A:A,Mapping.BSub_to_DMS.BSub!C:C))</f>
        <v>RECTOR</v>
      </c>
      <c r="F2399" s="8" t="s">
        <v>94</v>
      </c>
      <c r="G2399" s="4">
        <v>2216322</v>
      </c>
      <c r="H2399" s="4" t="s">
        <v>1270</v>
      </c>
      <c r="I2399" s="4" t="s">
        <v>1273</v>
      </c>
      <c r="J2399" s="4" t="str">
        <f>IF((COUNTIF(BSub_to_SwCtr!A:A,Ckt_to_SwCtr!F2399))&lt;1,"NotFound",LOOKUP(Ckt_to_SwCtr!F2399,BSub_to_SwCtr!A:A,BSub_to_SwCtr!B:B))</f>
        <v>RECTOR</v>
      </c>
      <c r="K2399" s="4" t="str">
        <f>IF((COUNTIF(BSub_to_SwCtr!A:A,Ckt_to_SwCtr!F2399))&lt;1,"NotFound",LOOKUP(Ckt_to_SwCtr!F2399,BSub_to_SwCtr!A:A,BSub_to_SwCtr!C:C))</f>
        <v>Rector Switch Center</v>
      </c>
      <c r="L2399" s="7" t="s">
        <v>94</v>
      </c>
      <c r="M2399" s="7" t="s">
        <v>1224</v>
      </c>
    </row>
    <row r="2400" spans="1:13" x14ac:dyDescent="0.25">
      <c r="A2400" s="7" t="s">
        <v>5967</v>
      </c>
      <c r="B2400" s="4" t="s">
        <v>5966</v>
      </c>
      <c r="C2400" s="4" t="s">
        <v>1394</v>
      </c>
      <c r="D2400" s="7" t="s">
        <v>934</v>
      </c>
      <c r="E2400" s="8" t="str">
        <f>IF((COUNTIF(Mapping.BSub_to_DMS.BSub!A:A,Ckt_to_SwCtr!D2400))&lt;1,"NotFound",LOOKUP(Ckt_to_SwCtr!D2400,Mapping.BSub_to_DMS.BSub!A:A,Mapping.BSub_to_DMS.BSub!C:C))</f>
        <v>WRIGHTWOOD</v>
      </c>
      <c r="F2400" s="8" t="s">
        <v>934</v>
      </c>
      <c r="G2400" s="4">
        <v>2217180</v>
      </c>
      <c r="H2400" s="4" t="s">
        <v>2846</v>
      </c>
      <c r="I2400" s="4" t="s">
        <v>1332</v>
      </c>
      <c r="J2400" s="4" t="str">
        <f>IF((COUNTIF(BSub_to_SwCtr!A:A,Ckt_to_SwCtr!F2400))&lt;1,"NotFound",LOOKUP(Ckt_to_SwCtr!F2400,BSub_to_SwCtr!A:A,BSub_to_SwCtr!B:B))</f>
        <v>VICTOR</v>
      </c>
      <c r="K2400" s="4" t="str">
        <f>IF((COUNTIF(BSub_to_SwCtr!A:A,Ckt_to_SwCtr!F2400))&lt;1,"NotFound",LOOKUP(Ckt_to_SwCtr!F2400,BSub_to_SwCtr!A:A,BSub_to_SwCtr!C:C))</f>
        <v>Lugo Switch Center</v>
      </c>
      <c r="L2400" s="7" t="s">
        <v>5</v>
      </c>
      <c r="M2400" s="7" t="s">
        <v>1236</v>
      </c>
    </row>
    <row r="2401" spans="1:13" x14ac:dyDescent="0.25">
      <c r="A2401" s="7" t="s">
        <v>4523</v>
      </c>
      <c r="B2401" s="4" t="s">
        <v>4522</v>
      </c>
      <c r="C2401" s="4" t="s">
        <v>1254</v>
      </c>
      <c r="D2401" s="7" t="s">
        <v>41</v>
      </c>
      <c r="E2401" s="8" t="str">
        <f>IF((COUNTIF(Mapping.BSub_to_DMS.BSub!A:A,Ckt_to_SwCtr!D2401))&lt;1,"NotFound",LOOKUP(Ckt_to_SwCtr!D2401,Mapping.BSub_to_DMS.BSub!A:A,Mapping.BSub_to_DMS.BSub!C:C))</f>
        <v>SANTIAGO</v>
      </c>
      <c r="F2401" s="8" t="s">
        <v>41</v>
      </c>
      <c r="G2401" s="4">
        <v>2211986</v>
      </c>
      <c r="H2401" s="4" t="s">
        <v>3910</v>
      </c>
      <c r="I2401" s="4" t="s">
        <v>3420</v>
      </c>
      <c r="J2401" s="4" t="str">
        <f>IF((COUNTIF(BSub_to_SwCtr!A:A,Ckt_to_SwCtr!F2401))&lt;1,"NotFound",LOOKUP(Ckt_to_SwCtr!F2401,BSub_to_SwCtr!A:A,BSub_to_SwCtr!B:B))</f>
        <v>SANTIAGO</v>
      </c>
      <c r="K2401" s="4" t="str">
        <f>IF((COUNTIF(BSub_to_SwCtr!A:A,Ckt_to_SwCtr!F2401))&lt;1,"NotFound",LOOKUP(Ckt_to_SwCtr!F2401,BSub_to_SwCtr!A:A,BSub_to_SwCtr!C:C))</f>
        <v>Orange County Switch Ctr</v>
      </c>
      <c r="L2401" s="7" t="s">
        <v>41</v>
      </c>
      <c r="M2401" s="7" t="s">
        <v>1223</v>
      </c>
    </row>
    <row r="2402" spans="1:13" x14ac:dyDescent="0.25">
      <c r="A2402" s="7" t="s">
        <v>1390</v>
      </c>
      <c r="B2402" s="4" t="s">
        <v>1389</v>
      </c>
      <c r="C2402" s="4" t="s">
        <v>1254</v>
      </c>
      <c r="D2402" s="7" t="s">
        <v>571</v>
      </c>
      <c r="E2402" s="8" t="str">
        <f>IF((COUNTIF(Mapping.BSub_to_DMS.BSub!A:A,Ckt_to_SwCtr!D2402))&lt;1,"NotFound",LOOKUP(Ckt_to_SwCtr!D2402,Mapping.BSub_to_DMS.BSub!A:A,Mapping.BSub_to_DMS.BSub!C:C))</f>
        <v>MOBILOIL</v>
      </c>
      <c r="F2402" s="8" t="s">
        <v>571</v>
      </c>
      <c r="G2402" s="4">
        <v>2212312</v>
      </c>
      <c r="H2402" s="4" t="s">
        <v>1391</v>
      </c>
      <c r="I2402" s="4" t="s">
        <v>1328</v>
      </c>
      <c r="J2402" s="4" t="str">
        <f>IF((COUNTIF(BSub_to_SwCtr!A:A,Ckt_to_SwCtr!F2402))&lt;1,"NotFound",LOOKUP(Ckt_to_SwCtr!F2402,BSub_to_SwCtr!A:A,BSub_to_SwCtr!B:B))</f>
        <v>LA FRESA</v>
      </c>
      <c r="K2402" s="4" t="str">
        <f>IF((COUNTIF(BSub_to_SwCtr!A:A,Ckt_to_SwCtr!F2402))&lt;1,"NotFound",LOOKUP(Ckt_to_SwCtr!F2402,BSub_to_SwCtr!A:A,BSub_to_SwCtr!C:C))</f>
        <v>El Nido Switch Center</v>
      </c>
      <c r="L2402" s="7" t="s">
        <v>1133</v>
      </c>
      <c r="M2402" s="7" t="s">
        <v>1231</v>
      </c>
    </row>
    <row r="2403" spans="1:13" x14ac:dyDescent="0.25">
      <c r="A2403" s="7" t="s">
        <v>10626</v>
      </c>
      <c r="B2403" s="4" t="s">
        <v>10625</v>
      </c>
      <c r="C2403" s="4" t="s">
        <v>1254</v>
      </c>
      <c r="D2403" s="7" t="s">
        <v>4633</v>
      </c>
      <c r="E2403" s="8" t="str">
        <f>IF((COUNTIF(Mapping.BSub_to_DMS.BSub!A:A,Ckt_to_SwCtr!D2403))&lt;1,"NotFound",LOOKUP(Ckt_to_SwCtr!D2403,Mapping.BSub_to_DMS.BSub!A:A,Mapping.BSub_to_DMS.BSub!C:C))</f>
        <v>LA_VETA</v>
      </c>
      <c r="F2403" s="8" t="s">
        <v>508</v>
      </c>
      <c r="G2403" s="4">
        <v>2215558</v>
      </c>
      <c r="H2403" s="4" t="s">
        <v>4634</v>
      </c>
      <c r="I2403" s="4" t="s">
        <v>3411</v>
      </c>
      <c r="J2403" s="4" t="str">
        <f>IF((COUNTIF(BSub_to_SwCtr!A:A,Ckt_to_SwCtr!F2403))&lt;1,"NotFound",LOOKUP(Ckt_to_SwCtr!F2403,BSub_to_SwCtr!A:A,BSub_to_SwCtr!B:B))</f>
        <v>VILLA PARK</v>
      </c>
      <c r="K2403" s="4" t="str">
        <f>IF((COUNTIF(BSub_to_SwCtr!A:A,Ckt_to_SwCtr!F2403))&lt;1,"NotFound",LOOKUP(Ckt_to_SwCtr!F2403,BSub_to_SwCtr!A:A,BSub_to_SwCtr!C:C))</f>
        <v>Orange County Switch Ctr</v>
      </c>
      <c r="L2403" s="7" t="s">
        <v>1145</v>
      </c>
      <c r="M2403" s="7" t="s">
        <v>1223</v>
      </c>
    </row>
    <row r="2404" spans="1:13" x14ac:dyDescent="0.25">
      <c r="A2404" s="7" t="s">
        <v>4551</v>
      </c>
      <c r="B2404" s="4" t="s">
        <v>4550</v>
      </c>
      <c r="C2404" s="4" t="s">
        <v>1254</v>
      </c>
      <c r="D2404" s="7" t="s">
        <v>145</v>
      </c>
      <c r="E2404" s="8" t="str">
        <f>IF((COUNTIF(Mapping.BSub_to_DMS.BSub!A:A,Ckt_to_SwCtr!D2404))&lt;1,"NotFound",LOOKUP(Ckt_to_SwCtr!D2404,Mapping.BSub_to_DMS.BSub!A:A,Mapping.BSub_to_DMS.BSub!C:C))</f>
        <v>BRYAN</v>
      </c>
      <c r="F2404" s="8" t="s">
        <v>145</v>
      </c>
      <c r="G2404" s="4">
        <v>2215480</v>
      </c>
      <c r="H2404" s="4" t="s">
        <v>4291</v>
      </c>
      <c r="I2404" s="4" t="s">
        <v>3411</v>
      </c>
      <c r="J2404" s="4" t="str">
        <f>IF((COUNTIF(BSub_to_SwCtr!A:A,Ckt_to_SwCtr!F2404))&lt;1,"NotFound",LOOKUP(Ckt_to_SwCtr!F2404,BSub_to_SwCtr!A:A,BSub_to_SwCtr!B:B))</f>
        <v>VILLA PARK</v>
      </c>
      <c r="K2404" s="4" t="str">
        <f>IF((COUNTIF(BSub_to_SwCtr!A:A,Ckt_to_SwCtr!F2404))&lt;1,"NotFound",LOOKUP(Ckt_to_SwCtr!F2404,BSub_to_SwCtr!A:A,BSub_to_SwCtr!C:C))</f>
        <v>Orange County Switch Ctr</v>
      </c>
      <c r="L2404" s="7" t="s">
        <v>1145</v>
      </c>
      <c r="M2404" s="7" t="s">
        <v>1223</v>
      </c>
    </row>
    <row r="2405" spans="1:13" x14ac:dyDescent="0.25">
      <c r="A2405" s="7" t="s">
        <v>1252</v>
      </c>
      <c r="B2405" s="4" t="s">
        <v>1251</v>
      </c>
      <c r="C2405" s="4" t="s">
        <v>1254</v>
      </c>
      <c r="D2405" s="7" t="s">
        <v>208</v>
      </c>
      <c r="E2405" s="8" t="str">
        <f>IF((COUNTIF(Mapping.BSub_to_DMS.BSub!A:A,Ckt_to_SwCtr!D2405))&lt;1,"NotFound",LOOKUP(Ckt_to_SwCtr!D2405,Mapping.BSub_to_DMS.BSub!A:A,Mapping.BSub_to_DMS.BSub!C:C))</f>
        <v>CHASE</v>
      </c>
      <c r="F2405" s="8" t="s">
        <v>208</v>
      </c>
      <c r="G2405" s="4">
        <v>2213010</v>
      </c>
      <c r="H2405" s="4" t="s">
        <v>1255</v>
      </c>
      <c r="I2405" s="4" t="s">
        <v>1256</v>
      </c>
      <c r="J2405" s="4" t="str">
        <f>IF((COUNTIF(BSub_to_SwCtr!A:A,Ckt_to_SwCtr!F2405))&lt;1,"NotFound",LOOKUP(Ckt_to_SwCtr!F2405,BSub_to_SwCtr!A:A,BSub_to_SwCtr!B:B))</f>
        <v>MIRA LOMA</v>
      </c>
      <c r="K2405" s="4" t="str">
        <f>IF((COUNTIF(BSub_to_SwCtr!A:A,Ckt_to_SwCtr!F2405))&lt;1,"NotFound",LOOKUP(Ckt_to_SwCtr!F2405,BSub_to_SwCtr!A:A,BSub_to_SwCtr!C:C))</f>
        <v>Mira Loma Switch Center</v>
      </c>
      <c r="L2405" s="7" t="s">
        <v>1136</v>
      </c>
      <c r="M2405" s="7" t="s">
        <v>1227</v>
      </c>
    </row>
    <row r="2406" spans="1:13" x14ac:dyDescent="0.25">
      <c r="A2406" s="7" t="s">
        <v>4567</v>
      </c>
      <c r="B2406" s="4" t="s">
        <v>4566</v>
      </c>
      <c r="C2406" s="4" t="s">
        <v>1254</v>
      </c>
      <c r="D2406" s="7" t="s">
        <v>514</v>
      </c>
      <c r="E2406" s="8" t="str">
        <f>IF((COUNTIF(Mapping.BSub_to_DMS.BSub!A:A,Ckt_to_SwCtr!D2406))&lt;1,"NotFound",LOOKUP(Ckt_to_SwCtr!D2406,Mapping.BSub_to_DMS.BSub!A:A,Mapping.BSub_to_DMS.BSub!C:C))</f>
        <v>LIMESTONE</v>
      </c>
      <c r="F2406" s="8" t="s">
        <v>514</v>
      </c>
      <c r="G2406" s="4">
        <v>2220828</v>
      </c>
      <c r="H2406" s="4" t="s">
        <v>3966</v>
      </c>
      <c r="I2406" s="4" t="s">
        <v>3420</v>
      </c>
      <c r="J2406" s="4" t="str">
        <f>IF((COUNTIF(BSub_to_SwCtr!A:A,Ckt_to_SwCtr!F2406))&lt;1,"NotFound",LOOKUP(Ckt_to_SwCtr!F2406,BSub_to_SwCtr!A:A,BSub_to_SwCtr!B:B))</f>
        <v>VIEJO</v>
      </c>
      <c r="K2406" s="4" t="str">
        <f>IF((COUNTIF(BSub_to_SwCtr!A:A,Ckt_to_SwCtr!F2406))&lt;1,"NotFound",LOOKUP(Ckt_to_SwCtr!F2406,BSub_to_SwCtr!A:A,BSub_to_SwCtr!C:C))</f>
        <v>Orange County Switch Ctr</v>
      </c>
      <c r="L2406" s="7" t="s">
        <v>123</v>
      </c>
      <c r="M2406" s="7" t="s">
        <v>1223</v>
      </c>
    </row>
    <row r="2407" spans="1:13" x14ac:dyDescent="0.25">
      <c r="A2407" s="7" t="s">
        <v>1743</v>
      </c>
      <c r="B2407" s="4" t="s">
        <v>1742</v>
      </c>
      <c r="C2407" s="4" t="s">
        <v>1307</v>
      </c>
      <c r="D2407" s="7" t="s">
        <v>884</v>
      </c>
      <c r="E2407" s="8" t="str">
        <f>IF((COUNTIF(Mapping.BSub_to_DMS.BSub!A:A,Ckt_to_SwCtr!D2407))&lt;1,"NotFound",LOOKUP(Ckt_to_SwCtr!D2407,Mapping.BSub_to_DMS.BSub!A:A,Mapping.BSub_to_DMS.BSub!C:C))</f>
        <v>VALENCIA</v>
      </c>
      <c r="F2407" s="8" t="s">
        <v>884</v>
      </c>
      <c r="G2407" s="4">
        <v>2215196</v>
      </c>
      <c r="H2407" s="4" t="s">
        <v>1744</v>
      </c>
      <c r="I2407" s="4" t="s">
        <v>1745</v>
      </c>
      <c r="J2407" s="4" t="str">
        <f>IF((COUNTIF(BSub_to_SwCtr!A:A,Ckt_to_SwCtr!F2407))&lt;1,"NotFound",LOOKUP(Ckt_to_SwCtr!F2407,BSub_to_SwCtr!A:A,BSub_to_SwCtr!B:B))</f>
        <v>SAN BERNARDINO</v>
      </c>
      <c r="K2407" s="4" t="str">
        <f>IF((COUNTIF(BSub_to_SwCtr!A:A,Ckt_to_SwCtr!F2407))&lt;1,"NotFound",LOOKUP(Ckt_to_SwCtr!F2407,BSub_to_SwCtr!A:A,BSub_to_SwCtr!C:C))</f>
        <v>Vista Switch Center</v>
      </c>
      <c r="L2407" s="7" t="s">
        <v>1142</v>
      </c>
      <c r="M2407" s="7" t="s">
        <v>1230</v>
      </c>
    </row>
    <row r="2408" spans="1:13" x14ac:dyDescent="0.25">
      <c r="A2408" s="7" t="s">
        <v>9093</v>
      </c>
      <c r="B2408" s="4" t="s">
        <v>9092</v>
      </c>
      <c r="C2408" s="4" t="s">
        <v>1316</v>
      </c>
      <c r="D2408" s="7" t="s">
        <v>161</v>
      </c>
      <c r="E2408" s="8" t="str">
        <f>IF((COUNTIF(Mapping.BSub_to_DMS.BSub!A:A,Ckt_to_SwCtr!D2408))&lt;1,"NotFound",LOOKUP(Ckt_to_SwCtr!D2408,Mapping.BSub_to_DMS.BSub!A:A,Mapping.BSub_to_DMS.BSub!C:C))</f>
        <v>CALECTRIC</v>
      </c>
      <c r="F2408" s="8" t="s">
        <v>161</v>
      </c>
      <c r="G2408" s="4">
        <v>2218150</v>
      </c>
      <c r="H2408" s="4" t="s">
        <v>1890</v>
      </c>
      <c r="I2408" s="4" t="s">
        <v>1745</v>
      </c>
      <c r="J2408" s="4" t="str">
        <f>IF((COUNTIF(BSub_to_SwCtr!A:A,Ckt_to_SwCtr!F2408))&lt;1,"NotFound",LOOKUP(Ckt_to_SwCtr!F2408,BSub_to_SwCtr!A:A,BSub_to_SwCtr!B:B))</f>
        <v>VISTA</v>
      </c>
      <c r="K2408" s="4" t="str">
        <f>IF((COUNTIF(BSub_to_SwCtr!A:A,Ckt_to_SwCtr!F2408))&lt;1,"NotFound",LOOKUP(Ckt_to_SwCtr!F2408,BSub_to_SwCtr!A:A,BSub_to_SwCtr!C:C))</f>
        <v>Vista Switch Center</v>
      </c>
      <c r="L2408" s="7" t="s">
        <v>19</v>
      </c>
      <c r="M2408" s="7" t="s">
        <v>1230</v>
      </c>
    </row>
    <row r="2409" spans="1:13" x14ac:dyDescent="0.25">
      <c r="A2409" s="7" t="s">
        <v>5971</v>
      </c>
      <c r="B2409" s="4" t="s">
        <v>5970</v>
      </c>
      <c r="C2409" s="4" t="s">
        <v>1307</v>
      </c>
      <c r="D2409" s="7" t="s">
        <v>5972</v>
      </c>
      <c r="E2409" s="8" t="str">
        <f>IF((COUNTIF(Mapping.BSub_to_DMS.BSub!A:A,Ckt_to_SwCtr!D2409))&lt;1,"NotFound",LOOKUP(Ckt_to_SwCtr!D2409,Mapping.BSub_to_DMS.BSub!A:A,Mapping.BSub_to_DMS.BSub!C:C))</f>
        <v>NotFound</v>
      </c>
      <c r="F2409" s="8" t="s">
        <v>11433</v>
      </c>
      <c r="G2409" s="4">
        <v>2125520</v>
      </c>
      <c r="H2409" s="4" t="s">
        <v>5973</v>
      </c>
      <c r="I2409" s="4" t="s">
        <v>1262</v>
      </c>
      <c r="J2409" s="4" t="str">
        <f>IF((COUNTIF(BSub_to_SwCtr!A:A,Ckt_to_SwCtr!F2409))&lt;1,"NotFound",LOOKUP(Ckt_to_SwCtr!F2409,BSub_to_SwCtr!A:A,BSub_to_SwCtr!B:B))</f>
        <v>NotFound</v>
      </c>
      <c r="K2409" s="4" t="str">
        <f>IF((COUNTIF(BSub_to_SwCtr!A:A,Ckt_to_SwCtr!F2409))&lt;1,"NotFound",LOOKUP(Ckt_to_SwCtr!F2409,BSub_to_SwCtr!A:A,BSub_to_SwCtr!C:C))</f>
        <v>NotFound</v>
      </c>
      <c r="L2409" s="7" t="s">
        <v>11433</v>
      </c>
      <c r="M2409" s="7" t="s">
        <v>11433</v>
      </c>
    </row>
    <row r="2410" spans="1:13" x14ac:dyDescent="0.25">
      <c r="A2410" s="7" t="s">
        <v>4591</v>
      </c>
      <c r="B2410" s="4" t="s">
        <v>4590</v>
      </c>
      <c r="C2410" s="4" t="s">
        <v>1254</v>
      </c>
      <c r="D2410" s="7" t="s">
        <v>486</v>
      </c>
      <c r="E2410" s="8" t="str">
        <f>IF((COUNTIF(Mapping.BSub_to_DMS.BSub!A:A,Ckt_to_SwCtr!D2410))&lt;1,"NotFound",LOOKUP(Ckt_to_SwCtr!D2410,Mapping.BSub_to_DMS.BSub!A:A,Mapping.BSub_to_DMS.BSub!C:C))</f>
        <v>LAFAYETTE</v>
      </c>
      <c r="F2410" s="8" t="s">
        <v>486</v>
      </c>
      <c r="G2410" s="4">
        <v>2220276</v>
      </c>
      <c r="H2410" s="4" t="s">
        <v>4592</v>
      </c>
      <c r="I2410" s="4" t="s">
        <v>3313</v>
      </c>
      <c r="J2410" s="4" t="str">
        <f>IF((COUNTIF(BSub_to_SwCtr!A:A,Ckt_to_SwCtr!F2410))&lt;1,"NotFound",LOOKUP(Ckt_to_SwCtr!F2410,BSub_to_SwCtr!A:A,BSub_to_SwCtr!B:B))</f>
        <v>ELLIS</v>
      </c>
      <c r="K2410" s="4" t="str">
        <f>IF((COUNTIF(BSub_to_SwCtr!A:A,Ckt_to_SwCtr!F2410))&lt;1,"NotFound",LOOKUP(Ckt_to_SwCtr!F2410,BSub_to_SwCtr!A:A,BSub_to_SwCtr!C:C))</f>
        <v>Orange County Switch Ctr</v>
      </c>
      <c r="L2410" s="7" t="s">
        <v>81</v>
      </c>
      <c r="M2410" s="7" t="s">
        <v>1223</v>
      </c>
    </row>
    <row r="2411" spans="1:13" x14ac:dyDescent="0.25">
      <c r="A2411" s="7" t="s">
        <v>10646</v>
      </c>
      <c r="B2411" s="4" t="s">
        <v>10645</v>
      </c>
      <c r="C2411" s="4" t="s">
        <v>1254</v>
      </c>
      <c r="D2411" s="7" t="s">
        <v>13</v>
      </c>
      <c r="E2411" s="8" t="str">
        <f>IF((COUNTIF(Mapping.BSub_to_DMS.BSub!A:A,Ckt_to_SwCtr!D2411))&lt;1,"NotFound",LOOKUP(Ckt_to_SwCtr!D2411,Mapping.BSub_to_DMS.BSub!A:A,Mapping.BSub_to_DMS.BSub!C:C))</f>
        <v>VALLEY</v>
      </c>
      <c r="F2411" s="8" t="s">
        <v>13</v>
      </c>
      <c r="G2411" s="4">
        <v>2211862</v>
      </c>
      <c r="H2411" s="4" t="s">
        <v>3338</v>
      </c>
      <c r="I2411" s="4" t="s">
        <v>3340</v>
      </c>
      <c r="J2411" s="4" t="str">
        <f>IF((COUNTIF(BSub_to_SwCtr!A:A,Ckt_to_SwCtr!F2411))&lt;1,"NotFound",LOOKUP(Ckt_to_SwCtr!F2411,BSub_to_SwCtr!A:A,BSub_to_SwCtr!B:B))</f>
        <v>VALLEY</v>
      </c>
      <c r="K2411" s="4" t="str">
        <f>IF((COUNTIF(BSub_to_SwCtr!A:A,Ckt_to_SwCtr!F2411))&lt;1,"NotFound",LOOKUP(Ckt_to_SwCtr!F2411,BSub_to_SwCtr!A:A,BSub_to_SwCtr!C:C))</f>
        <v>Valley Switch Center</v>
      </c>
      <c r="L2411" s="7" t="s">
        <v>13</v>
      </c>
      <c r="M2411" s="7" t="s">
        <v>1237</v>
      </c>
    </row>
    <row r="2412" spans="1:13" x14ac:dyDescent="0.25">
      <c r="A2412" s="7" t="s">
        <v>9095</v>
      </c>
      <c r="B2412" s="4" t="s">
        <v>9094</v>
      </c>
      <c r="C2412" s="4" t="s">
        <v>1825</v>
      </c>
      <c r="D2412" s="7" t="s">
        <v>522</v>
      </c>
      <c r="E2412" s="8" t="str">
        <f>IF((COUNTIF(Mapping.BSub_to_DMS.BSub!A:A,Ckt_to_SwCtr!D2412))&lt;1,"NotFound",LOOKUP(Ckt_to_SwCtr!D2412,Mapping.BSub_to_DMS.BSub!A:A,Mapping.BSub_to_DMS.BSub!C:C))</f>
        <v>LIZARD P.T.</v>
      </c>
      <c r="F2412" s="8" t="s">
        <v>522</v>
      </c>
      <c r="G2412" s="4">
        <v>2124761</v>
      </c>
      <c r="H2412" s="4" t="s">
        <v>9096</v>
      </c>
      <c r="I2412" s="4" t="s">
        <v>3215</v>
      </c>
      <c r="J2412" s="4" t="str">
        <f>IF((COUNTIF(BSub_to_SwCtr!A:A,Ckt_to_SwCtr!F2412))&lt;1,"NotFound",LOOKUP(Ckt_to_SwCtr!F2412,BSub_to_SwCtr!A:A,BSub_to_SwCtr!B:B))</f>
        <v>DEVERS</v>
      </c>
      <c r="K2412" s="4" t="str">
        <f>IF((COUNTIF(BSub_to_SwCtr!A:A,Ckt_to_SwCtr!F2412))&lt;1,"NotFound",LOOKUP(Ckt_to_SwCtr!F2412,BSub_to_SwCtr!A:A,BSub_to_SwCtr!C:C))</f>
        <v>Devers Switch Center</v>
      </c>
      <c r="L2412" s="7" t="s">
        <v>31</v>
      </c>
      <c r="M2412" s="7" t="s">
        <v>1225</v>
      </c>
    </row>
    <row r="2413" spans="1:13" x14ac:dyDescent="0.25">
      <c r="A2413" s="7" t="s">
        <v>1406</v>
      </c>
      <c r="B2413" s="4" t="s">
        <v>1405</v>
      </c>
      <c r="C2413" s="4" t="s">
        <v>1307</v>
      </c>
      <c r="D2413" s="7" t="s">
        <v>540</v>
      </c>
      <c r="E2413" s="8" t="str">
        <f>IF((COUNTIF(Mapping.BSub_to_DMS.BSub!A:A,Ckt_to_SwCtr!D2413))&lt;1,"NotFound",LOOKUP(Ckt_to_SwCtr!D2413,Mapping.BSub_to_DMS.BSub!A:A,Mapping.BSub_to_DMS.BSub!C:C))</f>
        <v>MADRID</v>
      </c>
      <c r="F2413" s="8" t="s">
        <v>540</v>
      </c>
      <c r="G2413" s="4">
        <v>2212274</v>
      </c>
      <c r="H2413" s="4" t="s">
        <v>1407</v>
      </c>
      <c r="I2413" s="4" t="s">
        <v>1328</v>
      </c>
      <c r="J2413" s="4" t="str">
        <f>IF((COUNTIF(BSub_to_SwCtr!A:A,Ckt_to_SwCtr!F2413))&lt;1,"NotFound",LOOKUP(Ckt_to_SwCtr!F2413,BSub_to_SwCtr!A:A,BSub_to_SwCtr!B:B))</f>
        <v>LA FRESA</v>
      </c>
      <c r="K2413" s="4" t="str">
        <f>IF((COUNTIF(BSub_to_SwCtr!A:A,Ckt_to_SwCtr!F2413))&lt;1,"NotFound",LOOKUP(Ckt_to_SwCtr!F2413,BSub_to_SwCtr!A:A,BSub_to_SwCtr!C:C))</f>
        <v>El Nido Switch Center</v>
      </c>
      <c r="L2413" s="7" t="s">
        <v>1133</v>
      </c>
      <c r="M2413" s="7" t="s">
        <v>1231</v>
      </c>
    </row>
    <row r="2414" spans="1:13" x14ac:dyDescent="0.25">
      <c r="A2414" s="7" t="s">
        <v>5975</v>
      </c>
      <c r="B2414" s="4" t="s">
        <v>5974</v>
      </c>
      <c r="C2414" s="4" t="s">
        <v>1254</v>
      </c>
      <c r="D2414" s="7" t="s">
        <v>2428</v>
      </c>
      <c r="E2414" s="8" t="str">
        <f>IF((COUNTIF(Mapping.BSub_to_DMS.BSub!A:A,Ckt_to_SwCtr!D2414))&lt;1,"NotFound",LOOKUP(Ckt_to_SwCtr!D2414,Mapping.BSub_to_DMS.BSub!A:A,Mapping.BSub_to_DMS.BSub!C:C))</f>
        <v>DEL_SUR</v>
      </c>
      <c r="F2414" s="8" t="s">
        <v>283</v>
      </c>
      <c r="G2414" s="4">
        <v>2219586</v>
      </c>
      <c r="H2414" s="4" t="s">
        <v>2429</v>
      </c>
      <c r="I2414" s="4" t="s">
        <v>1322</v>
      </c>
      <c r="J2414" s="4" t="str">
        <f>IF((COUNTIF(BSub_to_SwCtr!A:A,Ckt_to_SwCtr!F2414))&lt;1,"NotFound",LOOKUP(Ckt_to_SwCtr!F2414,BSub_to_SwCtr!A:A,BSub_to_SwCtr!B:B))</f>
        <v>ANTELOPE</v>
      </c>
      <c r="K2414" s="4" t="str">
        <f>IF((COUNTIF(BSub_to_SwCtr!A:A,Ckt_to_SwCtr!F2414))&lt;1,"NotFound",LOOKUP(Ckt_to_SwCtr!F2414,BSub_to_SwCtr!A:A,BSub_to_SwCtr!C:C))</f>
        <v>Vincent Switch Center</v>
      </c>
      <c r="L2414" s="7" t="s">
        <v>3</v>
      </c>
      <c r="M2414" s="7" t="s">
        <v>1222</v>
      </c>
    </row>
    <row r="2415" spans="1:13" x14ac:dyDescent="0.25">
      <c r="A2415" s="7" t="s">
        <v>1412</v>
      </c>
      <c r="B2415" s="4" t="s">
        <v>1411</v>
      </c>
      <c r="C2415" s="4" t="s">
        <v>1254</v>
      </c>
      <c r="D2415" s="7" t="s">
        <v>242</v>
      </c>
      <c r="E2415" s="8" t="str">
        <f>IF((COUNTIF(Mapping.BSub_to_DMS.BSub!A:A,Ckt_to_SwCtr!D2415))&lt;1,"NotFound",LOOKUP(Ckt_to_SwCtr!D2415,Mapping.BSub_to_DMS.BSub!A:A,Mapping.BSub_to_DMS.BSub!C:C))</f>
        <v>CORNUTA</v>
      </c>
      <c r="F2415" s="8" t="s">
        <v>242</v>
      </c>
      <c r="G2415" s="4">
        <v>2215298</v>
      </c>
      <c r="H2415" s="4" t="s">
        <v>1413</v>
      </c>
      <c r="I2415" s="4" t="s">
        <v>1313</v>
      </c>
      <c r="J2415" s="4" t="str">
        <f>IF((COUNTIF(BSub_to_SwCtr!A:A,Ckt_to_SwCtr!F2415))&lt;1,"NotFound",LOOKUP(Ckt_to_SwCtr!F2415,BSub_to_SwCtr!A:A,BSub_to_SwCtr!B:B))</f>
        <v>DEL AMO</v>
      </c>
      <c r="K2415" s="4" t="str">
        <f>IF((COUNTIF(BSub_to_SwCtr!A:A,Ckt_to_SwCtr!F2415))&lt;1,"NotFound",LOOKUP(Ckt_to_SwCtr!F2415,BSub_to_SwCtr!A:A,BSub_to_SwCtr!C:C))</f>
        <v>Lighthipe Switch Center</v>
      </c>
      <c r="L2415" s="7" t="s">
        <v>1127</v>
      </c>
      <c r="M2415" s="7" t="s">
        <v>1215</v>
      </c>
    </row>
    <row r="2416" spans="1:13" x14ac:dyDescent="0.25">
      <c r="A2416" s="7" t="s">
        <v>9102</v>
      </c>
      <c r="B2416" s="4" t="s">
        <v>9101</v>
      </c>
      <c r="C2416" s="4" t="s">
        <v>1254</v>
      </c>
      <c r="D2416" s="7" t="s">
        <v>216</v>
      </c>
      <c r="E2416" s="8" t="str">
        <f>IF((COUNTIF(Mapping.BSub_to_DMS.BSub!A:A,Ckt_to_SwCtr!D2416))&lt;1,"NotFound",LOOKUP(Ckt_to_SwCtr!D2416,Mapping.BSub_to_DMS.BSub!A:A,Mapping.BSub_to_DMS.BSub!C:C))</f>
        <v>CHINO</v>
      </c>
      <c r="F2416" s="8" t="s">
        <v>216</v>
      </c>
      <c r="G2416" s="4">
        <v>2214174</v>
      </c>
      <c r="H2416" s="4" t="s">
        <v>4053</v>
      </c>
      <c r="I2416" s="4" t="s">
        <v>1256</v>
      </c>
      <c r="J2416" s="4" t="str">
        <f>IF((COUNTIF(BSub_to_SwCtr!A:A,Ckt_to_SwCtr!F2416))&lt;1,"NotFound",LOOKUP(Ckt_to_SwCtr!F2416,BSub_to_SwCtr!A:A,BSub_to_SwCtr!B:B))</f>
        <v>CHINO</v>
      </c>
      <c r="K2416" s="4" t="str">
        <f>IF((COUNTIF(BSub_to_SwCtr!A:A,Ckt_to_SwCtr!F2416))&lt;1,"NotFound",LOOKUP(Ckt_to_SwCtr!F2416,BSub_to_SwCtr!A:A,BSub_to_SwCtr!C:C))</f>
        <v>Mira Loma Switch Center</v>
      </c>
      <c r="L2416" s="7" t="s">
        <v>216</v>
      </c>
      <c r="M2416" s="7" t="s">
        <v>1227</v>
      </c>
    </row>
    <row r="2417" spans="1:13" x14ac:dyDescent="0.25">
      <c r="A2417" s="7" t="s">
        <v>5636</v>
      </c>
      <c r="B2417" s="4" t="s">
        <v>5635</v>
      </c>
      <c r="C2417" s="4" t="s">
        <v>1254</v>
      </c>
      <c r="D2417" s="7" t="s">
        <v>674</v>
      </c>
      <c r="E2417" s="8" t="str">
        <f>IF((COUNTIF(Mapping.BSub_to_DMS.BSub!A:A,Ckt_to_SwCtr!D2417))&lt;1,"NotFound",LOOKUP(Ckt_to_SwCtr!D2417,Mapping.BSub_to_DMS.BSub!A:A,Mapping.BSub_to_DMS.BSub!C:C))</f>
        <v>PECHANGA</v>
      </c>
      <c r="F2417" s="8" t="s">
        <v>674</v>
      </c>
      <c r="G2417" s="4">
        <v>2216174</v>
      </c>
      <c r="H2417" s="4" t="s">
        <v>4272</v>
      </c>
      <c r="I2417" s="4" t="s">
        <v>3596</v>
      </c>
      <c r="J2417" s="4" t="str">
        <f>IF((COUNTIF(BSub_to_SwCtr!A:A,Ckt_to_SwCtr!F2417))&lt;1,"NotFound",LOOKUP(Ckt_to_SwCtr!F2417,BSub_to_SwCtr!A:A,BSub_to_SwCtr!B:B))</f>
        <v>VALLEY</v>
      </c>
      <c r="K2417" s="4" t="str">
        <f>IF((COUNTIF(BSub_to_SwCtr!A:A,Ckt_to_SwCtr!F2417))&lt;1,"NotFound",LOOKUP(Ckt_to_SwCtr!F2417,BSub_to_SwCtr!A:A,BSub_to_SwCtr!C:C))</f>
        <v>Valley Switch Center</v>
      </c>
      <c r="L2417" s="7" t="s">
        <v>13</v>
      </c>
      <c r="M2417" s="7" t="s">
        <v>1237</v>
      </c>
    </row>
    <row r="2418" spans="1:13" x14ac:dyDescent="0.25">
      <c r="A2418" s="7" t="s">
        <v>1455</v>
      </c>
      <c r="B2418" s="4" t="s">
        <v>1454</v>
      </c>
      <c r="C2418" s="4" t="s">
        <v>1259</v>
      </c>
      <c r="D2418" s="7" t="s">
        <v>91</v>
      </c>
      <c r="E2418" s="8" t="str">
        <f>IF((COUNTIF(Mapping.BSub_to_DMS.BSub!A:A,Ckt_to_SwCtr!D2418))&lt;1,"NotFound",LOOKUP(Ckt_to_SwCtr!D2418,Mapping.BSub_to_DMS.BSub!A:A,Mapping.BSub_to_DMS.BSub!C:C))</f>
        <v>BEVERLY</v>
      </c>
      <c r="F2418" s="8" t="s">
        <v>91</v>
      </c>
      <c r="G2418" s="4">
        <v>2216848</v>
      </c>
      <c r="H2418" s="4" t="s">
        <v>1456</v>
      </c>
      <c r="I2418" s="4" t="s">
        <v>1309</v>
      </c>
      <c r="J2418" s="4" t="str">
        <f>IF((COUNTIF(BSub_to_SwCtr!A:A,Ckt_to_SwCtr!F2418))&lt;1,"NotFound",LOOKUP(Ckt_to_SwCtr!F2418,BSub_to_SwCtr!A:A,BSub_to_SwCtr!B:B))</f>
        <v>LA CIENEGA</v>
      </c>
      <c r="K2418" s="4" t="str">
        <f>IF((COUNTIF(BSub_to_SwCtr!A:A,Ckt_to_SwCtr!F2418))&lt;1,"NotFound",LOOKUP(Ckt_to_SwCtr!F2418,BSub_to_SwCtr!A:A,BSub_to_SwCtr!C:C))</f>
        <v>El Nido Switch Center</v>
      </c>
      <c r="L2418" s="7" t="s">
        <v>1132</v>
      </c>
      <c r="M2418" s="7" t="s">
        <v>1231</v>
      </c>
    </row>
    <row r="2419" spans="1:13" x14ac:dyDescent="0.25">
      <c r="A2419" s="7" t="s">
        <v>1474</v>
      </c>
      <c r="B2419" s="4" t="s">
        <v>1473</v>
      </c>
      <c r="C2419" s="4" t="s">
        <v>1307</v>
      </c>
      <c r="D2419" s="7" t="s">
        <v>511</v>
      </c>
      <c r="E2419" s="8" t="str">
        <f>IF((COUNTIF(Mapping.BSub_to_DMS.BSub!A:A,Ckt_to_SwCtr!D2419))&lt;1,"NotFound",LOOKUP(Ckt_to_SwCtr!D2419,Mapping.BSub_to_DMS.BSub!A:A,Mapping.BSub_to_DMS.BSub!C:C))</f>
        <v>LENNOX</v>
      </c>
      <c r="F2419" s="8" t="s">
        <v>511</v>
      </c>
      <c r="G2419" s="4">
        <v>2216884</v>
      </c>
      <c r="H2419" s="4" t="s">
        <v>1475</v>
      </c>
      <c r="I2419" s="4" t="s">
        <v>1328</v>
      </c>
      <c r="J2419" s="4" t="str">
        <f>IF((COUNTIF(BSub_to_SwCtr!A:A,Ckt_to_SwCtr!F2419))&lt;1,"NotFound",LOOKUP(Ckt_to_SwCtr!F2419,BSub_to_SwCtr!A:A,BSub_to_SwCtr!B:B))</f>
        <v>EL NIDO</v>
      </c>
      <c r="K2419" s="4" t="str">
        <f>IF((COUNTIF(BSub_to_SwCtr!A:A,Ckt_to_SwCtr!F2419))&lt;1,"NotFound",LOOKUP(Ckt_to_SwCtr!F2419,BSub_to_SwCtr!A:A,BSub_to_SwCtr!C:C))</f>
        <v>El Nido Switch Center</v>
      </c>
      <c r="L2419" s="7" t="s">
        <v>1130</v>
      </c>
      <c r="M2419" s="7" t="s">
        <v>1231</v>
      </c>
    </row>
    <row r="2420" spans="1:13" x14ac:dyDescent="0.25">
      <c r="A2420" s="7" t="s">
        <v>5990</v>
      </c>
      <c r="B2420" s="4" t="s">
        <v>5989</v>
      </c>
      <c r="C2420" s="4" t="s">
        <v>1316</v>
      </c>
      <c r="D2420" s="7" t="s">
        <v>29</v>
      </c>
      <c r="E2420" s="8" t="str">
        <f>IF((COUNTIF(Mapping.BSub_to_DMS.BSub!A:A,Ckt_to_SwCtr!D2420))&lt;1,"NotFound",LOOKUP(Ckt_to_SwCtr!D2420,Mapping.BSub_to_DMS.BSub!A:A,Mapping.BSub_to_DMS.BSub!C:C))</f>
        <v>KRAMER</v>
      </c>
      <c r="F2420" s="8" t="s">
        <v>29</v>
      </c>
      <c r="G2420" s="4">
        <v>2211688</v>
      </c>
      <c r="H2420" s="4" t="s">
        <v>1690</v>
      </c>
      <c r="I2420" s="4" t="s">
        <v>1568</v>
      </c>
      <c r="J2420" s="4" t="str">
        <f>IF((COUNTIF(BSub_to_SwCtr!A:A,Ckt_to_SwCtr!F2420))&lt;1,"NotFound",LOOKUP(Ckt_to_SwCtr!F2420,BSub_to_SwCtr!A:A,BSub_to_SwCtr!B:B))</f>
        <v>KRAMER</v>
      </c>
      <c r="K2420" s="4" t="str">
        <f>IF((COUNTIF(BSub_to_SwCtr!A:A,Ckt_to_SwCtr!F2420))&lt;1,"NotFound",LOOKUP(Ckt_to_SwCtr!F2420,BSub_to_SwCtr!A:A,BSub_to_SwCtr!C:C))</f>
        <v>Lugo Switch Center</v>
      </c>
      <c r="L2420" s="7" t="s">
        <v>29</v>
      </c>
      <c r="M2420" s="7" t="s">
        <v>1236</v>
      </c>
    </row>
    <row r="2421" spans="1:13" x14ac:dyDescent="0.25">
      <c r="A2421" s="7" t="s">
        <v>4594</v>
      </c>
      <c r="B2421" s="4" t="s">
        <v>4593</v>
      </c>
      <c r="C2421" s="4" t="s">
        <v>1254</v>
      </c>
      <c r="D2421" s="7" t="s">
        <v>608</v>
      </c>
      <c r="E2421" s="8" t="str">
        <f>IF((COUNTIF(Mapping.BSub_to_DMS.BSub!A:A,Ckt_to_SwCtr!D2421))&lt;1,"NotFound",LOOKUP(Ckt_to_SwCtr!D2421,Mapping.BSub_to_DMS.BSub!A:A,Mapping.BSub_to_DMS.BSub!C:C))</f>
        <v>NELSON</v>
      </c>
      <c r="F2421" s="8" t="s">
        <v>608</v>
      </c>
      <c r="G2421" s="4">
        <v>2215814</v>
      </c>
      <c r="H2421" s="4" t="s">
        <v>3796</v>
      </c>
      <c r="I2421" s="4" t="s">
        <v>3340</v>
      </c>
      <c r="J2421" s="4" t="str">
        <f>IF((COUNTIF(BSub_to_SwCtr!A:A,Ckt_to_SwCtr!F2421))&lt;1,"NotFound",LOOKUP(Ckt_to_SwCtr!F2421,BSub_to_SwCtr!A:A,BSub_to_SwCtr!B:B))</f>
        <v>VALLEY</v>
      </c>
      <c r="K2421" s="4" t="str">
        <f>IF((COUNTIF(BSub_to_SwCtr!A:A,Ckt_to_SwCtr!F2421))&lt;1,"NotFound",LOOKUP(Ckt_to_SwCtr!F2421,BSub_to_SwCtr!A:A,BSub_to_SwCtr!C:C))</f>
        <v>Valley Switch Center</v>
      </c>
      <c r="L2421" s="7" t="s">
        <v>13</v>
      </c>
      <c r="M2421" s="7" t="s">
        <v>1237</v>
      </c>
    </row>
    <row r="2422" spans="1:13" x14ac:dyDescent="0.25">
      <c r="A2422" s="7" t="s">
        <v>9106</v>
      </c>
      <c r="B2422" s="4" t="s">
        <v>9105</v>
      </c>
      <c r="C2422" s="4" t="s">
        <v>1259</v>
      </c>
      <c r="D2422" s="7" t="s">
        <v>718</v>
      </c>
      <c r="E2422" s="8" t="str">
        <f>IF((COUNTIF(Mapping.BSub_to_DMS.BSub!A:A,Ckt_to_SwCtr!D2422))&lt;1,"NotFound",LOOKUP(Ckt_to_SwCtr!D2422,Mapping.BSub_to_DMS.BSub!A:A,Mapping.BSub_to_DMS.BSub!C:C))</f>
        <v>RAVENDALE</v>
      </c>
      <c r="F2422" s="8" t="s">
        <v>718</v>
      </c>
      <c r="G2422" s="4">
        <v>2216810</v>
      </c>
      <c r="H2422" s="4" t="s">
        <v>3547</v>
      </c>
      <c r="I2422" s="4" t="s">
        <v>3201</v>
      </c>
      <c r="J2422" s="4" t="str">
        <f>IF((COUNTIF(BSub_to_SwCtr!A:A,Ckt_to_SwCtr!F2422))&lt;1,"NotFound",LOOKUP(Ckt_to_SwCtr!F2422,BSub_to_SwCtr!A:A,BSub_to_SwCtr!B:B))</f>
        <v>MESA</v>
      </c>
      <c r="K2422" s="4" t="str">
        <f>IF((COUNTIF(BSub_to_SwCtr!A:A,Ckt_to_SwCtr!F2422))&lt;1,"NotFound",LOOKUP(Ckt_to_SwCtr!F2422,BSub_to_SwCtr!A:A,BSub_to_SwCtr!C:C))</f>
        <v>Mesa Switch Center</v>
      </c>
      <c r="L2422" s="7" t="s">
        <v>17</v>
      </c>
      <c r="M2422" s="7" t="s">
        <v>1229</v>
      </c>
    </row>
    <row r="2423" spans="1:13" x14ac:dyDescent="0.25">
      <c r="A2423" s="7" t="s">
        <v>9127</v>
      </c>
      <c r="B2423" s="4" t="s">
        <v>9126</v>
      </c>
      <c r="C2423" s="4" t="s">
        <v>1254</v>
      </c>
      <c r="D2423" s="7" t="s">
        <v>710</v>
      </c>
      <c r="E2423" s="8" t="str">
        <f>IF((COUNTIF(Mapping.BSub_to_DMS.BSub!A:A,Ckt_to_SwCtr!D2423))&lt;1,"NotFound",LOOKUP(Ckt_to_SwCtr!D2423,Mapping.BSub_to_DMS.BSub!A:A,Mapping.BSub_to_DMS.BSub!C:C))</f>
        <v>RAILROAD</v>
      </c>
      <c r="F2423" s="8" t="s">
        <v>710</v>
      </c>
      <c r="G2423" s="4">
        <v>2216842</v>
      </c>
      <c r="H2423" s="4" t="s">
        <v>3541</v>
      </c>
      <c r="I2423" s="4" t="s">
        <v>3162</v>
      </c>
      <c r="J2423" s="4" t="str">
        <f>IF((COUNTIF(BSub_to_SwCtr!A:A,Ckt_to_SwCtr!F2423))&lt;1,"NotFound",LOOKUP(Ckt_to_SwCtr!F2423,BSub_to_SwCtr!A:A,BSub_to_SwCtr!B:B))</f>
        <v>WALNUT</v>
      </c>
      <c r="K2423" s="4" t="str">
        <f>IF((COUNTIF(BSub_to_SwCtr!A:A,Ckt_to_SwCtr!F2423))&lt;1,"NotFound",LOOKUP(Ckt_to_SwCtr!F2423,BSub_to_SwCtr!A:A,BSub_to_SwCtr!C:C))</f>
        <v>Mira Loma Switch Center</v>
      </c>
      <c r="L2423" s="7" t="s">
        <v>77</v>
      </c>
      <c r="M2423" s="7" t="s">
        <v>1227</v>
      </c>
    </row>
    <row r="2424" spans="1:13" x14ac:dyDescent="0.25">
      <c r="A2424" s="7" t="s">
        <v>9098</v>
      </c>
      <c r="B2424" s="4" t="s">
        <v>9097</v>
      </c>
      <c r="C2424" s="4" t="s">
        <v>1259</v>
      </c>
      <c r="D2424" s="7" t="s">
        <v>750</v>
      </c>
      <c r="E2424" s="8" t="str">
        <f>IF((COUNTIF(Mapping.BSub_to_DMS.BSub!A:A,Ckt_to_SwCtr!D2424))&lt;1,"NotFound",LOOKUP(Ckt_to_SwCtr!D2424,Mapping.BSub_to_DMS.BSub!A:A,Mapping.BSub_to_DMS.BSub!C:C))</f>
        <v>RUSH</v>
      </c>
      <c r="F2424" s="8" t="s">
        <v>750</v>
      </c>
      <c r="G2424" s="4">
        <v>2212060</v>
      </c>
      <c r="H2424" s="4" t="s">
        <v>4326</v>
      </c>
      <c r="I2424" s="4" t="s">
        <v>3190</v>
      </c>
      <c r="J2424" s="4" t="str">
        <f>IF((COUNTIF(BSub_to_SwCtr!A:A,Ckt_to_SwCtr!F2424))&lt;1,"NotFound",LOOKUP(Ckt_to_SwCtr!F2424,BSub_to_SwCtr!A:A,BSub_to_SwCtr!B:B))</f>
        <v>MESA</v>
      </c>
      <c r="K2424" s="4" t="str">
        <f>IF((COUNTIF(BSub_to_SwCtr!A:A,Ckt_to_SwCtr!F2424))&lt;1,"NotFound",LOOKUP(Ckt_to_SwCtr!F2424,BSub_to_SwCtr!A:A,BSub_to_SwCtr!C:C))</f>
        <v>Mesa Switch Center</v>
      </c>
      <c r="L2424" s="7" t="s">
        <v>17</v>
      </c>
      <c r="M2424" s="7" t="s">
        <v>1229</v>
      </c>
    </row>
    <row r="2425" spans="1:13" x14ac:dyDescent="0.25">
      <c r="A2425" s="7" t="s">
        <v>1480</v>
      </c>
      <c r="B2425" s="4" t="s">
        <v>1479</v>
      </c>
      <c r="C2425" s="4" t="s">
        <v>1254</v>
      </c>
      <c r="D2425" s="7" t="s">
        <v>186</v>
      </c>
      <c r="E2425" s="8" t="str">
        <f>IF((COUNTIF(Mapping.BSub_to_DMS.BSub!A:A,Ckt_to_SwCtr!D2425))&lt;1,"NotFound",LOOKUP(Ckt_to_SwCtr!D2425,Mapping.BSub_to_DMS.BSub!A:A,Mapping.BSub_to_DMS.BSub!C:C))</f>
        <v>CARMENITA</v>
      </c>
      <c r="F2425" s="8" t="s">
        <v>186</v>
      </c>
      <c r="G2425" s="4">
        <v>2217816</v>
      </c>
      <c r="H2425" s="4" t="s">
        <v>1481</v>
      </c>
      <c r="I2425" s="4" t="s">
        <v>1482</v>
      </c>
      <c r="J2425" s="4" t="str">
        <f>IF((COUNTIF(BSub_to_SwCtr!A:A,Ckt_to_SwCtr!F2425))&lt;1,"NotFound",LOOKUP(Ckt_to_SwCtr!F2425,BSub_to_SwCtr!A:A,BSub_to_SwCtr!B:B))</f>
        <v>DEL AMO</v>
      </c>
      <c r="K2425" s="4" t="str">
        <f>IF((COUNTIF(BSub_to_SwCtr!A:A,Ckt_to_SwCtr!F2425))&lt;1,"NotFound",LOOKUP(Ckt_to_SwCtr!F2425,BSub_to_SwCtr!A:A,BSub_to_SwCtr!C:C))</f>
        <v>Lighthipe Switch Center</v>
      </c>
      <c r="L2425" s="7" t="s">
        <v>1127</v>
      </c>
      <c r="M2425" s="7" t="s">
        <v>1215</v>
      </c>
    </row>
    <row r="2426" spans="1:13" x14ac:dyDescent="0.25">
      <c r="A2426" s="7" t="s">
        <v>6000</v>
      </c>
      <c r="B2426" s="4" t="s">
        <v>5999</v>
      </c>
      <c r="C2426" s="4" t="s">
        <v>1254</v>
      </c>
      <c r="D2426" s="7" t="s">
        <v>6001</v>
      </c>
      <c r="E2426" s="8" t="str">
        <f>IF((COUNTIF(Mapping.BSub_to_DMS.BSub!A:A,Ckt_to_SwCtr!D2426))&lt;1,"NotFound",LOOKUP(Ckt_to_SwCtr!D2426,Mapping.BSub_to_DMS.BSub!A:A,Mapping.BSub_to_DMS.BSub!C:C))</f>
        <v>WHITE_MT.</v>
      </c>
      <c r="F2426" s="8" t="s">
        <v>925</v>
      </c>
      <c r="G2426" s="4">
        <v>28650502</v>
      </c>
      <c r="H2426" s="4" t="s">
        <v>6002</v>
      </c>
      <c r="I2426" s="4" t="s">
        <v>1351</v>
      </c>
      <c r="J2426" s="4" t="str">
        <f>IF((COUNTIF(BSub_to_SwCtr!A:A,Ckt_to_SwCtr!F2426))&lt;1,"NotFound",LOOKUP(Ckt_to_SwCtr!F2426,BSub_to_SwCtr!A:A,BSub_to_SwCtr!B:B))</f>
        <v>INYO SCE</v>
      </c>
      <c r="K2426" s="4" t="str">
        <f>IF((COUNTIF(BSub_to_SwCtr!A:A,Ckt_to_SwCtr!F2426))&lt;1,"NotFound",LOOKUP(Ckt_to_SwCtr!F2426,BSub_to_SwCtr!A:A,BSub_to_SwCtr!C:C))</f>
        <v>Control Switch Center</v>
      </c>
      <c r="L2426" s="7" t="s">
        <v>1131</v>
      </c>
      <c r="M2426" s="7" t="s">
        <v>1235</v>
      </c>
    </row>
    <row r="2427" spans="1:13" x14ac:dyDescent="0.25">
      <c r="A2427" s="7" t="s">
        <v>5994</v>
      </c>
      <c r="B2427" s="4" t="s">
        <v>5993</v>
      </c>
      <c r="C2427" s="4" t="s">
        <v>1254</v>
      </c>
      <c r="D2427" s="7" t="s">
        <v>309</v>
      </c>
      <c r="E2427" s="8" t="str">
        <f>IF((COUNTIF(Mapping.BSub_to_DMS.BSub!A:A,Ckt_to_SwCtr!D2427))&lt;1,"NotFound",LOOKUP(Ckt_to_SwCtr!D2427,Mapping.BSub_to_DMS.BSub!A:A,Mapping.BSub_to_DMS.BSub!C:C))</f>
        <v>EARLIMART</v>
      </c>
      <c r="F2427" s="8" t="s">
        <v>309</v>
      </c>
      <c r="G2427" s="4">
        <v>2217064</v>
      </c>
      <c r="H2427" s="4" t="s">
        <v>3066</v>
      </c>
      <c r="I2427" s="4" t="s">
        <v>1273</v>
      </c>
      <c r="J2427" s="4" t="str">
        <f>IF((COUNTIF(BSub_to_SwCtr!A:A,Ckt_to_SwCtr!F2427))&lt;1,"NotFound",LOOKUP(Ckt_to_SwCtr!F2427,BSub_to_SwCtr!A:A,BSub_to_SwCtr!B:B))</f>
        <v>VESTAL</v>
      </c>
      <c r="K2427" s="4" t="str">
        <f>IF((COUNTIF(BSub_to_SwCtr!A:A,Ckt_to_SwCtr!F2427))&lt;1,"NotFound",LOOKUP(Ckt_to_SwCtr!F2427,BSub_to_SwCtr!A:A,BSub_to_SwCtr!C:C))</f>
        <v>Rector Switch Center</v>
      </c>
      <c r="L2427" s="7" t="s">
        <v>104</v>
      </c>
      <c r="M2427" s="7" t="s">
        <v>1224</v>
      </c>
    </row>
    <row r="2428" spans="1:13" x14ac:dyDescent="0.25">
      <c r="A2428" s="7" t="s">
        <v>4632</v>
      </c>
      <c r="B2428" s="4" t="s">
        <v>4631</v>
      </c>
      <c r="C2428" s="4" t="s">
        <v>1254</v>
      </c>
      <c r="D2428" s="7" t="s">
        <v>4633</v>
      </c>
      <c r="E2428" s="8" t="str">
        <f>IF((COUNTIF(Mapping.BSub_to_DMS.BSub!A:A,Ckt_to_SwCtr!D2428))&lt;1,"NotFound",LOOKUP(Ckt_to_SwCtr!D2428,Mapping.BSub_to_DMS.BSub!A:A,Mapping.BSub_to_DMS.BSub!C:C))</f>
        <v>LA_VETA</v>
      </c>
      <c r="F2428" s="8" t="s">
        <v>508</v>
      </c>
      <c r="G2428" s="4">
        <v>2215558</v>
      </c>
      <c r="H2428" s="4" t="s">
        <v>4634</v>
      </c>
      <c r="I2428" s="4" t="s">
        <v>3411</v>
      </c>
      <c r="J2428" s="4" t="str">
        <f>IF((COUNTIF(BSub_to_SwCtr!A:A,Ckt_to_SwCtr!F2428))&lt;1,"NotFound",LOOKUP(Ckt_to_SwCtr!F2428,BSub_to_SwCtr!A:A,BSub_to_SwCtr!B:B))</f>
        <v>VILLA PARK</v>
      </c>
      <c r="K2428" s="4" t="str">
        <f>IF((COUNTIF(BSub_to_SwCtr!A:A,Ckt_to_SwCtr!F2428))&lt;1,"NotFound",LOOKUP(Ckt_to_SwCtr!F2428,BSub_to_SwCtr!A:A,BSub_to_SwCtr!C:C))</f>
        <v>Orange County Switch Ctr</v>
      </c>
      <c r="L2428" s="7" t="s">
        <v>1145</v>
      </c>
      <c r="M2428" s="7" t="s">
        <v>1223</v>
      </c>
    </row>
    <row r="2429" spans="1:13" x14ac:dyDescent="0.25">
      <c r="A2429" s="7" t="s">
        <v>4645</v>
      </c>
      <c r="B2429" s="4" t="s">
        <v>4644</v>
      </c>
      <c r="C2429" s="4" t="s">
        <v>1254</v>
      </c>
      <c r="D2429" s="7" t="s">
        <v>583</v>
      </c>
      <c r="E2429" s="8" t="str">
        <f>IF((COUNTIF(Mapping.BSub_to_DMS.BSub!A:A,Ckt_to_SwCtr!D2429))&lt;1,"NotFound",LOOKUP(Ckt_to_SwCtr!D2429,Mapping.BSub_to_DMS.BSub!A:A,Mapping.BSub_to_DMS.BSub!C:C))</f>
        <v>MORAGA</v>
      </c>
      <c r="F2429" s="8" t="s">
        <v>583</v>
      </c>
      <c r="G2429" s="4">
        <v>2213880</v>
      </c>
      <c r="H2429" s="4" t="s">
        <v>3595</v>
      </c>
      <c r="I2429" s="4" t="s">
        <v>3596</v>
      </c>
      <c r="J2429" s="4" t="str">
        <f>IF((COUNTIF(BSub_to_SwCtr!A:A,Ckt_to_SwCtr!F2429))&lt;1,"NotFound",LOOKUP(Ckt_to_SwCtr!F2429,BSub_to_SwCtr!A:A,BSub_to_SwCtr!B:B))</f>
        <v>VALLEY</v>
      </c>
      <c r="K2429" s="4" t="str">
        <f>IF((COUNTIF(BSub_to_SwCtr!A:A,Ckt_to_SwCtr!F2429))&lt;1,"NotFound",LOOKUP(Ckt_to_SwCtr!F2429,BSub_to_SwCtr!A:A,BSub_to_SwCtr!C:C))</f>
        <v>Valley Switch Center</v>
      </c>
      <c r="L2429" s="7" t="s">
        <v>13</v>
      </c>
      <c r="M2429" s="7" t="s">
        <v>1237</v>
      </c>
    </row>
    <row r="2430" spans="1:13" x14ac:dyDescent="0.25">
      <c r="A2430" s="7" t="s">
        <v>6004</v>
      </c>
      <c r="B2430" s="4" t="s">
        <v>6003</v>
      </c>
      <c r="C2430" s="4" t="s">
        <v>1394</v>
      </c>
      <c r="D2430" s="7" t="s">
        <v>6005</v>
      </c>
      <c r="E2430" s="8" t="str">
        <f>IF((COUNTIF(Mapping.BSub_to_DMS.BSub!A:A,Ckt_to_SwCtr!D2430))&lt;1,"NotFound",LOOKUP(Ckt_to_SwCtr!D2430,Mapping.BSub_to_DMS.BSub!A:A,Mapping.BSub_to_DMS.BSub!C:C))</f>
        <v>NotFound</v>
      </c>
      <c r="F2430" s="8" t="s">
        <v>11433</v>
      </c>
      <c r="G2430" s="4">
        <v>2124812</v>
      </c>
      <c r="H2430" s="4" t="s">
        <v>6006</v>
      </c>
      <c r="I2430" s="4" t="s">
        <v>1378</v>
      </c>
      <c r="J2430" s="4" t="str">
        <f>IF((COUNTIF(BSub_to_SwCtr!A:A,Ckt_to_SwCtr!F2430))&lt;1,"NotFound",LOOKUP(Ckt_to_SwCtr!F2430,BSub_to_SwCtr!A:A,BSub_to_SwCtr!B:B))</f>
        <v>NotFound</v>
      </c>
      <c r="K2430" s="4" t="str">
        <f>IF((COUNTIF(BSub_to_SwCtr!A:A,Ckt_to_SwCtr!F2430))&lt;1,"NotFound",LOOKUP(Ckt_to_SwCtr!F2430,BSub_to_SwCtr!A:A,BSub_to_SwCtr!C:C))</f>
        <v>NotFound</v>
      </c>
      <c r="L2430" s="7" t="s">
        <v>11433</v>
      </c>
      <c r="M2430" s="7" t="s">
        <v>11433</v>
      </c>
    </row>
    <row r="2431" spans="1:13" x14ac:dyDescent="0.25">
      <c r="A2431" s="7" t="s">
        <v>9133</v>
      </c>
      <c r="B2431" s="4" t="s">
        <v>9132</v>
      </c>
      <c r="C2431" s="4" t="s">
        <v>1259</v>
      </c>
      <c r="D2431" s="7" t="s">
        <v>17</v>
      </c>
      <c r="E2431" s="8" t="str">
        <f>IF((COUNTIF(Mapping.BSub_to_DMS.BSub!A:A,Ckt_to_SwCtr!D2431))&lt;1,"NotFound",LOOKUP(Ckt_to_SwCtr!D2431,Mapping.BSub_to_DMS.BSub!A:A,Mapping.BSub_to_DMS.BSub!C:C))</f>
        <v>MESA</v>
      </c>
      <c r="F2431" s="8" t="s">
        <v>17</v>
      </c>
      <c r="G2431" s="4">
        <v>2218536</v>
      </c>
      <c r="H2431" s="4" t="s">
        <v>3188</v>
      </c>
      <c r="I2431" s="4" t="s">
        <v>3190</v>
      </c>
      <c r="J2431" s="4" t="str">
        <f>IF((COUNTIF(BSub_to_SwCtr!A:A,Ckt_to_SwCtr!F2431))&lt;1,"NotFound",LOOKUP(Ckt_to_SwCtr!F2431,BSub_to_SwCtr!A:A,BSub_to_SwCtr!B:B))</f>
        <v>MESA</v>
      </c>
      <c r="K2431" s="4" t="str">
        <f>IF((COUNTIF(BSub_to_SwCtr!A:A,Ckt_to_SwCtr!F2431))&lt;1,"NotFound",LOOKUP(Ckt_to_SwCtr!F2431,BSub_to_SwCtr!A:A,BSub_to_SwCtr!C:C))</f>
        <v>Mesa Switch Center</v>
      </c>
      <c r="L2431" s="7" t="s">
        <v>17</v>
      </c>
      <c r="M2431" s="7" t="s">
        <v>1229</v>
      </c>
    </row>
    <row r="2432" spans="1:13" x14ac:dyDescent="0.25">
      <c r="A2432" s="7" t="s">
        <v>1509</v>
      </c>
      <c r="B2432" s="4" t="s">
        <v>1508</v>
      </c>
      <c r="C2432" s="4" t="s">
        <v>1259</v>
      </c>
      <c r="D2432" s="7" t="s">
        <v>591</v>
      </c>
      <c r="E2432" s="8" t="str">
        <f>IF((COUNTIF(Mapping.BSub_to_DMS.BSub!A:A,Ckt_to_SwCtr!D2432))&lt;1,"NotFound",LOOKUP(Ckt_to_SwCtr!D2432,Mapping.BSub_to_DMS.BSub!A:A,Mapping.BSub_to_DMS.BSub!C:C))</f>
        <v>MOVIE</v>
      </c>
      <c r="F2432" s="8" t="s">
        <v>591</v>
      </c>
      <c r="G2432" s="4">
        <v>2215464</v>
      </c>
      <c r="H2432" s="4" t="s">
        <v>1510</v>
      </c>
      <c r="I2432" s="4" t="s">
        <v>1309</v>
      </c>
      <c r="J2432" s="4" t="str">
        <f>IF((COUNTIF(BSub_to_SwCtr!A:A,Ckt_to_SwCtr!F2432))&lt;1,"NotFound",LOOKUP(Ckt_to_SwCtr!F2432,BSub_to_SwCtr!A:A,BSub_to_SwCtr!B:B))</f>
        <v>EL NIDO</v>
      </c>
      <c r="K2432" s="4" t="str">
        <f>IF((COUNTIF(BSub_to_SwCtr!A:A,Ckt_to_SwCtr!F2432))&lt;1,"NotFound",LOOKUP(Ckt_to_SwCtr!F2432,BSub_to_SwCtr!A:A,BSub_to_SwCtr!C:C))</f>
        <v>El Nido Switch Center</v>
      </c>
      <c r="L2432" s="7" t="s">
        <v>1130</v>
      </c>
      <c r="M2432" s="7" t="s">
        <v>1231</v>
      </c>
    </row>
    <row r="2433" spans="1:13" x14ac:dyDescent="0.25">
      <c r="A2433" s="7" t="s">
        <v>9147</v>
      </c>
      <c r="B2433" s="4" t="s">
        <v>9146</v>
      </c>
      <c r="C2433" s="4" t="s">
        <v>1307</v>
      </c>
      <c r="D2433" s="7" t="s">
        <v>7336</v>
      </c>
      <c r="E2433" s="8" t="str">
        <f>IF((COUNTIF(Mapping.BSub_to_DMS.BSub!A:A,Ckt_to_SwCtr!D2433))&lt;1,"NotFound",LOOKUP(Ckt_to_SwCtr!D2433,Mapping.BSub_to_DMS.BSub!A:A,Mapping.BSub_to_DMS.BSub!C:C))</f>
        <v>SAN_MARINO</v>
      </c>
      <c r="F2433" s="8" t="s">
        <v>767</v>
      </c>
      <c r="G2433" s="4">
        <v>2216750</v>
      </c>
      <c r="H2433" s="4" t="s">
        <v>7337</v>
      </c>
      <c r="I2433" s="4" t="s">
        <v>3201</v>
      </c>
      <c r="J2433" s="4" t="str">
        <f>IF((COUNTIF(BSub_to_SwCtr!A:A,Ckt_to_SwCtr!F2433))&lt;1,"NotFound",LOOKUP(Ckt_to_SwCtr!F2433,BSub_to_SwCtr!A:A,BSub_to_SwCtr!B:B))</f>
        <v>MESA</v>
      </c>
      <c r="K2433" s="4" t="str">
        <f>IF((COUNTIF(BSub_to_SwCtr!A:A,Ckt_to_SwCtr!F2433))&lt;1,"NotFound",LOOKUP(Ckt_to_SwCtr!F2433,BSub_to_SwCtr!A:A,BSub_to_SwCtr!C:C))</f>
        <v>Mesa Switch Center</v>
      </c>
      <c r="L2433" s="7" t="s">
        <v>17</v>
      </c>
      <c r="M2433" s="7" t="s">
        <v>1229</v>
      </c>
    </row>
    <row r="2434" spans="1:13" x14ac:dyDescent="0.25">
      <c r="A2434" s="7" t="s">
        <v>1524</v>
      </c>
      <c r="B2434" s="4" t="s">
        <v>1523</v>
      </c>
      <c r="C2434" s="4" t="s">
        <v>1259</v>
      </c>
      <c r="D2434" s="7" t="s">
        <v>1357</v>
      </c>
      <c r="E2434" s="8" t="str">
        <f>IF((COUNTIF(Mapping.BSub_to_DMS.BSub!A:A,Ckt_to_SwCtr!D2434))&lt;1,"NotFound",LOOKUP(Ckt_to_SwCtr!D2434,Mapping.BSub_to_DMS.BSub!A:A,Mapping.BSub_to_DMS.BSub!C:C))</f>
        <v>ROLLING_HILLS</v>
      </c>
      <c r="F2434" s="8" t="s">
        <v>742</v>
      </c>
      <c r="G2434" s="4">
        <v>2216994</v>
      </c>
      <c r="H2434" s="4" t="s">
        <v>1358</v>
      </c>
      <c r="I2434" s="4" t="s">
        <v>1328</v>
      </c>
      <c r="J2434" s="4" t="str">
        <f>IF((COUNTIF(BSub_to_SwCtr!A:A,Ckt_to_SwCtr!F2434))&lt;1,"NotFound",LOOKUP(Ckt_to_SwCtr!F2434,BSub_to_SwCtr!A:A,BSub_to_SwCtr!B:B))</f>
        <v>LA FRESA</v>
      </c>
      <c r="K2434" s="4" t="str">
        <f>IF((COUNTIF(BSub_to_SwCtr!A:A,Ckt_to_SwCtr!F2434))&lt;1,"NotFound",LOOKUP(Ckt_to_SwCtr!F2434,BSub_to_SwCtr!A:A,BSub_to_SwCtr!C:C))</f>
        <v>El Nido Switch Center</v>
      </c>
      <c r="L2434" s="7" t="s">
        <v>1133</v>
      </c>
      <c r="M2434" s="7" t="s">
        <v>1231</v>
      </c>
    </row>
    <row r="2435" spans="1:13" x14ac:dyDescent="0.25">
      <c r="A2435" s="7" t="s">
        <v>11148</v>
      </c>
      <c r="B2435" s="4" t="s">
        <v>11147</v>
      </c>
      <c r="C2435" s="4" t="s">
        <v>1254</v>
      </c>
      <c r="D2435" s="7" t="s">
        <v>11143</v>
      </c>
      <c r="E2435" s="8" t="str">
        <f>IF((COUNTIF(Mapping.BSub_to_DMS.BSub!A:A,Ckt_to_SwCtr!D2435))&lt;1,"NotFound",LOOKUP(Ckt_to_SwCtr!D2435,Mapping.BSub_to_DMS.BSub!A:A,Mapping.BSub_to_DMS.BSub!C:C))</f>
        <v>NotFound</v>
      </c>
      <c r="F2435" s="8" t="s">
        <v>11433</v>
      </c>
      <c r="G2435" s="4">
        <v>14537023</v>
      </c>
      <c r="H2435" s="4" t="s">
        <v>11144</v>
      </c>
      <c r="I2435" s="4" t="s">
        <v>3420</v>
      </c>
      <c r="J2435" s="4" t="str">
        <f>IF((COUNTIF(BSub_to_SwCtr!A:A,Ckt_to_SwCtr!F2435))&lt;1,"NotFound",LOOKUP(Ckt_to_SwCtr!F2435,BSub_to_SwCtr!A:A,BSub_to_SwCtr!B:B))</f>
        <v>NotFound</v>
      </c>
      <c r="K2435" s="4" t="str">
        <f>IF((COUNTIF(BSub_to_SwCtr!A:A,Ckt_to_SwCtr!F2435))&lt;1,"NotFound",LOOKUP(Ckt_to_SwCtr!F2435,BSub_to_SwCtr!A:A,BSub_to_SwCtr!C:C))</f>
        <v>NotFound</v>
      </c>
      <c r="L2435" s="7" t="s">
        <v>11433</v>
      </c>
      <c r="M2435" s="7" t="s">
        <v>11433</v>
      </c>
    </row>
    <row r="2436" spans="1:13" x14ac:dyDescent="0.25">
      <c r="A2436" s="7" t="s">
        <v>10584</v>
      </c>
      <c r="B2436" s="4" t="s">
        <v>10583</v>
      </c>
      <c r="C2436" s="4" t="s">
        <v>1307</v>
      </c>
      <c r="D2436" s="7" t="s">
        <v>527</v>
      </c>
      <c r="E2436" s="8" t="str">
        <f>IF((COUNTIF(Mapping.BSub_to_DMS.BSub!A:A,Ckt_to_SwCtr!D2436))&lt;1,"NotFound",LOOKUP(Ckt_to_SwCtr!D2436,Mapping.BSub_to_DMS.BSub!A:A,Mapping.BSub_to_DMS.BSub!C:C))</f>
        <v>LONG P.T.</v>
      </c>
      <c r="F2436" s="8" t="s">
        <v>527</v>
      </c>
      <c r="G2436" s="4">
        <v>2124215</v>
      </c>
      <c r="H2436" s="4" t="s">
        <v>10585</v>
      </c>
      <c r="I2436" s="4" t="s">
        <v>1339</v>
      </c>
      <c r="J2436" s="4" t="str">
        <f>IF((COUNTIF(BSub_to_SwCtr!A:A,Ckt_to_SwCtr!F2436))&lt;1,"NotFound",LOOKUP(Ckt_to_SwCtr!F2436,BSub_to_SwCtr!A:A,BSub_to_SwCtr!B:B))</f>
        <v>DEL AMO</v>
      </c>
      <c r="K2436" s="4" t="str">
        <f>IF((COUNTIF(BSub_to_SwCtr!A:A,Ckt_to_SwCtr!F2436))&lt;1,"NotFound",LOOKUP(Ckt_to_SwCtr!F2436,BSub_to_SwCtr!A:A,BSub_to_SwCtr!C:C))</f>
        <v>Lighthipe Switch Center</v>
      </c>
      <c r="L2436" s="7" t="s">
        <v>1127</v>
      </c>
      <c r="M2436" s="7" t="s">
        <v>1215</v>
      </c>
    </row>
    <row r="2437" spans="1:13" x14ac:dyDescent="0.25">
      <c r="A2437" s="7" t="s">
        <v>1529</v>
      </c>
      <c r="B2437" s="4" t="s">
        <v>1528</v>
      </c>
      <c r="C2437" s="4" t="s">
        <v>1254</v>
      </c>
      <c r="D2437" s="7" t="s">
        <v>125</v>
      </c>
      <c r="E2437" s="8" t="str">
        <f>IF((COUNTIF(Mapping.BSub_to_DMS.BSub!A:A,Ckt_to_SwCtr!D2437))&lt;1,"NotFound",LOOKUP(Ckt_to_SwCtr!D2437,Mapping.BSub_to_DMS.BSub!A:A,Mapping.BSub_to_DMS.BSub!C:C))</f>
        <v>BOVINE</v>
      </c>
      <c r="F2437" s="8" t="s">
        <v>125</v>
      </c>
      <c r="G2437" s="4">
        <v>2213188</v>
      </c>
      <c r="H2437" s="4" t="s">
        <v>1342</v>
      </c>
      <c r="I2437" s="4" t="s">
        <v>1339</v>
      </c>
      <c r="J2437" s="4" t="str">
        <f>IF((COUNTIF(BSub_to_SwCtr!A:A,Ckt_to_SwCtr!F2437))&lt;1,"NotFound",LOOKUP(Ckt_to_SwCtr!F2437,BSub_to_SwCtr!A:A,BSub_to_SwCtr!B:B))</f>
        <v>DEL AMO</v>
      </c>
      <c r="K2437" s="4" t="str">
        <f>IF((COUNTIF(BSub_to_SwCtr!A:A,Ckt_to_SwCtr!F2437))&lt;1,"NotFound",LOOKUP(Ckt_to_SwCtr!F2437,BSub_to_SwCtr!A:A,BSub_to_SwCtr!C:C))</f>
        <v>Lighthipe Switch Center</v>
      </c>
      <c r="L2437" s="7" t="s">
        <v>1127</v>
      </c>
      <c r="M2437" s="7" t="s">
        <v>1215</v>
      </c>
    </row>
    <row r="2438" spans="1:13" x14ac:dyDescent="0.25">
      <c r="A2438" s="7" t="s">
        <v>1547</v>
      </c>
      <c r="B2438" s="4" t="s">
        <v>1546</v>
      </c>
      <c r="C2438" s="4" t="s">
        <v>1254</v>
      </c>
      <c r="D2438" s="7" t="s">
        <v>1548</v>
      </c>
      <c r="E2438" s="8" t="str">
        <f>IF((COUNTIF(Mapping.BSub_to_DMS.BSub!A:A,Ckt_to_SwCtr!D2438))&lt;1,"NotFound",LOOKUP(Ckt_to_SwCtr!D2438,Mapping.BSub_to_DMS.BSub!A:A,Mapping.BSub_to_DMS.BSub!C:C))</f>
        <v>STATE_STREET</v>
      </c>
      <c r="F2438" s="8" t="s">
        <v>819</v>
      </c>
      <c r="G2438" s="4">
        <v>2220040</v>
      </c>
      <c r="H2438" s="4" t="s">
        <v>1549</v>
      </c>
      <c r="I2438" s="4" t="s">
        <v>1339</v>
      </c>
      <c r="J2438" s="4" t="str">
        <f>IF((COUNTIF(BSub_to_SwCtr!A:A,Ckt_to_SwCtr!F2438))&lt;1,"NotFound",LOOKUP(Ckt_to_SwCtr!F2438,BSub_to_SwCtr!A:A,BSub_to_SwCtr!B:B))</f>
        <v>HINSON</v>
      </c>
      <c r="K2438" s="4" t="str">
        <f>IF((COUNTIF(BSub_to_SwCtr!A:A,Ckt_to_SwCtr!F2438))&lt;1,"NotFound",LOOKUP(Ckt_to_SwCtr!F2438,BSub_to_SwCtr!A:A,BSub_to_SwCtr!C:C))</f>
        <v>Lighthipe Switch Center</v>
      </c>
      <c r="L2438" s="7" t="s">
        <v>127</v>
      </c>
      <c r="M2438" s="7" t="s">
        <v>1215</v>
      </c>
    </row>
    <row r="2439" spans="1:13" x14ac:dyDescent="0.25">
      <c r="A2439" s="7" t="s">
        <v>9151</v>
      </c>
      <c r="B2439" s="4" t="s">
        <v>9150</v>
      </c>
      <c r="C2439" s="4" t="s">
        <v>1307</v>
      </c>
      <c r="D2439" s="7" t="s">
        <v>730</v>
      </c>
      <c r="E2439" s="8" t="str">
        <f>IF((COUNTIF(Mapping.BSub_to_DMS.BSub!A:A,Ckt_to_SwCtr!D2439))&lt;1,"NotFound",LOOKUP(Ckt_to_SwCtr!D2439,Mapping.BSub_to_DMS.BSub!A:A,Mapping.BSub_to_DMS.BSub!C:C))</f>
        <v>RIALTO</v>
      </c>
      <c r="F2439" s="8" t="s">
        <v>730</v>
      </c>
      <c r="G2439" s="4">
        <v>2216050</v>
      </c>
      <c r="H2439" s="4" t="s">
        <v>6921</v>
      </c>
      <c r="I2439" s="4" t="s">
        <v>3227</v>
      </c>
      <c r="J2439" s="4" t="str">
        <f>IF((COUNTIF(BSub_to_SwCtr!A:A,Ckt_to_SwCtr!F2439))&lt;1,"NotFound",LOOKUP(Ckt_to_SwCtr!F2439,BSub_to_SwCtr!A:A,BSub_to_SwCtr!B:B))</f>
        <v>VISTA</v>
      </c>
      <c r="K2439" s="4" t="str">
        <f>IF((COUNTIF(BSub_to_SwCtr!A:A,Ckt_to_SwCtr!F2439))&lt;1,"NotFound",LOOKUP(Ckt_to_SwCtr!F2439,BSub_to_SwCtr!A:A,BSub_to_SwCtr!C:C))</f>
        <v>Vista Switch Center</v>
      </c>
      <c r="L2439" s="7" t="s">
        <v>19</v>
      </c>
      <c r="M2439" s="7" t="s">
        <v>1230</v>
      </c>
    </row>
    <row r="2440" spans="1:13" x14ac:dyDescent="0.25">
      <c r="A2440" s="7" t="s">
        <v>6010</v>
      </c>
      <c r="B2440" s="4" t="s">
        <v>6009</v>
      </c>
      <c r="C2440" s="4" t="s">
        <v>1259</v>
      </c>
      <c r="D2440" s="7" t="s">
        <v>1260</v>
      </c>
      <c r="E2440" s="8" t="str">
        <f>IF((COUNTIF(Mapping.BSub_to_DMS.BSub!A:A,Ckt_to_SwCtr!D2440))&lt;1,"NotFound",LOOKUP(Ckt_to_SwCtr!D2440,Mapping.BSub_to_DMS.BSub!A:A,Mapping.BSub_to_DMS.BSub!C:C))</f>
        <v>SAN_FERNANDO</v>
      </c>
      <c r="F2440" s="8" t="s">
        <v>763</v>
      </c>
      <c r="G2440" s="4">
        <v>2214994</v>
      </c>
      <c r="H2440" s="4" t="s">
        <v>1261</v>
      </c>
      <c r="I2440" s="4" t="s">
        <v>1262</v>
      </c>
      <c r="J2440" s="4" t="str">
        <f>IF((COUNTIF(BSub_to_SwCtr!A:A,Ckt_to_SwCtr!F2440))&lt;1,"NotFound",LOOKUP(Ckt_to_SwCtr!F2440,BSub_to_SwCtr!A:A,BSub_to_SwCtr!B:B))</f>
        <v>SAUGUS</v>
      </c>
      <c r="K2440" s="4" t="str">
        <f>IF((COUNTIF(BSub_to_SwCtr!A:A,Ckt_to_SwCtr!F2440))&lt;1,"NotFound",LOOKUP(Ckt_to_SwCtr!F2440,BSub_to_SwCtr!A:A,BSub_to_SwCtr!C:C))</f>
        <v>Vincent Switch Center</v>
      </c>
      <c r="L2440" s="7" t="s">
        <v>233</v>
      </c>
      <c r="M2440" s="7" t="s">
        <v>1222</v>
      </c>
    </row>
    <row r="2441" spans="1:13" x14ac:dyDescent="0.25">
      <c r="A2441" s="7" t="s">
        <v>1574</v>
      </c>
      <c r="B2441" s="4" t="s">
        <v>1573</v>
      </c>
      <c r="C2441" s="4" t="s">
        <v>1259</v>
      </c>
      <c r="D2441" s="7" t="s">
        <v>870</v>
      </c>
      <c r="E2441" s="8" t="str">
        <f>IF((COUNTIF(Mapping.BSub_to_DMS.BSub!A:A,Ckt_to_SwCtr!D2441))&lt;1,"NotFound",LOOKUP(Ckt_to_SwCtr!D2441,Mapping.BSub_to_DMS.BSub!A:A,Mapping.BSub_to_DMS.BSub!C:C))</f>
        <v>TORRANCE</v>
      </c>
      <c r="F2441" s="8" t="s">
        <v>870</v>
      </c>
      <c r="G2441" s="4">
        <v>2212418</v>
      </c>
      <c r="H2441" s="4" t="s">
        <v>1575</v>
      </c>
      <c r="I2441" s="4" t="s">
        <v>1328</v>
      </c>
      <c r="J2441" s="4" t="str">
        <f>IF((COUNTIF(BSub_to_SwCtr!A:A,Ckt_to_SwCtr!F2441))&lt;1,"NotFound",LOOKUP(Ckt_to_SwCtr!F2441,BSub_to_SwCtr!A:A,BSub_to_SwCtr!B:B))</f>
        <v>LA FRESA</v>
      </c>
      <c r="K2441" s="4" t="str">
        <f>IF((COUNTIF(BSub_to_SwCtr!A:A,Ckt_to_SwCtr!F2441))&lt;1,"NotFound",LOOKUP(Ckt_to_SwCtr!F2441,BSub_to_SwCtr!A:A,BSub_to_SwCtr!C:C))</f>
        <v>El Nido Switch Center</v>
      </c>
      <c r="L2441" s="7" t="s">
        <v>1133</v>
      </c>
      <c r="M2441" s="7" t="s">
        <v>1231</v>
      </c>
    </row>
    <row r="2442" spans="1:13" x14ac:dyDescent="0.25">
      <c r="A2442" s="7" t="s">
        <v>6029</v>
      </c>
      <c r="B2442" s="4" t="s">
        <v>6028</v>
      </c>
      <c r="C2442" s="4" t="s">
        <v>1254</v>
      </c>
      <c r="D2442" s="7" t="s">
        <v>772</v>
      </c>
      <c r="E2442" s="8" t="str">
        <f>IF((COUNTIF(Mapping.BSub_to_DMS.BSub!A:A,Ckt_to_SwCtr!D2442))&lt;1,"NotFound",LOOKUP(Ckt_to_SwCtr!D2442,Mapping.BSub_to_DMS.BSub!A:A,Mapping.BSub_to_DMS.BSub!C:C))</f>
        <v>SAVAGE</v>
      </c>
      <c r="F2442" s="8" t="s">
        <v>772</v>
      </c>
      <c r="G2442" s="4">
        <v>2220412</v>
      </c>
      <c r="H2442" s="4" t="s">
        <v>1865</v>
      </c>
      <c r="I2442" s="4" t="s">
        <v>1332</v>
      </c>
      <c r="J2442" s="4" t="str">
        <f>IF((COUNTIF(BSub_to_SwCtr!A:A,Ckt_to_SwCtr!F2442))&lt;1,"NotFound",LOOKUP(Ckt_to_SwCtr!F2442,BSub_to_SwCtr!A:A,BSub_to_SwCtr!B:B))</f>
        <v>VICTOR</v>
      </c>
      <c r="K2442" s="4" t="str">
        <f>IF((COUNTIF(BSub_to_SwCtr!A:A,Ckt_to_SwCtr!F2442))&lt;1,"NotFound",LOOKUP(Ckt_to_SwCtr!F2442,BSub_to_SwCtr!A:A,BSub_to_SwCtr!C:C))</f>
        <v>Lugo Switch Center</v>
      </c>
      <c r="L2442" s="7" t="s">
        <v>5</v>
      </c>
      <c r="M2442" s="7" t="s">
        <v>1236</v>
      </c>
    </row>
    <row r="2443" spans="1:13" x14ac:dyDescent="0.25">
      <c r="A2443" s="7" t="s">
        <v>1586</v>
      </c>
      <c r="B2443" s="4" t="s">
        <v>1585</v>
      </c>
      <c r="C2443" s="4" t="s">
        <v>1307</v>
      </c>
      <c r="D2443" s="7" t="s">
        <v>602</v>
      </c>
      <c r="E2443" s="8" t="str">
        <f>IF((COUNTIF(Mapping.BSub_to_DMS.BSub!A:A,Ckt_to_SwCtr!D2443))&lt;1,"NotFound",LOOKUP(Ckt_to_SwCtr!D2443,Mapping.BSub_to_DMS.BSub!A:A,Mapping.BSub_to_DMS.BSub!C:C))</f>
        <v>NAPLES</v>
      </c>
      <c r="F2443" s="8" t="s">
        <v>602</v>
      </c>
      <c r="G2443" s="4">
        <v>2220020</v>
      </c>
      <c r="H2443" s="4" t="s">
        <v>1587</v>
      </c>
      <c r="I2443" s="4" t="s">
        <v>1339</v>
      </c>
      <c r="J2443" s="4" t="str">
        <f>IF((COUNTIF(BSub_to_SwCtr!A:A,Ckt_to_SwCtr!F2443))&lt;1,"NotFound",LOOKUP(Ckt_to_SwCtr!F2443,BSub_to_SwCtr!A:A,BSub_to_SwCtr!B:B))</f>
        <v>ALAMITOS</v>
      </c>
      <c r="K2443" s="4" t="str">
        <f>IF((COUNTIF(BSub_to_SwCtr!A:A,Ckt_to_SwCtr!F2443))&lt;1,"NotFound",LOOKUP(Ckt_to_SwCtr!F2443,BSub_to_SwCtr!A:A,BSub_to_SwCtr!C:C))</f>
        <v>Lighthipe Switch Center</v>
      </c>
      <c r="L2443" s="7" t="s">
        <v>87</v>
      </c>
      <c r="M2443" s="7" t="s">
        <v>1215</v>
      </c>
    </row>
    <row r="2444" spans="1:13" x14ac:dyDescent="0.25">
      <c r="A2444" s="7" t="s">
        <v>9162</v>
      </c>
      <c r="B2444" s="4" t="s">
        <v>9161</v>
      </c>
      <c r="C2444" s="4" t="s">
        <v>1254</v>
      </c>
      <c r="D2444" s="7" t="s">
        <v>459</v>
      </c>
      <c r="E2444" s="8" t="str">
        <f>IF((COUNTIF(Mapping.BSub_to_DMS.BSub!A:A,Ckt_to_SwCtr!D2444))&lt;1,"NotFound",LOOKUP(Ckt_to_SwCtr!D2444,Mapping.BSub_to_DMS.BSub!A:A,Mapping.BSub_to_DMS.BSub!C:C))</f>
        <v>JEFFERSON</v>
      </c>
      <c r="F2444" s="8" t="s">
        <v>459</v>
      </c>
      <c r="G2444" s="4">
        <v>2220744</v>
      </c>
      <c r="H2444" s="4" t="s">
        <v>4243</v>
      </c>
      <c r="I2444" s="4" t="s">
        <v>1256</v>
      </c>
      <c r="J2444" s="4" t="str">
        <f>IF((COUNTIF(BSub_to_SwCtr!A:A,Ckt_to_SwCtr!F2444))&lt;1,"NotFound",LOOKUP(Ckt_to_SwCtr!F2444,BSub_to_SwCtr!A:A,BSub_to_SwCtr!B:B))</f>
        <v>MIRA LOMA</v>
      </c>
      <c r="K2444" s="4" t="str">
        <f>IF((COUNTIF(BSub_to_SwCtr!A:A,Ckt_to_SwCtr!F2444))&lt;1,"NotFound",LOOKUP(Ckt_to_SwCtr!F2444,BSub_to_SwCtr!A:A,BSub_to_SwCtr!C:C))</f>
        <v>Mira Loma Switch Center</v>
      </c>
      <c r="L2444" s="7" t="s">
        <v>1136</v>
      </c>
      <c r="M2444" s="7" t="s">
        <v>1227</v>
      </c>
    </row>
    <row r="2445" spans="1:13" x14ac:dyDescent="0.25">
      <c r="A2445" s="7" t="s">
        <v>6050</v>
      </c>
      <c r="B2445" s="4" t="s">
        <v>6049</v>
      </c>
      <c r="C2445" s="4" t="s">
        <v>1259</v>
      </c>
      <c r="D2445" s="7" t="s">
        <v>2422</v>
      </c>
      <c r="E2445" s="8" t="str">
        <f>IF((COUNTIF(Mapping.BSub_to_DMS.BSub!A:A,Ckt_to_SwCtr!D2445))&lt;1,"NotFound",LOOKUP(Ckt_to_SwCtr!D2445,Mapping.BSub_to_DMS.BSub!A:A,Mapping.BSub_to_DMS.BSub!C:C))</f>
        <v>ISLA_VISTA</v>
      </c>
      <c r="F2445" s="8" t="s">
        <v>453</v>
      </c>
      <c r="G2445" s="4">
        <v>2215066</v>
      </c>
      <c r="H2445" s="4" t="s">
        <v>2423</v>
      </c>
      <c r="I2445" s="4" t="s">
        <v>1267</v>
      </c>
      <c r="J2445" s="4" t="str">
        <f>IF((COUNTIF(BSub_to_SwCtr!A:A,Ckt_to_SwCtr!F2445))&lt;1,"NotFound",LOOKUP(Ckt_to_SwCtr!F2445,BSub_to_SwCtr!A:A,BSub_to_SwCtr!B:B))</f>
        <v>GOLETA</v>
      </c>
      <c r="K2445" s="4" t="str">
        <f>IF((COUNTIF(BSub_to_SwCtr!A:A,Ckt_to_SwCtr!F2445))&lt;1,"NotFound",LOOKUP(Ckt_to_SwCtr!F2445,BSub_to_SwCtr!A:A,BSub_to_SwCtr!C:C))</f>
        <v>Ventura Switch Center</v>
      </c>
      <c r="L2445" s="7" t="s">
        <v>51</v>
      </c>
      <c r="M2445" s="7" t="s">
        <v>1233</v>
      </c>
    </row>
    <row r="2446" spans="1:13" x14ac:dyDescent="0.25">
      <c r="A2446" s="7" t="s">
        <v>6052</v>
      </c>
      <c r="B2446" s="4" t="s">
        <v>6051</v>
      </c>
      <c r="C2446" s="4" t="s">
        <v>1254</v>
      </c>
      <c r="D2446" s="7" t="s">
        <v>684</v>
      </c>
      <c r="E2446" s="8" t="str">
        <f>IF((COUNTIF(Mapping.BSub_to_DMS.BSub!A:A,Ckt_to_SwCtr!D2446))&lt;1,"NotFound",LOOKUP(Ckt_to_SwCtr!D2446,Mapping.BSub_to_DMS.BSub!A:A,Mapping.BSub_to_DMS.BSub!C:C))</f>
        <v>PHELAN</v>
      </c>
      <c r="F2446" s="8" t="s">
        <v>684</v>
      </c>
      <c r="G2446" s="4">
        <v>2215716</v>
      </c>
      <c r="H2446" s="4" t="s">
        <v>3007</v>
      </c>
      <c r="I2446" s="4" t="s">
        <v>1332</v>
      </c>
      <c r="J2446" s="4" t="str">
        <f>IF((COUNTIF(BSub_to_SwCtr!A:A,Ckt_to_SwCtr!F2446))&lt;1,"NotFound",LOOKUP(Ckt_to_SwCtr!F2446,BSub_to_SwCtr!A:A,BSub_to_SwCtr!B:B))</f>
        <v>VICTOR</v>
      </c>
      <c r="K2446" s="4" t="str">
        <f>IF((COUNTIF(BSub_to_SwCtr!A:A,Ckt_to_SwCtr!F2446))&lt;1,"NotFound",LOOKUP(Ckt_to_SwCtr!F2446,BSub_to_SwCtr!A:A,BSub_to_SwCtr!C:C))</f>
        <v>Lugo Switch Center</v>
      </c>
      <c r="L2446" s="7" t="s">
        <v>5</v>
      </c>
      <c r="M2446" s="7" t="s">
        <v>1236</v>
      </c>
    </row>
    <row r="2447" spans="1:13" x14ac:dyDescent="0.25">
      <c r="A2447" s="7" t="s">
        <v>4700</v>
      </c>
      <c r="B2447" s="4" t="s">
        <v>4699</v>
      </c>
      <c r="C2447" s="4" t="s">
        <v>1254</v>
      </c>
      <c r="D2447" s="7" t="s">
        <v>72</v>
      </c>
      <c r="E2447" s="8" t="str">
        <f>IF((COUNTIF(Mapping.BSub_to_DMS.BSub!A:A,Ckt_to_SwCtr!D2447))&lt;1,"NotFound",LOOKUP(Ckt_to_SwCtr!D2447,Mapping.BSub_to_DMS.BSub!A:A,Mapping.BSub_to_DMS.BSub!C:C))</f>
        <v>BARRE</v>
      </c>
      <c r="F2447" s="8" t="s">
        <v>72</v>
      </c>
      <c r="G2447" s="4">
        <v>2218876</v>
      </c>
      <c r="H2447" s="4" t="s">
        <v>4701</v>
      </c>
      <c r="I2447" s="4" t="s">
        <v>3392</v>
      </c>
      <c r="J2447" s="4" t="str">
        <f>IF((COUNTIF(BSub_to_SwCtr!A:A,Ckt_to_SwCtr!F2447))&lt;1,"NotFound",LOOKUP(Ckt_to_SwCtr!F2447,BSub_to_SwCtr!A:A,BSub_to_SwCtr!B:B))</f>
        <v>BARRE</v>
      </c>
      <c r="K2447" s="4" t="str">
        <f>IF((COUNTIF(BSub_to_SwCtr!A:A,Ckt_to_SwCtr!F2447))&lt;1,"NotFound",LOOKUP(Ckt_to_SwCtr!F2447,BSub_to_SwCtr!A:A,BSub_to_SwCtr!C:C))</f>
        <v>Orange County Switch Ctr</v>
      </c>
      <c r="L2447" s="7" t="s">
        <v>72</v>
      </c>
      <c r="M2447" s="7" t="s">
        <v>1223</v>
      </c>
    </row>
    <row r="2448" spans="1:13" x14ac:dyDescent="0.25">
      <c r="A2448" s="7" t="s">
        <v>11110</v>
      </c>
      <c r="B2448" s="4" t="s">
        <v>11109</v>
      </c>
      <c r="C2448" s="4" t="s">
        <v>1254</v>
      </c>
      <c r="D2448" s="7" t="s">
        <v>11111</v>
      </c>
      <c r="E2448" s="8" t="str">
        <f>IF((COUNTIF(Mapping.BSub_to_DMS.BSub!A:A,Ckt_to_SwCtr!D2448))&lt;1,"NotFound",LOOKUP(Ckt_to_SwCtr!D2448,Mapping.BSub_to_DMS.BSub!A:A,Mapping.BSub_to_DMS.BSub!C:C))</f>
        <v>NotFound</v>
      </c>
      <c r="F2448" s="8" t="s">
        <v>11433</v>
      </c>
      <c r="G2448" s="4">
        <v>2124234</v>
      </c>
      <c r="H2448" s="4" t="s">
        <v>11112</v>
      </c>
      <c r="I2448" s="4" t="s">
        <v>1262</v>
      </c>
      <c r="J2448" s="4" t="str">
        <f>IF((COUNTIF(BSub_to_SwCtr!A:A,Ckt_to_SwCtr!F2448))&lt;1,"NotFound",LOOKUP(Ckt_to_SwCtr!F2448,BSub_to_SwCtr!A:A,BSub_to_SwCtr!B:B))</f>
        <v>NotFound</v>
      </c>
      <c r="K2448" s="4" t="str">
        <f>IF((COUNTIF(BSub_to_SwCtr!A:A,Ckt_to_SwCtr!F2448))&lt;1,"NotFound",LOOKUP(Ckt_to_SwCtr!F2448,BSub_to_SwCtr!A:A,BSub_to_SwCtr!C:C))</f>
        <v>NotFound</v>
      </c>
      <c r="L2448" s="7" t="s">
        <v>11433</v>
      </c>
      <c r="M2448" s="7" t="s">
        <v>11433</v>
      </c>
    </row>
    <row r="2449" spans="1:13" x14ac:dyDescent="0.25">
      <c r="A2449" s="7" t="s">
        <v>9174</v>
      </c>
      <c r="B2449" s="4" t="s">
        <v>9173</v>
      </c>
      <c r="C2449" s="4" t="s">
        <v>1307</v>
      </c>
      <c r="D2449" s="7" t="s">
        <v>730</v>
      </c>
      <c r="E2449" s="8" t="str">
        <f>IF((COUNTIF(Mapping.BSub_to_DMS.BSub!A:A,Ckt_to_SwCtr!D2449))&lt;1,"NotFound",LOOKUP(Ckt_to_SwCtr!D2449,Mapping.BSub_to_DMS.BSub!A:A,Mapping.BSub_to_DMS.BSub!C:C))</f>
        <v>RIALTO</v>
      </c>
      <c r="F2449" s="8" t="s">
        <v>730</v>
      </c>
      <c r="G2449" s="4">
        <v>2216050</v>
      </c>
      <c r="H2449" s="4" t="s">
        <v>6921</v>
      </c>
      <c r="I2449" s="4" t="s">
        <v>3227</v>
      </c>
      <c r="J2449" s="4" t="str">
        <f>IF((COUNTIF(BSub_to_SwCtr!A:A,Ckt_to_SwCtr!F2449))&lt;1,"NotFound",LOOKUP(Ckt_to_SwCtr!F2449,BSub_to_SwCtr!A:A,BSub_to_SwCtr!B:B))</f>
        <v>VISTA</v>
      </c>
      <c r="K2449" s="4" t="str">
        <f>IF((COUNTIF(BSub_to_SwCtr!A:A,Ckt_to_SwCtr!F2449))&lt;1,"NotFound",LOOKUP(Ckt_to_SwCtr!F2449,BSub_to_SwCtr!A:A,BSub_to_SwCtr!C:C))</f>
        <v>Vista Switch Center</v>
      </c>
      <c r="L2449" s="7" t="s">
        <v>19</v>
      </c>
      <c r="M2449" s="7" t="s">
        <v>1230</v>
      </c>
    </row>
    <row r="2450" spans="1:13" x14ac:dyDescent="0.25">
      <c r="A2450" s="7" t="s">
        <v>9166</v>
      </c>
      <c r="B2450" s="4" t="s">
        <v>9165</v>
      </c>
      <c r="C2450" s="4" t="s">
        <v>1307</v>
      </c>
      <c r="D2450" s="7" t="s">
        <v>9074</v>
      </c>
      <c r="E2450" s="8" t="str">
        <f>IF((COUNTIF(Mapping.BSub_to_DMS.BSub!A:A,Ckt_to_SwCtr!D2450))&lt;1,"NotFound",LOOKUP(Ckt_to_SwCtr!D2450,Mapping.BSub_to_DMS.BSub!A:A,Mapping.BSub_to_DMS.BSub!C:C))</f>
        <v>SIERRA_MADRE</v>
      </c>
      <c r="F2450" s="8" t="s">
        <v>791</v>
      </c>
      <c r="G2450" s="4">
        <v>2216752</v>
      </c>
      <c r="H2450" s="4" t="s">
        <v>9075</v>
      </c>
      <c r="I2450" s="4" t="s">
        <v>3201</v>
      </c>
      <c r="J2450" s="4" t="str">
        <f>IF((COUNTIF(BSub_to_SwCtr!A:A,Ckt_to_SwCtr!F2450))&lt;1,"NotFound",LOOKUP(Ckt_to_SwCtr!F2450,BSub_to_SwCtr!A:A,BSub_to_SwCtr!B:B))</f>
        <v>RIO HONDO</v>
      </c>
      <c r="K2450" s="4" t="str">
        <f>IF((COUNTIF(BSub_to_SwCtr!A:A,Ckt_to_SwCtr!F2450))&lt;1,"NotFound",LOOKUP(Ckt_to_SwCtr!F2450,BSub_to_SwCtr!A:A,BSub_to_SwCtr!C:C))</f>
        <v>Mesa Switch Center</v>
      </c>
      <c r="L2450" s="7" t="s">
        <v>1141</v>
      </c>
      <c r="M2450" s="7" t="s">
        <v>1229</v>
      </c>
    </row>
    <row r="2451" spans="1:13" x14ac:dyDescent="0.25">
      <c r="A2451" s="7" t="s">
        <v>6095</v>
      </c>
      <c r="B2451" s="4" t="s">
        <v>6094</v>
      </c>
      <c r="C2451" s="4" t="s">
        <v>1254</v>
      </c>
      <c r="D2451" s="7" t="s">
        <v>1302</v>
      </c>
      <c r="E2451" s="8" t="str">
        <f>IF((COUNTIF(Mapping.BSub_to_DMS.BSub!A:A,Ckt_to_SwCtr!D2451))&lt;1,"NotFound",LOOKUP(Ckt_to_SwCtr!D2451,Mapping.BSub_to_DMS.BSub!A:A,Mapping.BSub_to_DMS.BSub!C:C))</f>
        <v>OAK_GROVE</v>
      </c>
      <c r="F2451" s="8" t="s">
        <v>630</v>
      </c>
      <c r="G2451" s="4">
        <v>2217124</v>
      </c>
      <c r="H2451" s="4" t="s">
        <v>1303</v>
      </c>
      <c r="I2451" s="4" t="s">
        <v>1273</v>
      </c>
      <c r="J2451" s="4" t="str">
        <f>IF((COUNTIF(BSub_to_SwCtr!A:A,Ckt_to_SwCtr!F2451))&lt;1,"NotFound",LOOKUP(Ckt_to_SwCtr!F2451,BSub_to_SwCtr!A:A,BSub_to_SwCtr!B:B))</f>
        <v>RECTOR</v>
      </c>
      <c r="K2451" s="4" t="str">
        <f>IF((COUNTIF(BSub_to_SwCtr!A:A,Ckt_to_SwCtr!F2451))&lt;1,"NotFound",LOOKUP(Ckt_to_SwCtr!F2451,BSub_to_SwCtr!A:A,BSub_to_SwCtr!C:C))</f>
        <v>Rector Switch Center</v>
      </c>
      <c r="L2451" s="7" t="s">
        <v>94</v>
      </c>
      <c r="M2451" s="7" t="s">
        <v>1224</v>
      </c>
    </row>
    <row r="2452" spans="1:13" x14ac:dyDescent="0.25">
      <c r="A2452" s="7" t="s">
        <v>533</v>
      </c>
      <c r="B2452" s="4" t="s">
        <v>6109</v>
      </c>
      <c r="C2452" s="4" t="s">
        <v>1254</v>
      </c>
      <c r="D2452" s="7" t="s">
        <v>690</v>
      </c>
      <c r="E2452" s="8" t="str">
        <f>IF((COUNTIF(Mapping.BSub_to_DMS.BSub!A:A,Ckt_to_SwCtr!D2452))&lt;1,"NotFound",LOOKUP(Ckt_to_SwCtr!D2452,Mapping.BSub_to_DMS.BSub!A:A,Mapping.BSub_to_DMS.BSub!C:C))</f>
        <v>PIUTE</v>
      </c>
      <c r="F2452" s="8" t="s">
        <v>690</v>
      </c>
      <c r="G2452" s="4">
        <v>2219670</v>
      </c>
      <c r="H2452" s="4" t="s">
        <v>1453</v>
      </c>
      <c r="I2452" s="4" t="s">
        <v>1322</v>
      </c>
      <c r="J2452" s="4" t="str">
        <f>IF((COUNTIF(BSub_to_SwCtr!A:A,Ckt_to_SwCtr!F2452))&lt;1,"NotFound",LOOKUP(Ckt_to_SwCtr!F2452,BSub_to_SwCtr!A:A,BSub_to_SwCtr!B:B))</f>
        <v>ANTELOPE</v>
      </c>
      <c r="K2452" s="4" t="str">
        <f>IF((COUNTIF(BSub_to_SwCtr!A:A,Ckt_to_SwCtr!F2452))&lt;1,"NotFound",LOOKUP(Ckt_to_SwCtr!F2452,BSub_to_SwCtr!A:A,BSub_to_SwCtr!C:C))</f>
        <v>Vincent Switch Center</v>
      </c>
      <c r="L2452" s="7" t="s">
        <v>3</v>
      </c>
      <c r="M2452" s="7" t="s">
        <v>1222</v>
      </c>
    </row>
    <row r="2453" spans="1:13" x14ac:dyDescent="0.25">
      <c r="A2453" s="7" t="s">
        <v>1598</v>
      </c>
      <c r="B2453" s="4" t="s">
        <v>1597</v>
      </c>
      <c r="C2453" s="4" t="s">
        <v>1254</v>
      </c>
      <c r="D2453" s="7" t="s">
        <v>140</v>
      </c>
      <c r="E2453" s="8" t="str">
        <f>IF((COUNTIF(Mapping.BSub_to_DMS.BSub!A:A,Ckt_to_SwCtr!D2453))&lt;1,"NotFound",LOOKUP(Ckt_to_SwCtr!D2453,Mapping.BSub_to_DMS.BSub!A:A,Mapping.BSub_to_DMS.BSub!C:C))</f>
        <v>BROADWAY</v>
      </c>
      <c r="F2453" s="8" t="s">
        <v>140</v>
      </c>
      <c r="G2453" s="4">
        <v>2220056</v>
      </c>
      <c r="H2453" s="4" t="s">
        <v>1599</v>
      </c>
      <c r="I2453" s="4" t="s">
        <v>1339</v>
      </c>
      <c r="J2453" s="4" t="str">
        <f>IF((COUNTIF(BSub_to_SwCtr!A:A,Ckt_to_SwCtr!F2453))&lt;1,"NotFound",LOOKUP(Ckt_to_SwCtr!F2453,BSub_to_SwCtr!A:A,BSub_to_SwCtr!B:B))</f>
        <v>ALAMITOS</v>
      </c>
      <c r="K2453" s="4" t="str">
        <f>IF((COUNTIF(BSub_to_SwCtr!A:A,Ckt_to_SwCtr!F2453))&lt;1,"NotFound",LOOKUP(Ckt_to_SwCtr!F2453,BSub_to_SwCtr!A:A,BSub_to_SwCtr!C:C))</f>
        <v>Lighthipe Switch Center</v>
      </c>
      <c r="L2453" s="7" t="s">
        <v>87</v>
      </c>
      <c r="M2453" s="7" t="s">
        <v>1215</v>
      </c>
    </row>
    <row r="2454" spans="1:13" x14ac:dyDescent="0.25">
      <c r="A2454" s="7" t="s">
        <v>1613</v>
      </c>
      <c r="B2454" s="4" t="s">
        <v>1612</v>
      </c>
      <c r="C2454" s="4" t="s">
        <v>1259</v>
      </c>
      <c r="D2454" s="7" t="s">
        <v>91</v>
      </c>
      <c r="E2454" s="8" t="str">
        <f>IF((COUNTIF(Mapping.BSub_to_DMS.BSub!A:A,Ckt_to_SwCtr!D2454))&lt;1,"NotFound",LOOKUP(Ckt_to_SwCtr!D2454,Mapping.BSub_to_DMS.BSub!A:A,Mapping.BSub_to_DMS.BSub!C:C))</f>
        <v>BEVERLY</v>
      </c>
      <c r="F2454" s="8" t="s">
        <v>91</v>
      </c>
      <c r="G2454" s="4">
        <v>2216848</v>
      </c>
      <c r="H2454" s="4" t="s">
        <v>1456</v>
      </c>
      <c r="I2454" s="4" t="s">
        <v>1309</v>
      </c>
      <c r="J2454" s="4" t="str">
        <f>IF((COUNTIF(BSub_to_SwCtr!A:A,Ckt_to_SwCtr!F2454))&lt;1,"NotFound",LOOKUP(Ckt_to_SwCtr!F2454,BSub_to_SwCtr!A:A,BSub_to_SwCtr!B:B))</f>
        <v>LA CIENEGA</v>
      </c>
      <c r="K2454" s="4" t="str">
        <f>IF((COUNTIF(BSub_to_SwCtr!A:A,Ckt_to_SwCtr!F2454))&lt;1,"NotFound",LOOKUP(Ckt_to_SwCtr!F2454,BSub_to_SwCtr!A:A,BSub_to_SwCtr!C:C))</f>
        <v>El Nido Switch Center</v>
      </c>
      <c r="L2454" s="7" t="s">
        <v>1132</v>
      </c>
      <c r="M2454" s="7" t="s">
        <v>1231</v>
      </c>
    </row>
    <row r="2455" spans="1:13" x14ac:dyDescent="0.25">
      <c r="A2455" s="7" t="s">
        <v>9182</v>
      </c>
      <c r="B2455" s="4" t="s">
        <v>9181</v>
      </c>
      <c r="C2455" s="4" t="s">
        <v>1254</v>
      </c>
      <c r="D2455" s="7" t="s">
        <v>721</v>
      </c>
      <c r="E2455" s="8" t="str">
        <f>IF((COUNTIF(Mapping.BSub_to_DMS.BSub!A:A,Ckt_to_SwCtr!D2455))&lt;1,"NotFound",LOOKUP(Ckt_to_SwCtr!D2455,Mapping.BSub_to_DMS.BSub!A:A,Mapping.BSub_to_DMS.BSub!C:C))</f>
        <v>REDLANDS</v>
      </c>
      <c r="F2455" s="8" t="s">
        <v>721</v>
      </c>
      <c r="G2455" s="4">
        <v>2215146</v>
      </c>
      <c r="H2455" s="4" t="s">
        <v>3248</v>
      </c>
      <c r="I2455" s="4" t="s">
        <v>1745</v>
      </c>
      <c r="J2455" s="4" t="str">
        <f>IF((COUNTIF(BSub_to_SwCtr!A:A,Ckt_to_SwCtr!F2455))&lt;1,"NotFound",LOOKUP(Ckt_to_SwCtr!F2455,BSub_to_SwCtr!A:A,BSub_to_SwCtr!B:B))</f>
        <v>SAN BERNARDINO</v>
      </c>
      <c r="K2455" s="4" t="str">
        <f>IF((COUNTIF(BSub_to_SwCtr!A:A,Ckt_to_SwCtr!F2455))&lt;1,"NotFound",LOOKUP(Ckt_to_SwCtr!F2455,BSub_to_SwCtr!A:A,BSub_to_SwCtr!C:C))</f>
        <v>Vista Switch Center</v>
      </c>
      <c r="L2455" s="7" t="s">
        <v>1142</v>
      </c>
      <c r="M2455" s="7" t="s">
        <v>1230</v>
      </c>
    </row>
    <row r="2456" spans="1:13" x14ac:dyDescent="0.25">
      <c r="A2456" s="7" t="s">
        <v>10296</v>
      </c>
      <c r="B2456" s="4" t="s">
        <v>10295</v>
      </c>
      <c r="C2456" s="4" t="s">
        <v>1316</v>
      </c>
      <c r="D2456" s="7" t="s">
        <v>674</v>
      </c>
      <c r="E2456" s="8" t="str">
        <f>IF((COUNTIF(Mapping.BSub_to_DMS.BSub!A:A,Ckt_to_SwCtr!D2456))&lt;1,"NotFound",LOOKUP(Ckt_to_SwCtr!D2456,Mapping.BSub_to_DMS.BSub!A:A,Mapping.BSub_to_DMS.BSub!C:C))</f>
        <v>PECHANGA</v>
      </c>
      <c r="F2456" s="8" t="s">
        <v>674</v>
      </c>
      <c r="G2456" s="4">
        <v>2213872</v>
      </c>
      <c r="H2456" s="4" t="s">
        <v>4272</v>
      </c>
      <c r="I2456" s="4" t="s">
        <v>3596</v>
      </c>
      <c r="J2456" s="4" t="str">
        <f>IF((COUNTIF(BSub_to_SwCtr!A:A,Ckt_to_SwCtr!F2456))&lt;1,"NotFound",LOOKUP(Ckt_to_SwCtr!F2456,BSub_to_SwCtr!A:A,BSub_to_SwCtr!B:B))</f>
        <v>VALLEY</v>
      </c>
      <c r="K2456" s="4" t="str">
        <f>IF((COUNTIF(BSub_to_SwCtr!A:A,Ckt_to_SwCtr!F2456))&lt;1,"NotFound",LOOKUP(Ckt_to_SwCtr!F2456,BSub_to_SwCtr!A:A,BSub_to_SwCtr!C:C))</f>
        <v>Valley Switch Center</v>
      </c>
      <c r="L2456" s="7" t="s">
        <v>13</v>
      </c>
      <c r="M2456" s="7" t="s">
        <v>1237</v>
      </c>
    </row>
    <row r="2457" spans="1:13" x14ac:dyDescent="0.25">
      <c r="A2457" s="7" t="s">
        <v>10668</v>
      </c>
      <c r="B2457" s="4" t="s">
        <v>10667</v>
      </c>
      <c r="C2457" s="4" t="s">
        <v>1259</v>
      </c>
      <c r="D2457" s="7" t="s">
        <v>704</v>
      </c>
      <c r="E2457" s="8" t="str">
        <f>IF((COUNTIF(Mapping.BSub_to_DMS.BSub!A:A,Ckt_to_SwCtr!D2457))&lt;1,"NotFound",LOOKUP(Ckt_to_SwCtr!D2457,Mapping.BSub_to_DMS.BSub!A:A,Mapping.BSub_to_DMS.BSub!C:C))</f>
        <v>POTRERO</v>
      </c>
      <c r="F2457" s="8" t="s">
        <v>704</v>
      </c>
      <c r="G2457" s="4">
        <v>2219760</v>
      </c>
      <c r="H2457" s="4" t="s">
        <v>1968</v>
      </c>
      <c r="I2457" s="4" t="s">
        <v>1290</v>
      </c>
      <c r="J2457" s="4" t="str">
        <f>IF((COUNTIF(BSub_to_SwCtr!A:A,Ckt_to_SwCtr!F2457))&lt;1,"NotFound",LOOKUP(Ckt_to_SwCtr!F2457,BSub_to_SwCtr!A:A,BSub_to_SwCtr!B:B))</f>
        <v>MOORPARK</v>
      </c>
      <c r="K2457" s="4" t="str">
        <f>IF((COUNTIF(BSub_to_SwCtr!A:A,Ckt_to_SwCtr!F2457))&lt;1,"NotFound",LOOKUP(Ckt_to_SwCtr!F2457,BSub_to_SwCtr!A:A,BSub_to_SwCtr!C:C))</f>
        <v>Ventura Switch Center</v>
      </c>
      <c r="L2457" s="7" t="s">
        <v>192</v>
      </c>
      <c r="M2457" s="7" t="s">
        <v>1233</v>
      </c>
    </row>
    <row r="2458" spans="1:13" x14ac:dyDescent="0.25">
      <c r="A2458" s="7" t="s">
        <v>6113</v>
      </c>
      <c r="B2458" s="4" t="s">
        <v>6112</v>
      </c>
      <c r="C2458" s="4" t="s">
        <v>1254</v>
      </c>
      <c r="D2458" s="7" t="s">
        <v>634</v>
      </c>
      <c r="E2458" s="8" t="str">
        <f>IF((COUNTIF(Mapping.BSub_to_DMS.BSub!A:A,Ckt_to_SwCtr!D2458))&lt;1,"NotFound",LOOKUP(Ckt_to_SwCtr!D2458,Mapping.BSub_to_DMS.BSub!A:A,Mapping.BSub_to_DMS.BSub!C:C))</f>
        <v>OASIS</v>
      </c>
      <c r="F2458" s="8" t="s">
        <v>634</v>
      </c>
      <c r="G2458" s="4">
        <v>2214990</v>
      </c>
      <c r="H2458" s="4" t="s">
        <v>1507</v>
      </c>
      <c r="I2458" s="4" t="s">
        <v>1322</v>
      </c>
      <c r="J2458" s="4" t="str">
        <f>IF((COUNTIF(BSub_to_SwCtr!A:A,Ckt_to_SwCtr!F2458))&lt;1,"NotFound",LOOKUP(Ckt_to_SwCtr!F2458,BSub_to_SwCtr!A:A,BSub_to_SwCtr!B:B))</f>
        <v>ANTELOPE</v>
      </c>
      <c r="K2458" s="4" t="str">
        <f>IF((COUNTIF(BSub_to_SwCtr!A:A,Ckt_to_SwCtr!F2458))&lt;1,"NotFound",LOOKUP(Ckt_to_SwCtr!F2458,BSub_to_SwCtr!A:A,BSub_to_SwCtr!C:C))</f>
        <v>Vincent Switch Center</v>
      </c>
      <c r="L2458" s="7" t="s">
        <v>3</v>
      </c>
      <c r="M2458" s="7" t="s">
        <v>1222</v>
      </c>
    </row>
    <row r="2459" spans="1:13" x14ac:dyDescent="0.25">
      <c r="A2459" s="7" t="s">
        <v>1626</v>
      </c>
      <c r="B2459" s="4" t="s">
        <v>1625</v>
      </c>
      <c r="C2459" s="4" t="s">
        <v>1307</v>
      </c>
      <c r="D2459" s="7" t="s">
        <v>640</v>
      </c>
      <c r="E2459" s="8" t="str">
        <f>IF((COUNTIF(Mapping.BSub_to_DMS.BSub!A:A,Ckt_to_SwCtr!D2459))&lt;1,"NotFound",LOOKUP(Ckt_to_SwCtr!D2459,Mapping.BSub_to_DMS.BSub!A:A,Mapping.BSub_to_DMS.BSub!C:C))</f>
        <v>OLDFIELD</v>
      </c>
      <c r="F2459" s="8" t="s">
        <v>640</v>
      </c>
      <c r="G2459" s="4">
        <v>2217672</v>
      </c>
      <c r="H2459" s="4" t="s">
        <v>1627</v>
      </c>
      <c r="I2459" s="4" t="s">
        <v>1339</v>
      </c>
      <c r="J2459" s="4" t="str">
        <f>IF((COUNTIF(BSub_to_SwCtr!A:A,Ckt_to_SwCtr!F2459))&lt;1,"NotFound",LOOKUP(Ckt_to_SwCtr!F2459,BSub_to_SwCtr!A:A,BSub_to_SwCtr!B:B))</f>
        <v>LIGHTHIPE</v>
      </c>
      <c r="K2459" s="4" t="str">
        <f>IF((COUNTIF(BSub_to_SwCtr!A:A,Ckt_to_SwCtr!F2459))&lt;1,"NotFound",LOOKUP(Ckt_to_SwCtr!F2459,BSub_to_SwCtr!A:A,BSub_to_SwCtr!C:C))</f>
        <v>Lighthipe Switch Center</v>
      </c>
      <c r="L2459" s="7" t="s">
        <v>23</v>
      </c>
      <c r="M2459" s="7" t="s">
        <v>1215</v>
      </c>
    </row>
    <row r="2460" spans="1:13" x14ac:dyDescent="0.25">
      <c r="A2460" s="7" t="s">
        <v>9188</v>
      </c>
      <c r="B2460" s="4" t="s">
        <v>9187</v>
      </c>
      <c r="C2460" s="4" t="s">
        <v>1394</v>
      </c>
      <c r="D2460" s="7" t="s">
        <v>537</v>
      </c>
      <c r="E2460" s="8" t="str">
        <f>IF((COUNTIF(Mapping.BSub_to_DMS.BSub!A:A,Ckt_to_SwCtr!D2460))&lt;1,"NotFound",LOOKUP(Ckt_to_SwCtr!D2460,Mapping.BSub_to_DMS.BSub!A:A,Mapping.BSub_to_DMS.BSub!C:C))</f>
        <v>LURING P.T.</v>
      </c>
      <c r="F2460" s="8" t="s">
        <v>537</v>
      </c>
      <c r="G2460" s="4">
        <v>2124787</v>
      </c>
      <c r="H2460" s="4" t="s">
        <v>9189</v>
      </c>
      <c r="I2460" s="4" t="s">
        <v>3259</v>
      </c>
      <c r="J2460" s="4" t="str">
        <f>IF((COUNTIF(BSub_to_SwCtr!A:A,Ckt_to_SwCtr!F2460))&lt;1,"NotFound",LOOKUP(Ckt_to_SwCtr!F2460,BSub_to_SwCtr!A:A,BSub_to_SwCtr!B:B))</f>
        <v>VISTA</v>
      </c>
      <c r="K2460" s="4" t="str">
        <f>IF((COUNTIF(BSub_to_SwCtr!A:A,Ckt_to_SwCtr!F2460))&lt;1,"NotFound",LOOKUP(Ckt_to_SwCtr!F2460,BSub_to_SwCtr!A:A,BSub_to_SwCtr!C:C))</f>
        <v>Vista Switch Center</v>
      </c>
      <c r="L2460" s="7" t="s">
        <v>19</v>
      </c>
      <c r="M2460" s="7" t="s">
        <v>1230</v>
      </c>
    </row>
    <row r="2461" spans="1:13" x14ac:dyDescent="0.25">
      <c r="A2461" s="7" t="s">
        <v>4720</v>
      </c>
      <c r="B2461" s="4" t="s">
        <v>4719</v>
      </c>
      <c r="C2461" s="4" t="s">
        <v>1254</v>
      </c>
      <c r="D2461" s="7" t="s">
        <v>611</v>
      </c>
      <c r="E2461" s="8" t="str">
        <f>IF((COUNTIF(Mapping.BSub_to_DMS.BSub!A:A,Ckt_to_SwCtr!D2461))&lt;1,"NotFound",LOOKUP(Ckt_to_SwCtr!D2461,Mapping.BSub_to_DMS.BSub!A:A,Mapping.BSub_to_DMS.BSub!C:C))</f>
        <v>NEWCOMB</v>
      </c>
      <c r="F2461" s="8" t="s">
        <v>611</v>
      </c>
      <c r="G2461" s="4">
        <v>2218460</v>
      </c>
      <c r="H2461" s="4" t="s">
        <v>4721</v>
      </c>
      <c r="I2461" s="4" t="s">
        <v>3340</v>
      </c>
      <c r="J2461" s="4" t="str">
        <f>IF((COUNTIF(BSub_to_SwCtr!A:A,Ckt_to_SwCtr!F2461))&lt;1,"NotFound",LOOKUP(Ckt_to_SwCtr!F2461,BSub_to_SwCtr!A:A,BSub_to_SwCtr!B:B))</f>
        <v>VALLEY</v>
      </c>
      <c r="K2461" s="4" t="str">
        <f>IF((COUNTIF(BSub_to_SwCtr!A:A,Ckt_to_SwCtr!F2461))&lt;1,"NotFound",LOOKUP(Ckt_to_SwCtr!F2461,BSub_to_SwCtr!A:A,BSub_to_SwCtr!C:C))</f>
        <v>Valley Switch Center</v>
      </c>
      <c r="L2461" s="7" t="s">
        <v>13</v>
      </c>
      <c r="M2461" s="7" t="s">
        <v>1237</v>
      </c>
    </row>
    <row r="2462" spans="1:13" x14ac:dyDescent="0.25">
      <c r="A2462" s="7" t="s">
        <v>1636</v>
      </c>
      <c r="B2462" s="4" t="s">
        <v>1635</v>
      </c>
      <c r="C2462" s="4" t="s">
        <v>1307</v>
      </c>
      <c r="D2462" s="7" t="s">
        <v>108</v>
      </c>
      <c r="E2462" s="8" t="str">
        <f>IF((COUNTIF(Mapping.BSub_to_DMS.BSub!A:A,Ckt_to_SwCtr!D2462))&lt;1,"NotFound",LOOKUP(Ckt_to_SwCtr!D2462,Mapping.BSub_to_DMS.BSub!A:A,Mapping.BSub_to_DMS.BSub!C:C))</f>
        <v>BIXBY</v>
      </c>
      <c r="F2462" s="8" t="s">
        <v>108</v>
      </c>
      <c r="G2462" s="4">
        <v>2215270</v>
      </c>
      <c r="H2462" s="4" t="s">
        <v>1637</v>
      </c>
      <c r="I2462" s="4" t="s">
        <v>1339</v>
      </c>
      <c r="J2462" s="4" t="str">
        <f>IF((COUNTIF(BSub_to_SwCtr!A:A,Ckt_to_SwCtr!F2462))&lt;1,"NotFound",LOOKUP(Ckt_to_SwCtr!F2462,BSub_to_SwCtr!A:A,BSub_to_SwCtr!B:B))</f>
        <v>ALAMITOS</v>
      </c>
      <c r="K2462" s="4" t="str">
        <f>IF((COUNTIF(BSub_to_SwCtr!A:A,Ckt_to_SwCtr!F2462))&lt;1,"NotFound",LOOKUP(Ckt_to_SwCtr!F2462,BSub_to_SwCtr!A:A,BSub_to_SwCtr!C:C))</f>
        <v>Lighthipe Switch Center</v>
      </c>
      <c r="L2462" s="7" t="s">
        <v>87</v>
      </c>
      <c r="M2462" s="7" t="s">
        <v>1215</v>
      </c>
    </row>
    <row r="2463" spans="1:13" x14ac:dyDescent="0.25">
      <c r="A2463" s="7" t="s">
        <v>1639</v>
      </c>
      <c r="B2463" s="4" t="s">
        <v>1638</v>
      </c>
      <c r="C2463" s="4" t="s">
        <v>1254</v>
      </c>
      <c r="D2463" s="7" t="s">
        <v>443</v>
      </c>
      <c r="E2463" s="8" t="str">
        <f>IF((COUNTIF(Mapping.BSub_to_DMS.BSub!A:A,Ckt_to_SwCtr!D2463))&lt;1,"NotFound",LOOKUP(Ckt_to_SwCtr!D2463,Mapping.BSub_to_DMS.BSub!A:A,Mapping.BSub_to_DMS.BSub!C:C))</f>
        <v>IMPERIAL</v>
      </c>
      <c r="F2463" s="8" t="s">
        <v>443</v>
      </c>
      <c r="G2463" s="4">
        <v>2217728</v>
      </c>
      <c r="H2463" s="4" t="s">
        <v>1545</v>
      </c>
      <c r="I2463" s="4" t="s">
        <v>1482</v>
      </c>
      <c r="J2463" s="4" t="str">
        <f>IF((COUNTIF(BSub_to_SwCtr!A:A,Ckt_to_SwCtr!F2463))&lt;1,"NotFound",LOOKUP(Ckt_to_SwCtr!F2463,BSub_to_SwCtr!A:A,BSub_to_SwCtr!B:B))</f>
        <v>CENTER</v>
      </c>
      <c r="K2463" s="4" t="str">
        <f>IF((COUNTIF(BSub_to_SwCtr!A:A,Ckt_to_SwCtr!F2463))&lt;1,"NotFound",LOOKUP(Ckt_to_SwCtr!F2463,BSub_to_SwCtr!A:A,BSub_to_SwCtr!C:C))</f>
        <v>Lighthipe Switch Center</v>
      </c>
      <c r="L2463" s="7" t="s">
        <v>204</v>
      </c>
      <c r="M2463" s="7" t="s">
        <v>1215</v>
      </c>
    </row>
    <row r="2464" spans="1:13" x14ac:dyDescent="0.25">
      <c r="A2464" s="7" t="s">
        <v>6119</v>
      </c>
      <c r="B2464" s="4" t="s">
        <v>6118</v>
      </c>
      <c r="C2464" s="4" t="s">
        <v>1316</v>
      </c>
      <c r="D2464" s="7" t="s">
        <v>366</v>
      </c>
      <c r="E2464" s="8" t="str">
        <f>IF((COUNTIF(Mapping.BSub_to_DMS.BSub!A:A,Ckt_to_SwCtr!D2464))&lt;1,"NotFound",LOOKUP(Ckt_to_SwCtr!D2464,Mapping.BSub_to_DMS.BSub!A:A,Mapping.BSub_to_DMS.BSub!C:C))</f>
        <v>GALE</v>
      </c>
      <c r="F2464" s="8" t="s">
        <v>366</v>
      </c>
      <c r="G2464" s="4">
        <v>2216094</v>
      </c>
      <c r="H2464" s="4" t="s">
        <v>1602</v>
      </c>
      <c r="I2464" s="4" t="s">
        <v>1318</v>
      </c>
      <c r="J2464" s="4" t="str">
        <f>IF((COUNTIF(BSub_to_SwCtr!A:A,Ckt_to_SwCtr!F2464))&lt;1,"NotFound",LOOKUP(Ckt_to_SwCtr!F2464,BSub_to_SwCtr!A:A,BSub_to_SwCtr!B:B))</f>
        <v>ELDORADO</v>
      </c>
      <c r="K2464" s="4" t="str">
        <f>IF((COUNTIF(BSub_to_SwCtr!A:A,Ckt_to_SwCtr!F2464))&lt;1,"NotFound",LOOKUP(Ckt_to_SwCtr!F2464,BSub_to_SwCtr!A:A,BSub_to_SwCtr!C:C))</f>
        <v>Eldorado Switch Center</v>
      </c>
      <c r="L2464" s="7" t="s">
        <v>67</v>
      </c>
      <c r="M2464" s="7" t="s">
        <v>1232</v>
      </c>
    </row>
    <row r="2465" spans="1:13" x14ac:dyDescent="0.25">
      <c r="A2465" s="7" t="s">
        <v>4776</v>
      </c>
      <c r="B2465" s="4" t="s">
        <v>4775</v>
      </c>
      <c r="C2465" s="4" t="s">
        <v>1254</v>
      </c>
      <c r="D2465" s="7" t="s">
        <v>81</v>
      </c>
      <c r="E2465" s="8" t="str">
        <f>IF((COUNTIF(Mapping.BSub_to_DMS.BSub!A:A,Ckt_to_SwCtr!D2465))&lt;1,"NotFound",LOOKUP(Ckt_to_SwCtr!D2465,Mapping.BSub_to_DMS.BSub!A:A,Mapping.BSub_to_DMS.BSub!C:C))</f>
        <v>ELLIS</v>
      </c>
      <c r="F2465" s="8" t="s">
        <v>81</v>
      </c>
      <c r="G2465" s="4">
        <v>2218928</v>
      </c>
      <c r="H2465" s="4" t="s">
        <v>3312</v>
      </c>
      <c r="I2465" s="4" t="s">
        <v>3313</v>
      </c>
      <c r="J2465" s="4" t="str">
        <f>IF((COUNTIF(BSub_to_SwCtr!A:A,Ckt_to_SwCtr!F2465))&lt;1,"NotFound",LOOKUP(Ckt_to_SwCtr!F2465,BSub_to_SwCtr!A:A,BSub_to_SwCtr!B:B))</f>
        <v>ELLIS</v>
      </c>
      <c r="K2465" s="4" t="str">
        <f>IF((COUNTIF(BSub_to_SwCtr!A:A,Ckt_to_SwCtr!F2465))&lt;1,"NotFound",LOOKUP(Ckt_to_SwCtr!F2465,BSub_to_SwCtr!A:A,BSub_to_SwCtr!C:C))</f>
        <v>Orange County Switch Ctr</v>
      </c>
      <c r="L2465" s="7" t="s">
        <v>81</v>
      </c>
      <c r="M2465" s="7" t="s">
        <v>1223</v>
      </c>
    </row>
    <row r="2466" spans="1:13" x14ac:dyDescent="0.25">
      <c r="A2466" s="7" t="s">
        <v>1657</v>
      </c>
      <c r="B2466" s="4" t="s">
        <v>1656</v>
      </c>
      <c r="C2466" s="4" t="s">
        <v>1307</v>
      </c>
      <c r="D2466" s="7" t="s">
        <v>538</v>
      </c>
      <c r="E2466" s="8" t="str">
        <f>IF((COUNTIF(Mapping.BSub_to_DMS.BSub!A:A,Ckt_to_SwCtr!D2466))&lt;1,"NotFound",LOOKUP(Ckt_to_SwCtr!D2466,Mapping.BSub_to_DMS.BSub!A:A,Mapping.BSub_to_DMS.BSub!C:C))</f>
        <v>LYNWOOD</v>
      </c>
      <c r="F2466" s="8" t="s">
        <v>538</v>
      </c>
      <c r="G2466" s="4">
        <v>2219998</v>
      </c>
      <c r="H2466" s="4" t="s">
        <v>1624</v>
      </c>
      <c r="I2466" s="4" t="s">
        <v>1313</v>
      </c>
      <c r="J2466" s="4" t="str">
        <f>IF((COUNTIF(BSub_to_SwCtr!A:A,Ckt_to_SwCtr!F2466))&lt;1,"NotFound",LOOKUP(Ckt_to_SwCtr!F2466,BSub_to_SwCtr!A:A,BSub_to_SwCtr!B:B))</f>
        <v>LIGHTHIPE</v>
      </c>
      <c r="K2466" s="4" t="str">
        <f>IF((COUNTIF(BSub_to_SwCtr!A:A,Ckt_to_SwCtr!F2466))&lt;1,"NotFound",LOOKUP(Ckt_to_SwCtr!F2466,BSub_to_SwCtr!A:A,BSub_to_SwCtr!C:C))</f>
        <v>Lighthipe Switch Center</v>
      </c>
      <c r="L2466" s="7" t="s">
        <v>23</v>
      </c>
      <c r="M2466" s="7" t="s">
        <v>1215</v>
      </c>
    </row>
    <row r="2467" spans="1:13" x14ac:dyDescent="0.25">
      <c r="A2467" s="7" t="s">
        <v>9197</v>
      </c>
      <c r="B2467" s="4" t="s">
        <v>9196</v>
      </c>
      <c r="C2467" s="4" t="s">
        <v>1254</v>
      </c>
      <c r="D2467" s="7" t="s">
        <v>4102</v>
      </c>
      <c r="E2467" s="8" t="str">
        <f>IF((COUNTIF(Mapping.BSub_to_DMS.BSub!A:A,Ckt_to_SwCtr!D2467))&lt;1,"NotFound",LOOKUP(Ckt_to_SwCtr!D2467,Mapping.BSub_to_DMS.BSub!A:A,Mapping.BSub_to_DMS.BSub!C:C))</f>
        <v>LARK_ELLEN</v>
      </c>
      <c r="F2467" s="8" t="s">
        <v>494</v>
      </c>
      <c r="G2467" s="4">
        <v>2219172</v>
      </c>
      <c r="H2467" s="4" t="s">
        <v>4103</v>
      </c>
      <c r="I2467" s="4" t="s">
        <v>3162</v>
      </c>
      <c r="J2467" s="4" t="str">
        <f>IF((COUNTIF(BSub_to_SwCtr!A:A,Ckt_to_SwCtr!F2467))&lt;1,"NotFound",LOOKUP(Ckt_to_SwCtr!F2467,BSub_to_SwCtr!A:A,BSub_to_SwCtr!B:B))</f>
        <v>RIO HONDO</v>
      </c>
      <c r="K2467" s="4" t="str">
        <f>IF((COUNTIF(BSub_to_SwCtr!A:A,Ckt_to_SwCtr!F2467))&lt;1,"NotFound",LOOKUP(Ckt_to_SwCtr!F2467,BSub_to_SwCtr!A:A,BSub_to_SwCtr!C:C))</f>
        <v>Mesa Switch Center</v>
      </c>
      <c r="L2467" s="7" t="s">
        <v>1141</v>
      </c>
      <c r="M2467" s="7" t="s">
        <v>1229</v>
      </c>
    </row>
    <row r="2468" spans="1:13" x14ac:dyDescent="0.25">
      <c r="A2468" s="7" t="s">
        <v>4798</v>
      </c>
      <c r="B2468" s="4" t="s">
        <v>4797</v>
      </c>
      <c r="C2468" s="4" t="s">
        <v>1254</v>
      </c>
      <c r="D2468" s="7" t="s">
        <v>489</v>
      </c>
      <c r="E2468" s="8" t="str">
        <f>IF((COUNTIF(Mapping.BSub_to_DMS.BSub!A:A,Ckt_to_SwCtr!D2468))&lt;1,"NotFound",LOOKUP(Ckt_to_SwCtr!D2468,Mapping.BSub_to_DMS.BSub!A:A,Mapping.BSub_to_DMS.BSub!C:C))</f>
        <v>LAMPSON</v>
      </c>
      <c r="F2468" s="8" t="s">
        <v>489</v>
      </c>
      <c r="G2468" s="4">
        <v>2213356</v>
      </c>
      <c r="H2468" s="4" t="s">
        <v>4413</v>
      </c>
      <c r="I2468" s="4" t="s">
        <v>3411</v>
      </c>
      <c r="J2468" s="4" t="str">
        <f>IF((COUNTIF(BSub_to_SwCtr!A:A,Ckt_to_SwCtr!F2468))&lt;1,"NotFound",LOOKUP(Ckt_to_SwCtr!F2468,BSub_to_SwCtr!A:A,BSub_to_SwCtr!B:B))</f>
        <v>BARRE</v>
      </c>
      <c r="K2468" s="4" t="str">
        <f>IF((COUNTIF(BSub_to_SwCtr!A:A,Ckt_to_SwCtr!F2468))&lt;1,"NotFound",LOOKUP(Ckt_to_SwCtr!F2468,BSub_to_SwCtr!A:A,BSub_to_SwCtr!C:C))</f>
        <v>Orange County Switch Ctr</v>
      </c>
      <c r="L2468" s="7" t="s">
        <v>72</v>
      </c>
      <c r="M2468" s="7" t="s">
        <v>1223</v>
      </c>
    </row>
    <row r="2469" spans="1:13" x14ac:dyDescent="0.25">
      <c r="A2469" s="7" t="s">
        <v>6123</v>
      </c>
      <c r="B2469" s="4" t="s">
        <v>6122</v>
      </c>
      <c r="C2469" s="4" t="s">
        <v>1259</v>
      </c>
      <c r="D2469" s="7" t="s">
        <v>612</v>
      </c>
      <c r="E2469" s="8" t="str">
        <f>IF((COUNTIF(Mapping.BSub_to_DMS.BSub!A:A,Ckt_to_SwCtr!D2469))&lt;1,"NotFound",LOOKUP(Ckt_to_SwCtr!D2469,Mapping.BSub_to_DMS.BSub!A:A,Mapping.BSub_to_DMS.BSub!C:C))</f>
        <v>NEWHALL</v>
      </c>
      <c r="F2469" s="8" t="s">
        <v>612</v>
      </c>
      <c r="G2469" s="4">
        <v>2217376</v>
      </c>
      <c r="H2469" s="4" t="s">
        <v>1555</v>
      </c>
      <c r="I2469" s="4" t="s">
        <v>1262</v>
      </c>
      <c r="J2469" s="4" t="str">
        <f>IF((COUNTIF(BSub_to_SwCtr!A:A,Ckt_to_SwCtr!F2469))&lt;1,"NotFound",LOOKUP(Ckt_to_SwCtr!F2469,BSub_to_SwCtr!A:A,BSub_to_SwCtr!B:B))</f>
        <v>SAUGUS</v>
      </c>
      <c r="K2469" s="4" t="str">
        <f>IF((COUNTIF(BSub_to_SwCtr!A:A,Ckt_to_SwCtr!F2469))&lt;1,"NotFound",LOOKUP(Ckt_to_SwCtr!F2469,BSub_to_SwCtr!A:A,BSub_to_SwCtr!C:C))</f>
        <v>Vincent Switch Center</v>
      </c>
      <c r="L2469" s="7" t="s">
        <v>233</v>
      </c>
      <c r="M2469" s="7" t="s">
        <v>1222</v>
      </c>
    </row>
    <row r="2470" spans="1:13" x14ac:dyDescent="0.25">
      <c r="A2470" s="7" t="s">
        <v>9203</v>
      </c>
      <c r="B2470" s="4" t="s">
        <v>9202</v>
      </c>
      <c r="C2470" s="4" t="s">
        <v>1254</v>
      </c>
      <c r="D2470" s="7" t="s">
        <v>10</v>
      </c>
      <c r="E2470" s="8" t="str">
        <f>IF((COUNTIF(Mapping.BSub_to_DMS.BSub!A:A,Ckt_to_SwCtr!D2470))&lt;1,"NotFound",LOOKUP(Ckt_to_SwCtr!D2470,Mapping.BSub_to_DMS.BSub!A:A,Mapping.BSub_to_DMS.BSub!C:C))</f>
        <v>ALDER</v>
      </c>
      <c r="F2470" s="8" t="s">
        <v>10</v>
      </c>
      <c r="G2470" s="4">
        <v>2213000</v>
      </c>
      <c r="H2470" s="4" t="s">
        <v>5674</v>
      </c>
      <c r="I2470" s="4" t="s">
        <v>3227</v>
      </c>
      <c r="J2470" s="4" t="str">
        <f>IF((COUNTIF(BSub_to_SwCtr!A:A,Ckt_to_SwCtr!F2470))&lt;1,"NotFound",LOOKUP(Ckt_to_SwCtr!F2470,BSub_to_SwCtr!A:A,BSub_to_SwCtr!B:B))</f>
        <v>ETIWANDA</v>
      </c>
      <c r="K2470" s="4" t="str">
        <f>IF((COUNTIF(BSub_to_SwCtr!A:A,Ckt_to_SwCtr!F2470))&lt;1,"NotFound",LOOKUP(Ckt_to_SwCtr!F2470,BSub_to_SwCtr!A:A,BSub_to_SwCtr!C:C))</f>
        <v>Vista Switch Center</v>
      </c>
      <c r="L2470" s="7" t="s">
        <v>11</v>
      </c>
      <c r="M2470" s="7" t="s">
        <v>1230</v>
      </c>
    </row>
    <row r="2471" spans="1:13" x14ac:dyDescent="0.25">
      <c r="A2471" s="7" t="s">
        <v>9214</v>
      </c>
      <c r="B2471" s="4" t="s">
        <v>9213</v>
      </c>
      <c r="C2471" s="4" t="s">
        <v>1307</v>
      </c>
      <c r="D2471" s="7" t="s">
        <v>4762</v>
      </c>
      <c r="E2471" s="8" t="str">
        <f>IF((COUNTIF(Mapping.BSub_to_DMS.BSub!A:A,Ckt_to_SwCtr!D2471))&lt;1,"NotFound",LOOKUP(Ckt_to_SwCtr!D2471,Mapping.BSub_to_DMS.BSub!A:A,Mapping.BSub_to_DMS.BSub!C:C))</f>
        <v>SUNNY_DUNES</v>
      </c>
      <c r="F2471" s="8" t="s">
        <v>834</v>
      </c>
      <c r="G2471" s="4">
        <v>2213784</v>
      </c>
      <c r="H2471" s="4" t="s">
        <v>4763</v>
      </c>
      <c r="I2471" s="4" t="s">
        <v>3215</v>
      </c>
      <c r="J2471" s="4" t="str">
        <f>IF((COUNTIF(BSub_to_SwCtr!A:A,Ckt_to_SwCtr!F2471))&lt;1,"NotFound",LOOKUP(Ckt_to_SwCtr!F2471,BSub_to_SwCtr!A:A,BSub_to_SwCtr!B:B))</f>
        <v>DEVERS</v>
      </c>
      <c r="K2471" s="4" t="str">
        <f>IF((COUNTIF(BSub_to_SwCtr!A:A,Ckt_to_SwCtr!F2471))&lt;1,"NotFound",LOOKUP(Ckt_to_SwCtr!F2471,BSub_to_SwCtr!A:A,BSub_to_SwCtr!C:C))</f>
        <v>Devers Switch Center</v>
      </c>
      <c r="L2471" s="7" t="s">
        <v>31</v>
      </c>
      <c r="M2471" s="7" t="s">
        <v>1225</v>
      </c>
    </row>
    <row r="2472" spans="1:13" x14ac:dyDescent="0.25">
      <c r="A2472" s="7" t="s">
        <v>2267</v>
      </c>
      <c r="B2472" s="4" t="s">
        <v>2266</v>
      </c>
      <c r="C2472" s="4" t="s">
        <v>1259</v>
      </c>
      <c r="D2472" s="7" t="s">
        <v>265</v>
      </c>
      <c r="E2472" s="8" t="str">
        <f>IF((COUNTIF(Mapping.BSub_to_DMS.BSub!A:A,Ckt_to_SwCtr!D2472))&lt;1,"NotFound",LOOKUP(Ckt_to_SwCtr!D2472,Mapping.BSub_to_DMS.BSub!A:A,Mapping.BSub_to_DMS.BSub!C:C))</f>
        <v>CULVER</v>
      </c>
      <c r="F2472" s="8" t="s">
        <v>265</v>
      </c>
      <c r="G2472" s="4">
        <v>2214532</v>
      </c>
      <c r="H2472" s="4" t="s">
        <v>1709</v>
      </c>
      <c r="I2472" s="4" t="s">
        <v>1309</v>
      </c>
      <c r="J2472" s="4" t="str">
        <f>IF((COUNTIF(BSub_to_SwCtr!A:A,Ckt_to_SwCtr!F2472))&lt;1,"NotFound",LOOKUP(Ckt_to_SwCtr!F2472,BSub_to_SwCtr!A:A,BSub_to_SwCtr!B:B))</f>
        <v>LA CIENEGA</v>
      </c>
      <c r="K2472" s="4" t="str">
        <f>IF((COUNTIF(BSub_to_SwCtr!A:A,Ckt_to_SwCtr!F2472))&lt;1,"NotFound",LOOKUP(Ckt_to_SwCtr!F2472,BSub_to_SwCtr!A:A,BSub_to_SwCtr!C:C))</f>
        <v>El Nido Switch Center</v>
      </c>
      <c r="L2472" s="7" t="s">
        <v>1132</v>
      </c>
      <c r="M2472" s="7" t="s">
        <v>1231</v>
      </c>
    </row>
    <row r="2473" spans="1:13" x14ac:dyDescent="0.25">
      <c r="A2473" s="7" t="s">
        <v>1664</v>
      </c>
      <c r="B2473" s="4" t="s">
        <v>1663</v>
      </c>
      <c r="C2473" s="4" t="s">
        <v>1307</v>
      </c>
      <c r="D2473" s="7" t="s">
        <v>264</v>
      </c>
      <c r="E2473" s="8" t="str">
        <f>IF((COUNTIF(Mapping.BSub_to_DMS.BSub!A:A,Ckt_to_SwCtr!D2473))&lt;1,"NotFound",LOOKUP(Ckt_to_SwCtr!D2473,Mapping.BSub_to_DMS.BSub!A:A,Mapping.BSub_to_DMS.BSub!C:C))</f>
        <v>CUDAHY</v>
      </c>
      <c r="F2473" s="8" t="s">
        <v>264</v>
      </c>
      <c r="G2473" s="4">
        <v>2213060</v>
      </c>
      <c r="H2473" s="4" t="s">
        <v>1312</v>
      </c>
      <c r="I2473" s="4" t="s">
        <v>1313</v>
      </c>
      <c r="J2473" s="4" t="str">
        <f>IF((COUNTIF(BSub_to_SwCtr!A:A,Ckt_to_SwCtr!F2473))&lt;1,"NotFound",LOOKUP(Ckt_to_SwCtr!F2473,BSub_to_SwCtr!A:A,BSub_to_SwCtr!B:B))</f>
        <v>LAGUNA BELL</v>
      </c>
      <c r="K2473" s="4" t="str">
        <f>IF((COUNTIF(BSub_to_SwCtr!A:A,Ckt_to_SwCtr!F2473))&lt;1,"NotFound",LOOKUP(Ckt_to_SwCtr!F2473,BSub_to_SwCtr!A:A,BSub_to_SwCtr!C:C))</f>
        <v>Lighthipe Switch Center</v>
      </c>
      <c r="L2473" s="7" t="s">
        <v>1134</v>
      </c>
      <c r="M2473" s="7" t="s">
        <v>1215</v>
      </c>
    </row>
    <row r="2474" spans="1:13" x14ac:dyDescent="0.25">
      <c r="A2474" s="7" t="s">
        <v>4800</v>
      </c>
      <c r="B2474" s="4" t="s">
        <v>4799</v>
      </c>
      <c r="C2474" s="4" t="s">
        <v>1254</v>
      </c>
      <c r="D2474" s="7" t="s">
        <v>4633</v>
      </c>
      <c r="E2474" s="8" t="str">
        <f>IF((COUNTIF(Mapping.BSub_to_DMS.BSub!A:A,Ckt_to_SwCtr!D2474))&lt;1,"NotFound",LOOKUP(Ckt_to_SwCtr!D2474,Mapping.BSub_to_DMS.BSub!A:A,Mapping.BSub_to_DMS.BSub!C:C))</f>
        <v>LA_VETA</v>
      </c>
      <c r="F2474" s="8" t="s">
        <v>508</v>
      </c>
      <c r="G2474" s="4">
        <v>2215558</v>
      </c>
      <c r="H2474" s="4" t="s">
        <v>4634</v>
      </c>
      <c r="I2474" s="4" t="s">
        <v>3411</v>
      </c>
      <c r="J2474" s="4" t="str">
        <f>IF((COUNTIF(BSub_to_SwCtr!A:A,Ckt_to_SwCtr!F2474))&lt;1,"NotFound",LOOKUP(Ckt_to_SwCtr!F2474,BSub_to_SwCtr!A:A,BSub_to_SwCtr!B:B))</f>
        <v>VILLA PARK</v>
      </c>
      <c r="K2474" s="4" t="str">
        <f>IF((COUNTIF(BSub_to_SwCtr!A:A,Ckt_to_SwCtr!F2474))&lt;1,"NotFound",LOOKUP(Ckt_to_SwCtr!F2474,BSub_to_SwCtr!A:A,BSub_to_SwCtr!C:C))</f>
        <v>Orange County Switch Ctr</v>
      </c>
      <c r="L2474" s="7" t="s">
        <v>1145</v>
      </c>
      <c r="M2474" s="7" t="s">
        <v>1223</v>
      </c>
    </row>
    <row r="2475" spans="1:13" x14ac:dyDescent="0.25">
      <c r="A2475" s="7" t="s">
        <v>4814</v>
      </c>
      <c r="B2475" s="4" t="s">
        <v>4813</v>
      </c>
      <c r="C2475" s="4" t="s">
        <v>1254</v>
      </c>
      <c r="D2475" s="7" t="s">
        <v>212</v>
      </c>
      <c r="E2475" s="8" t="str">
        <f>IF((COUNTIF(Mapping.BSub_to_DMS.BSub!A:A,Ckt_to_SwCtr!D2475))&lt;1,"NotFound",LOOKUP(Ckt_to_SwCtr!D2475,Mapping.BSub_to_DMS.BSub!A:A,Mapping.BSub_to_DMS.BSub!C:C))</f>
        <v>CHESTNUT</v>
      </c>
      <c r="F2475" s="8" t="s">
        <v>212</v>
      </c>
      <c r="G2475" s="4">
        <v>2215608</v>
      </c>
      <c r="H2475" s="4" t="s">
        <v>3668</v>
      </c>
      <c r="I2475" s="4" t="s">
        <v>3411</v>
      </c>
      <c r="J2475" s="4" t="str">
        <f>IF((COUNTIF(BSub_to_SwCtr!A:A,Ckt_to_SwCtr!F2475))&lt;1,"NotFound",LOOKUP(Ckt_to_SwCtr!F2475,BSub_to_SwCtr!A:A,BSub_to_SwCtr!B:B))</f>
        <v>JOHANNA</v>
      </c>
      <c r="K2475" s="4" t="str">
        <f>IF((COUNTIF(BSub_to_SwCtr!A:A,Ckt_to_SwCtr!F2475))&lt;1,"NotFound",LOOKUP(Ckt_to_SwCtr!F2475,BSub_to_SwCtr!A:A,BSub_to_SwCtr!C:C))</f>
        <v>Orange County Switch Ctr</v>
      </c>
      <c r="L2475" s="7" t="s">
        <v>139</v>
      </c>
      <c r="M2475" s="7" t="s">
        <v>1223</v>
      </c>
    </row>
    <row r="2476" spans="1:13" x14ac:dyDescent="0.25">
      <c r="A2476" s="7" t="s">
        <v>9220</v>
      </c>
      <c r="B2476" s="4" t="s">
        <v>9219</v>
      </c>
      <c r="C2476" s="4" t="s">
        <v>1254</v>
      </c>
      <c r="D2476" s="7" t="s">
        <v>445</v>
      </c>
      <c r="E2476" s="8" t="str">
        <f>IF((COUNTIF(Mapping.BSub_to_DMS.BSub!A:A,Ckt_to_SwCtr!D2476))&lt;1,"NotFound",LOOKUP(Ckt_to_SwCtr!D2476,Mapping.BSub_to_DMS.BSub!A:A,Mapping.BSub_to_DMS.BSub!C:C))</f>
        <v>INDUSTRY</v>
      </c>
      <c r="F2476" s="8" t="s">
        <v>445</v>
      </c>
      <c r="G2476" s="4">
        <v>2216832</v>
      </c>
      <c r="H2476" s="4" t="s">
        <v>6203</v>
      </c>
      <c r="I2476" s="4" t="s">
        <v>3162</v>
      </c>
      <c r="J2476" s="4" t="str">
        <f>IF((COUNTIF(BSub_to_SwCtr!A:A,Ckt_to_SwCtr!F2476))&lt;1,"NotFound",LOOKUP(Ckt_to_SwCtr!F2476,BSub_to_SwCtr!A:A,BSub_to_SwCtr!B:B))</f>
        <v>WALNUT</v>
      </c>
      <c r="K2476" s="4" t="str">
        <f>IF((COUNTIF(BSub_to_SwCtr!A:A,Ckt_to_SwCtr!F2476))&lt;1,"NotFound",LOOKUP(Ckt_to_SwCtr!F2476,BSub_to_SwCtr!A:A,BSub_to_SwCtr!C:C))</f>
        <v>Mira Loma Switch Center</v>
      </c>
      <c r="L2476" s="7" t="s">
        <v>77</v>
      </c>
      <c r="M2476" s="7" t="s">
        <v>1227</v>
      </c>
    </row>
    <row r="2477" spans="1:13" x14ac:dyDescent="0.25">
      <c r="A2477" s="7" t="s">
        <v>4837</v>
      </c>
      <c r="B2477" s="4" t="s">
        <v>4836</v>
      </c>
      <c r="C2477" s="4" t="s">
        <v>1254</v>
      </c>
      <c r="D2477" s="7" t="s">
        <v>124</v>
      </c>
      <c r="E2477" s="8" t="str">
        <f>IF((COUNTIF(Mapping.BSub_to_DMS.BSub!A:A,Ckt_to_SwCtr!D2477))&lt;1,"NotFound",LOOKUP(Ckt_to_SwCtr!D2477,Mapping.BSub_to_DMS.BSub!A:A,Mapping.BSub_to_DMS.BSub!C:C))</f>
        <v>BORREGO</v>
      </c>
      <c r="F2477" s="8" t="s">
        <v>124</v>
      </c>
      <c r="G2477" s="4">
        <v>2213386</v>
      </c>
      <c r="H2477" s="4" t="s">
        <v>3529</v>
      </c>
      <c r="I2477" s="4" t="s">
        <v>3420</v>
      </c>
      <c r="J2477" s="4" t="str">
        <f>IF((COUNTIF(BSub_to_SwCtr!A:A,Ckt_to_SwCtr!F2477))&lt;1,"NotFound",LOOKUP(Ckt_to_SwCtr!F2477,BSub_to_SwCtr!A:A,BSub_to_SwCtr!B:B))</f>
        <v>SANTIAGO</v>
      </c>
      <c r="K2477" s="4" t="str">
        <f>IF((COUNTIF(BSub_to_SwCtr!A:A,Ckt_to_SwCtr!F2477))&lt;1,"NotFound",LOOKUP(Ckt_to_SwCtr!F2477,BSub_to_SwCtr!A:A,BSub_to_SwCtr!C:C))</f>
        <v>Orange County Switch Ctr</v>
      </c>
      <c r="L2477" s="7" t="s">
        <v>41</v>
      </c>
      <c r="M2477" s="7" t="s">
        <v>1223</v>
      </c>
    </row>
    <row r="2478" spans="1:13" x14ac:dyDescent="0.25">
      <c r="A2478" s="7" t="s">
        <v>10843</v>
      </c>
      <c r="B2478" s="4" t="s">
        <v>10842</v>
      </c>
      <c r="C2478" s="4" t="s">
        <v>1254</v>
      </c>
      <c r="D2478" s="7" t="s">
        <v>811</v>
      </c>
      <c r="E2478" s="8" t="str">
        <f>IF((COUNTIF(Mapping.BSub_to_DMS.BSub!A:A,Ckt_to_SwCtr!D2478))&lt;1,"NotFound",LOOKUP(Ckt_to_SwCtr!D2478,Mapping.BSub_to_DMS.BSub!A:A,Mapping.BSub_to_DMS.BSub!C:C))</f>
        <v>SOQUEL</v>
      </c>
      <c r="F2478" s="8" t="s">
        <v>811</v>
      </c>
      <c r="G2478" s="4">
        <v>2215254</v>
      </c>
      <c r="H2478" s="4" t="s">
        <v>3443</v>
      </c>
      <c r="I2478" s="4" t="s">
        <v>1256</v>
      </c>
      <c r="J2478" s="4" t="str">
        <f>IF((COUNTIF(BSub_to_SwCtr!A:A,Ckt_to_SwCtr!F2478))&lt;1,"NotFound",LOOKUP(Ckt_to_SwCtr!F2478,BSub_to_SwCtr!A:A,BSub_to_SwCtr!B:B))</f>
        <v>CHINO</v>
      </c>
      <c r="K2478" s="4" t="str">
        <f>IF((COUNTIF(BSub_to_SwCtr!A:A,Ckt_to_SwCtr!F2478))&lt;1,"NotFound",LOOKUP(Ckt_to_SwCtr!F2478,BSub_to_SwCtr!A:A,BSub_to_SwCtr!C:C))</f>
        <v>Mira Loma Switch Center</v>
      </c>
      <c r="L2478" s="7" t="s">
        <v>216</v>
      </c>
      <c r="M2478" s="7" t="s">
        <v>1227</v>
      </c>
    </row>
    <row r="2479" spans="1:13" x14ac:dyDescent="0.25">
      <c r="A2479" s="7" t="s">
        <v>11016</v>
      </c>
      <c r="B2479" s="4" t="s">
        <v>11015</v>
      </c>
      <c r="C2479" s="4" t="s">
        <v>1254</v>
      </c>
      <c r="D2479" s="7" t="s">
        <v>980</v>
      </c>
      <c r="E2479" s="8" t="str">
        <f>IF((COUNTIF(Mapping.BSub_to_DMS.BSub!A:A,Ckt_to_SwCtr!D2479))&lt;1,"NotFound",LOOKUP(Ckt_to_SwCtr!D2479,Mapping.BSub_to_DMS.BSub!A:A,Mapping.BSub_to_DMS.BSub!C:C))</f>
        <v>EL_CASCO</v>
      </c>
      <c r="F2479" s="8" t="s">
        <v>322</v>
      </c>
      <c r="G2479" s="4">
        <v>15248896</v>
      </c>
      <c r="H2479" s="4" t="s">
        <v>11017</v>
      </c>
      <c r="I2479" s="4" t="s">
        <v>1745</v>
      </c>
      <c r="J2479" s="4" t="str">
        <f>IF((COUNTIF(BSub_to_SwCtr!A:A,Ckt_to_SwCtr!F2479))&lt;1,"NotFound",LOOKUP(Ckt_to_SwCtr!F2479,BSub_to_SwCtr!A:A,BSub_to_SwCtr!B:B))</f>
        <v>SAN BERNARDINO</v>
      </c>
      <c r="K2479" s="4" t="str">
        <f>IF((COUNTIF(BSub_to_SwCtr!A:A,Ckt_to_SwCtr!F2479))&lt;1,"NotFound",LOOKUP(Ckt_to_SwCtr!F2479,BSub_to_SwCtr!A:A,BSub_to_SwCtr!C:C))</f>
        <v>Vista Switch Center</v>
      </c>
      <c r="L2479" s="7" t="s">
        <v>1142</v>
      </c>
      <c r="M2479" s="7" t="s">
        <v>1230</v>
      </c>
    </row>
    <row r="2480" spans="1:13" x14ac:dyDescent="0.25">
      <c r="A2480" s="7" t="s">
        <v>6141</v>
      </c>
      <c r="B2480" s="4" t="s">
        <v>6140</v>
      </c>
      <c r="C2480" s="4" t="s">
        <v>1254</v>
      </c>
      <c r="D2480" s="7" t="s">
        <v>740</v>
      </c>
      <c r="E2480" s="8" t="str">
        <f>IF((COUNTIF(Mapping.BSub_to_DMS.BSub!A:A,Ckt_to_SwCtr!D2480))&lt;1,"NotFound",LOOKUP(Ckt_to_SwCtr!D2480,Mapping.BSub_to_DMS.BSub!A:A,Mapping.BSub_to_DMS.BSub!C:C))</f>
        <v>ROADWAY</v>
      </c>
      <c r="F2480" s="8" t="s">
        <v>740</v>
      </c>
      <c r="G2480" s="4">
        <v>2218024</v>
      </c>
      <c r="H2480" s="4" t="s">
        <v>2162</v>
      </c>
      <c r="I2480" s="4" t="s">
        <v>1332</v>
      </c>
      <c r="J2480" s="4" t="str">
        <f>IF((COUNTIF(BSub_to_SwCtr!A:A,Ckt_to_SwCtr!F2480))&lt;1,"NotFound",LOOKUP(Ckt_to_SwCtr!F2480,BSub_to_SwCtr!A:A,BSub_to_SwCtr!B:B))</f>
        <v>KRAMER</v>
      </c>
      <c r="K2480" s="4" t="str">
        <f>IF((COUNTIF(BSub_to_SwCtr!A:A,Ckt_to_SwCtr!F2480))&lt;1,"NotFound",LOOKUP(Ckt_to_SwCtr!F2480,BSub_to_SwCtr!A:A,BSub_to_SwCtr!C:C))</f>
        <v>Lugo Switch Center</v>
      </c>
      <c r="L2480" s="7" t="s">
        <v>29</v>
      </c>
      <c r="M2480" s="7" t="s">
        <v>1236</v>
      </c>
    </row>
    <row r="2481" spans="1:13" x14ac:dyDescent="0.25">
      <c r="A2481" s="7" t="s">
        <v>6165</v>
      </c>
      <c r="B2481" s="4" t="s">
        <v>6164</v>
      </c>
      <c r="C2481" s="4" t="s">
        <v>1254</v>
      </c>
      <c r="D2481" s="7" t="s">
        <v>865</v>
      </c>
      <c r="E2481" s="8" t="str">
        <f>IF((COUNTIF(Mapping.BSub_to_DMS.BSub!A:A,Ckt_to_SwCtr!D2481))&lt;1,"NotFound",LOOKUP(Ckt_to_SwCtr!D2481,Mapping.BSub_to_DMS.BSub!A:A,Mapping.BSub_to_DMS.BSub!C:C))</f>
        <v>TIPTON</v>
      </c>
      <c r="F2481" s="8" t="s">
        <v>865</v>
      </c>
      <c r="G2481" s="4">
        <v>2214782</v>
      </c>
      <c r="H2481" s="4" t="s">
        <v>2224</v>
      </c>
      <c r="I2481" s="4" t="s">
        <v>1273</v>
      </c>
      <c r="J2481" s="4" t="str">
        <f>IF((COUNTIF(BSub_to_SwCtr!A:A,Ckt_to_SwCtr!F2481))&lt;1,"NotFound",LOOKUP(Ckt_to_SwCtr!F2481,BSub_to_SwCtr!A:A,BSub_to_SwCtr!B:B))</f>
        <v>null</v>
      </c>
      <c r="K2481" s="4" t="str">
        <f>IF((COUNTIF(BSub_to_SwCtr!A:A,Ckt_to_SwCtr!F2481))&lt;1,"NotFound",LOOKUP(Ckt_to_SwCtr!F2481,BSub_to_SwCtr!A:A,BSub_to_SwCtr!C:C))</f>
        <v>null</v>
      </c>
      <c r="L2481" s="7" t="s">
        <v>1240</v>
      </c>
      <c r="M2481" s="7" t="s">
        <v>1240</v>
      </c>
    </row>
    <row r="2482" spans="1:13" x14ac:dyDescent="0.25">
      <c r="A2482" s="7" t="s">
        <v>9232</v>
      </c>
      <c r="B2482" s="4" t="s">
        <v>9231</v>
      </c>
      <c r="C2482" s="4" t="s">
        <v>1307</v>
      </c>
      <c r="D2482" s="7" t="s">
        <v>599</v>
      </c>
      <c r="E2482" s="8" t="str">
        <f>IF((COUNTIF(Mapping.BSub_to_DMS.BSub!A:A,Ckt_to_SwCtr!D2482))&lt;1,"NotFound",LOOKUP(Ckt_to_SwCtr!D2482,Mapping.BSub_to_DMS.BSub!A:A,Mapping.BSub_to_DMS.BSub!C:C))</f>
        <v>MUSCOY</v>
      </c>
      <c r="F2482" s="8" t="s">
        <v>599</v>
      </c>
      <c r="G2482" s="4">
        <v>2213732</v>
      </c>
      <c r="H2482" s="4" t="s">
        <v>6025</v>
      </c>
      <c r="I2482" s="4" t="s">
        <v>1745</v>
      </c>
      <c r="J2482" s="4" t="str">
        <f>IF((COUNTIF(BSub_to_SwCtr!A:A,Ckt_to_SwCtr!F2482))&lt;1,"NotFound",LOOKUP(Ckt_to_SwCtr!F2482,BSub_to_SwCtr!A:A,BSub_to_SwCtr!B:B))</f>
        <v>VISTA</v>
      </c>
      <c r="K2482" s="4" t="str">
        <f>IF((COUNTIF(BSub_to_SwCtr!A:A,Ckt_to_SwCtr!F2482))&lt;1,"NotFound",LOOKUP(Ckt_to_SwCtr!F2482,BSub_to_SwCtr!A:A,BSub_to_SwCtr!C:C))</f>
        <v>Vista Switch Center</v>
      </c>
      <c r="L2482" s="7" t="s">
        <v>19</v>
      </c>
      <c r="M2482" s="7" t="s">
        <v>1230</v>
      </c>
    </row>
    <row r="2483" spans="1:13" x14ac:dyDescent="0.25">
      <c r="A2483" s="7" t="s">
        <v>1666</v>
      </c>
      <c r="B2483" s="4" t="s">
        <v>1665</v>
      </c>
      <c r="C2483" s="4" t="s">
        <v>1307</v>
      </c>
      <c r="D2483" s="7" t="s">
        <v>906</v>
      </c>
      <c r="E2483" s="8" t="str">
        <f>IF((COUNTIF(Mapping.BSub_to_DMS.BSub!A:A,Ckt_to_SwCtr!D2483))&lt;1,"NotFound",LOOKUP(Ckt_to_SwCtr!D2483,Mapping.BSub_to_DMS.BSub!A:A,Mapping.BSub_to_DMS.BSub!C:C))</f>
        <v>WALTERIA</v>
      </c>
      <c r="F2483" s="8" t="s">
        <v>906</v>
      </c>
      <c r="G2483" s="4">
        <v>2216944</v>
      </c>
      <c r="H2483" s="4" t="s">
        <v>1667</v>
      </c>
      <c r="I2483" s="4" t="s">
        <v>1328</v>
      </c>
      <c r="J2483" s="4" t="str">
        <f>IF((COUNTIF(BSub_to_SwCtr!A:A,Ckt_to_SwCtr!F2483))&lt;1,"NotFound",LOOKUP(Ckt_to_SwCtr!F2483,BSub_to_SwCtr!A:A,BSub_to_SwCtr!B:B))</f>
        <v>LA FRESA</v>
      </c>
      <c r="K2483" s="4" t="str">
        <f>IF((COUNTIF(BSub_to_SwCtr!A:A,Ckt_to_SwCtr!F2483))&lt;1,"NotFound",LOOKUP(Ckt_to_SwCtr!F2483,BSub_to_SwCtr!A:A,BSub_to_SwCtr!C:C))</f>
        <v>El Nido Switch Center</v>
      </c>
      <c r="L2483" s="7" t="s">
        <v>1133</v>
      </c>
      <c r="M2483" s="7" t="s">
        <v>1231</v>
      </c>
    </row>
    <row r="2484" spans="1:13" x14ac:dyDescent="0.25">
      <c r="A2484" s="7" t="s">
        <v>1682</v>
      </c>
      <c r="B2484" s="4" t="s">
        <v>1681</v>
      </c>
      <c r="C2484" s="4" t="s">
        <v>1259</v>
      </c>
      <c r="D2484" s="7" t="s">
        <v>231</v>
      </c>
      <c r="E2484" s="8" t="str">
        <f>IF((COUNTIF(Mapping.BSub_to_DMS.BSub!A:A,Ckt_to_SwCtr!D2484))&lt;1,"NotFound",LOOKUP(Ckt_to_SwCtr!D2484,Mapping.BSub_to_DMS.BSub!A:A,Mapping.BSub_to_DMS.BSub!C:C))</f>
        <v>COLORADO</v>
      </c>
      <c r="F2484" s="8" t="s">
        <v>231</v>
      </c>
      <c r="G2484" s="4">
        <v>2214646</v>
      </c>
      <c r="H2484" s="4" t="s">
        <v>1683</v>
      </c>
      <c r="I2484" s="4" t="s">
        <v>1309</v>
      </c>
      <c r="J2484" s="4" t="str">
        <f>IF((COUNTIF(BSub_to_SwCtr!A:A,Ckt_to_SwCtr!F2484))&lt;1,"NotFound",LOOKUP(Ckt_to_SwCtr!F2484,BSub_to_SwCtr!A:A,BSub_to_SwCtr!B:B))</f>
        <v>LA CIENEGA</v>
      </c>
      <c r="K2484" s="4" t="str">
        <f>IF((COUNTIF(BSub_to_SwCtr!A:A,Ckt_to_SwCtr!F2484))&lt;1,"NotFound",LOOKUP(Ckt_to_SwCtr!F2484,BSub_to_SwCtr!A:A,BSub_to_SwCtr!C:C))</f>
        <v>El Nido Switch Center</v>
      </c>
      <c r="L2484" s="7" t="s">
        <v>1132</v>
      </c>
      <c r="M2484" s="7" t="s">
        <v>1231</v>
      </c>
    </row>
    <row r="2485" spans="1:13" x14ac:dyDescent="0.25">
      <c r="A2485" s="7" t="s">
        <v>10697</v>
      </c>
      <c r="B2485" s="4" t="s">
        <v>10696</v>
      </c>
      <c r="C2485" s="4" t="s">
        <v>1307</v>
      </c>
      <c r="D2485" s="7" t="s">
        <v>541</v>
      </c>
      <c r="E2485" s="8" t="str">
        <f>IF((COUNTIF(Mapping.BSub_to_DMS.BSub!A:A,Ckt_to_SwCtr!D2485))&lt;1,"NotFound",LOOKUP(Ckt_to_SwCtr!D2485,Mapping.BSub_to_DMS.BSub!A:A,Mapping.BSub_to_DMS.BSub!C:C))</f>
        <v>MADRONE P.T.</v>
      </c>
      <c r="F2485" s="8" t="s">
        <v>541</v>
      </c>
      <c r="G2485" s="4">
        <v>2125574</v>
      </c>
      <c r="H2485" s="4" t="s">
        <v>10698</v>
      </c>
      <c r="I2485" s="4" t="s">
        <v>3392</v>
      </c>
      <c r="J2485" s="4" t="str">
        <f>IF((COUNTIF(BSub_to_SwCtr!A:A,Ckt_to_SwCtr!F2485))&lt;1,"NotFound",LOOKUP(Ckt_to_SwCtr!F2485,BSub_to_SwCtr!A:A,BSub_to_SwCtr!B:B))</f>
        <v>BARRE</v>
      </c>
      <c r="K2485" s="4" t="str">
        <f>IF((COUNTIF(BSub_to_SwCtr!A:A,Ckt_to_SwCtr!F2485))&lt;1,"NotFound",LOOKUP(Ckt_to_SwCtr!F2485,BSub_to_SwCtr!A:A,BSub_to_SwCtr!C:C))</f>
        <v>Orange County Switch Ctr</v>
      </c>
      <c r="L2485" s="7" t="s">
        <v>72</v>
      </c>
      <c r="M2485" s="7" t="s">
        <v>1223</v>
      </c>
    </row>
    <row r="2486" spans="1:13" x14ac:dyDescent="0.25">
      <c r="A2486" s="7" t="s">
        <v>10938</v>
      </c>
      <c r="B2486" s="4" t="s">
        <v>10937</v>
      </c>
      <c r="C2486" s="4" t="s">
        <v>1254</v>
      </c>
      <c r="D2486" s="7" t="s">
        <v>450</v>
      </c>
      <c r="E2486" s="8" t="str">
        <f>IF((COUNTIF(Mapping.BSub_to_DMS.BSub!A:A,Ckt_to_SwCtr!D2486))&lt;1,"NotFound",LOOKUP(Ckt_to_SwCtr!D2486,Mapping.BSub_to_DMS.BSub!A:A,Mapping.BSub_to_DMS.BSub!C:C))</f>
        <v>IRVINE</v>
      </c>
      <c r="F2486" s="8" t="s">
        <v>450</v>
      </c>
      <c r="G2486" s="4">
        <v>2217856</v>
      </c>
      <c r="H2486" s="4" t="s">
        <v>3599</v>
      </c>
      <c r="I2486" s="4" t="s">
        <v>3420</v>
      </c>
      <c r="J2486" s="4" t="str">
        <f>IF((COUNTIF(BSub_to_SwCtr!A:A,Ckt_to_SwCtr!F2486))&lt;1,"NotFound",LOOKUP(Ckt_to_SwCtr!F2486,BSub_to_SwCtr!A:A,BSub_to_SwCtr!B:B))</f>
        <v>SANTIAGO</v>
      </c>
      <c r="K2486" s="4" t="str">
        <f>IF((COUNTIF(BSub_to_SwCtr!A:A,Ckt_to_SwCtr!F2486))&lt;1,"NotFound",LOOKUP(Ckt_to_SwCtr!F2486,BSub_to_SwCtr!A:A,BSub_to_SwCtr!C:C))</f>
        <v>Orange County Switch Ctr</v>
      </c>
      <c r="L2486" s="7" t="s">
        <v>41</v>
      </c>
      <c r="M2486" s="7" t="s">
        <v>1223</v>
      </c>
    </row>
    <row r="2487" spans="1:13" x14ac:dyDescent="0.25">
      <c r="A2487" s="7" t="s">
        <v>4857</v>
      </c>
      <c r="B2487" s="4" t="s">
        <v>4856</v>
      </c>
      <c r="C2487" s="4" t="s">
        <v>1254</v>
      </c>
      <c r="D2487" s="7" t="s">
        <v>645</v>
      </c>
      <c r="E2487" s="8" t="str">
        <f>IF((COUNTIF(Mapping.BSub_to_DMS.BSub!A:A,Ckt_to_SwCtr!D2487))&lt;1,"NotFound",LOOKUP(Ckt_to_SwCtr!D2487,Mapping.BSub_to_DMS.BSub!A:A,Mapping.BSub_to_DMS.BSub!C:C))</f>
        <v>ORANGE</v>
      </c>
      <c r="F2487" s="8" t="s">
        <v>645</v>
      </c>
      <c r="G2487" s="4">
        <v>2220224</v>
      </c>
      <c r="H2487" s="4" t="s">
        <v>4842</v>
      </c>
      <c r="I2487" s="4" t="s">
        <v>3411</v>
      </c>
      <c r="J2487" s="4" t="str">
        <f>IF((COUNTIF(BSub_to_SwCtr!A:A,Ckt_to_SwCtr!F2487))&lt;1,"NotFound",LOOKUP(Ckt_to_SwCtr!F2487,BSub_to_SwCtr!A:A,BSub_to_SwCtr!B:B))</f>
        <v>VILLA PARK</v>
      </c>
      <c r="K2487" s="4" t="str">
        <f>IF((COUNTIF(BSub_to_SwCtr!A:A,Ckt_to_SwCtr!F2487))&lt;1,"NotFound",LOOKUP(Ckt_to_SwCtr!F2487,BSub_to_SwCtr!A:A,BSub_to_SwCtr!C:C))</f>
        <v>Orange County Switch Ctr</v>
      </c>
      <c r="L2487" s="7" t="s">
        <v>1145</v>
      </c>
      <c r="M2487" s="7" t="s">
        <v>1223</v>
      </c>
    </row>
    <row r="2488" spans="1:13" x14ac:dyDescent="0.25">
      <c r="A2488" s="7" t="s">
        <v>6173</v>
      </c>
      <c r="B2488" s="4" t="s">
        <v>6172</v>
      </c>
      <c r="C2488" s="4" t="s">
        <v>1259</v>
      </c>
      <c r="D2488" s="7" t="s">
        <v>233</v>
      </c>
      <c r="E2488" s="8" t="str">
        <f>IF((COUNTIF(Mapping.BSub_to_DMS.BSub!A:A,Ckt_to_SwCtr!D2488))&lt;1,"NotFound",LOOKUP(Ckt_to_SwCtr!D2488,Mapping.BSub_to_DMS.BSub!A:A,Mapping.BSub_to_DMS.BSub!C:C))</f>
        <v>SAUGUS</v>
      </c>
      <c r="F2488" s="8" t="s">
        <v>233</v>
      </c>
      <c r="G2488" s="4">
        <v>2211724</v>
      </c>
      <c r="H2488" s="4" t="s">
        <v>1727</v>
      </c>
      <c r="I2488" s="4" t="s">
        <v>1262</v>
      </c>
      <c r="J2488" s="4" t="str">
        <f>IF((COUNTIF(BSub_to_SwCtr!A:A,Ckt_to_SwCtr!F2488))&lt;1,"NotFound",LOOKUP(Ckt_to_SwCtr!F2488,BSub_to_SwCtr!A:A,BSub_to_SwCtr!B:B))</f>
        <v>SAUGUS</v>
      </c>
      <c r="K2488" s="4" t="str">
        <f>IF((COUNTIF(BSub_to_SwCtr!A:A,Ckt_to_SwCtr!F2488))&lt;1,"NotFound",LOOKUP(Ckt_to_SwCtr!F2488,BSub_to_SwCtr!A:A,BSub_to_SwCtr!C:C))</f>
        <v>Vincent Switch Center</v>
      </c>
      <c r="L2488" s="7" t="s">
        <v>233</v>
      </c>
      <c r="M2488" s="7" t="s">
        <v>1222</v>
      </c>
    </row>
    <row r="2489" spans="1:13" x14ac:dyDescent="0.25">
      <c r="A2489" s="7" t="s">
        <v>1700</v>
      </c>
      <c r="B2489" s="4" t="s">
        <v>1699</v>
      </c>
      <c r="C2489" s="4" t="s">
        <v>1307</v>
      </c>
      <c r="D2489" s="7" t="s">
        <v>83</v>
      </c>
      <c r="E2489" s="8" t="str">
        <f>IF((COUNTIF(Mapping.BSub_to_DMS.BSub!A:A,Ckt_to_SwCtr!D2489))&lt;1,"NotFound",LOOKUP(Ckt_to_SwCtr!D2489,Mapping.BSub_to_DMS.BSub!A:A,Mapping.BSub_to_DMS.BSub!C:C))</f>
        <v>BEDFORD</v>
      </c>
      <c r="F2489" s="8" t="s">
        <v>83</v>
      </c>
      <c r="G2489" s="4">
        <v>2214652</v>
      </c>
      <c r="H2489" s="4" t="s">
        <v>1308</v>
      </c>
      <c r="I2489" s="4" t="s">
        <v>1309</v>
      </c>
      <c r="J2489" s="4" t="str">
        <f>IF((COUNTIF(BSub_to_SwCtr!A:A,Ckt_to_SwCtr!F2489))&lt;1,"NotFound",LOOKUP(Ckt_to_SwCtr!F2489,BSub_to_SwCtr!A:A,BSub_to_SwCtr!B:B))</f>
        <v>LA CIENEGA</v>
      </c>
      <c r="K2489" s="4" t="str">
        <f>IF((COUNTIF(BSub_to_SwCtr!A:A,Ckt_to_SwCtr!F2489))&lt;1,"NotFound",LOOKUP(Ckt_to_SwCtr!F2489,BSub_to_SwCtr!A:A,BSub_to_SwCtr!C:C))</f>
        <v>El Nido Switch Center</v>
      </c>
      <c r="L2489" s="7" t="s">
        <v>1132</v>
      </c>
      <c r="M2489" s="7" t="s">
        <v>1231</v>
      </c>
    </row>
    <row r="2490" spans="1:13" x14ac:dyDescent="0.25">
      <c r="A2490" s="7" t="s">
        <v>9234</v>
      </c>
      <c r="B2490" s="4" t="s">
        <v>9233</v>
      </c>
      <c r="C2490" s="4" t="s">
        <v>1254</v>
      </c>
      <c r="D2490" s="7" t="s">
        <v>208</v>
      </c>
      <c r="E2490" s="8" t="str">
        <f>IF((COUNTIF(Mapping.BSub_to_DMS.BSub!A:A,Ckt_to_SwCtr!D2490))&lt;1,"NotFound",LOOKUP(Ckt_to_SwCtr!D2490,Mapping.BSub_to_DMS.BSub!A:A,Mapping.BSub_to_DMS.BSub!C:C))</f>
        <v>CHASE</v>
      </c>
      <c r="F2490" s="8" t="s">
        <v>208</v>
      </c>
      <c r="G2490" s="4">
        <v>2213010</v>
      </c>
      <c r="H2490" s="4" t="s">
        <v>1255</v>
      </c>
      <c r="I2490" s="4" t="s">
        <v>1256</v>
      </c>
      <c r="J2490" s="4" t="str">
        <f>IF((COUNTIF(BSub_to_SwCtr!A:A,Ckt_to_SwCtr!F2490))&lt;1,"NotFound",LOOKUP(Ckt_to_SwCtr!F2490,BSub_to_SwCtr!A:A,BSub_to_SwCtr!B:B))</f>
        <v>MIRA LOMA</v>
      </c>
      <c r="K2490" s="4" t="str">
        <f>IF((COUNTIF(BSub_to_SwCtr!A:A,Ckt_to_SwCtr!F2490))&lt;1,"NotFound",LOOKUP(Ckt_to_SwCtr!F2490,BSub_to_SwCtr!A:A,BSub_to_SwCtr!C:C))</f>
        <v>Mira Loma Switch Center</v>
      </c>
      <c r="L2490" s="7" t="s">
        <v>1136</v>
      </c>
      <c r="M2490" s="7" t="s">
        <v>1227</v>
      </c>
    </row>
    <row r="2491" spans="1:13" x14ac:dyDescent="0.25">
      <c r="A2491" s="7" t="s">
        <v>10462</v>
      </c>
      <c r="B2491" s="4" t="s">
        <v>10461</v>
      </c>
      <c r="C2491" s="4" t="s">
        <v>1254</v>
      </c>
      <c r="D2491" s="7" t="s">
        <v>11</v>
      </c>
      <c r="E2491" s="8" t="str">
        <f>IF((COUNTIF(Mapping.BSub_to_DMS.BSub!A:A,Ckt_to_SwCtr!D2491))&lt;1,"NotFound",LOOKUP(Ckt_to_SwCtr!D2491,Mapping.BSub_to_DMS.BSub!A:A,Mapping.BSub_to_DMS.BSub!C:C))</f>
        <v>ETIWANDA</v>
      </c>
      <c r="F2491" s="8" t="s">
        <v>11</v>
      </c>
      <c r="G2491" s="4">
        <v>2212014</v>
      </c>
      <c r="H2491" s="4" t="s">
        <v>10416</v>
      </c>
      <c r="I2491" s="4" t="s">
        <v>3227</v>
      </c>
      <c r="J2491" s="4" t="str">
        <f>IF((COUNTIF(BSub_to_SwCtr!A:A,Ckt_to_SwCtr!F2491))&lt;1,"NotFound",LOOKUP(Ckt_to_SwCtr!F2491,BSub_to_SwCtr!A:A,BSub_to_SwCtr!B:B))</f>
        <v>ETIWANDA</v>
      </c>
      <c r="K2491" s="4" t="str">
        <f>IF((COUNTIF(BSub_to_SwCtr!A:A,Ckt_to_SwCtr!F2491))&lt;1,"NotFound",LOOKUP(Ckt_to_SwCtr!F2491,BSub_to_SwCtr!A:A,BSub_to_SwCtr!C:C))</f>
        <v>Vista Switch Center</v>
      </c>
      <c r="L2491" s="7" t="s">
        <v>11</v>
      </c>
      <c r="M2491" s="7" t="s">
        <v>1230</v>
      </c>
    </row>
    <row r="2492" spans="1:13" x14ac:dyDescent="0.25">
      <c r="A2492" s="7" t="s">
        <v>10707</v>
      </c>
      <c r="B2492" s="4" t="s">
        <v>10706</v>
      </c>
      <c r="C2492" s="4" t="s">
        <v>1254</v>
      </c>
      <c r="D2492" s="7" t="s">
        <v>5</v>
      </c>
      <c r="E2492" s="8" t="str">
        <f>IF((COUNTIF(Mapping.BSub_to_DMS.BSub!A:A,Ckt_to_SwCtr!D2492))&lt;1,"NotFound",LOOKUP(Ckt_to_SwCtr!D2492,Mapping.BSub_to_DMS.BSub!A:A,Mapping.BSub_to_DMS.BSub!C:C))</f>
        <v>VICTOR</v>
      </c>
      <c r="F2492" s="8" t="s">
        <v>5</v>
      </c>
      <c r="G2492" s="4">
        <v>2220516</v>
      </c>
      <c r="H2492" s="4" t="s">
        <v>1331</v>
      </c>
      <c r="I2492" s="4" t="s">
        <v>1332</v>
      </c>
      <c r="J2492" s="4" t="str">
        <f>IF((COUNTIF(BSub_to_SwCtr!A:A,Ckt_to_SwCtr!F2492))&lt;1,"NotFound",LOOKUP(Ckt_to_SwCtr!F2492,BSub_to_SwCtr!A:A,BSub_to_SwCtr!B:B))</f>
        <v>VICTOR</v>
      </c>
      <c r="K2492" s="4" t="str">
        <f>IF((COUNTIF(BSub_to_SwCtr!A:A,Ckt_to_SwCtr!F2492))&lt;1,"NotFound",LOOKUP(Ckt_to_SwCtr!F2492,BSub_to_SwCtr!A:A,BSub_to_SwCtr!C:C))</f>
        <v>Lugo Switch Center</v>
      </c>
      <c r="L2492" s="7" t="s">
        <v>5</v>
      </c>
      <c r="M2492" s="7" t="s">
        <v>1236</v>
      </c>
    </row>
    <row r="2493" spans="1:13" x14ac:dyDescent="0.25">
      <c r="A2493" s="7" t="s">
        <v>6177</v>
      </c>
      <c r="B2493" s="4" t="s">
        <v>6176</v>
      </c>
      <c r="C2493" s="4" t="s">
        <v>1259</v>
      </c>
      <c r="D2493" s="7" t="s">
        <v>496</v>
      </c>
      <c r="E2493" s="8" t="str">
        <f>IF((COUNTIF(Mapping.BSub_to_DMS.BSub!A:A,Ckt_to_SwCtr!D2493))&lt;1,"NotFound",LOOKUP(Ckt_to_SwCtr!D2493,Mapping.BSub_to_DMS.BSub!A:A,Mapping.BSub_to_DMS.BSub!C:C))</f>
        <v>LATIGO</v>
      </c>
      <c r="F2493" s="8" t="s">
        <v>496</v>
      </c>
      <c r="G2493" s="4">
        <v>2219378</v>
      </c>
      <c r="H2493" s="4" t="s">
        <v>2821</v>
      </c>
      <c r="I2493" s="4" t="s">
        <v>1290</v>
      </c>
      <c r="J2493" s="4" t="str">
        <f>IF((COUNTIF(BSub_to_SwCtr!A:A,Ckt_to_SwCtr!F2493))&lt;1,"NotFound",LOOKUP(Ckt_to_SwCtr!F2493,BSub_to_SwCtr!A:A,BSub_to_SwCtr!B:B))</f>
        <v>MOORPARK</v>
      </c>
      <c r="K2493" s="4" t="str">
        <f>IF((COUNTIF(BSub_to_SwCtr!A:A,Ckt_to_SwCtr!F2493))&lt;1,"NotFound",LOOKUP(Ckt_to_SwCtr!F2493,BSub_to_SwCtr!A:A,BSub_to_SwCtr!C:C))</f>
        <v>Ventura Switch Center</v>
      </c>
      <c r="L2493" s="7" t="s">
        <v>192</v>
      </c>
      <c r="M2493" s="7" t="s">
        <v>1233</v>
      </c>
    </row>
    <row r="2494" spans="1:13" x14ac:dyDescent="0.25">
      <c r="A2494" s="7" t="s">
        <v>6189</v>
      </c>
      <c r="B2494" s="4" t="s">
        <v>6188</v>
      </c>
      <c r="C2494" s="4" t="s">
        <v>1254</v>
      </c>
      <c r="D2494" s="7" t="s">
        <v>6190</v>
      </c>
      <c r="E2494" s="8" t="str">
        <f>IF((COUNTIF(Mapping.BSub_to_DMS.BSub!A:A,Ckt_to_SwCtr!D2494))&lt;1,"NotFound",LOOKUP(Ckt_to_SwCtr!D2494,Mapping.BSub_to_DMS.BSub!A:A,Mapping.BSub_to_DMS.BSub!C:C))</f>
        <v>TULE_(PGAE)</v>
      </c>
      <c r="F2494" s="8" t="s">
        <v>876</v>
      </c>
      <c r="G2494" s="4">
        <v>2274124</v>
      </c>
      <c r="H2494" s="4" t="s">
        <v>6191</v>
      </c>
      <c r="I2494" s="4" t="s">
        <v>1273</v>
      </c>
      <c r="J2494" s="4" t="str">
        <f>IF((COUNTIF(BSub_to_SwCtr!A:A,Ckt_to_SwCtr!F2494))&lt;1,"NotFound",LOOKUP(Ckt_to_SwCtr!F2494,BSub_to_SwCtr!A:A,BSub_to_SwCtr!B:B))</f>
        <v>SPRINGVILLE</v>
      </c>
      <c r="K2494" s="4" t="str">
        <f>IF((COUNTIF(BSub_to_SwCtr!A:A,Ckt_to_SwCtr!F2494))&lt;1,"NotFound",LOOKUP(Ckt_to_SwCtr!F2494,BSub_to_SwCtr!A:A,BSub_to_SwCtr!C:C))</f>
        <v>Rector Switch Center</v>
      </c>
      <c r="L2494" s="7" t="s">
        <v>111</v>
      </c>
      <c r="M2494" s="7" t="s">
        <v>1224</v>
      </c>
    </row>
    <row r="2495" spans="1:13" x14ac:dyDescent="0.25">
      <c r="A2495" s="7" t="s">
        <v>10619</v>
      </c>
      <c r="B2495" s="4" t="s">
        <v>10618</v>
      </c>
      <c r="C2495" s="4" t="s">
        <v>1307</v>
      </c>
      <c r="D2495" s="7" t="s">
        <v>542</v>
      </c>
      <c r="E2495" s="8" t="str">
        <f>IF((COUNTIF(Mapping.BSub_to_DMS.BSub!A:A,Ckt_to_SwCtr!D2495))&lt;1,"NotFound",LOOKUP(Ckt_to_SwCtr!D2495,Mapping.BSub_to_DMS.BSub!A:A,Mapping.BSub_to_DMS.BSub!C:C))</f>
        <v>MAIDEN P.T.</v>
      </c>
      <c r="F2495" s="8" t="s">
        <v>542</v>
      </c>
      <c r="G2495" s="4">
        <v>2125593</v>
      </c>
      <c r="H2495" s="4" t="s">
        <v>10620</v>
      </c>
      <c r="I2495" s="4" t="s">
        <v>3201</v>
      </c>
      <c r="J2495" s="4" t="str">
        <f>IF((COUNTIF(BSub_to_SwCtr!A:A,Ckt_to_SwCtr!F2495))&lt;1,"NotFound",LOOKUP(Ckt_to_SwCtr!F2495,BSub_to_SwCtr!A:A,BSub_to_SwCtr!B:B))</f>
        <v>MESA</v>
      </c>
      <c r="K2495" s="4" t="str">
        <f>IF((COUNTIF(BSub_to_SwCtr!A:A,Ckt_to_SwCtr!F2495))&lt;1,"NotFound",LOOKUP(Ckt_to_SwCtr!F2495,BSub_to_SwCtr!A:A,BSub_to_SwCtr!C:C))</f>
        <v>Mesa Switch Center</v>
      </c>
      <c r="L2495" s="7" t="s">
        <v>17</v>
      </c>
      <c r="M2495" s="7" t="s">
        <v>1229</v>
      </c>
    </row>
    <row r="2496" spans="1:13" x14ac:dyDescent="0.25">
      <c r="A2496" s="7" t="s">
        <v>4865</v>
      </c>
      <c r="B2496" s="4" t="s">
        <v>4864</v>
      </c>
      <c r="C2496" s="4" t="s">
        <v>1307</v>
      </c>
      <c r="D2496" s="7" t="s">
        <v>314</v>
      </c>
      <c r="E2496" s="8" t="str">
        <f>IF((COUNTIF(Mapping.BSub_to_DMS.BSub!A:A,Ckt_to_SwCtr!D2496))&lt;1,"NotFound",LOOKUP(Ckt_to_SwCtr!D2496,Mapping.BSub_to_DMS.BSub!A:A,Mapping.BSub_to_DMS.BSub!C:C))</f>
        <v>EDINGER</v>
      </c>
      <c r="F2496" s="8" t="s">
        <v>314</v>
      </c>
      <c r="G2496" s="4">
        <v>2220288</v>
      </c>
      <c r="H2496" s="4" t="s">
        <v>3742</v>
      </c>
      <c r="I2496" s="4" t="s">
        <v>3411</v>
      </c>
      <c r="J2496" s="4" t="str">
        <f>IF((COUNTIF(BSub_to_SwCtr!A:A,Ckt_to_SwCtr!F2496))&lt;1,"NotFound",LOOKUP(Ckt_to_SwCtr!F2496,BSub_to_SwCtr!A:A,BSub_to_SwCtr!B:B))</f>
        <v>JOHANNA</v>
      </c>
      <c r="K2496" s="4" t="str">
        <f>IF((COUNTIF(BSub_to_SwCtr!A:A,Ckt_to_SwCtr!F2496))&lt;1,"NotFound",LOOKUP(Ckt_to_SwCtr!F2496,BSub_to_SwCtr!A:A,BSub_to_SwCtr!C:C))</f>
        <v>Orange County Switch Ctr</v>
      </c>
      <c r="L2496" s="7" t="s">
        <v>139</v>
      </c>
      <c r="M2496" s="7" t="s">
        <v>1223</v>
      </c>
    </row>
    <row r="2497" spans="1:13" x14ac:dyDescent="0.25">
      <c r="A2497" s="7" t="s">
        <v>9252</v>
      </c>
      <c r="B2497" s="4" t="s">
        <v>9251</v>
      </c>
      <c r="C2497" s="4" t="s">
        <v>1307</v>
      </c>
      <c r="D2497" s="7" t="s">
        <v>644</v>
      </c>
      <c r="E2497" s="8" t="str">
        <f>IF((COUNTIF(Mapping.BSub_to_DMS.BSub!A:A,Ckt_to_SwCtr!D2497))&lt;1,"NotFound",LOOKUP(Ckt_to_SwCtr!D2497,Mapping.BSub_to_DMS.BSub!A:A,Mapping.BSub_to_DMS.BSub!C:C))</f>
        <v>ONTARIO</v>
      </c>
      <c r="F2497" s="8" t="s">
        <v>644</v>
      </c>
      <c r="G2497" s="4">
        <v>2215130</v>
      </c>
      <c r="H2497" s="4" t="s">
        <v>3842</v>
      </c>
      <c r="I2497" s="4" t="s">
        <v>1256</v>
      </c>
      <c r="J2497" s="4" t="str">
        <f>IF((COUNTIF(BSub_to_SwCtr!A:A,Ckt_to_SwCtr!F2497))&lt;1,"NotFound",LOOKUP(Ckt_to_SwCtr!F2497,BSub_to_SwCtr!A:A,BSub_to_SwCtr!B:B))</f>
        <v>CHINO</v>
      </c>
      <c r="K2497" s="4" t="str">
        <f>IF((COUNTIF(BSub_to_SwCtr!A:A,Ckt_to_SwCtr!F2497))&lt;1,"NotFound",LOOKUP(Ckt_to_SwCtr!F2497,BSub_to_SwCtr!A:A,BSub_to_SwCtr!C:C))</f>
        <v>Mira Loma Switch Center</v>
      </c>
      <c r="L2497" s="7" t="s">
        <v>216</v>
      </c>
      <c r="M2497" s="7" t="s">
        <v>1227</v>
      </c>
    </row>
    <row r="2498" spans="1:13" x14ac:dyDescent="0.25">
      <c r="A2498" s="7" t="s">
        <v>9240</v>
      </c>
      <c r="B2498" s="4" t="s">
        <v>9239</v>
      </c>
      <c r="C2498" s="4" t="s">
        <v>1254</v>
      </c>
      <c r="D2498" s="7" t="s">
        <v>811</v>
      </c>
      <c r="E2498" s="8" t="str">
        <f>IF((COUNTIF(Mapping.BSub_to_DMS.BSub!A:A,Ckt_to_SwCtr!D2498))&lt;1,"NotFound",LOOKUP(Ckt_to_SwCtr!D2498,Mapping.BSub_to_DMS.BSub!A:A,Mapping.BSub_to_DMS.BSub!C:C))</f>
        <v>SOQUEL</v>
      </c>
      <c r="F2498" s="8" t="s">
        <v>811</v>
      </c>
      <c r="G2498" s="4">
        <v>2215254</v>
      </c>
      <c r="H2498" s="4" t="s">
        <v>3443</v>
      </c>
      <c r="I2498" s="4" t="s">
        <v>1256</v>
      </c>
      <c r="J2498" s="4" t="str">
        <f>IF((COUNTIF(BSub_to_SwCtr!A:A,Ckt_to_SwCtr!F2498))&lt;1,"NotFound",LOOKUP(Ckt_to_SwCtr!F2498,BSub_to_SwCtr!A:A,BSub_to_SwCtr!B:B))</f>
        <v>CHINO</v>
      </c>
      <c r="K2498" s="4" t="str">
        <f>IF((COUNTIF(BSub_to_SwCtr!A:A,Ckt_to_SwCtr!F2498))&lt;1,"NotFound",LOOKUP(Ckt_to_SwCtr!F2498,BSub_to_SwCtr!A:A,BSub_to_SwCtr!C:C))</f>
        <v>Mira Loma Switch Center</v>
      </c>
      <c r="L2498" s="7" t="s">
        <v>216</v>
      </c>
      <c r="M2498" s="7" t="s">
        <v>1227</v>
      </c>
    </row>
    <row r="2499" spans="1:13" x14ac:dyDescent="0.25">
      <c r="A2499" s="7" t="s">
        <v>1704</v>
      </c>
      <c r="B2499" s="4" t="s">
        <v>1703</v>
      </c>
      <c r="C2499" s="4" t="s">
        <v>1307</v>
      </c>
      <c r="D2499" s="7" t="s">
        <v>1705</v>
      </c>
      <c r="E2499" s="8" t="str">
        <f>IF((COUNTIF(Mapping.BSub_to_DMS.BSub!A:A,Ckt_to_SwCtr!D2499))&lt;1,"NotFound",LOOKUP(Ckt_to_SwCtr!D2499,Mapping.BSub_to_DMS.BSub!A:A,Mapping.BSub_to_DMS.BSub!C:C))</f>
        <v>PALOS_VERDES</v>
      </c>
      <c r="F2499" s="8" t="s">
        <v>658</v>
      </c>
      <c r="G2499" s="4">
        <v>2212294</v>
      </c>
      <c r="H2499" s="4" t="s">
        <v>1706</v>
      </c>
      <c r="I2499" s="4" t="s">
        <v>1328</v>
      </c>
      <c r="J2499" s="4" t="str">
        <f>IF((COUNTIF(BSub_to_SwCtr!A:A,Ckt_to_SwCtr!F2499))&lt;1,"NotFound",LOOKUP(Ckt_to_SwCtr!F2499,BSub_to_SwCtr!A:A,BSub_to_SwCtr!B:B))</f>
        <v>LA FRESA</v>
      </c>
      <c r="K2499" s="4" t="str">
        <f>IF((COUNTIF(BSub_to_SwCtr!A:A,Ckt_to_SwCtr!F2499))&lt;1,"NotFound",LOOKUP(Ckt_to_SwCtr!F2499,BSub_to_SwCtr!A:A,BSub_to_SwCtr!C:C))</f>
        <v>El Nido Switch Center</v>
      </c>
      <c r="L2499" s="7" t="s">
        <v>1133</v>
      </c>
      <c r="M2499" s="7" t="s">
        <v>1231</v>
      </c>
    </row>
    <row r="2500" spans="1:13" x14ac:dyDescent="0.25">
      <c r="A2500" s="7" t="s">
        <v>1711</v>
      </c>
      <c r="B2500" s="4" t="s">
        <v>1710</v>
      </c>
      <c r="C2500" s="4" t="s">
        <v>1307</v>
      </c>
      <c r="D2500" s="7" t="s">
        <v>1705</v>
      </c>
      <c r="E2500" s="8" t="str">
        <f>IF((COUNTIF(Mapping.BSub_to_DMS.BSub!A:A,Ckt_to_SwCtr!D2500))&lt;1,"NotFound",LOOKUP(Ckt_to_SwCtr!D2500,Mapping.BSub_to_DMS.BSub!A:A,Mapping.BSub_to_DMS.BSub!C:C))</f>
        <v>PALOS_VERDES</v>
      </c>
      <c r="F2500" s="8" t="s">
        <v>658</v>
      </c>
      <c r="G2500" s="4">
        <v>2212294</v>
      </c>
      <c r="H2500" s="4" t="s">
        <v>1706</v>
      </c>
      <c r="I2500" s="4" t="s">
        <v>1328</v>
      </c>
      <c r="J2500" s="4" t="str">
        <f>IF((COUNTIF(BSub_to_SwCtr!A:A,Ckt_to_SwCtr!F2500))&lt;1,"NotFound",LOOKUP(Ckt_to_SwCtr!F2500,BSub_to_SwCtr!A:A,BSub_to_SwCtr!B:B))</f>
        <v>LA FRESA</v>
      </c>
      <c r="K2500" s="4" t="str">
        <f>IF((COUNTIF(BSub_to_SwCtr!A:A,Ckt_to_SwCtr!F2500))&lt;1,"NotFound",LOOKUP(Ckt_to_SwCtr!F2500,BSub_to_SwCtr!A:A,BSub_to_SwCtr!C:C))</f>
        <v>El Nido Switch Center</v>
      </c>
      <c r="L2500" s="7" t="s">
        <v>1133</v>
      </c>
      <c r="M2500" s="7" t="s">
        <v>1231</v>
      </c>
    </row>
    <row r="2501" spans="1:13" x14ac:dyDescent="0.25">
      <c r="A2501" s="7" t="s">
        <v>1719</v>
      </c>
      <c r="B2501" s="4" t="s">
        <v>1718</v>
      </c>
      <c r="C2501" s="4" t="s">
        <v>1259</v>
      </c>
      <c r="D2501" s="7" t="s">
        <v>882</v>
      </c>
      <c r="E2501" s="8" t="str">
        <f>IF((COUNTIF(Mapping.BSub_to_DMS.BSub!A:A,Ckt_to_SwCtr!D2501))&lt;1,"NotFound",LOOKUP(Ckt_to_SwCtr!D2501,Mapping.BSub_to_DMS.BSub!A:A,Mapping.BSub_to_DMS.BSub!C:C))</f>
        <v>VAIL</v>
      </c>
      <c r="F2501" s="8" t="s">
        <v>882</v>
      </c>
      <c r="G2501" s="4">
        <v>2216804</v>
      </c>
      <c r="H2501" s="4" t="s">
        <v>1720</v>
      </c>
      <c r="I2501" s="4" t="s">
        <v>1313</v>
      </c>
      <c r="J2501" s="4" t="str">
        <f>IF((COUNTIF(BSub_to_SwCtr!A:A,Ckt_to_SwCtr!F2501))&lt;1,"NotFound",LOOKUP(Ckt_to_SwCtr!F2501,BSub_to_SwCtr!A:A,BSub_to_SwCtr!B:B))</f>
        <v>LAGUNA BELL</v>
      </c>
      <c r="K2501" s="4" t="str">
        <f>IF((COUNTIF(BSub_to_SwCtr!A:A,Ckt_to_SwCtr!F2501))&lt;1,"NotFound",LOOKUP(Ckt_to_SwCtr!F2501,BSub_to_SwCtr!A:A,BSub_to_SwCtr!C:C))</f>
        <v>Lighthipe Switch Center</v>
      </c>
      <c r="L2501" s="7" t="s">
        <v>1134</v>
      </c>
      <c r="M2501" s="7" t="s">
        <v>1215</v>
      </c>
    </row>
    <row r="2502" spans="1:13" x14ac:dyDescent="0.25">
      <c r="A2502" s="7" t="s">
        <v>10369</v>
      </c>
      <c r="B2502" s="4" t="s">
        <v>10368</v>
      </c>
      <c r="C2502" s="4" t="s">
        <v>1254</v>
      </c>
      <c r="D2502" s="7" t="s">
        <v>710</v>
      </c>
      <c r="E2502" s="8" t="str">
        <f>IF((COUNTIF(Mapping.BSub_to_DMS.BSub!A:A,Ckt_to_SwCtr!D2502))&lt;1,"NotFound",LOOKUP(Ckt_to_SwCtr!D2502,Mapping.BSub_to_DMS.BSub!A:A,Mapping.BSub_to_DMS.BSub!C:C))</f>
        <v>RAILROAD</v>
      </c>
      <c r="F2502" s="8" t="s">
        <v>710</v>
      </c>
      <c r="G2502" s="4">
        <v>2216842</v>
      </c>
      <c r="H2502" s="4" t="s">
        <v>3541</v>
      </c>
      <c r="I2502" s="4" t="s">
        <v>3162</v>
      </c>
      <c r="J2502" s="4" t="str">
        <f>IF((COUNTIF(BSub_to_SwCtr!A:A,Ckt_to_SwCtr!F2502))&lt;1,"NotFound",LOOKUP(Ckt_to_SwCtr!F2502,BSub_to_SwCtr!A:A,BSub_to_SwCtr!B:B))</f>
        <v>WALNUT</v>
      </c>
      <c r="K2502" s="4" t="str">
        <f>IF((COUNTIF(BSub_to_SwCtr!A:A,Ckt_to_SwCtr!F2502))&lt;1,"NotFound",LOOKUP(Ckt_to_SwCtr!F2502,BSub_to_SwCtr!A:A,BSub_to_SwCtr!C:C))</f>
        <v>Mira Loma Switch Center</v>
      </c>
      <c r="L2502" s="7" t="s">
        <v>77</v>
      </c>
      <c r="M2502" s="7" t="s">
        <v>1227</v>
      </c>
    </row>
    <row r="2503" spans="1:13" x14ac:dyDescent="0.25">
      <c r="A2503" s="7" t="s">
        <v>6193</v>
      </c>
      <c r="B2503" s="4" t="s">
        <v>6192</v>
      </c>
      <c r="C2503" s="4" t="s">
        <v>1259</v>
      </c>
      <c r="D2503" s="7" t="s">
        <v>771</v>
      </c>
      <c r="E2503" s="8" t="str">
        <f>IF((COUNTIF(Mapping.BSub_to_DMS.BSub!A:A,Ckt_to_SwCtr!D2503))&lt;1,"NotFound",LOOKUP(Ckt_to_SwCtr!D2503,Mapping.BSub_to_DMS.BSub!A:A,Mapping.BSub_to_DMS.BSub!C:C))</f>
        <v>SATICOY</v>
      </c>
      <c r="F2503" s="8" t="s">
        <v>771</v>
      </c>
      <c r="G2503" s="4">
        <v>2219652</v>
      </c>
      <c r="H2503" s="4" t="s">
        <v>3446</v>
      </c>
      <c r="I2503" s="4" t="s">
        <v>1378</v>
      </c>
      <c r="J2503" s="4" t="str">
        <f>IF((COUNTIF(BSub_to_SwCtr!A:A,Ckt_to_SwCtr!F2503))&lt;1,"NotFound",LOOKUP(Ckt_to_SwCtr!F2503,BSub_to_SwCtr!A:A,BSub_to_SwCtr!B:B))</f>
        <v>SANTA CLARA</v>
      </c>
      <c r="K2503" s="4" t="str">
        <f>IF((COUNTIF(BSub_to_SwCtr!A:A,Ckt_to_SwCtr!F2503))&lt;1,"NotFound",LOOKUP(Ckt_to_SwCtr!F2503,BSub_to_SwCtr!A:A,BSub_to_SwCtr!C:C))</f>
        <v>Ventura Switch Center</v>
      </c>
      <c r="L2503" s="7" t="s">
        <v>1143</v>
      </c>
      <c r="M2503" s="7" t="s">
        <v>1233</v>
      </c>
    </row>
    <row r="2504" spans="1:13" x14ac:dyDescent="0.25">
      <c r="A2504" s="7" t="s">
        <v>1762</v>
      </c>
      <c r="B2504" s="4" t="s">
        <v>1761</v>
      </c>
      <c r="C2504" s="4" t="s">
        <v>1259</v>
      </c>
      <c r="D2504" s="7" t="s">
        <v>1134</v>
      </c>
      <c r="E2504" s="8" t="str">
        <f>IF((COUNTIF(Mapping.BSub_to_DMS.BSub!A:A,Ckt_to_SwCtr!D2504))&lt;1,"NotFound",LOOKUP(Ckt_to_SwCtr!D2504,Mapping.BSub_to_DMS.BSub!A:A,Mapping.BSub_to_DMS.BSub!C:C))</f>
        <v>LAGUNA_BELL</v>
      </c>
      <c r="F2504" s="8" t="s">
        <v>69</v>
      </c>
      <c r="G2504" s="4">
        <v>2216554</v>
      </c>
      <c r="H2504" s="4" t="s">
        <v>1518</v>
      </c>
      <c r="I2504" s="4" t="s">
        <v>1313</v>
      </c>
      <c r="J2504" s="4" t="str">
        <f>IF((COUNTIF(BSub_to_SwCtr!A:A,Ckt_to_SwCtr!F2504))&lt;1,"NotFound",LOOKUP(Ckt_to_SwCtr!F2504,BSub_to_SwCtr!A:A,BSub_to_SwCtr!B:B))</f>
        <v>LAGUNA BELL</v>
      </c>
      <c r="K2504" s="4" t="str">
        <f>IF((COUNTIF(BSub_to_SwCtr!A:A,Ckt_to_SwCtr!F2504))&lt;1,"NotFound",LOOKUP(Ckt_to_SwCtr!F2504,BSub_to_SwCtr!A:A,BSub_to_SwCtr!C:C))</f>
        <v>Lighthipe Switch Center</v>
      </c>
      <c r="L2504" s="7" t="s">
        <v>1134</v>
      </c>
      <c r="M2504" s="7" t="s">
        <v>1215</v>
      </c>
    </row>
    <row r="2505" spans="1:13" x14ac:dyDescent="0.25">
      <c r="A2505" s="7" t="s">
        <v>10288</v>
      </c>
      <c r="B2505" s="4" t="s">
        <v>10287</v>
      </c>
      <c r="C2505" s="4" t="s">
        <v>1259</v>
      </c>
      <c r="D2505" s="7" t="s">
        <v>1431</v>
      </c>
      <c r="E2505" s="8" t="str">
        <f>IF((COUNTIF(Mapping.BSub_to_DMS.BSub!A:A,Ckt_to_SwCtr!D2505))&lt;1,"NotFound",LOOKUP(Ckt_to_SwCtr!D2505,Mapping.BSub_to_DMS.BSub!A:A,Mapping.BSub_to_DMS.BSub!C:C))</f>
        <v>NORTH_OAKS</v>
      </c>
      <c r="F2505" s="8" t="s">
        <v>626</v>
      </c>
      <c r="G2505" s="4">
        <v>2214980</v>
      </c>
      <c r="H2505" s="4" t="s">
        <v>1432</v>
      </c>
      <c r="I2505" s="4" t="s">
        <v>1262</v>
      </c>
      <c r="J2505" s="4" t="str">
        <f>IF((COUNTIF(BSub_to_SwCtr!A:A,Ckt_to_SwCtr!F2505))&lt;1,"NotFound",LOOKUP(Ckt_to_SwCtr!F2505,BSub_to_SwCtr!A:A,BSub_to_SwCtr!B:B))</f>
        <v>SAUGUS</v>
      </c>
      <c r="K2505" s="4" t="str">
        <f>IF((COUNTIF(BSub_to_SwCtr!A:A,Ckt_to_SwCtr!F2505))&lt;1,"NotFound",LOOKUP(Ckt_to_SwCtr!F2505,BSub_to_SwCtr!A:A,BSub_to_SwCtr!C:C))</f>
        <v>Vincent Switch Center</v>
      </c>
      <c r="L2505" s="7" t="s">
        <v>233</v>
      </c>
      <c r="M2505" s="7" t="s">
        <v>1222</v>
      </c>
    </row>
    <row r="2506" spans="1:13" x14ac:dyDescent="0.25">
      <c r="A2506" s="7" t="s">
        <v>6207</v>
      </c>
      <c r="B2506" s="4" t="s">
        <v>6206</v>
      </c>
      <c r="C2506" s="4" t="s">
        <v>1254</v>
      </c>
      <c r="D2506" s="7" t="s">
        <v>568</v>
      </c>
      <c r="E2506" s="8" t="str">
        <f>IF((COUNTIF(Mapping.BSub_to_DMS.BSub!A:A,Ckt_to_SwCtr!D2506))&lt;1,"NotFound",LOOKUP(Ckt_to_SwCtr!D2506,Mapping.BSub_to_DMS.BSub!A:A,Mapping.BSub_to_DMS.BSub!C:C))</f>
        <v>MINARET</v>
      </c>
      <c r="F2506" s="8" t="s">
        <v>568</v>
      </c>
      <c r="G2506" s="4">
        <v>2273799</v>
      </c>
      <c r="H2506" s="4" t="s">
        <v>3971</v>
      </c>
      <c r="I2506" s="4" t="s">
        <v>1351</v>
      </c>
      <c r="J2506" s="4" t="str">
        <f>IF((COUNTIF(BSub_to_SwCtr!A:A,Ckt_to_SwCtr!F2506))&lt;1,"NotFound",LOOKUP(Ckt_to_SwCtr!F2506,BSub_to_SwCtr!A:A,BSub_to_SwCtr!B:B))</f>
        <v>INYO SCE</v>
      </c>
      <c r="K2506" s="4" t="str">
        <f>IF((COUNTIF(BSub_to_SwCtr!A:A,Ckt_to_SwCtr!F2506))&lt;1,"NotFound",LOOKUP(Ckt_to_SwCtr!F2506,BSub_to_SwCtr!A:A,BSub_to_SwCtr!C:C))</f>
        <v>Control Switch Center</v>
      </c>
      <c r="L2506" s="7" t="s">
        <v>1131</v>
      </c>
      <c r="M2506" s="7" t="s">
        <v>1235</v>
      </c>
    </row>
    <row r="2507" spans="1:13" x14ac:dyDescent="0.25">
      <c r="A2507" s="7" t="s">
        <v>1766</v>
      </c>
      <c r="B2507" s="4" t="s">
        <v>1765</v>
      </c>
      <c r="C2507" s="4" t="s">
        <v>1307</v>
      </c>
      <c r="D2507" s="7" t="s">
        <v>586</v>
      </c>
      <c r="E2507" s="8" t="str">
        <f>IF((COUNTIF(Mapping.BSub_to_DMS.BSub!A:A,Ckt_to_SwCtr!D2507))&lt;1,"NotFound",LOOKUP(Ckt_to_SwCtr!D2507,Mapping.BSub_to_DMS.BSub!A:A,Mapping.BSub_to_DMS.BSub!C:C))</f>
        <v>MORNINGSIDE</v>
      </c>
      <c r="F2507" s="8" t="s">
        <v>586</v>
      </c>
      <c r="G2507" s="4">
        <v>2212286</v>
      </c>
      <c r="H2507" s="4" t="s">
        <v>1767</v>
      </c>
      <c r="I2507" s="4" t="s">
        <v>1328</v>
      </c>
      <c r="J2507" s="4" t="str">
        <f>IF((COUNTIF(BSub_to_SwCtr!A:A,Ckt_to_SwCtr!F2507))&lt;1,"NotFound",LOOKUP(Ckt_to_SwCtr!F2507,BSub_to_SwCtr!A:A,BSub_to_SwCtr!B:B))</f>
        <v>EL NIDO</v>
      </c>
      <c r="K2507" s="4" t="str">
        <f>IF((COUNTIF(BSub_to_SwCtr!A:A,Ckt_to_SwCtr!F2507))&lt;1,"NotFound",LOOKUP(Ckt_to_SwCtr!F2507,BSub_to_SwCtr!A:A,BSub_to_SwCtr!C:C))</f>
        <v>El Nido Switch Center</v>
      </c>
      <c r="L2507" s="7" t="s">
        <v>1130</v>
      </c>
      <c r="M2507" s="7" t="s">
        <v>1231</v>
      </c>
    </row>
    <row r="2508" spans="1:13" x14ac:dyDescent="0.25">
      <c r="A2508" s="7" t="s">
        <v>9256</v>
      </c>
      <c r="B2508" s="4" t="s">
        <v>9255</v>
      </c>
      <c r="C2508" s="4" t="s">
        <v>1254</v>
      </c>
      <c r="D2508" s="7" t="s">
        <v>222</v>
      </c>
      <c r="E2508" s="8" t="str">
        <f>IF((COUNTIF(Mapping.BSub_to_DMS.BSub!A:A,Ckt_to_SwCtr!D2508))&lt;1,"NotFound",LOOKUP(Ckt_to_SwCtr!D2508,Mapping.BSub_to_DMS.BSub!A:A,Mapping.BSub_to_DMS.BSub!C:C))</f>
        <v>CITRUS</v>
      </c>
      <c r="F2508" s="8" t="s">
        <v>222</v>
      </c>
      <c r="G2508" s="4">
        <v>2212194</v>
      </c>
      <c r="H2508" s="4" t="s">
        <v>3703</v>
      </c>
      <c r="I2508" s="4" t="s">
        <v>3162</v>
      </c>
      <c r="J2508" s="4" t="str">
        <f>IF((COUNTIF(BSub_to_SwCtr!A:A,Ckt_to_SwCtr!F2508))&lt;1,"NotFound",LOOKUP(Ckt_to_SwCtr!F2508,BSub_to_SwCtr!A:A,BSub_to_SwCtr!B:B))</f>
        <v>RIO HONDO</v>
      </c>
      <c r="K2508" s="4" t="str">
        <f>IF((COUNTIF(BSub_to_SwCtr!A:A,Ckt_to_SwCtr!F2508))&lt;1,"NotFound",LOOKUP(Ckt_to_SwCtr!F2508,BSub_to_SwCtr!A:A,BSub_to_SwCtr!C:C))</f>
        <v>Mesa Switch Center</v>
      </c>
      <c r="L2508" s="7" t="s">
        <v>1141</v>
      </c>
      <c r="M2508" s="7" t="s">
        <v>1229</v>
      </c>
    </row>
    <row r="2509" spans="1:13" x14ac:dyDescent="0.25">
      <c r="A2509" s="7" t="s">
        <v>4875</v>
      </c>
      <c r="B2509" s="4" t="s">
        <v>4874</v>
      </c>
      <c r="C2509" s="4" t="s">
        <v>1254</v>
      </c>
      <c r="D2509" s="7" t="s">
        <v>514</v>
      </c>
      <c r="E2509" s="8" t="str">
        <f>IF((COUNTIF(Mapping.BSub_to_DMS.BSub!A:A,Ckt_to_SwCtr!D2509))&lt;1,"NotFound",LOOKUP(Ckt_to_SwCtr!D2509,Mapping.BSub_to_DMS.BSub!A:A,Mapping.BSub_to_DMS.BSub!C:C))</f>
        <v>LIMESTONE</v>
      </c>
      <c r="F2509" s="8" t="s">
        <v>514</v>
      </c>
      <c r="G2509" s="4">
        <v>2220828</v>
      </c>
      <c r="H2509" s="4" t="s">
        <v>3966</v>
      </c>
      <c r="I2509" s="4" t="s">
        <v>3420</v>
      </c>
      <c r="J2509" s="4" t="str">
        <f>IF((COUNTIF(BSub_to_SwCtr!A:A,Ckt_to_SwCtr!F2509))&lt;1,"NotFound",LOOKUP(Ckt_to_SwCtr!F2509,BSub_to_SwCtr!A:A,BSub_to_SwCtr!B:B))</f>
        <v>VIEJO</v>
      </c>
      <c r="K2509" s="4" t="str">
        <f>IF((COUNTIF(BSub_to_SwCtr!A:A,Ckt_to_SwCtr!F2509))&lt;1,"NotFound",LOOKUP(Ckt_to_SwCtr!F2509,BSub_to_SwCtr!A:A,BSub_to_SwCtr!C:C))</f>
        <v>Orange County Switch Ctr</v>
      </c>
      <c r="L2509" s="7" t="s">
        <v>123</v>
      </c>
      <c r="M2509" s="7" t="s">
        <v>1223</v>
      </c>
    </row>
    <row r="2510" spans="1:13" x14ac:dyDescent="0.25">
      <c r="A2510" s="7" t="s">
        <v>9262</v>
      </c>
      <c r="B2510" s="4" t="s">
        <v>9261</v>
      </c>
      <c r="C2510" s="4" t="s">
        <v>1307</v>
      </c>
      <c r="D2510" s="7" t="s">
        <v>348</v>
      </c>
      <c r="E2510" s="8" t="str">
        <f>IF((COUNTIF(Mapping.BSub_to_DMS.BSub!A:A,Ckt_to_SwCtr!D2510))&lt;1,"NotFound",LOOKUP(Ckt_to_SwCtr!D2510,Mapping.BSub_to_DMS.BSub!A:A,Mapping.BSub_to_DMS.BSub!C:C))</f>
        <v>FLANCO</v>
      </c>
      <c r="F2510" s="8" t="s">
        <v>348</v>
      </c>
      <c r="G2510" s="4">
        <v>2217446</v>
      </c>
      <c r="H2510" s="4" t="s">
        <v>4217</v>
      </c>
      <c r="I2510" s="4" t="s">
        <v>3227</v>
      </c>
      <c r="J2510" s="4" t="str">
        <f>IF((COUNTIF(BSub_to_SwCtr!A:A,Ckt_to_SwCtr!F2510))&lt;1,"NotFound",LOOKUP(Ckt_to_SwCtr!F2510,BSub_to_SwCtr!A:A,BSub_to_SwCtr!B:B))</f>
        <v>ETIWANDA</v>
      </c>
      <c r="K2510" s="4" t="str">
        <f>IF((COUNTIF(BSub_to_SwCtr!A:A,Ckt_to_SwCtr!F2510))&lt;1,"NotFound",LOOKUP(Ckt_to_SwCtr!F2510,BSub_to_SwCtr!A:A,BSub_to_SwCtr!C:C))</f>
        <v>Vista Switch Center</v>
      </c>
      <c r="L2510" s="7" t="s">
        <v>11</v>
      </c>
      <c r="M2510" s="7" t="s">
        <v>1230</v>
      </c>
    </row>
    <row r="2511" spans="1:13" x14ac:dyDescent="0.25">
      <c r="A2511" s="7" t="s">
        <v>4896</v>
      </c>
      <c r="B2511" s="4" t="s">
        <v>4895</v>
      </c>
      <c r="C2511" s="4" t="s">
        <v>1254</v>
      </c>
      <c r="D2511" s="7" t="s">
        <v>486</v>
      </c>
      <c r="E2511" s="8" t="str">
        <f>IF((COUNTIF(Mapping.BSub_to_DMS.BSub!A:A,Ckt_to_SwCtr!D2511))&lt;1,"NotFound",LOOKUP(Ckt_to_SwCtr!D2511,Mapping.BSub_to_DMS.BSub!A:A,Mapping.BSub_to_DMS.BSub!C:C))</f>
        <v>LAFAYETTE</v>
      </c>
      <c r="F2511" s="8" t="s">
        <v>486</v>
      </c>
      <c r="G2511" s="4">
        <v>2220276</v>
      </c>
      <c r="H2511" s="4" t="s">
        <v>4592</v>
      </c>
      <c r="I2511" s="4" t="s">
        <v>3313</v>
      </c>
      <c r="J2511" s="4" t="str">
        <f>IF((COUNTIF(BSub_to_SwCtr!A:A,Ckt_to_SwCtr!F2511))&lt;1,"NotFound",LOOKUP(Ckt_to_SwCtr!F2511,BSub_to_SwCtr!A:A,BSub_to_SwCtr!B:B))</f>
        <v>ELLIS</v>
      </c>
      <c r="K2511" s="4" t="str">
        <f>IF((COUNTIF(BSub_to_SwCtr!A:A,Ckt_to_SwCtr!F2511))&lt;1,"NotFound",LOOKUP(Ckt_to_SwCtr!F2511,BSub_to_SwCtr!A:A,BSub_to_SwCtr!C:C))</f>
        <v>Orange County Switch Ctr</v>
      </c>
      <c r="L2511" s="7" t="s">
        <v>81</v>
      </c>
      <c r="M2511" s="7" t="s">
        <v>1223</v>
      </c>
    </row>
    <row r="2512" spans="1:13" x14ac:dyDescent="0.25">
      <c r="A2512" s="7" t="s">
        <v>6209</v>
      </c>
      <c r="B2512" s="4" t="s">
        <v>6208</v>
      </c>
      <c r="C2512" s="4" t="s">
        <v>1394</v>
      </c>
      <c r="D2512" s="7" t="s">
        <v>6210</v>
      </c>
      <c r="E2512" s="8" t="str">
        <f>IF((COUNTIF(Mapping.BSub_to_DMS.BSub!A:A,Ckt_to_SwCtr!D2512))&lt;1,"NotFound",LOOKUP(Ckt_to_SwCtr!D2512,Mapping.BSub_to_DMS.BSub!A:A,Mapping.BSub_to_DMS.BSub!C:C))</f>
        <v>BIG_CREEK_3</v>
      </c>
      <c r="F2512" s="8" t="s">
        <v>100</v>
      </c>
      <c r="G2512" s="4">
        <v>2274048</v>
      </c>
      <c r="H2512" s="4" t="s">
        <v>6211</v>
      </c>
      <c r="I2512" s="4" t="s">
        <v>1283</v>
      </c>
      <c r="J2512" s="4" t="str">
        <f>IF((COUNTIF(BSub_to_SwCtr!A:A,Ckt_to_SwCtr!F2512))&lt;1,"NotFound",LOOKUP(Ckt_to_SwCtr!F2512,BSub_to_SwCtr!A:A,BSub_to_SwCtr!B:B))</f>
        <v>BIG CREEK SYSTEM</v>
      </c>
      <c r="K2512" s="4" t="str">
        <f>IF((COUNTIF(BSub_to_SwCtr!A:A,Ckt_to_SwCtr!F2512))&lt;1,"NotFound",LOOKUP(Ckt_to_SwCtr!F2512,BSub_to_SwCtr!A:A,BSub_to_SwCtr!C:C))</f>
        <v>Rector Switch Center</v>
      </c>
      <c r="L2512" s="7" t="s">
        <v>1124</v>
      </c>
      <c r="M2512" s="7" t="s">
        <v>1224</v>
      </c>
    </row>
    <row r="2513" spans="1:13" x14ac:dyDescent="0.25">
      <c r="A2513" s="7" t="s">
        <v>1773</v>
      </c>
      <c r="B2513" s="4" t="s">
        <v>1772</v>
      </c>
      <c r="C2513" s="4" t="s">
        <v>1307</v>
      </c>
      <c r="D2513" s="7" t="s">
        <v>410</v>
      </c>
      <c r="E2513" s="8" t="str">
        <f>IF((COUNTIF(Mapping.BSub_to_DMS.BSub!A:A,Ckt_to_SwCtr!D2513))&lt;1,"NotFound",LOOKUP(Ckt_to_SwCtr!D2513,Mapping.BSub_to_DMS.BSub!A:A,Mapping.BSub_to_DMS.BSub!C:C))</f>
        <v>HATHAWAY</v>
      </c>
      <c r="F2513" s="8" t="s">
        <v>410</v>
      </c>
      <c r="G2513" s="4">
        <v>2215308</v>
      </c>
      <c r="H2513" s="4" t="s">
        <v>1774</v>
      </c>
      <c r="I2513" s="4" t="s">
        <v>1339</v>
      </c>
      <c r="J2513" s="4" t="str">
        <f>IF((COUNTIF(BSub_to_SwCtr!A:A,Ckt_to_SwCtr!F2513))&lt;1,"NotFound",LOOKUP(Ckt_to_SwCtr!F2513,BSub_to_SwCtr!A:A,BSub_to_SwCtr!B:B))</f>
        <v>ALAMITOS</v>
      </c>
      <c r="K2513" s="4" t="str">
        <f>IF((COUNTIF(BSub_to_SwCtr!A:A,Ckt_to_SwCtr!F2513))&lt;1,"NotFound",LOOKUP(Ckt_to_SwCtr!F2513,BSub_to_SwCtr!A:A,BSub_to_SwCtr!C:C))</f>
        <v>Lighthipe Switch Center</v>
      </c>
      <c r="L2513" s="7" t="s">
        <v>87</v>
      </c>
      <c r="M2513" s="7" t="s">
        <v>1215</v>
      </c>
    </row>
    <row r="2514" spans="1:13" x14ac:dyDescent="0.25">
      <c r="A2514" s="7" t="s">
        <v>9272</v>
      </c>
      <c r="B2514" s="4" t="s">
        <v>9271</v>
      </c>
      <c r="C2514" s="4" t="s">
        <v>1254</v>
      </c>
      <c r="D2514" s="7" t="s">
        <v>3213</v>
      </c>
      <c r="E2514" s="8" t="str">
        <f>IF((COUNTIF(Mapping.BSub_to_DMS.BSub!A:A,Ckt_to_SwCtr!D2514))&lt;1,"NotFound",LOOKUP(Ckt_to_SwCtr!D2514,Mapping.BSub_to_DMS.BSub!A:A,Mapping.BSub_to_DMS.BSub!C:C))</f>
        <v>INDIAN_WELLS</v>
      </c>
      <c r="F2514" s="8" t="s">
        <v>444</v>
      </c>
      <c r="G2514" s="4">
        <v>2218478</v>
      </c>
      <c r="H2514" s="4" t="s">
        <v>3214</v>
      </c>
      <c r="I2514" s="4" t="s">
        <v>3215</v>
      </c>
      <c r="J2514" s="4" t="str">
        <f>IF((COUNTIF(BSub_to_SwCtr!A:A,Ckt_to_SwCtr!F2514))&lt;1,"NotFound",LOOKUP(Ckt_to_SwCtr!F2514,BSub_to_SwCtr!A:A,BSub_to_SwCtr!B:B))</f>
        <v>DEVERS</v>
      </c>
      <c r="K2514" s="4" t="str">
        <f>IF((COUNTIF(BSub_to_SwCtr!A:A,Ckt_to_SwCtr!F2514))&lt;1,"NotFound",LOOKUP(Ckt_to_SwCtr!F2514,BSub_to_SwCtr!A:A,BSub_to_SwCtr!C:C))</f>
        <v>Devers Switch Center</v>
      </c>
      <c r="L2514" s="7" t="s">
        <v>31</v>
      </c>
      <c r="M2514" s="7" t="s">
        <v>1225</v>
      </c>
    </row>
    <row r="2515" spans="1:13" x14ac:dyDescent="0.25">
      <c r="A2515" s="7" t="s">
        <v>9279</v>
      </c>
      <c r="B2515" s="4" t="s">
        <v>9278</v>
      </c>
      <c r="C2515" s="4" t="s">
        <v>1254</v>
      </c>
      <c r="D2515" s="7" t="s">
        <v>276</v>
      </c>
      <c r="E2515" s="8" t="str">
        <f>IF((COUNTIF(Mapping.BSub_to_DMS.BSub!A:A,Ckt_to_SwCtr!D2515))&lt;1,"NotFound",LOOKUP(Ckt_to_SwCtr!D2515,Mapping.BSub_to_DMS.BSub!A:A,Mapping.BSub_to_DMS.BSub!C:C))</f>
        <v>DECLEZ</v>
      </c>
      <c r="F2515" s="8" t="s">
        <v>276</v>
      </c>
      <c r="G2515" s="4">
        <v>2219794</v>
      </c>
      <c r="H2515" s="4" t="s">
        <v>4468</v>
      </c>
      <c r="I2515" s="4" t="s">
        <v>3227</v>
      </c>
      <c r="J2515" s="4" t="str">
        <f>IF((COUNTIF(BSub_to_SwCtr!A:A,Ckt_to_SwCtr!F2515))&lt;1,"NotFound",LOOKUP(Ckt_to_SwCtr!F2515,BSub_to_SwCtr!A:A,BSub_to_SwCtr!B:B))</f>
        <v>ETIWANDA</v>
      </c>
      <c r="K2515" s="4" t="str">
        <f>IF((COUNTIF(BSub_to_SwCtr!A:A,Ckt_to_SwCtr!F2515))&lt;1,"NotFound",LOOKUP(Ckt_to_SwCtr!F2515,BSub_to_SwCtr!A:A,BSub_to_SwCtr!C:C))</f>
        <v>Vista Switch Center</v>
      </c>
      <c r="L2515" s="7" t="s">
        <v>11</v>
      </c>
      <c r="M2515" s="7" t="s">
        <v>1230</v>
      </c>
    </row>
    <row r="2516" spans="1:13" x14ac:dyDescent="0.25">
      <c r="A2516" s="7" t="s">
        <v>9304</v>
      </c>
      <c r="B2516" s="4" t="s">
        <v>9303</v>
      </c>
      <c r="C2516" s="4" t="s">
        <v>1307</v>
      </c>
      <c r="D2516" s="7" t="s">
        <v>33</v>
      </c>
      <c r="E2516" s="8" t="str">
        <f>IF((COUNTIF(Mapping.BSub_to_DMS.BSub!A:A,Ckt_to_SwCtr!D2516))&lt;1,"NotFound",LOOKUP(Ckt_to_SwCtr!D2516,Mapping.BSub_to_DMS.BSub!A:A,Mapping.BSub_to_DMS.BSub!C:C))</f>
        <v>ANITA</v>
      </c>
      <c r="F2516" s="8" t="s">
        <v>33</v>
      </c>
      <c r="G2516" s="4">
        <v>2218988</v>
      </c>
      <c r="H2516" s="4" t="s">
        <v>4549</v>
      </c>
      <c r="I2516" s="4" t="s">
        <v>3201</v>
      </c>
      <c r="J2516" s="4" t="str">
        <f>IF((COUNTIF(BSub_to_SwCtr!A:A,Ckt_to_SwCtr!F2516))&lt;1,"NotFound",LOOKUP(Ckt_to_SwCtr!F2516,BSub_to_SwCtr!A:A,BSub_to_SwCtr!B:B))</f>
        <v>RIO HONDO</v>
      </c>
      <c r="K2516" s="4" t="str">
        <f>IF((COUNTIF(BSub_to_SwCtr!A:A,Ckt_to_SwCtr!F2516))&lt;1,"NotFound",LOOKUP(Ckt_to_SwCtr!F2516,BSub_to_SwCtr!A:A,BSub_to_SwCtr!C:C))</f>
        <v>Mesa Switch Center</v>
      </c>
      <c r="L2516" s="7" t="s">
        <v>1141</v>
      </c>
      <c r="M2516" s="7" t="s">
        <v>1229</v>
      </c>
    </row>
    <row r="2517" spans="1:13" x14ac:dyDescent="0.25">
      <c r="A2517" s="7" t="s">
        <v>9332</v>
      </c>
      <c r="B2517" s="4" t="s">
        <v>9331</v>
      </c>
      <c r="C2517" s="4" t="s">
        <v>1254</v>
      </c>
      <c r="D2517" s="7" t="s">
        <v>234</v>
      </c>
      <c r="E2517" s="8" t="str">
        <f>IF((COUNTIF(Mapping.BSub_to_DMS.BSub!A:A,Ckt_to_SwCtr!D2517))&lt;1,"NotFound",LOOKUP(Ckt_to_SwCtr!D2517,Mapping.BSub_to_DMS.BSub!A:A,Mapping.BSub_to_DMS.BSub!C:C))</f>
        <v>COLTON</v>
      </c>
      <c r="F2517" s="8" t="s">
        <v>234</v>
      </c>
      <c r="G2517" s="4">
        <v>2212868</v>
      </c>
      <c r="H2517" s="4" t="s">
        <v>4317</v>
      </c>
      <c r="I2517" s="4" t="s">
        <v>1745</v>
      </c>
      <c r="J2517" s="4" t="str">
        <f>IF((COUNTIF(BSub_to_SwCtr!A:A,Ckt_to_SwCtr!F2517))&lt;1,"NotFound",LOOKUP(Ckt_to_SwCtr!F2517,BSub_to_SwCtr!A:A,BSub_to_SwCtr!B:B))</f>
        <v>VISTA</v>
      </c>
      <c r="K2517" s="4" t="str">
        <f>IF((COUNTIF(BSub_to_SwCtr!A:A,Ckt_to_SwCtr!F2517))&lt;1,"NotFound",LOOKUP(Ckt_to_SwCtr!F2517,BSub_to_SwCtr!A:A,BSub_to_SwCtr!C:C))</f>
        <v>Vista Switch Center</v>
      </c>
      <c r="L2517" s="7" t="s">
        <v>19</v>
      </c>
      <c r="M2517" s="7" t="s">
        <v>1230</v>
      </c>
    </row>
    <row r="2518" spans="1:13" x14ac:dyDescent="0.25">
      <c r="A2518" s="7" t="s">
        <v>10833</v>
      </c>
      <c r="B2518" s="4" t="s">
        <v>10832</v>
      </c>
      <c r="C2518" s="4" t="s">
        <v>1254</v>
      </c>
      <c r="D2518" s="7" t="s">
        <v>714</v>
      </c>
      <c r="E2518" s="8" t="str">
        <f>IF((COUNTIF(Mapping.BSub_to_DMS.BSub!A:A,Ckt_to_SwCtr!D2518))&lt;1,"NotFound",LOOKUP(Ckt_to_SwCtr!D2518,Mapping.BSub_to_DMS.BSub!A:A,Mapping.BSub_to_DMS.BSub!C:C))</f>
        <v>RANDALL</v>
      </c>
      <c r="F2518" s="8" t="s">
        <v>714</v>
      </c>
      <c r="G2518" s="4">
        <v>2215076</v>
      </c>
      <c r="H2518" s="4" t="s">
        <v>3752</v>
      </c>
      <c r="I2518" s="4" t="s">
        <v>3227</v>
      </c>
      <c r="J2518" s="4" t="str">
        <f>IF((COUNTIF(BSub_to_SwCtr!A:A,Ckt_to_SwCtr!F2518))&lt;1,"NotFound",LOOKUP(Ckt_to_SwCtr!F2518,BSub_to_SwCtr!A:A,BSub_to_SwCtr!B:B))</f>
        <v>ETIWANDA</v>
      </c>
      <c r="K2518" s="4" t="str">
        <f>IF((COUNTIF(BSub_to_SwCtr!A:A,Ckt_to_SwCtr!F2518))&lt;1,"NotFound",LOOKUP(Ckt_to_SwCtr!F2518,BSub_to_SwCtr!A:A,BSub_to_SwCtr!C:C))</f>
        <v>Vista Switch Center</v>
      </c>
      <c r="L2518" s="7" t="s">
        <v>11</v>
      </c>
      <c r="M2518" s="7" t="s">
        <v>1230</v>
      </c>
    </row>
    <row r="2519" spans="1:13" x14ac:dyDescent="0.25">
      <c r="A2519" s="7" t="s">
        <v>1779</v>
      </c>
      <c r="B2519" s="4" t="s">
        <v>1778</v>
      </c>
      <c r="C2519" s="4" t="s">
        <v>1307</v>
      </c>
      <c r="D2519" s="7" t="s">
        <v>412</v>
      </c>
      <c r="E2519" s="8" t="str">
        <f>IF((COUNTIF(Mapping.BSub_to_DMS.BSub!A:A,Ckt_to_SwCtr!D2519))&lt;1,"NotFound",LOOKUP(Ckt_to_SwCtr!D2519,Mapping.BSub_to_DMS.BSub!A:A,Mapping.BSub_to_DMS.BSub!C:C))</f>
        <v>HAVEDA</v>
      </c>
      <c r="F2519" s="8" t="s">
        <v>412</v>
      </c>
      <c r="G2519" s="4">
        <v>2212384</v>
      </c>
      <c r="H2519" s="4" t="s">
        <v>1780</v>
      </c>
      <c r="I2519" s="4" t="s">
        <v>1328</v>
      </c>
      <c r="J2519" s="4" t="str">
        <f>IF((COUNTIF(BSub_to_SwCtr!A:A,Ckt_to_SwCtr!F2519))&lt;1,"NotFound",LOOKUP(Ckt_to_SwCtr!F2519,BSub_to_SwCtr!A:A,BSub_to_SwCtr!B:B))</f>
        <v>LA FRESA</v>
      </c>
      <c r="K2519" s="4" t="str">
        <f>IF((COUNTIF(BSub_to_SwCtr!A:A,Ckt_to_SwCtr!F2519))&lt;1,"NotFound",LOOKUP(Ckt_to_SwCtr!F2519,BSub_to_SwCtr!A:A,BSub_to_SwCtr!C:C))</f>
        <v>El Nido Switch Center</v>
      </c>
      <c r="L2519" s="7" t="s">
        <v>1133</v>
      </c>
      <c r="M2519" s="7" t="s">
        <v>1231</v>
      </c>
    </row>
    <row r="2520" spans="1:13" x14ac:dyDescent="0.25">
      <c r="A2520" s="7" t="s">
        <v>1791</v>
      </c>
      <c r="B2520" s="4" t="s">
        <v>1790</v>
      </c>
      <c r="C2520" s="4" t="s">
        <v>1254</v>
      </c>
      <c r="D2520" s="7" t="s">
        <v>165</v>
      </c>
      <c r="E2520" s="8" t="str">
        <f>IF((COUNTIF(Mapping.BSub_to_DMS.BSub!A:A,Ckt_to_SwCtr!D2520))&lt;1,"NotFound",LOOKUP(Ckt_to_SwCtr!D2520,Mapping.BSub_to_DMS.BSub!A:A,Mapping.BSub_to_DMS.BSub!C:C))</f>
        <v>CAMERON</v>
      </c>
      <c r="F2520" s="8" t="s">
        <v>165</v>
      </c>
      <c r="G2520" s="4">
        <v>2215280</v>
      </c>
      <c r="H2520" s="4" t="s">
        <v>1792</v>
      </c>
      <c r="I2520" s="4" t="s">
        <v>1339</v>
      </c>
      <c r="J2520" s="4" t="str">
        <f>IF((COUNTIF(BSub_to_SwCtr!A:A,Ckt_to_SwCtr!F2520))&lt;1,"NotFound",LOOKUP(Ckt_to_SwCtr!F2520,BSub_to_SwCtr!A:A,BSub_to_SwCtr!B:B))</f>
        <v>HINSON</v>
      </c>
      <c r="K2520" s="4" t="str">
        <f>IF((COUNTIF(BSub_to_SwCtr!A:A,Ckt_to_SwCtr!F2520))&lt;1,"NotFound",LOOKUP(Ckt_to_SwCtr!F2520,BSub_to_SwCtr!A:A,BSub_to_SwCtr!C:C))</f>
        <v>Lighthipe Switch Center</v>
      </c>
      <c r="L2520" s="7" t="s">
        <v>127</v>
      </c>
      <c r="M2520" s="7" t="s">
        <v>1215</v>
      </c>
    </row>
    <row r="2521" spans="1:13" x14ac:dyDescent="0.25">
      <c r="A2521" s="7" t="s">
        <v>6213</v>
      </c>
      <c r="B2521" s="4" t="s">
        <v>6212</v>
      </c>
      <c r="C2521" s="4" t="s">
        <v>1254</v>
      </c>
      <c r="D2521" s="7" t="s">
        <v>387</v>
      </c>
      <c r="E2521" s="8" t="str">
        <f>IF((COUNTIF(Mapping.BSub_to_DMS.BSub!A:A,Ckt_to_SwCtr!D2521))&lt;1,"NotFound",LOOKUP(Ckt_to_SwCtr!D2521,Mapping.BSub_to_DMS.BSub!A:A,Mapping.BSub_to_DMS.BSub!C:C))</f>
        <v>GOSHEN</v>
      </c>
      <c r="F2521" s="8" t="s">
        <v>387</v>
      </c>
      <c r="G2521" s="4">
        <v>2219424</v>
      </c>
      <c r="H2521" s="4" t="s">
        <v>2809</v>
      </c>
      <c r="I2521" s="4" t="s">
        <v>1273</v>
      </c>
      <c r="J2521" s="4" t="str">
        <f>IF((COUNTIF(BSub_to_SwCtr!A:A,Ckt_to_SwCtr!F2521))&lt;1,"NotFound",LOOKUP(Ckt_to_SwCtr!F2521,BSub_to_SwCtr!A:A,BSub_to_SwCtr!B:B))</f>
        <v>RECTOR</v>
      </c>
      <c r="K2521" s="4" t="str">
        <f>IF((COUNTIF(BSub_to_SwCtr!A:A,Ckt_to_SwCtr!F2521))&lt;1,"NotFound",LOOKUP(Ckt_to_SwCtr!F2521,BSub_to_SwCtr!A:A,BSub_to_SwCtr!C:C))</f>
        <v>Rector Switch Center</v>
      </c>
      <c r="L2521" s="7" t="s">
        <v>94</v>
      </c>
      <c r="M2521" s="7" t="s">
        <v>1224</v>
      </c>
    </row>
    <row r="2522" spans="1:13" x14ac:dyDescent="0.25">
      <c r="A2522" s="7" t="s">
        <v>10965</v>
      </c>
      <c r="B2522" s="4" t="s">
        <v>10964</v>
      </c>
      <c r="C2522" s="4" t="s">
        <v>1254</v>
      </c>
      <c r="D2522" s="7" t="s">
        <v>5</v>
      </c>
      <c r="E2522" s="8" t="str">
        <f>IF((COUNTIF(Mapping.BSub_to_DMS.BSub!A:A,Ckt_to_SwCtr!D2522))&lt;1,"NotFound",LOOKUP(Ckt_to_SwCtr!D2522,Mapping.BSub_to_DMS.BSub!A:A,Mapping.BSub_to_DMS.BSub!C:C))</f>
        <v>VICTOR</v>
      </c>
      <c r="F2522" s="8" t="s">
        <v>5</v>
      </c>
      <c r="G2522" s="4">
        <v>2220516</v>
      </c>
      <c r="H2522" s="4" t="s">
        <v>1331</v>
      </c>
      <c r="I2522" s="4" t="s">
        <v>1332</v>
      </c>
      <c r="J2522" s="4" t="str">
        <f>IF((COUNTIF(BSub_to_SwCtr!A:A,Ckt_to_SwCtr!F2522))&lt;1,"NotFound",LOOKUP(Ckt_to_SwCtr!F2522,BSub_to_SwCtr!A:A,BSub_to_SwCtr!B:B))</f>
        <v>VICTOR</v>
      </c>
      <c r="K2522" s="4" t="str">
        <f>IF((COUNTIF(BSub_to_SwCtr!A:A,Ckt_to_SwCtr!F2522))&lt;1,"NotFound",LOOKUP(Ckt_to_SwCtr!F2522,BSub_to_SwCtr!A:A,BSub_to_SwCtr!C:C))</f>
        <v>Lugo Switch Center</v>
      </c>
      <c r="L2522" s="7" t="s">
        <v>5</v>
      </c>
      <c r="M2522" s="7" t="s">
        <v>1236</v>
      </c>
    </row>
    <row r="2523" spans="1:13" x14ac:dyDescent="0.25">
      <c r="A2523" s="7" t="s">
        <v>1807</v>
      </c>
      <c r="B2523" s="4" t="s">
        <v>1806</v>
      </c>
      <c r="C2523" s="4" t="s">
        <v>1254</v>
      </c>
      <c r="D2523" s="7" t="s">
        <v>329</v>
      </c>
      <c r="E2523" s="8" t="str">
        <f>IF((COUNTIF(Mapping.BSub_to_DMS.BSub!A:A,Ckt_to_SwCtr!D2523))&lt;1,"NotFound",LOOKUP(Ckt_to_SwCtr!D2523,Mapping.BSub_to_DMS.BSub!A:A,Mapping.BSub_to_DMS.BSub!C:C))</f>
        <v>ERIC</v>
      </c>
      <c r="F2523" s="8" t="s">
        <v>329</v>
      </c>
      <c r="G2523" s="4">
        <v>2213182</v>
      </c>
      <c r="H2523" s="4" t="s">
        <v>1758</v>
      </c>
      <c r="I2523" s="4" t="s">
        <v>1339</v>
      </c>
      <c r="J2523" s="4" t="str">
        <f>IF((COUNTIF(BSub_to_SwCtr!A:A,Ckt_to_SwCtr!F2523))&lt;1,"NotFound",LOOKUP(Ckt_to_SwCtr!F2523,BSub_to_SwCtr!A:A,BSub_to_SwCtr!B:B))</f>
        <v>DEL AMO</v>
      </c>
      <c r="K2523" s="4" t="str">
        <f>IF((COUNTIF(BSub_to_SwCtr!A:A,Ckt_to_SwCtr!F2523))&lt;1,"NotFound",LOOKUP(Ckt_to_SwCtr!F2523,BSub_to_SwCtr!A:A,BSub_to_SwCtr!C:C))</f>
        <v>Lighthipe Switch Center</v>
      </c>
      <c r="L2523" s="7" t="s">
        <v>1127</v>
      </c>
      <c r="M2523" s="7" t="s">
        <v>1215</v>
      </c>
    </row>
    <row r="2524" spans="1:13" x14ac:dyDescent="0.25">
      <c r="A2524" s="7" t="s">
        <v>1794</v>
      </c>
      <c r="B2524" s="4" t="s">
        <v>1793</v>
      </c>
      <c r="C2524" s="4" t="s">
        <v>1307</v>
      </c>
      <c r="D2524" s="7" t="s">
        <v>91</v>
      </c>
      <c r="E2524" s="8" t="str">
        <f>IF((COUNTIF(Mapping.BSub_to_DMS.BSub!A:A,Ckt_to_SwCtr!D2524))&lt;1,"NotFound",LOOKUP(Ckt_to_SwCtr!D2524,Mapping.BSub_to_DMS.BSub!A:A,Mapping.BSub_to_DMS.BSub!C:C))</f>
        <v>BEVERLY</v>
      </c>
      <c r="F2524" s="8" t="s">
        <v>91</v>
      </c>
      <c r="G2524" s="4">
        <v>2219196</v>
      </c>
      <c r="H2524" s="4" t="s">
        <v>1456</v>
      </c>
      <c r="I2524" s="4" t="s">
        <v>1309</v>
      </c>
      <c r="J2524" s="4" t="str">
        <f>IF((COUNTIF(BSub_to_SwCtr!A:A,Ckt_to_SwCtr!F2524))&lt;1,"NotFound",LOOKUP(Ckt_to_SwCtr!F2524,BSub_to_SwCtr!A:A,BSub_to_SwCtr!B:B))</f>
        <v>LA CIENEGA</v>
      </c>
      <c r="K2524" s="4" t="str">
        <f>IF((COUNTIF(BSub_to_SwCtr!A:A,Ckt_to_SwCtr!F2524))&lt;1,"NotFound",LOOKUP(Ckt_to_SwCtr!F2524,BSub_to_SwCtr!A:A,BSub_to_SwCtr!C:C))</f>
        <v>El Nido Switch Center</v>
      </c>
      <c r="L2524" s="7" t="s">
        <v>1132</v>
      </c>
      <c r="M2524" s="7" t="s">
        <v>1231</v>
      </c>
    </row>
    <row r="2525" spans="1:13" x14ac:dyDescent="0.25">
      <c r="A2525" s="7" t="s">
        <v>1832</v>
      </c>
      <c r="B2525" s="4" t="s">
        <v>1831</v>
      </c>
      <c r="C2525" s="4" t="s">
        <v>1254</v>
      </c>
      <c r="D2525" s="7" t="s">
        <v>806</v>
      </c>
      <c r="E2525" s="8" t="str">
        <f>IF((COUNTIF(Mapping.BSub_to_DMS.BSub!A:A,Ckt_to_SwCtr!D2525))&lt;1,"NotFound",LOOKUP(Ckt_to_SwCtr!D2525,Mapping.BSub_to_DMS.BSub!A:A,Mapping.BSub_to_DMS.BSub!C:C))</f>
        <v>SOMERSET</v>
      </c>
      <c r="F2525" s="8" t="s">
        <v>806</v>
      </c>
      <c r="G2525" s="4">
        <v>2215356</v>
      </c>
      <c r="H2525" s="4" t="s">
        <v>1803</v>
      </c>
      <c r="I2525" s="4" t="s">
        <v>1313</v>
      </c>
      <c r="J2525" s="4" t="str">
        <f>IF((COUNTIF(BSub_to_SwCtr!A:A,Ckt_to_SwCtr!F2525))&lt;1,"NotFound",LOOKUP(Ckt_to_SwCtr!F2525,BSub_to_SwCtr!A:A,BSub_to_SwCtr!B:B))</f>
        <v>DEL AMO</v>
      </c>
      <c r="K2525" s="4" t="str">
        <f>IF((COUNTIF(BSub_to_SwCtr!A:A,Ckt_to_SwCtr!F2525))&lt;1,"NotFound",LOOKUP(Ckt_to_SwCtr!F2525,BSub_to_SwCtr!A:A,BSub_to_SwCtr!C:C))</f>
        <v>Lighthipe Switch Center</v>
      </c>
      <c r="L2525" s="7" t="s">
        <v>1127</v>
      </c>
      <c r="M2525" s="7" t="s">
        <v>1215</v>
      </c>
    </row>
    <row r="2526" spans="1:13" x14ac:dyDescent="0.25">
      <c r="A2526" s="7" t="s">
        <v>2035</v>
      </c>
      <c r="B2526" s="4" t="s">
        <v>2034</v>
      </c>
      <c r="C2526" s="4" t="s">
        <v>1259</v>
      </c>
      <c r="D2526" s="7" t="s">
        <v>265</v>
      </c>
      <c r="E2526" s="8" t="str">
        <f>IF((COUNTIF(Mapping.BSub_to_DMS.BSub!A:A,Ckt_to_SwCtr!D2526))&lt;1,"NotFound",LOOKUP(Ckt_to_SwCtr!D2526,Mapping.BSub_to_DMS.BSub!A:A,Mapping.BSub_to_DMS.BSub!C:C))</f>
        <v>CULVER</v>
      </c>
      <c r="F2526" s="8" t="s">
        <v>265</v>
      </c>
      <c r="G2526" s="4">
        <v>2214532</v>
      </c>
      <c r="H2526" s="4" t="s">
        <v>1709</v>
      </c>
      <c r="I2526" s="4" t="s">
        <v>1309</v>
      </c>
      <c r="J2526" s="4" t="str">
        <f>IF((COUNTIF(BSub_to_SwCtr!A:A,Ckt_to_SwCtr!F2526))&lt;1,"NotFound",LOOKUP(Ckt_to_SwCtr!F2526,BSub_to_SwCtr!A:A,BSub_to_SwCtr!B:B))</f>
        <v>LA CIENEGA</v>
      </c>
      <c r="K2526" s="4" t="str">
        <f>IF((COUNTIF(BSub_to_SwCtr!A:A,Ckt_to_SwCtr!F2526))&lt;1,"NotFound",LOOKUP(Ckt_to_SwCtr!F2526,BSub_to_SwCtr!A:A,BSub_to_SwCtr!C:C))</f>
        <v>El Nido Switch Center</v>
      </c>
      <c r="L2526" s="7" t="s">
        <v>1132</v>
      </c>
      <c r="M2526" s="7" t="s">
        <v>1231</v>
      </c>
    </row>
    <row r="2527" spans="1:13" x14ac:dyDescent="0.25">
      <c r="A2527" s="7" t="s">
        <v>4975</v>
      </c>
      <c r="B2527" s="4" t="s">
        <v>4974</v>
      </c>
      <c r="C2527" s="4" t="s">
        <v>1254</v>
      </c>
      <c r="D2527" s="7" t="s">
        <v>124</v>
      </c>
      <c r="E2527" s="8" t="str">
        <f>IF((COUNTIF(Mapping.BSub_to_DMS.BSub!A:A,Ckt_to_SwCtr!D2527))&lt;1,"NotFound",LOOKUP(Ckt_to_SwCtr!D2527,Mapping.BSub_to_DMS.BSub!A:A,Mapping.BSub_to_DMS.BSub!C:C))</f>
        <v>BORREGO</v>
      </c>
      <c r="F2527" s="8" t="s">
        <v>124</v>
      </c>
      <c r="G2527" s="4">
        <v>2213386</v>
      </c>
      <c r="H2527" s="4" t="s">
        <v>3529</v>
      </c>
      <c r="I2527" s="4" t="s">
        <v>3420</v>
      </c>
      <c r="J2527" s="4" t="str">
        <f>IF((COUNTIF(BSub_to_SwCtr!A:A,Ckt_to_SwCtr!F2527))&lt;1,"NotFound",LOOKUP(Ckt_to_SwCtr!F2527,BSub_to_SwCtr!A:A,BSub_to_SwCtr!B:B))</f>
        <v>SANTIAGO</v>
      </c>
      <c r="K2527" s="4" t="str">
        <f>IF((COUNTIF(BSub_to_SwCtr!A:A,Ckt_to_SwCtr!F2527))&lt;1,"NotFound",LOOKUP(Ckt_to_SwCtr!F2527,BSub_to_SwCtr!A:A,BSub_to_SwCtr!C:C))</f>
        <v>Orange County Switch Ctr</v>
      </c>
      <c r="L2527" s="7" t="s">
        <v>41</v>
      </c>
      <c r="M2527" s="7" t="s">
        <v>1223</v>
      </c>
    </row>
    <row r="2528" spans="1:13" x14ac:dyDescent="0.25">
      <c r="A2528" s="7" t="s">
        <v>11206</v>
      </c>
      <c r="B2528" s="4" t="s">
        <v>11205</v>
      </c>
      <c r="C2528" s="4" t="s">
        <v>1254</v>
      </c>
      <c r="D2528" s="7" t="s">
        <v>11199</v>
      </c>
      <c r="E2528" s="8" t="str">
        <f>IF((COUNTIF(Mapping.BSub_to_DMS.BSub!A:A,Ckt_to_SwCtr!D2528))&lt;1,"NotFound",LOOKUP(Ckt_to_SwCtr!D2528,Mapping.BSub_to_DMS.BSub!A:A,Mapping.BSub_to_DMS.BSub!C:C))</f>
        <v>NotFound</v>
      </c>
      <c r="F2528" s="8" t="s">
        <v>11433</v>
      </c>
      <c r="G2528" s="4">
        <v>14536997</v>
      </c>
      <c r="H2528" s="4" t="s">
        <v>11200</v>
      </c>
      <c r="I2528" s="4" t="s">
        <v>1273</v>
      </c>
      <c r="J2528" s="4" t="str">
        <f>IF((COUNTIF(BSub_to_SwCtr!A:A,Ckt_to_SwCtr!F2528))&lt;1,"NotFound",LOOKUP(Ckt_to_SwCtr!F2528,BSub_to_SwCtr!A:A,BSub_to_SwCtr!B:B))</f>
        <v>NotFound</v>
      </c>
      <c r="K2528" s="4" t="str">
        <f>IF((COUNTIF(BSub_to_SwCtr!A:A,Ckt_to_SwCtr!F2528))&lt;1,"NotFound",LOOKUP(Ckt_to_SwCtr!F2528,BSub_to_SwCtr!A:A,BSub_to_SwCtr!C:C))</f>
        <v>NotFound</v>
      </c>
      <c r="L2528" s="7" t="s">
        <v>11433</v>
      </c>
      <c r="M2528" s="7" t="s">
        <v>11433</v>
      </c>
    </row>
    <row r="2529" spans="1:13" x14ac:dyDescent="0.25">
      <c r="A2529" s="7" t="s">
        <v>9334</v>
      </c>
      <c r="B2529" s="4" t="s">
        <v>9333</v>
      </c>
      <c r="C2529" s="4" t="s">
        <v>1254</v>
      </c>
      <c r="D2529" s="7" t="s">
        <v>276</v>
      </c>
      <c r="E2529" s="8" t="str">
        <f>IF((COUNTIF(Mapping.BSub_to_DMS.BSub!A:A,Ckt_to_SwCtr!D2529))&lt;1,"NotFound",LOOKUP(Ckt_to_SwCtr!D2529,Mapping.BSub_to_DMS.BSub!A:A,Mapping.BSub_to_DMS.BSub!C:C))</f>
        <v>DECLEZ</v>
      </c>
      <c r="F2529" s="8" t="s">
        <v>276</v>
      </c>
      <c r="G2529" s="4">
        <v>2219794</v>
      </c>
      <c r="H2529" s="4" t="s">
        <v>4468</v>
      </c>
      <c r="I2529" s="4" t="s">
        <v>3227</v>
      </c>
      <c r="J2529" s="4" t="str">
        <f>IF((COUNTIF(BSub_to_SwCtr!A:A,Ckt_to_SwCtr!F2529))&lt;1,"NotFound",LOOKUP(Ckt_to_SwCtr!F2529,BSub_to_SwCtr!A:A,BSub_to_SwCtr!B:B))</f>
        <v>ETIWANDA</v>
      </c>
      <c r="K2529" s="4" t="str">
        <f>IF((COUNTIF(BSub_to_SwCtr!A:A,Ckt_to_SwCtr!F2529))&lt;1,"NotFound",LOOKUP(Ckt_to_SwCtr!F2529,BSub_to_SwCtr!A:A,BSub_to_SwCtr!C:C))</f>
        <v>Vista Switch Center</v>
      </c>
      <c r="L2529" s="7" t="s">
        <v>11</v>
      </c>
      <c r="M2529" s="7" t="s">
        <v>1230</v>
      </c>
    </row>
    <row r="2530" spans="1:13" x14ac:dyDescent="0.25">
      <c r="A2530" s="7" t="s">
        <v>9344</v>
      </c>
      <c r="B2530" s="4" t="s">
        <v>9343</v>
      </c>
      <c r="C2530" s="4" t="s">
        <v>1254</v>
      </c>
      <c r="D2530" s="7" t="s">
        <v>356</v>
      </c>
      <c r="E2530" s="8" t="str">
        <f>IF((COUNTIF(Mapping.BSub_to_DMS.BSub!A:A,Ckt_to_SwCtr!D2530))&lt;1,"NotFound",LOOKUP(Ckt_to_SwCtr!D2530,Mapping.BSub_to_DMS.BSub!A:A,Mapping.BSub_to_DMS.BSub!C:C))</f>
        <v>FRANCIS</v>
      </c>
      <c r="F2530" s="8" t="s">
        <v>356</v>
      </c>
      <c r="G2530" s="4">
        <v>2217516</v>
      </c>
      <c r="H2530" s="4" t="s">
        <v>3866</v>
      </c>
      <c r="I2530" s="4" t="s">
        <v>1256</v>
      </c>
      <c r="J2530" s="4" t="str">
        <f>IF((COUNTIF(BSub_to_SwCtr!A:A,Ckt_to_SwCtr!F2530))&lt;1,"NotFound",LOOKUP(Ckt_to_SwCtr!F2530,BSub_to_SwCtr!A:A,BSub_to_SwCtr!B:B))</f>
        <v>CHINO</v>
      </c>
      <c r="K2530" s="4" t="str">
        <f>IF((COUNTIF(BSub_to_SwCtr!A:A,Ckt_to_SwCtr!F2530))&lt;1,"NotFound",LOOKUP(Ckt_to_SwCtr!F2530,BSub_to_SwCtr!A:A,BSub_to_SwCtr!C:C))</f>
        <v>Mira Loma Switch Center</v>
      </c>
      <c r="L2530" s="7" t="s">
        <v>216</v>
      </c>
      <c r="M2530" s="7" t="s">
        <v>1227</v>
      </c>
    </row>
    <row r="2531" spans="1:13" x14ac:dyDescent="0.25">
      <c r="A2531" s="7" t="s">
        <v>1851</v>
      </c>
      <c r="B2531" s="4" t="s">
        <v>1850</v>
      </c>
      <c r="C2531" s="4" t="s">
        <v>1307</v>
      </c>
      <c r="D2531" s="7" t="s">
        <v>540</v>
      </c>
      <c r="E2531" s="8" t="str">
        <f>IF((COUNTIF(Mapping.BSub_to_DMS.BSub!A:A,Ckt_to_SwCtr!D2531))&lt;1,"NotFound",LOOKUP(Ckt_to_SwCtr!D2531,Mapping.BSub_to_DMS.BSub!A:A,Mapping.BSub_to_DMS.BSub!C:C))</f>
        <v>MADRID</v>
      </c>
      <c r="F2531" s="8" t="s">
        <v>540</v>
      </c>
      <c r="G2531" s="4">
        <v>2212274</v>
      </c>
      <c r="H2531" s="4" t="s">
        <v>1407</v>
      </c>
      <c r="I2531" s="4" t="s">
        <v>1328</v>
      </c>
      <c r="J2531" s="4" t="str">
        <f>IF((COUNTIF(BSub_to_SwCtr!A:A,Ckt_to_SwCtr!F2531))&lt;1,"NotFound",LOOKUP(Ckt_to_SwCtr!F2531,BSub_to_SwCtr!A:A,BSub_to_SwCtr!B:B))</f>
        <v>LA FRESA</v>
      </c>
      <c r="K2531" s="4" t="str">
        <f>IF((COUNTIF(BSub_to_SwCtr!A:A,Ckt_to_SwCtr!F2531))&lt;1,"NotFound",LOOKUP(Ckt_to_SwCtr!F2531,BSub_to_SwCtr!A:A,BSub_to_SwCtr!C:C))</f>
        <v>El Nido Switch Center</v>
      </c>
      <c r="L2531" s="7" t="s">
        <v>1133</v>
      </c>
      <c r="M2531" s="7" t="s">
        <v>1231</v>
      </c>
    </row>
    <row r="2532" spans="1:13" x14ac:dyDescent="0.25">
      <c r="A2532" s="7" t="s">
        <v>9353</v>
      </c>
      <c r="B2532" s="4" t="s">
        <v>9352</v>
      </c>
      <c r="C2532" s="4" t="s">
        <v>1254</v>
      </c>
      <c r="D2532" s="7" t="s">
        <v>171</v>
      </c>
      <c r="E2532" s="8" t="str">
        <f>IF((COUNTIF(Mapping.BSub_to_DMS.BSub!A:A,Ckt_to_SwCtr!D2532))&lt;1,"NotFound",LOOKUP(Ckt_to_SwCtr!D2532,Mapping.BSub_to_DMS.BSub!A:A,Mapping.BSub_to_DMS.BSub!C:C))</f>
        <v>PADUA</v>
      </c>
      <c r="F2532" s="8" t="s">
        <v>171</v>
      </c>
      <c r="G2532" s="4">
        <v>2216446</v>
      </c>
      <c r="H2532" s="4" t="s">
        <v>3610</v>
      </c>
      <c r="I2532" s="4" t="s">
        <v>1256</v>
      </c>
      <c r="J2532" s="4" t="str">
        <f>IF((COUNTIF(BSub_to_SwCtr!A:A,Ckt_to_SwCtr!F2532))&lt;1,"NotFound",LOOKUP(Ckt_to_SwCtr!F2532,BSub_to_SwCtr!A:A,BSub_to_SwCtr!B:B))</f>
        <v>PADUA</v>
      </c>
      <c r="K2532" s="4" t="str">
        <f>IF((COUNTIF(BSub_to_SwCtr!A:A,Ckt_to_SwCtr!F2532))&lt;1,"NotFound",LOOKUP(Ckt_to_SwCtr!F2532,BSub_to_SwCtr!A:A,BSub_to_SwCtr!C:C))</f>
        <v>Mira Loma Switch Center</v>
      </c>
      <c r="L2532" s="7" t="s">
        <v>171</v>
      </c>
      <c r="M2532" s="7" t="s">
        <v>1227</v>
      </c>
    </row>
    <row r="2533" spans="1:13" x14ac:dyDescent="0.25">
      <c r="A2533" s="7" t="s">
        <v>10818</v>
      </c>
      <c r="B2533" s="4" t="s">
        <v>10817</v>
      </c>
      <c r="C2533" s="4" t="s">
        <v>1259</v>
      </c>
      <c r="D2533" s="7" t="s">
        <v>409</v>
      </c>
      <c r="E2533" s="8" t="str">
        <f>IF((COUNTIF(Mapping.BSub_to_DMS.BSub!A:A,Ckt_to_SwCtr!D2533))&lt;1,"NotFound",LOOKUP(Ckt_to_SwCtr!D2533,Mapping.BSub_to_DMS.BSub!A:A,Mapping.BSub_to_DMS.BSub!C:C))</f>
        <v>HASKELL</v>
      </c>
      <c r="F2533" s="8" t="s">
        <v>409</v>
      </c>
      <c r="G2533" s="4">
        <v>2217404</v>
      </c>
      <c r="H2533" s="4" t="s">
        <v>1578</v>
      </c>
      <c r="I2533" s="4" t="s">
        <v>1262</v>
      </c>
      <c r="J2533" s="4" t="str">
        <f>IF((COUNTIF(BSub_to_SwCtr!A:A,Ckt_to_SwCtr!F2533))&lt;1,"NotFound",LOOKUP(Ckt_to_SwCtr!F2533,BSub_to_SwCtr!A:A,BSub_to_SwCtr!B:B))</f>
        <v>SAUGUS</v>
      </c>
      <c r="K2533" s="4" t="str">
        <f>IF((COUNTIF(BSub_to_SwCtr!A:A,Ckt_to_SwCtr!F2533))&lt;1,"NotFound",LOOKUP(Ckt_to_SwCtr!F2533,BSub_to_SwCtr!A:A,BSub_to_SwCtr!C:C))</f>
        <v>Vincent Switch Center</v>
      </c>
      <c r="L2533" s="7" t="s">
        <v>233</v>
      </c>
      <c r="M2533" s="7" t="s">
        <v>1222</v>
      </c>
    </row>
    <row r="2534" spans="1:13" x14ac:dyDescent="0.25">
      <c r="A2534" s="7" t="s">
        <v>4991</v>
      </c>
      <c r="B2534" s="4" t="s">
        <v>4990</v>
      </c>
      <c r="C2534" s="4" t="s">
        <v>1254</v>
      </c>
      <c r="D2534" s="7" t="s">
        <v>53</v>
      </c>
      <c r="E2534" s="8" t="str">
        <f>IF((COUNTIF(Mapping.BSub_to_DMS.BSub!A:A,Ckt_to_SwCtr!D2534))&lt;1,"NotFound",LOOKUP(Ckt_to_SwCtr!D2534,Mapping.BSub_to_DMS.BSub!A:A,Mapping.BSub_to_DMS.BSub!C:C))</f>
        <v>ATWOOD</v>
      </c>
      <c r="F2534" s="8" t="s">
        <v>53</v>
      </c>
      <c r="G2534" s="4">
        <v>2215470</v>
      </c>
      <c r="H2534" s="4" t="s">
        <v>4992</v>
      </c>
      <c r="I2534" s="4" t="s">
        <v>3392</v>
      </c>
      <c r="J2534" s="4" t="str">
        <f>IF((COUNTIF(BSub_to_SwCtr!A:A,Ckt_to_SwCtr!F2534))&lt;1,"NotFound",LOOKUP(Ckt_to_SwCtr!F2534,BSub_to_SwCtr!A:A,BSub_to_SwCtr!B:B))</f>
        <v>VILLA PARK</v>
      </c>
      <c r="K2534" s="4" t="str">
        <f>IF((COUNTIF(BSub_to_SwCtr!A:A,Ckt_to_SwCtr!F2534))&lt;1,"NotFound",LOOKUP(Ckt_to_SwCtr!F2534,BSub_to_SwCtr!A:A,BSub_to_SwCtr!C:C))</f>
        <v>Orange County Switch Ctr</v>
      </c>
      <c r="L2534" s="7" t="s">
        <v>1145</v>
      </c>
      <c r="M2534" s="7" t="s">
        <v>1223</v>
      </c>
    </row>
    <row r="2535" spans="1:13" x14ac:dyDescent="0.25">
      <c r="A2535" s="7" t="s">
        <v>9371</v>
      </c>
      <c r="B2535" s="4" t="s">
        <v>9370</v>
      </c>
      <c r="C2535" s="4" t="s">
        <v>1259</v>
      </c>
      <c r="D2535" s="7" t="s">
        <v>36</v>
      </c>
      <c r="E2535" s="8" t="str">
        <f>IF((COUNTIF(Mapping.BSub_to_DMS.BSub!A:A,Ckt_to_SwCtr!D2535))&lt;1,"NotFound",LOOKUP(Ckt_to_SwCtr!D2535,Mapping.BSub_to_DMS.BSub!A:A,Mapping.BSub_to_DMS.BSub!C:C))</f>
        <v>ARCADIA</v>
      </c>
      <c r="F2535" s="8" t="s">
        <v>36</v>
      </c>
      <c r="G2535" s="4">
        <v>2218994</v>
      </c>
      <c r="H2535" s="4" t="s">
        <v>3200</v>
      </c>
      <c r="I2535" s="4" t="s">
        <v>3201</v>
      </c>
      <c r="J2535" s="4" t="str">
        <f>IF((COUNTIF(BSub_to_SwCtr!A:A,Ckt_to_SwCtr!F2535))&lt;1,"NotFound",LOOKUP(Ckt_to_SwCtr!F2535,BSub_to_SwCtr!A:A,BSub_to_SwCtr!B:B))</f>
        <v>RIO HONDO</v>
      </c>
      <c r="K2535" s="4" t="str">
        <f>IF((COUNTIF(BSub_to_SwCtr!A:A,Ckt_to_SwCtr!F2535))&lt;1,"NotFound",LOOKUP(Ckt_to_SwCtr!F2535,BSub_to_SwCtr!A:A,BSub_to_SwCtr!C:C))</f>
        <v>Mesa Switch Center</v>
      </c>
      <c r="L2535" s="7" t="s">
        <v>1141</v>
      </c>
      <c r="M2535" s="7" t="s">
        <v>1229</v>
      </c>
    </row>
    <row r="2536" spans="1:13" x14ac:dyDescent="0.25">
      <c r="A2536" s="7" t="s">
        <v>9373</v>
      </c>
      <c r="B2536" s="4" t="s">
        <v>9372</v>
      </c>
      <c r="C2536" s="4" t="s">
        <v>1307</v>
      </c>
      <c r="D2536" s="7" t="s">
        <v>14</v>
      </c>
      <c r="E2536" s="8" t="str">
        <f>IF((COUNTIF(Mapping.BSub_to_DMS.BSub!A:A,Ckt_to_SwCtr!D2536))&lt;1,"NotFound",LOOKUP(Ckt_to_SwCtr!D2536,Mapping.BSub_to_DMS.BSub!A:A,Mapping.BSub_to_DMS.BSub!C:C))</f>
        <v>ALHAMBRA</v>
      </c>
      <c r="F2536" s="8" t="s">
        <v>14</v>
      </c>
      <c r="G2536" s="4">
        <v>2216666</v>
      </c>
      <c r="H2536" s="4" t="s">
        <v>3376</v>
      </c>
      <c r="I2536" s="4" t="s">
        <v>3190</v>
      </c>
      <c r="J2536" s="4" t="str">
        <f>IF((COUNTIF(BSub_to_SwCtr!A:A,Ckt_to_SwCtr!F2536))&lt;1,"NotFound",LOOKUP(Ckt_to_SwCtr!F2536,BSub_to_SwCtr!A:A,BSub_to_SwCtr!B:B))</f>
        <v>EAGLE ROCK</v>
      </c>
      <c r="K2536" s="4" t="str">
        <f>IF((COUNTIF(BSub_to_SwCtr!A:A,Ckt_to_SwCtr!F2536))&lt;1,"NotFound",LOOKUP(Ckt_to_SwCtr!F2536,BSub_to_SwCtr!A:A,BSub_to_SwCtr!C:C))</f>
        <v>Mesa Switch Center</v>
      </c>
      <c r="L2536" s="7" t="s">
        <v>1129</v>
      </c>
      <c r="M2536" s="7" t="s">
        <v>1229</v>
      </c>
    </row>
    <row r="2537" spans="1:13" x14ac:dyDescent="0.25">
      <c r="A2537" s="7" t="s">
        <v>1853</v>
      </c>
      <c r="B2537" s="4" t="s">
        <v>1852</v>
      </c>
      <c r="C2537" s="4" t="s">
        <v>1259</v>
      </c>
      <c r="D2537" s="7" t="s">
        <v>343</v>
      </c>
      <c r="E2537" s="8" t="str">
        <f>IF((COUNTIF(Mapping.BSub_to_DMS.BSub!A:A,Ckt_to_SwCtr!D2537))&lt;1,"NotFound",LOOKUP(Ckt_to_SwCtr!D2537,Mapping.BSub_to_DMS.BSub!A:A,Mapping.BSub_to_DMS.BSub!C:C))</f>
        <v>FELTON</v>
      </c>
      <c r="F2537" s="8" t="s">
        <v>343</v>
      </c>
      <c r="G2537" s="4">
        <v>2219316</v>
      </c>
      <c r="H2537" s="4" t="s">
        <v>1854</v>
      </c>
      <c r="I2537" s="4" t="s">
        <v>1328</v>
      </c>
      <c r="J2537" s="4" t="str">
        <f>IF((COUNTIF(BSub_to_SwCtr!A:A,Ckt_to_SwCtr!F2537))&lt;1,"NotFound",LOOKUP(Ckt_to_SwCtr!F2537,BSub_to_SwCtr!A:A,BSub_to_SwCtr!B:B))</f>
        <v>EL NIDO</v>
      </c>
      <c r="K2537" s="4" t="str">
        <f>IF((COUNTIF(BSub_to_SwCtr!A:A,Ckt_to_SwCtr!F2537))&lt;1,"NotFound",LOOKUP(Ckt_to_SwCtr!F2537,BSub_to_SwCtr!A:A,BSub_to_SwCtr!C:C))</f>
        <v>El Nido Switch Center</v>
      </c>
      <c r="L2537" s="7" t="s">
        <v>1130</v>
      </c>
      <c r="M2537" s="7" t="s">
        <v>1231</v>
      </c>
    </row>
    <row r="2538" spans="1:13" x14ac:dyDescent="0.25">
      <c r="A2538" s="7" t="s">
        <v>9377</v>
      </c>
      <c r="B2538" s="4" t="s">
        <v>9376</v>
      </c>
      <c r="C2538" s="4" t="s">
        <v>1259</v>
      </c>
      <c r="D2538" s="7" t="s">
        <v>14</v>
      </c>
      <c r="E2538" s="8" t="str">
        <f>IF((COUNTIF(Mapping.BSub_to_DMS.BSub!A:A,Ckt_to_SwCtr!D2538))&lt;1,"NotFound",LOOKUP(Ckt_to_SwCtr!D2538,Mapping.BSub_to_DMS.BSub!A:A,Mapping.BSub_to_DMS.BSub!C:C))</f>
        <v>ALHAMBRA</v>
      </c>
      <c r="F2538" s="8" t="s">
        <v>14</v>
      </c>
      <c r="G2538" s="4">
        <v>2218972</v>
      </c>
      <c r="H2538" s="4" t="s">
        <v>3376</v>
      </c>
      <c r="I2538" s="4" t="s">
        <v>3190</v>
      </c>
      <c r="J2538" s="4" t="str">
        <f>IF((COUNTIF(BSub_to_SwCtr!A:A,Ckt_to_SwCtr!F2538))&lt;1,"NotFound",LOOKUP(Ckt_to_SwCtr!F2538,BSub_to_SwCtr!A:A,BSub_to_SwCtr!B:B))</f>
        <v>EAGLE ROCK</v>
      </c>
      <c r="K2538" s="4" t="str">
        <f>IF((COUNTIF(BSub_to_SwCtr!A:A,Ckt_to_SwCtr!F2538))&lt;1,"NotFound",LOOKUP(Ckt_to_SwCtr!F2538,BSub_to_SwCtr!A:A,BSub_to_SwCtr!C:C))</f>
        <v>Mesa Switch Center</v>
      </c>
      <c r="L2538" s="7" t="s">
        <v>1129</v>
      </c>
      <c r="M2538" s="7" t="s">
        <v>1229</v>
      </c>
    </row>
    <row r="2539" spans="1:13" x14ac:dyDescent="0.25">
      <c r="A2539" s="7" t="s">
        <v>6227</v>
      </c>
      <c r="B2539" s="4" t="s">
        <v>6226</v>
      </c>
      <c r="C2539" s="4" t="s">
        <v>1254</v>
      </c>
      <c r="D2539" s="7" t="s">
        <v>713</v>
      </c>
      <c r="E2539" s="8" t="str">
        <f>IF((COUNTIF(Mapping.BSub_to_DMS.BSub!A:A,Ckt_to_SwCtr!D2539))&lt;1,"NotFound",LOOKUP(Ckt_to_SwCtr!D2539,Mapping.BSub_to_DMS.BSub!A:A,Mapping.BSub_to_DMS.BSub!C:C))</f>
        <v>RANCHO</v>
      </c>
      <c r="F2539" s="8" t="s">
        <v>713</v>
      </c>
      <c r="G2539" s="4">
        <v>2218370</v>
      </c>
      <c r="H2539" s="4" t="s">
        <v>4288</v>
      </c>
      <c r="I2539" s="4" t="s">
        <v>1332</v>
      </c>
      <c r="J2539" s="4" t="str">
        <f>IF((COUNTIF(BSub_to_SwCtr!A:A,Ckt_to_SwCtr!F2539))&lt;1,"NotFound",LOOKUP(Ckt_to_SwCtr!F2539,BSub_to_SwCtr!A:A,BSub_to_SwCtr!B:B))</f>
        <v>VICTOR</v>
      </c>
      <c r="K2539" s="4" t="str">
        <f>IF((COUNTIF(BSub_to_SwCtr!A:A,Ckt_to_SwCtr!F2539))&lt;1,"NotFound",LOOKUP(Ckt_to_SwCtr!F2539,BSub_to_SwCtr!A:A,BSub_to_SwCtr!C:C))</f>
        <v>Lugo Switch Center</v>
      </c>
      <c r="L2539" s="7" t="s">
        <v>5</v>
      </c>
      <c r="M2539" s="7" t="s">
        <v>1236</v>
      </c>
    </row>
    <row r="2540" spans="1:13" x14ac:dyDescent="0.25">
      <c r="A2540" s="7" t="s">
        <v>5015</v>
      </c>
      <c r="B2540" s="4" t="s">
        <v>5014</v>
      </c>
      <c r="C2540" s="4" t="s">
        <v>1254</v>
      </c>
      <c r="D2540" s="7" t="s">
        <v>72</v>
      </c>
      <c r="E2540" s="8" t="str">
        <f>IF((COUNTIF(Mapping.BSub_to_DMS.BSub!A:A,Ckt_to_SwCtr!D2540))&lt;1,"NotFound",LOOKUP(Ckt_to_SwCtr!D2540,Mapping.BSub_to_DMS.BSub!A:A,Mapping.BSub_to_DMS.BSub!C:C))</f>
        <v>BARRE</v>
      </c>
      <c r="F2540" s="8" t="s">
        <v>72</v>
      </c>
      <c r="G2540" s="4">
        <v>2218876</v>
      </c>
      <c r="H2540" s="4" t="s">
        <v>4701</v>
      </c>
      <c r="I2540" s="4" t="s">
        <v>3392</v>
      </c>
      <c r="J2540" s="4" t="str">
        <f>IF((COUNTIF(BSub_to_SwCtr!A:A,Ckt_to_SwCtr!F2540))&lt;1,"NotFound",LOOKUP(Ckt_to_SwCtr!F2540,BSub_to_SwCtr!A:A,BSub_to_SwCtr!B:B))</f>
        <v>BARRE</v>
      </c>
      <c r="K2540" s="4" t="str">
        <f>IF((COUNTIF(BSub_to_SwCtr!A:A,Ckt_to_SwCtr!F2540))&lt;1,"NotFound",LOOKUP(Ckt_to_SwCtr!F2540,BSub_to_SwCtr!A:A,BSub_to_SwCtr!C:C))</f>
        <v>Orange County Switch Ctr</v>
      </c>
      <c r="L2540" s="7" t="s">
        <v>72</v>
      </c>
      <c r="M2540" s="7" t="s">
        <v>1223</v>
      </c>
    </row>
    <row r="2541" spans="1:13" x14ac:dyDescent="0.25">
      <c r="A2541" s="7" t="s">
        <v>1870</v>
      </c>
      <c r="B2541" s="4" t="s">
        <v>1869</v>
      </c>
      <c r="C2541" s="4" t="s">
        <v>1307</v>
      </c>
      <c r="D2541" s="7" t="s">
        <v>547</v>
      </c>
      <c r="E2541" s="8" t="str">
        <f>IF((COUNTIF(Mapping.BSub_to_DMS.BSub!A:A,Ckt_to_SwCtr!D2541))&lt;1,"NotFound",LOOKUP(Ckt_to_SwCtr!D2541,Mapping.BSub_to_DMS.BSub!A:A,Mapping.BSub_to_DMS.BSub!C:C))</f>
        <v>MARINA P.T.</v>
      </c>
      <c r="F2541" s="8" t="s">
        <v>547</v>
      </c>
      <c r="G2541" s="4">
        <v>2124849</v>
      </c>
      <c r="H2541" s="4" t="s">
        <v>1871</v>
      </c>
      <c r="I2541" s="4" t="s">
        <v>1339</v>
      </c>
      <c r="J2541" s="4" t="str">
        <f>IF((COUNTIF(BSub_to_SwCtr!A:A,Ckt_to_SwCtr!F2541))&lt;1,"NotFound",LOOKUP(Ckt_to_SwCtr!F2541,BSub_to_SwCtr!A:A,BSub_to_SwCtr!B:B))</f>
        <v>ALAMITOS</v>
      </c>
      <c r="K2541" s="4" t="str">
        <f>IF((COUNTIF(BSub_to_SwCtr!A:A,Ckt_to_SwCtr!F2541))&lt;1,"NotFound",LOOKUP(Ckt_to_SwCtr!F2541,BSub_to_SwCtr!A:A,BSub_to_SwCtr!C:C))</f>
        <v>Lighthipe Switch Center</v>
      </c>
      <c r="L2541" s="7" t="s">
        <v>87</v>
      </c>
      <c r="M2541" s="7" t="s">
        <v>1215</v>
      </c>
    </row>
    <row r="2542" spans="1:13" x14ac:dyDescent="0.25">
      <c r="A2542" s="7" t="s">
        <v>6241</v>
      </c>
      <c r="B2542" s="4" t="s">
        <v>6240</v>
      </c>
      <c r="C2542" s="4" t="s">
        <v>1254</v>
      </c>
      <c r="D2542" s="7" t="s">
        <v>654</v>
      </c>
      <c r="E2542" s="8" t="str">
        <f>IF((COUNTIF(Mapping.BSub_to_DMS.BSub!A:A,Ckt_to_SwCtr!D2542))&lt;1,"NotFound",LOOKUP(Ckt_to_SwCtr!D2542,Mapping.BSub_to_DMS.BSub!A:A,Mapping.BSub_to_DMS.BSub!C:C))</f>
        <v>PALMDALE</v>
      </c>
      <c r="F2542" s="8" t="s">
        <v>654</v>
      </c>
      <c r="G2542" s="4">
        <v>2212778</v>
      </c>
      <c r="H2542" s="4" t="s">
        <v>1916</v>
      </c>
      <c r="I2542" s="4" t="s">
        <v>1322</v>
      </c>
      <c r="J2542" s="4" t="str">
        <f>IF((COUNTIF(BSub_to_SwCtr!A:A,Ckt_to_SwCtr!F2542))&lt;1,"NotFound",LOOKUP(Ckt_to_SwCtr!F2542,BSub_to_SwCtr!A:A,BSub_to_SwCtr!B:B))</f>
        <v>ANTELOPE</v>
      </c>
      <c r="K2542" s="4" t="str">
        <f>IF((COUNTIF(BSub_to_SwCtr!A:A,Ckt_to_SwCtr!F2542))&lt;1,"NotFound",LOOKUP(Ckt_to_SwCtr!F2542,BSub_to_SwCtr!A:A,BSub_to_SwCtr!C:C))</f>
        <v>Vincent Switch Center</v>
      </c>
      <c r="L2542" s="7" t="s">
        <v>3</v>
      </c>
      <c r="M2542" s="7" t="s">
        <v>1222</v>
      </c>
    </row>
    <row r="2543" spans="1:13" x14ac:dyDescent="0.25">
      <c r="A2543" s="7" t="s">
        <v>1873</v>
      </c>
      <c r="B2543" s="4" t="s">
        <v>1872</v>
      </c>
      <c r="C2543" s="4" t="s">
        <v>1307</v>
      </c>
      <c r="D2543" s="7" t="s">
        <v>640</v>
      </c>
      <c r="E2543" s="8" t="str">
        <f>IF((COUNTIF(Mapping.BSub_to_DMS.BSub!A:A,Ckt_to_SwCtr!D2543))&lt;1,"NotFound",LOOKUP(Ckt_to_SwCtr!D2543,Mapping.BSub_to_DMS.BSub!A:A,Mapping.BSub_to_DMS.BSub!C:C))</f>
        <v>OLDFIELD</v>
      </c>
      <c r="F2543" s="8" t="s">
        <v>640</v>
      </c>
      <c r="G2543" s="4">
        <v>2217672</v>
      </c>
      <c r="H2543" s="4" t="s">
        <v>1627</v>
      </c>
      <c r="I2543" s="4" t="s">
        <v>1339</v>
      </c>
      <c r="J2543" s="4" t="str">
        <f>IF((COUNTIF(BSub_to_SwCtr!A:A,Ckt_to_SwCtr!F2543))&lt;1,"NotFound",LOOKUP(Ckt_to_SwCtr!F2543,BSub_to_SwCtr!A:A,BSub_to_SwCtr!B:B))</f>
        <v>LIGHTHIPE</v>
      </c>
      <c r="K2543" s="4" t="str">
        <f>IF((COUNTIF(BSub_to_SwCtr!A:A,Ckt_to_SwCtr!F2543))&lt;1,"NotFound",LOOKUP(Ckt_to_SwCtr!F2543,BSub_to_SwCtr!A:A,BSub_to_SwCtr!C:C))</f>
        <v>Lighthipe Switch Center</v>
      </c>
      <c r="L2543" s="7" t="s">
        <v>23</v>
      </c>
      <c r="M2543" s="7" t="s">
        <v>1215</v>
      </c>
    </row>
    <row r="2544" spans="1:13" x14ac:dyDescent="0.25">
      <c r="A2544" s="7" t="s">
        <v>6252</v>
      </c>
      <c r="B2544" s="4" t="s">
        <v>6251</v>
      </c>
      <c r="C2544" s="4" t="s">
        <v>1259</v>
      </c>
      <c r="D2544" s="7" t="s">
        <v>221</v>
      </c>
      <c r="E2544" s="8" t="str">
        <f>IF((COUNTIF(Mapping.BSub_to_DMS.BSub!A:A,Ckt_to_SwCtr!D2544))&lt;1,"NotFound",LOOKUP(Ckt_to_SwCtr!D2544,Mapping.BSub_to_DMS.BSub!A:A,Mapping.BSub_to_DMS.BSub!C:C))</f>
        <v>CIMA</v>
      </c>
      <c r="F2544" s="8" t="s">
        <v>221</v>
      </c>
      <c r="G2544" s="4">
        <v>2216360</v>
      </c>
      <c r="H2544" s="4" t="s">
        <v>6253</v>
      </c>
      <c r="I2544" s="4" t="s">
        <v>1318</v>
      </c>
      <c r="J2544" s="4" t="str">
        <f>IF((COUNTIF(BSub_to_SwCtr!A:A,Ckt_to_SwCtr!F2544))&lt;1,"NotFound",LOOKUP(Ckt_to_SwCtr!F2544,BSub_to_SwCtr!A:A,BSub_to_SwCtr!B:B))</f>
        <v>ELDORADO</v>
      </c>
      <c r="K2544" s="4" t="str">
        <f>IF((COUNTIF(BSub_to_SwCtr!A:A,Ckt_to_SwCtr!F2544))&lt;1,"NotFound",LOOKUP(Ckt_to_SwCtr!F2544,BSub_to_SwCtr!A:A,BSub_to_SwCtr!C:C))</f>
        <v>Eldorado Switch Center</v>
      </c>
      <c r="L2544" s="7" t="s">
        <v>67</v>
      </c>
      <c r="M2544" s="7" t="s">
        <v>1232</v>
      </c>
    </row>
    <row r="2545" spans="1:13" x14ac:dyDescent="0.25">
      <c r="A2545" s="7" t="s">
        <v>1884</v>
      </c>
      <c r="B2545" s="4" t="s">
        <v>1883</v>
      </c>
      <c r="C2545" s="4" t="s">
        <v>1254</v>
      </c>
      <c r="D2545" s="7" t="s">
        <v>410</v>
      </c>
      <c r="E2545" s="8" t="str">
        <f>IF((COUNTIF(Mapping.BSub_to_DMS.BSub!A:A,Ckt_to_SwCtr!D2545))&lt;1,"NotFound",LOOKUP(Ckt_to_SwCtr!D2545,Mapping.BSub_to_DMS.BSub!A:A,Mapping.BSub_to_DMS.BSub!C:C))</f>
        <v>HATHAWAY</v>
      </c>
      <c r="F2545" s="8" t="s">
        <v>410</v>
      </c>
      <c r="G2545" s="4">
        <v>2217626</v>
      </c>
      <c r="H2545" s="4" t="s">
        <v>1774</v>
      </c>
      <c r="I2545" s="4" t="s">
        <v>1339</v>
      </c>
      <c r="J2545" s="4" t="str">
        <f>IF((COUNTIF(BSub_to_SwCtr!A:A,Ckt_to_SwCtr!F2545))&lt;1,"NotFound",LOOKUP(Ckt_to_SwCtr!F2545,BSub_to_SwCtr!A:A,BSub_to_SwCtr!B:B))</f>
        <v>ALAMITOS</v>
      </c>
      <c r="K2545" s="4" t="str">
        <f>IF((COUNTIF(BSub_to_SwCtr!A:A,Ckt_to_SwCtr!F2545))&lt;1,"NotFound",LOOKUP(Ckt_to_SwCtr!F2545,BSub_to_SwCtr!A:A,BSub_to_SwCtr!C:C))</f>
        <v>Lighthipe Switch Center</v>
      </c>
      <c r="L2545" s="7" t="s">
        <v>87</v>
      </c>
      <c r="M2545" s="7" t="s">
        <v>1215</v>
      </c>
    </row>
    <row r="2546" spans="1:13" x14ac:dyDescent="0.25">
      <c r="A2546" s="7" t="s">
        <v>1902</v>
      </c>
      <c r="B2546" s="4" t="s">
        <v>1901</v>
      </c>
      <c r="C2546" s="4" t="s">
        <v>1259</v>
      </c>
      <c r="D2546" s="7" t="s">
        <v>265</v>
      </c>
      <c r="E2546" s="8" t="str">
        <f>IF((COUNTIF(Mapping.BSub_to_DMS.BSub!A:A,Ckt_to_SwCtr!D2546))&lt;1,"NotFound",LOOKUP(Ckt_to_SwCtr!D2546,Mapping.BSub_to_DMS.BSub!A:A,Mapping.BSub_to_DMS.BSub!C:C))</f>
        <v>CULVER</v>
      </c>
      <c r="F2546" s="8" t="s">
        <v>265</v>
      </c>
      <c r="G2546" s="4">
        <v>2214532</v>
      </c>
      <c r="H2546" s="4" t="s">
        <v>1709</v>
      </c>
      <c r="I2546" s="4" t="s">
        <v>1309</v>
      </c>
      <c r="J2546" s="4" t="str">
        <f>IF((COUNTIF(BSub_to_SwCtr!A:A,Ckt_to_SwCtr!F2546))&lt;1,"NotFound",LOOKUP(Ckt_to_SwCtr!F2546,BSub_to_SwCtr!A:A,BSub_to_SwCtr!B:B))</f>
        <v>LA CIENEGA</v>
      </c>
      <c r="K2546" s="4" t="str">
        <f>IF((COUNTIF(BSub_to_SwCtr!A:A,Ckt_to_SwCtr!F2546))&lt;1,"NotFound",LOOKUP(Ckt_to_SwCtr!F2546,BSub_to_SwCtr!A:A,BSub_to_SwCtr!C:C))</f>
        <v>El Nido Switch Center</v>
      </c>
      <c r="L2546" s="7" t="s">
        <v>1132</v>
      </c>
      <c r="M2546" s="7" t="s">
        <v>1231</v>
      </c>
    </row>
    <row r="2547" spans="1:13" x14ac:dyDescent="0.25">
      <c r="A2547" s="7" t="s">
        <v>9389</v>
      </c>
      <c r="B2547" s="4" t="s">
        <v>9388</v>
      </c>
      <c r="C2547" s="4" t="s">
        <v>1254</v>
      </c>
      <c r="D2547" s="7" t="s">
        <v>855</v>
      </c>
      <c r="E2547" s="8" t="str">
        <f>IF((COUNTIF(Mapping.BSub_to_DMS.BSub!A:A,Ckt_to_SwCtr!D2547))&lt;1,"NotFound",LOOKUP(Ckt_to_SwCtr!D2547,Mapping.BSub_to_DMS.BSub!A:A,Mapping.BSub_to_DMS.BSub!C:C))</f>
        <v>THORNHILL</v>
      </c>
      <c r="F2547" s="8" t="s">
        <v>855</v>
      </c>
      <c r="G2547" s="4">
        <v>2220356</v>
      </c>
      <c r="H2547" s="4" t="s">
        <v>4997</v>
      </c>
      <c r="I2547" s="4" t="s">
        <v>3215</v>
      </c>
      <c r="J2547" s="4" t="str">
        <f>IF((COUNTIF(BSub_to_SwCtr!A:A,Ckt_to_SwCtr!F2547))&lt;1,"NotFound",LOOKUP(Ckt_to_SwCtr!F2547,BSub_to_SwCtr!A:A,BSub_to_SwCtr!B:B))</f>
        <v>DEVERS</v>
      </c>
      <c r="K2547" s="4" t="str">
        <f>IF((COUNTIF(BSub_to_SwCtr!A:A,Ckt_to_SwCtr!F2547))&lt;1,"NotFound",LOOKUP(Ckt_to_SwCtr!F2547,BSub_to_SwCtr!A:A,BSub_to_SwCtr!C:C))</f>
        <v>Devers Switch Center</v>
      </c>
      <c r="L2547" s="7" t="s">
        <v>31</v>
      </c>
      <c r="M2547" s="7" t="s">
        <v>1225</v>
      </c>
    </row>
    <row r="2548" spans="1:13" x14ac:dyDescent="0.25">
      <c r="A2548" s="7" t="s">
        <v>5040</v>
      </c>
      <c r="B2548" s="4" t="s">
        <v>5039</v>
      </c>
      <c r="C2548" s="4" t="s">
        <v>1254</v>
      </c>
      <c r="D2548" s="7" t="s">
        <v>153</v>
      </c>
      <c r="E2548" s="8" t="str">
        <f>IF((COUNTIF(Mapping.BSub_to_DMS.BSub!A:A,Ckt_to_SwCtr!D2548))&lt;1,"NotFound",LOOKUP(Ckt_to_SwCtr!D2548,Mapping.BSub_to_DMS.BSub!A:A,Mapping.BSub_to_DMS.BSub!C:C))</f>
        <v>CABRILLO</v>
      </c>
      <c r="F2548" s="8" t="s">
        <v>153</v>
      </c>
      <c r="G2548" s="4">
        <v>2220290</v>
      </c>
      <c r="H2548" s="4" t="s">
        <v>3607</v>
      </c>
      <c r="I2548" s="4" t="s">
        <v>3420</v>
      </c>
      <c r="J2548" s="4" t="str">
        <f>IF((COUNTIF(BSub_to_SwCtr!A:A,Ckt_to_SwCtr!F2548))&lt;1,"NotFound",LOOKUP(Ckt_to_SwCtr!F2548,BSub_to_SwCtr!A:A,BSub_to_SwCtr!B:B))</f>
        <v>JOHANNA</v>
      </c>
      <c r="K2548" s="4" t="str">
        <f>IF((COUNTIF(BSub_to_SwCtr!A:A,Ckt_to_SwCtr!F2548))&lt;1,"NotFound",LOOKUP(Ckt_to_SwCtr!F2548,BSub_to_SwCtr!A:A,BSub_to_SwCtr!C:C))</f>
        <v>Orange County Switch Ctr</v>
      </c>
      <c r="L2548" s="7" t="s">
        <v>139</v>
      </c>
      <c r="M2548" s="7" t="s">
        <v>1223</v>
      </c>
    </row>
    <row r="2549" spans="1:13" x14ac:dyDescent="0.25">
      <c r="A2549" s="7" t="s">
        <v>1920</v>
      </c>
      <c r="B2549" s="4" t="s">
        <v>1919</v>
      </c>
      <c r="C2549" s="4" t="s">
        <v>1254</v>
      </c>
      <c r="D2549" s="7" t="s">
        <v>126</v>
      </c>
      <c r="E2549" s="8" t="str">
        <f>IF((COUNTIF(Mapping.BSub_to_DMS.BSub!A:A,Ckt_to_SwCtr!D2549))&lt;1,"NotFound",LOOKUP(Ckt_to_SwCtr!D2549,Mapping.BSub_to_DMS.BSub!A:A,Mapping.BSub_to_DMS.BSub!C:C))</f>
        <v>BOWL</v>
      </c>
      <c r="F2549" s="8" t="s">
        <v>126</v>
      </c>
      <c r="G2549" s="4">
        <v>2213042</v>
      </c>
      <c r="H2549" s="4" t="s">
        <v>1921</v>
      </c>
      <c r="I2549" s="4" t="s">
        <v>1339</v>
      </c>
      <c r="J2549" s="4" t="str">
        <f>IF((COUNTIF(BSub_to_SwCtr!A:A,Ckt_to_SwCtr!F2549))&lt;1,"NotFound",LOOKUP(Ckt_to_SwCtr!F2549,BSub_to_SwCtr!A:A,BSub_to_SwCtr!B:B))</f>
        <v>HINSON</v>
      </c>
      <c r="K2549" s="4" t="str">
        <f>IF((COUNTIF(BSub_to_SwCtr!A:A,Ckt_to_SwCtr!F2549))&lt;1,"NotFound",LOOKUP(Ckt_to_SwCtr!F2549,BSub_to_SwCtr!A:A,BSub_to_SwCtr!C:C))</f>
        <v>Lighthipe Switch Center</v>
      </c>
      <c r="L2549" s="7" t="s">
        <v>127</v>
      </c>
      <c r="M2549" s="7" t="s">
        <v>1215</v>
      </c>
    </row>
    <row r="2550" spans="1:13" x14ac:dyDescent="0.25">
      <c r="A2550" s="7" t="s">
        <v>6257</v>
      </c>
      <c r="B2550" s="4" t="s">
        <v>6256</v>
      </c>
      <c r="C2550" s="4" t="s">
        <v>1254</v>
      </c>
      <c r="D2550" s="7" t="s">
        <v>309</v>
      </c>
      <c r="E2550" s="8" t="str">
        <f>IF((COUNTIF(Mapping.BSub_to_DMS.BSub!A:A,Ckt_to_SwCtr!D2550))&lt;1,"NotFound",LOOKUP(Ckt_to_SwCtr!D2550,Mapping.BSub_to_DMS.BSub!A:A,Mapping.BSub_to_DMS.BSub!C:C))</f>
        <v>EARLIMART</v>
      </c>
      <c r="F2550" s="8" t="s">
        <v>309</v>
      </c>
      <c r="G2550" s="4">
        <v>2217064</v>
      </c>
      <c r="H2550" s="4" t="s">
        <v>3066</v>
      </c>
      <c r="I2550" s="4" t="s">
        <v>1273</v>
      </c>
      <c r="J2550" s="4" t="str">
        <f>IF((COUNTIF(BSub_to_SwCtr!A:A,Ckt_to_SwCtr!F2550))&lt;1,"NotFound",LOOKUP(Ckt_to_SwCtr!F2550,BSub_to_SwCtr!A:A,BSub_to_SwCtr!B:B))</f>
        <v>VESTAL</v>
      </c>
      <c r="K2550" s="4" t="str">
        <f>IF((COUNTIF(BSub_to_SwCtr!A:A,Ckt_to_SwCtr!F2550))&lt;1,"NotFound",LOOKUP(Ckt_to_SwCtr!F2550,BSub_to_SwCtr!A:A,BSub_to_SwCtr!C:C))</f>
        <v>Rector Switch Center</v>
      </c>
      <c r="L2550" s="7" t="s">
        <v>104</v>
      </c>
      <c r="M2550" s="7" t="s">
        <v>1224</v>
      </c>
    </row>
    <row r="2551" spans="1:13" x14ac:dyDescent="0.25">
      <c r="A2551" s="7" t="s">
        <v>1931</v>
      </c>
      <c r="B2551" s="4" t="s">
        <v>1930</v>
      </c>
      <c r="C2551" s="4" t="s">
        <v>1259</v>
      </c>
      <c r="D2551" s="7" t="s">
        <v>548</v>
      </c>
      <c r="E2551" s="8" t="str">
        <f>IF((COUNTIF(Mapping.BSub_to_DMS.BSub!A:A,Ckt_to_SwCtr!D2551))&lt;1,"NotFound",LOOKUP(Ckt_to_SwCtr!D2551,Mapping.BSub_to_DMS.BSub!A:A,Mapping.BSub_to_DMS.BSub!C:C))</f>
        <v>MARINE</v>
      </c>
      <c r="F2551" s="8" t="s">
        <v>548</v>
      </c>
      <c r="G2551" s="4">
        <v>2219240</v>
      </c>
      <c r="H2551" s="4" t="s">
        <v>1542</v>
      </c>
      <c r="I2551" s="4" t="s">
        <v>1309</v>
      </c>
      <c r="J2551" s="4" t="str">
        <f>IF((COUNTIF(BSub_to_SwCtr!A:A,Ckt_to_SwCtr!F2551))&lt;1,"NotFound",LOOKUP(Ckt_to_SwCtr!F2551,BSub_to_SwCtr!A:A,BSub_to_SwCtr!B:B))</f>
        <v>LA CIENEGA</v>
      </c>
      <c r="K2551" s="4" t="str">
        <f>IF((COUNTIF(BSub_to_SwCtr!A:A,Ckt_to_SwCtr!F2551))&lt;1,"NotFound",LOOKUP(Ckt_to_SwCtr!F2551,BSub_to_SwCtr!A:A,BSub_to_SwCtr!C:C))</f>
        <v>El Nido Switch Center</v>
      </c>
      <c r="L2551" s="7" t="s">
        <v>1132</v>
      </c>
      <c r="M2551" s="7" t="s">
        <v>1231</v>
      </c>
    </row>
    <row r="2552" spans="1:13" x14ac:dyDescent="0.25">
      <c r="A2552" s="7" t="s">
        <v>2015</v>
      </c>
      <c r="B2552" s="4" t="s">
        <v>2014</v>
      </c>
      <c r="C2552" s="4" t="s">
        <v>1307</v>
      </c>
      <c r="D2552" s="7" t="s">
        <v>49</v>
      </c>
      <c r="E2552" s="8" t="str">
        <f>IF((COUNTIF(Mapping.BSub_to_DMS.BSub!A:A,Ckt_to_SwCtr!D2552))&lt;1,"NotFound",LOOKUP(Ckt_to_SwCtr!D2552,Mapping.BSub_to_DMS.BSub!A:A,Mapping.BSub_to_DMS.BSub!C:C))</f>
        <v>ARTESIA</v>
      </c>
      <c r="F2552" s="8" t="s">
        <v>49</v>
      </c>
      <c r="G2552" s="4">
        <v>2217770</v>
      </c>
      <c r="H2552" s="4" t="s">
        <v>2016</v>
      </c>
      <c r="I2552" s="4" t="s">
        <v>1339</v>
      </c>
      <c r="J2552" s="4" t="str">
        <f>IF((COUNTIF(BSub_to_SwCtr!A:A,Ckt_to_SwCtr!F2552))&lt;1,"NotFound",LOOKUP(Ckt_to_SwCtr!F2552,BSub_to_SwCtr!A:A,BSub_to_SwCtr!B:B))</f>
        <v>DEL AMO</v>
      </c>
      <c r="K2552" s="4" t="str">
        <f>IF((COUNTIF(BSub_to_SwCtr!A:A,Ckt_to_SwCtr!F2552))&lt;1,"NotFound",LOOKUP(Ckt_to_SwCtr!F2552,BSub_to_SwCtr!A:A,BSub_to_SwCtr!C:C))</f>
        <v>Lighthipe Switch Center</v>
      </c>
      <c r="L2552" s="7" t="s">
        <v>1127</v>
      </c>
      <c r="M2552" s="7" t="s">
        <v>1215</v>
      </c>
    </row>
    <row r="2553" spans="1:13" x14ac:dyDescent="0.25">
      <c r="A2553" s="7" t="s">
        <v>2018</v>
      </c>
      <c r="B2553" s="4" t="s">
        <v>2017</v>
      </c>
      <c r="C2553" s="4" t="s">
        <v>1307</v>
      </c>
      <c r="D2553" s="7" t="s">
        <v>2019</v>
      </c>
      <c r="E2553" s="8" t="str">
        <f>IF((COUNTIF(Mapping.BSub_to_DMS.BSub!A:A,Ckt_to_SwCtr!D2553))&lt;1,"NotFound",LOOKUP(Ckt_to_SwCtr!D2553,Mapping.BSub_to_DMS.BSub!A:A,Mapping.BSub_to_DMS.BSub!C:C))</f>
        <v>DAVIDSON_CITY</v>
      </c>
      <c r="F2553" s="8" t="s">
        <v>274</v>
      </c>
      <c r="G2553" s="4">
        <v>2217738</v>
      </c>
      <c r="H2553" s="4" t="s">
        <v>2020</v>
      </c>
      <c r="I2553" s="4" t="s">
        <v>1339</v>
      </c>
      <c r="J2553" s="4" t="str">
        <f>IF((COUNTIF(BSub_to_SwCtr!A:A,Ckt_to_SwCtr!F2553))&lt;1,"NotFound",LOOKUP(Ckt_to_SwCtr!F2553,BSub_to_SwCtr!A:A,BSub_to_SwCtr!B:B))</f>
        <v>HINSON</v>
      </c>
      <c r="K2553" s="4" t="str">
        <f>IF((COUNTIF(BSub_to_SwCtr!A:A,Ckt_to_SwCtr!F2553))&lt;1,"NotFound",LOOKUP(Ckt_to_SwCtr!F2553,BSub_to_SwCtr!A:A,BSub_to_SwCtr!C:C))</f>
        <v>Lighthipe Switch Center</v>
      </c>
      <c r="L2553" s="7" t="s">
        <v>127</v>
      </c>
      <c r="M2553" s="7" t="s">
        <v>1215</v>
      </c>
    </row>
    <row r="2554" spans="1:13" x14ac:dyDescent="0.25">
      <c r="A2554" s="7" t="s">
        <v>10326</v>
      </c>
      <c r="B2554" s="4" t="s">
        <v>10325</v>
      </c>
      <c r="C2554" s="4" t="s">
        <v>1254</v>
      </c>
      <c r="D2554" s="7" t="s">
        <v>218</v>
      </c>
      <c r="E2554" s="8" t="str">
        <f>IF((COUNTIF(Mapping.BSub_to_DMS.BSub!A:A,Ckt_to_SwCtr!D2554))&lt;1,"NotFound",LOOKUP(Ckt_to_SwCtr!D2554,Mapping.BSub_to_DMS.BSub!A:A,Mapping.BSub_to_DMS.BSub!C:C))</f>
        <v>CHIQUITA</v>
      </c>
      <c r="F2554" s="8" t="s">
        <v>218</v>
      </c>
      <c r="G2554" s="4">
        <v>2215488</v>
      </c>
      <c r="H2554" s="4" t="s">
        <v>7202</v>
      </c>
      <c r="I2554" s="4" t="s">
        <v>3420</v>
      </c>
      <c r="J2554" s="4" t="str">
        <f>IF((COUNTIF(BSub_to_SwCtr!A:A,Ckt_to_SwCtr!F2554))&lt;1,"NotFound",LOOKUP(Ckt_to_SwCtr!F2554,BSub_to_SwCtr!A:A,BSub_to_SwCtr!B:B))</f>
        <v>VIEJO</v>
      </c>
      <c r="K2554" s="4" t="str">
        <f>IF((COUNTIF(BSub_to_SwCtr!A:A,Ckt_to_SwCtr!F2554))&lt;1,"NotFound",LOOKUP(Ckt_to_SwCtr!F2554,BSub_to_SwCtr!A:A,BSub_to_SwCtr!C:C))</f>
        <v>Orange County Switch Ctr</v>
      </c>
      <c r="L2554" s="7" t="s">
        <v>123</v>
      </c>
      <c r="M2554" s="7" t="s">
        <v>1223</v>
      </c>
    </row>
    <row r="2555" spans="1:13" x14ac:dyDescent="0.25">
      <c r="A2555" s="7" t="s">
        <v>2026</v>
      </c>
      <c r="B2555" s="4" t="s">
        <v>2025</v>
      </c>
      <c r="C2555" s="4" t="s">
        <v>1254</v>
      </c>
      <c r="D2555" s="7" t="s">
        <v>806</v>
      </c>
      <c r="E2555" s="8" t="str">
        <f>IF((COUNTIF(Mapping.BSub_to_DMS.BSub!A:A,Ckt_to_SwCtr!D2555))&lt;1,"NotFound",LOOKUP(Ckt_to_SwCtr!D2555,Mapping.BSub_to_DMS.BSub!A:A,Mapping.BSub_to_DMS.BSub!C:C))</f>
        <v>SOMERSET</v>
      </c>
      <c r="F2555" s="8" t="s">
        <v>806</v>
      </c>
      <c r="G2555" s="4">
        <v>2215356</v>
      </c>
      <c r="H2555" s="4" t="s">
        <v>1803</v>
      </c>
      <c r="I2555" s="4" t="s">
        <v>1313</v>
      </c>
      <c r="J2555" s="4" t="str">
        <f>IF((COUNTIF(BSub_to_SwCtr!A:A,Ckt_to_SwCtr!F2555))&lt;1,"NotFound",LOOKUP(Ckt_to_SwCtr!F2555,BSub_to_SwCtr!A:A,BSub_to_SwCtr!B:B))</f>
        <v>DEL AMO</v>
      </c>
      <c r="K2555" s="4" t="str">
        <f>IF((COUNTIF(BSub_to_SwCtr!A:A,Ckt_to_SwCtr!F2555))&lt;1,"NotFound",LOOKUP(Ckt_to_SwCtr!F2555,BSub_to_SwCtr!A:A,BSub_to_SwCtr!C:C))</f>
        <v>Lighthipe Switch Center</v>
      </c>
      <c r="L2555" s="7" t="s">
        <v>1127</v>
      </c>
      <c r="M2555" s="7" t="s">
        <v>1215</v>
      </c>
    </row>
    <row r="2556" spans="1:13" x14ac:dyDescent="0.25">
      <c r="A2556" s="7" t="s">
        <v>5047</v>
      </c>
      <c r="B2556" s="4" t="s">
        <v>5046</v>
      </c>
      <c r="C2556" s="4" t="s">
        <v>1316</v>
      </c>
      <c r="D2556" s="7" t="s">
        <v>608</v>
      </c>
      <c r="E2556" s="8" t="str">
        <f>IF((COUNTIF(Mapping.BSub_to_DMS.BSub!A:A,Ckt_to_SwCtr!D2556))&lt;1,"NotFound",LOOKUP(Ckt_to_SwCtr!D2556,Mapping.BSub_to_DMS.BSub!A:A,Mapping.BSub_to_DMS.BSub!C:C))</f>
        <v>NELSON</v>
      </c>
      <c r="F2556" s="8" t="s">
        <v>608</v>
      </c>
      <c r="G2556" s="4">
        <v>2213548</v>
      </c>
      <c r="H2556" s="4" t="s">
        <v>3796</v>
      </c>
      <c r="I2556" s="4" t="s">
        <v>3340</v>
      </c>
      <c r="J2556" s="4" t="str">
        <f>IF((COUNTIF(BSub_to_SwCtr!A:A,Ckt_to_SwCtr!F2556))&lt;1,"NotFound",LOOKUP(Ckt_to_SwCtr!F2556,BSub_to_SwCtr!A:A,BSub_to_SwCtr!B:B))</f>
        <v>VALLEY</v>
      </c>
      <c r="K2556" s="4" t="str">
        <f>IF((COUNTIF(BSub_to_SwCtr!A:A,Ckt_to_SwCtr!F2556))&lt;1,"NotFound",LOOKUP(Ckt_to_SwCtr!F2556,BSub_to_SwCtr!A:A,BSub_to_SwCtr!C:C))</f>
        <v>Valley Switch Center</v>
      </c>
      <c r="L2556" s="7" t="s">
        <v>13</v>
      </c>
      <c r="M2556" s="7" t="s">
        <v>1237</v>
      </c>
    </row>
    <row r="2557" spans="1:13" x14ac:dyDescent="0.25">
      <c r="A2557" s="7" t="s">
        <v>10448</v>
      </c>
      <c r="B2557" s="4" t="s">
        <v>10447</v>
      </c>
      <c r="C2557" s="4" t="s">
        <v>1254</v>
      </c>
      <c r="D2557" s="7" t="s">
        <v>11</v>
      </c>
      <c r="E2557" s="8" t="str">
        <f>IF((COUNTIF(Mapping.BSub_to_DMS.BSub!A:A,Ckt_to_SwCtr!D2557))&lt;1,"NotFound",LOOKUP(Ckt_to_SwCtr!D2557,Mapping.BSub_to_DMS.BSub!A:A,Mapping.BSub_to_DMS.BSub!C:C))</f>
        <v>ETIWANDA</v>
      </c>
      <c r="F2557" s="8" t="s">
        <v>11</v>
      </c>
      <c r="G2557" s="4">
        <v>2212014</v>
      </c>
      <c r="H2557" s="4" t="s">
        <v>10416</v>
      </c>
      <c r="I2557" s="4" t="s">
        <v>3227</v>
      </c>
      <c r="J2557" s="4" t="str">
        <f>IF((COUNTIF(BSub_to_SwCtr!A:A,Ckt_to_SwCtr!F2557))&lt;1,"NotFound",LOOKUP(Ckt_to_SwCtr!F2557,BSub_to_SwCtr!A:A,BSub_to_SwCtr!B:B))</f>
        <v>ETIWANDA</v>
      </c>
      <c r="K2557" s="4" t="str">
        <f>IF((COUNTIF(BSub_to_SwCtr!A:A,Ckt_to_SwCtr!F2557))&lt;1,"NotFound",LOOKUP(Ckt_to_SwCtr!F2557,BSub_to_SwCtr!A:A,BSub_to_SwCtr!C:C))</f>
        <v>Vista Switch Center</v>
      </c>
      <c r="L2557" s="7" t="s">
        <v>11</v>
      </c>
      <c r="M2557" s="7" t="s">
        <v>1230</v>
      </c>
    </row>
    <row r="2558" spans="1:13" x14ac:dyDescent="0.25">
      <c r="A2558" s="7" t="s">
        <v>5074</v>
      </c>
      <c r="B2558" s="4" t="s">
        <v>5073</v>
      </c>
      <c r="C2558" s="4" t="s">
        <v>1254</v>
      </c>
      <c r="D2558" s="7" t="s">
        <v>4633</v>
      </c>
      <c r="E2558" s="8" t="str">
        <f>IF((COUNTIF(Mapping.BSub_to_DMS.BSub!A:A,Ckt_to_SwCtr!D2558))&lt;1,"NotFound",LOOKUP(Ckt_to_SwCtr!D2558,Mapping.BSub_to_DMS.BSub!A:A,Mapping.BSub_to_DMS.BSub!C:C))</f>
        <v>LA_VETA</v>
      </c>
      <c r="F2558" s="8" t="s">
        <v>508</v>
      </c>
      <c r="G2558" s="4">
        <v>2215558</v>
      </c>
      <c r="H2558" s="4" t="s">
        <v>4634</v>
      </c>
      <c r="I2558" s="4" t="s">
        <v>3411</v>
      </c>
      <c r="J2558" s="4" t="str">
        <f>IF((COUNTIF(BSub_to_SwCtr!A:A,Ckt_to_SwCtr!F2558))&lt;1,"NotFound",LOOKUP(Ckt_to_SwCtr!F2558,BSub_to_SwCtr!A:A,BSub_to_SwCtr!B:B))</f>
        <v>VILLA PARK</v>
      </c>
      <c r="K2558" s="4" t="str">
        <f>IF((COUNTIF(BSub_to_SwCtr!A:A,Ckt_to_SwCtr!F2558))&lt;1,"NotFound",LOOKUP(Ckt_to_SwCtr!F2558,BSub_to_SwCtr!A:A,BSub_to_SwCtr!C:C))</f>
        <v>Orange County Switch Ctr</v>
      </c>
      <c r="L2558" s="7" t="s">
        <v>1145</v>
      </c>
      <c r="M2558" s="7" t="s">
        <v>1223</v>
      </c>
    </row>
    <row r="2559" spans="1:13" x14ac:dyDescent="0.25">
      <c r="A2559" s="7" t="s">
        <v>5101</v>
      </c>
      <c r="B2559" s="4" t="s">
        <v>5100</v>
      </c>
      <c r="C2559" s="4" t="s">
        <v>1254</v>
      </c>
      <c r="D2559" s="7" t="s">
        <v>188</v>
      </c>
      <c r="E2559" s="8" t="str">
        <f>IF((COUNTIF(Mapping.BSub_to_DMS.BSub!A:A,Ckt_to_SwCtr!D2559))&lt;1,"NotFound",LOOKUP(Ckt_to_SwCtr!D2559,Mapping.BSub_to_DMS.BSub!A:A,Mapping.BSub_to_DMS.BSub!C:C))</f>
        <v>CAROLINA</v>
      </c>
      <c r="F2559" s="8" t="s">
        <v>188</v>
      </c>
      <c r="G2559" s="4">
        <v>2217814</v>
      </c>
      <c r="H2559" s="4" t="s">
        <v>3622</v>
      </c>
      <c r="I2559" s="4" t="s">
        <v>3392</v>
      </c>
      <c r="J2559" s="4" t="str">
        <f>IF((COUNTIF(BSub_to_SwCtr!A:A,Ckt_to_SwCtr!F2559))&lt;1,"NotFound",LOOKUP(Ckt_to_SwCtr!F2559,BSub_to_SwCtr!A:A,BSub_to_SwCtr!B:B))</f>
        <v>OLINDA</v>
      </c>
      <c r="K2559" s="4" t="str">
        <f>IF((COUNTIF(BSub_to_SwCtr!A:A,Ckt_to_SwCtr!F2559))&lt;1,"NotFound",LOOKUP(Ckt_to_SwCtr!F2559,BSub_to_SwCtr!A:A,BSub_to_SwCtr!C:C))</f>
        <v>Orange County Switch Ctr</v>
      </c>
      <c r="L2559" s="7" t="s">
        <v>131</v>
      </c>
      <c r="M2559" s="7" t="s">
        <v>1223</v>
      </c>
    </row>
    <row r="2560" spans="1:13" x14ac:dyDescent="0.25">
      <c r="A2560" s="7" t="s">
        <v>5103</v>
      </c>
      <c r="B2560" s="4" t="s">
        <v>5102</v>
      </c>
      <c r="C2560" s="4" t="s">
        <v>1254</v>
      </c>
      <c r="D2560" s="7" t="s">
        <v>377</v>
      </c>
      <c r="E2560" s="8" t="str">
        <f>IF((COUNTIF(Mapping.BSub_to_DMS.BSub!A:A,Ckt_to_SwCtr!D2560))&lt;1,"NotFound",LOOKUP(Ckt_to_SwCtr!D2560,Mapping.BSub_to_DMS.BSub!A:A,Mapping.BSub_to_DMS.BSub!C:C))</f>
        <v>GILBERT</v>
      </c>
      <c r="F2560" s="8" t="s">
        <v>377</v>
      </c>
      <c r="G2560" s="4">
        <v>2220202</v>
      </c>
      <c r="H2560" s="4" t="s">
        <v>5104</v>
      </c>
      <c r="I2560" s="4" t="s">
        <v>3392</v>
      </c>
      <c r="J2560" s="4" t="str">
        <f>IF((COUNTIF(BSub_to_SwCtr!A:A,Ckt_to_SwCtr!F2560))&lt;1,"NotFound",LOOKUP(Ckt_to_SwCtr!F2560,BSub_to_SwCtr!A:A,BSub_to_SwCtr!B:B))</f>
        <v>BARRE</v>
      </c>
      <c r="K2560" s="4" t="str">
        <f>IF((COUNTIF(BSub_to_SwCtr!A:A,Ckt_to_SwCtr!F2560))&lt;1,"NotFound",LOOKUP(Ckt_to_SwCtr!F2560,BSub_to_SwCtr!A:A,BSub_to_SwCtr!C:C))</f>
        <v>Orange County Switch Ctr</v>
      </c>
      <c r="L2560" s="7" t="s">
        <v>72</v>
      </c>
      <c r="M2560" s="7" t="s">
        <v>1223</v>
      </c>
    </row>
    <row r="2561" spans="1:13" x14ac:dyDescent="0.25">
      <c r="A2561" s="7" t="s">
        <v>10770</v>
      </c>
      <c r="B2561" s="4" t="s">
        <v>10769</v>
      </c>
      <c r="C2561" s="4" t="s">
        <v>1254</v>
      </c>
      <c r="D2561" s="7" t="s">
        <v>188</v>
      </c>
      <c r="E2561" s="8" t="str">
        <f>IF((COUNTIF(Mapping.BSub_to_DMS.BSub!A:A,Ckt_to_SwCtr!D2561))&lt;1,"NotFound",LOOKUP(Ckt_to_SwCtr!D2561,Mapping.BSub_to_DMS.BSub!A:A,Mapping.BSub_to_DMS.BSub!C:C))</f>
        <v>CAROLINA</v>
      </c>
      <c r="F2561" s="8" t="s">
        <v>188</v>
      </c>
      <c r="G2561" s="4">
        <v>2217814</v>
      </c>
      <c r="H2561" s="4" t="s">
        <v>3622</v>
      </c>
      <c r="I2561" s="4" t="s">
        <v>3392</v>
      </c>
      <c r="J2561" s="4" t="str">
        <f>IF((COUNTIF(BSub_to_SwCtr!A:A,Ckt_to_SwCtr!F2561))&lt;1,"NotFound",LOOKUP(Ckt_to_SwCtr!F2561,BSub_to_SwCtr!A:A,BSub_to_SwCtr!B:B))</f>
        <v>OLINDA</v>
      </c>
      <c r="K2561" s="4" t="str">
        <f>IF((COUNTIF(BSub_to_SwCtr!A:A,Ckt_to_SwCtr!F2561))&lt;1,"NotFound",LOOKUP(Ckt_to_SwCtr!F2561,BSub_to_SwCtr!A:A,BSub_to_SwCtr!C:C))</f>
        <v>Orange County Switch Ctr</v>
      </c>
      <c r="L2561" s="7" t="s">
        <v>131</v>
      </c>
      <c r="M2561" s="7" t="s">
        <v>1223</v>
      </c>
    </row>
    <row r="2562" spans="1:13" x14ac:dyDescent="0.25">
      <c r="A2562" s="7" t="s">
        <v>5108</v>
      </c>
      <c r="B2562" s="4" t="s">
        <v>5107</v>
      </c>
      <c r="C2562" s="4" t="s">
        <v>1254</v>
      </c>
      <c r="D2562" s="7" t="s">
        <v>608</v>
      </c>
      <c r="E2562" s="8" t="str">
        <f>IF((COUNTIF(Mapping.BSub_to_DMS.BSub!A:A,Ckt_to_SwCtr!D2562))&lt;1,"NotFound",LOOKUP(Ckt_to_SwCtr!D2562,Mapping.BSub_to_DMS.BSub!A:A,Mapping.BSub_to_DMS.BSub!C:C))</f>
        <v>NELSON</v>
      </c>
      <c r="F2562" s="8" t="s">
        <v>608</v>
      </c>
      <c r="G2562" s="4">
        <v>2215814</v>
      </c>
      <c r="H2562" s="4" t="s">
        <v>3796</v>
      </c>
      <c r="I2562" s="4" t="s">
        <v>3340</v>
      </c>
      <c r="J2562" s="4" t="str">
        <f>IF((COUNTIF(BSub_to_SwCtr!A:A,Ckt_to_SwCtr!F2562))&lt;1,"NotFound",LOOKUP(Ckt_to_SwCtr!F2562,BSub_to_SwCtr!A:A,BSub_to_SwCtr!B:B))</f>
        <v>VALLEY</v>
      </c>
      <c r="K2562" s="4" t="str">
        <f>IF((COUNTIF(BSub_to_SwCtr!A:A,Ckt_to_SwCtr!F2562))&lt;1,"NotFound",LOOKUP(Ckt_to_SwCtr!F2562,BSub_to_SwCtr!A:A,BSub_to_SwCtr!C:C))</f>
        <v>Valley Switch Center</v>
      </c>
      <c r="L2562" s="7" t="s">
        <v>13</v>
      </c>
      <c r="M2562" s="7" t="s">
        <v>1237</v>
      </c>
    </row>
    <row r="2563" spans="1:13" x14ac:dyDescent="0.25">
      <c r="A2563" s="7" t="s">
        <v>2051</v>
      </c>
      <c r="B2563" s="4" t="s">
        <v>2050</v>
      </c>
      <c r="C2563" s="4" t="s">
        <v>1307</v>
      </c>
      <c r="D2563" s="7" t="s">
        <v>406</v>
      </c>
      <c r="E2563" s="8" t="str">
        <f>IF((COUNTIF(Mapping.BSub_to_DMS.BSub!A:A,Ckt_to_SwCtr!D2563))&lt;1,"NotFound",LOOKUP(Ckt_to_SwCtr!D2563,Mapping.BSub_to_DMS.BSub!A:A,Mapping.BSub_to_DMS.BSub!C:C))</f>
        <v>HARDING</v>
      </c>
      <c r="F2563" s="8" t="s">
        <v>406</v>
      </c>
      <c r="G2563" s="4">
        <v>2219122</v>
      </c>
      <c r="H2563" s="4" t="s">
        <v>2052</v>
      </c>
      <c r="I2563" s="4" t="s">
        <v>1313</v>
      </c>
      <c r="J2563" s="4" t="str">
        <f>IF((COUNTIF(BSub_to_SwCtr!A:A,Ckt_to_SwCtr!F2563))&lt;1,"NotFound",LOOKUP(Ckt_to_SwCtr!F2563,BSub_to_SwCtr!A:A,BSub_to_SwCtr!B:B))</f>
        <v>LAGUNA BELL</v>
      </c>
      <c r="K2563" s="4" t="str">
        <f>IF((COUNTIF(BSub_to_SwCtr!A:A,Ckt_to_SwCtr!F2563))&lt;1,"NotFound",LOOKUP(Ckt_to_SwCtr!F2563,BSub_to_SwCtr!A:A,BSub_to_SwCtr!C:C))</f>
        <v>Lighthipe Switch Center</v>
      </c>
      <c r="L2563" s="7" t="s">
        <v>1134</v>
      </c>
      <c r="M2563" s="7" t="s">
        <v>1215</v>
      </c>
    </row>
    <row r="2564" spans="1:13" x14ac:dyDescent="0.25">
      <c r="A2564" s="7" t="s">
        <v>2056</v>
      </c>
      <c r="B2564" s="4" t="s">
        <v>2055</v>
      </c>
      <c r="C2564" s="4" t="s">
        <v>1254</v>
      </c>
      <c r="D2564" s="7" t="s">
        <v>685</v>
      </c>
      <c r="E2564" s="8" t="str">
        <f>IF((COUNTIF(Mapping.BSub_to_DMS.BSub!A:A,Ckt_to_SwCtr!D2564))&lt;1,"NotFound",LOOKUP(Ckt_to_SwCtr!D2564,Mapping.BSub_to_DMS.BSub!A:A,Mapping.BSub_to_DMS.BSub!C:C))</f>
        <v>PICO</v>
      </c>
      <c r="F2564" s="8" t="s">
        <v>685</v>
      </c>
      <c r="G2564" s="4">
        <v>2219974</v>
      </c>
      <c r="H2564" s="4" t="s">
        <v>1478</v>
      </c>
      <c r="I2564" s="4" t="s">
        <v>1339</v>
      </c>
      <c r="J2564" s="4" t="str">
        <f>IF((COUNTIF(BSub_to_SwCtr!A:A,Ckt_to_SwCtr!F2564))&lt;1,"NotFound",LOOKUP(Ckt_to_SwCtr!F2564,BSub_to_SwCtr!A:A,BSub_to_SwCtr!B:B))</f>
        <v>HINSON</v>
      </c>
      <c r="K2564" s="4" t="str">
        <f>IF((COUNTIF(BSub_to_SwCtr!A:A,Ckt_to_SwCtr!F2564))&lt;1,"NotFound",LOOKUP(Ckt_to_SwCtr!F2564,BSub_to_SwCtr!A:A,BSub_to_SwCtr!C:C))</f>
        <v>Lighthipe Switch Center</v>
      </c>
      <c r="L2564" s="7" t="s">
        <v>127</v>
      </c>
      <c r="M2564" s="7" t="s">
        <v>1215</v>
      </c>
    </row>
    <row r="2565" spans="1:13" x14ac:dyDescent="0.25">
      <c r="A2565" s="7" t="s">
        <v>9327</v>
      </c>
      <c r="B2565" s="4" t="s">
        <v>9326</v>
      </c>
      <c r="C2565" s="4" t="s">
        <v>1254</v>
      </c>
      <c r="D2565" s="7" t="s">
        <v>237</v>
      </c>
      <c r="E2565" s="8" t="str">
        <f>IF((COUNTIF(Mapping.BSub_to_DMS.BSub!A:A,Ckt_to_SwCtr!D2565))&lt;1,"NotFound",LOOKUP(Ckt_to_SwCtr!D2565,Mapping.BSub_to_DMS.BSub!A:A,Mapping.BSub_to_DMS.BSub!C:C))</f>
        <v>COMPRESS</v>
      </c>
      <c r="F2565" s="8" t="s">
        <v>237</v>
      </c>
      <c r="G2565" s="4">
        <v>2213924</v>
      </c>
      <c r="H2565" s="4" t="s">
        <v>9296</v>
      </c>
      <c r="I2565" s="4" t="s">
        <v>1328</v>
      </c>
      <c r="J2565" s="4" t="str">
        <f>IF((COUNTIF(BSub_to_SwCtr!A:A,Ckt_to_SwCtr!F2565))&lt;1,"NotFound",LOOKUP(Ckt_to_SwCtr!F2565,BSub_to_SwCtr!A:A,BSub_to_SwCtr!B:B))</f>
        <v>LA FRESA</v>
      </c>
      <c r="K2565" s="4" t="str">
        <f>IF((COUNTIF(BSub_to_SwCtr!A:A,Ckt_to_SwCtr!F2565))&lt;1,"NotFound",LOOKUP(Ckt_to_SwCtr!F2565,BSub_to_SwCtr!A:A,BSub_to_SwCtr!C:C))</f>
        <v>El Nido Switch Center</v>
      </c>
      <c r="L2565" s="7" t="s">
        <v>1133</v>
      </c>
      <c r="M2565" s="7" t="s">
        <v>1231</v>
      </c>
    </row>
    <row r="2566" spans="1:13" x14ac:dyDescent="0.25">
      <c r="A2566" s="7" t="s">
        <v>10981</v>
      </c>
      <c r="B2566" s="4" t="s">
        <v>10980</v>
      </c>
      <c r="C2566" s="4" t="s">
        <v>1254</v>
      </c>
      <c r="D2566" s="7" t="s">
        <v>239</v>
      </c>
      <c r="E2566" s="8" t="str">
        <f>IF((COUNTIF(Mapping.BSub_to_DMS.BSub!A:A,Ckt_to_SwCtr!D2566))&lt;1,"NotFound",LOOKUP(Ckt_to_SwCtr!D2566,Mapping.BSub_to_DMS.BSub!A:A,Mapping.BSub_to_DMS.BSub!C:C))</f>
        <v>CONCHO</v>
      </c>
      <c r="F2566" s="8" t="s">
        <v>239</v>
      </c>
      <c r="G2566" s="4">
        <v>2215730</v>
      </c>
      <c r="H2566" s="4" t="s">
        <v>4022</v>
      </c>
      <c r="I2566" s="4" t="s">
        <v>3215</v>
      </c>
      <c r="J2566" s="4" t="str">
        <f>IF((COUNTIF(BSub_to_SwCtr!A:A,Ckt_to_SwCtr!F2566))&lt;1,"NotFound",LOOKUP(Ckt_to_SwCtr!F2566,BSub_to_SwCtr!A:A,BSub_to_SwCtr!B:B))</f>
        <v>DEVERS</v>
      </c>
      <c r="K2566" s="4" t="str">
        <f>IF((COUNTIF(BSub_to_SwCtr!A:A,Ckt_to_SwCtr!F2566))&lt;1,"NotFound",LOOKUP(Ckt_to_SwCtr!F2566,BSub_to_SwCtr!A:A,BSub_to_SwCtr!C:C))</f>
        <v>Devers Switch Center</v>
      </c>
      <c r="L2566" s="7" t="s">
        <v>31</v>
      </c>
      <c r="M2566" s="7" t="s">
        <v>1225</v>
      </c>
    </row>
    <row r="2567" spans="1:13" x14ac:dyDescent="0.25">
      <c r="A2567" s="7" t="s">
        <v>10405</v>
      </c>
      <c r="B2567" s="4" t="s">
        <v>10404</v>
      </c>
      <c r="C2567" s="4" t="s">
        <v>1254</v>
      </c>
      <c r="D2567" s="7" t="s">
        <v>674</v>
      </c>
      <c r="E2567" s="8" t="str">
        <f>IF((COUNTIF(Mapping.BSub_to_DMS.BSub!A:A,Ckt_to_SwCtr!D2567))&lt;1,"NotFound",LOOKUP(Ckt_to_SwCtr!D2567,Mapping.BSub_to_DMS.BSub!A:A,Mapping.BSub_to_DMS.BSub!C:C))</f>
        <v>PECHANGA</v>
      </c>
      <c r="F2567" s="8" t="s">
        <v>674</v>
      </c>
      <c r="G2567" s="4">
        <v>2216174</v>
      </c>
      <c r="H2567" s="4" t="s">
        <v>4272</v>
      </c>
      <c r="I2567" s="4" t="s">
        <v>3596</v>
      </c>
      <c r="J2567" s="4" t="str">
        <f>IF((COUNTIF(BSub_to_SwCtr!A:A,Ckt_to_SwCtr!F2567))&lt;1,"NotFound",LOOKUP(Ckt_to_SwCtr!F2567,BSub_to_SwCtr!A:A,BSub_to_SwCtr!B:B))</f>
        <v>VALLEY</v>
      </c>
      <c r="K2567" s="4" t="str">
        <f>IF((COUNTIF(BSub_to_SwCtr!A:A,Ckt_to_SwCtr!F2567))&lt;1,"NotFound",LOOKUP(Ckt_to_SwCtr!F2567,BSub_to_SwCtr!A:A,BSub_to_SwCtr!C:C))</f>
        <v>Valley Switch Center</v>
      </c>
      <c r="L2567" s="7" t="s">
        <v>13</v>
      </c>
      <c r="M2567" s="7" t="s">
        <v>1237</v>
      </c>
    </row>
    <row r="2568" spans="1:13" x14ac:dyDescent="0.25">
      <c r="A2568" s="7" t="s">
        <v>9399</v>
      </c>
      <c r="B2568" s="4" t="s">
        <v>9398</v>
      </c>
      <c r="C2568" s="4" t="s">
        <v>1254</v>
      </c>
      <c r="D2568" s="7" t="s">
        <v>677</v>
      </c>
      <c r="E2568" s="8" t="str">
        <f>IF((COUNTIF(Mapping.BSub_to_DMS.BSub!A:A,Ckt_to_SwCtr!D2568))&lt;1,"NotFound",LOOKUP(Ckt_to_SwCtr!D2568,Mapping.BSub_to_DMS.BSub!A:A,Mapping.BSub_to_DMS.BSub!C:C))</f>
        <v>PEPPER</v>
      </c>
      <c r="F2568" s="8" t="s">
        <v>677</v>
      </c>
      <c r="G2568" s="4">
        <v>2215752</v>
      </c>
      <c r="H2568" s="4" t="s">
        <v>5167</v>
      </c>
      <c r="I2568" s="4" t="s">
        <v>3227</v>
      </c>
      <c r="J2568" s="4" t="str">
        <f>IF((COUNTIF(BSub_to_SwCtr!A:A,Ckt_to_SwCtr!F2568))&lt;1,"NotFound",LOOKUP(Ckt_to_SwCtr!F2568,BSub_to_SwCtr!A:A,BSub_to_SwCtr!B:B))</f>
        <v>VISTA</v>
      </c>
      <c r="K2568" s="4" t="str">
        <f>IF((COUNTIF(BSub_to_SwCtr!A:A,Ckt_to_SwCtr!F2568))&lt;1,"NotFound",LOOKUP(Ckt_to_SwCtr!F2568,BSub_to_SwCtr!A:A,BSub_to_SwCtr!C:C))</f>
        <v>Vista Switch Center</v>
      </c>
      <c r="L2568" s="7" t="s">
        <v>19</v>
      </c>
      <c r="M2568" s="7" t="s">
        <v>1230</v>
      </c>
    </row>
    <row r="2569" spans="1:13" x14ac:dyDescent="0.25">
      <c r="A2569" s="7" t="s">
        <v>11128</v>
      </c>
      <c r="B2569" s="4" t="s">
        <v>11127</v>
      </c>
      <c r="C2569" s="4" t="s">
        <v>1254</v>
      </c>
      <c r="D2569" s="7" t="s">
        <v>875</v>
      </c>
      <c r="E2569" s="8" t="str">
        <f>IF((COUNTIF(Mapping.BSub_to_DMS.BSub!A:A,Ckt_to_SwCtr!D2569))&lt;1,"NotFound",LOOKUP(Ckt_to_SwCtr!D2569,Mapping.BSub_to_DMS.BSub!A:A,Mapping.BSub_to_DMS.BSub!C:C))</f>
        <v>TULARE</v>
      </c>
      <c r="F2569" s="8" t="s">
        <v>875</v>
      </c>
      <c r="G2569" s="4">
        <v>2212542</v>
      </c>
      <c r="H2569" s="4" t="s">
        <v>1537</v>
      </c>
      <c r="I2569" s="4" t="s">
        <v>1273</v>
      </c>
      <c r="J2569" s="4" t="str">
        <f>IF((COUNTIF(BSub_to_SwCtr!A:A,Ckt_to_SwCtr!F2569))&lt;1,"NotFound",LOOKUP(Ckt_to_SwCtr!F2569,BSub_to_SwCtr!A:A,BSub_to_SwCtr!B:B))</f>
        <v>RECTOR</v>
      </c>
      <c r="K2569" s="4" t="str">
        <f>IF((COUNTIF(BSub_to_SwCtr!A:A,Ckt_to_SwCtr!F2569))&lt;1,"NotFound",LOOKUP(Ckt_to_SwCtr!F2569,BSub_to_SwCtr!A:A,BSub_to_SwCtr!C:C))</f>
        <v>Rector Switch Center</v>
      </c>
      <c r="L2569" s="7" t="s">
        <v>94</v>
      </c>
      <c r="M2569" s="7" t="s">
        <v>1224</v>
      </c>
    </row>
    <row r="2570" spans="1:13" x14ac:dyDescent="0.25">
      <c r="A2570" s="7" t="s">
        <v>6270</v>
      </c>
      <c r="B2570" s="4" t="s">
        <v>6269</v>
      </c>
      <c r="C2570" s="4" t="s">
        <v>1259</v>
      </c>
      <c r="D2570" s="7" t="s">
        <v>639</v>
      </c>
      <c r="E2570" s="8" t="str">
        <f>IF((COUNTIF(Mapping.BSub_to_DMS.BSub!A:A,Ckt_to_SwCtr!D2570))&lt;1,"NotFound",LOOKUP(Ckt_to_SwCtr!D2570,Mapping.BSub_to_DMS.BSub!A:A,Mapping.BSub_to_DMS.BSub!C:C))</f>
        <v>OJAI</v>
      </c>
      <c r="F2570" s="8" t="s">
        <v>639</v>
      </c>
      <c r="G2570" s="4">
        <v>2219632</v>
      </c>
      <c r="H2570" s="4" t="s">
        <v>2029</v>
      </c>
      <c r="I2570" s="4" t="s">
        <v>1378</v>
      </c>
      <c r="J2570" s="4" t="str">
        <f>IF((COUNTIF(BSub_to_SwCtr!A:A,Ckt_to_SwCtr!F2570))&lt;1,"NotFound",LOOKUP(Ckt_to_SwCtr!F2570,BSub_to_SwCtr!A:A,BSub_to_SwCtr!B:B))</f>
        <v>SANTA CLARA</v>
      </c>
      <c r="K2570" s="4" t="str">
        <f>IF((COUNTIF(BSub_to_SwCtr!A:A,Ckt_to_SwCtr!F2570))&lt;1,"NotFound",LOOKUP(Ckt_to_SwCtr!F2570,BSub_to_SwCtr!A:A,BSub_to_SwCtr!C:C))</f>
        <v>Ventura Switch Center</v>
      </c>
      <c r="L2570" s="7" t="s">
        <v>1143</v>
      </c>
      <c r="M2570" s="7" t="s">
        <v>1233</v>
      </c>
    </row>
    <row r="2571" spans="1:13" x14ac:dyDescent="0.25">
      <c r="A2571" s="7" t="s">
        <v>5579</v>
      </c>
      <c r="B2571" s="4" t="s">
        <v>5578</v>
      </c>
      <c r="C2571" s="4" t="s">
        <v>1254</v>
      </c>
      <c r="D2571" s="7" t="s">
        <v>362</v>
      </c>
      <c r="E2571" s="8" t="str">
        <f>IF((COUNTIF(Mapping.BSub_to_DMS.BSub!A:A,Ckt_to_SwCtr!D2571))&lt;1,"NotFound",LOOKUP(Ckt_to_SwCtr!D2571,Mapping.BSub_to_DMS.BSub!A:A,Mapping.BSub_to_DMS.BSub!C:C))</f>
        <v>FULLERTON</v>
      </c>
      <c r="F2571" s="8" t="s">
        <v>362</v>
      </c>
      <c r="G2571" s="4">
        <v>2217840</v>
      </c>
      <c r="H2571" s="4" t="s">
        <v>4110</v>
      </c>
      <c r="I2571" s="4" t="s">
        <v>3392</v>
      </c>
      <c r="J2571" s="4" t="str">
        <f>IF((COUNTIF(BSub_to_SwCtr!A:A,Ckt_to_SwCtr!F2571))&lt;1,"NotFound",LOOKUP(Ckt_to_SwCtr!F2571,BSub_to_SwCtr!A:A,BSub_to_SwCtr!B:B))</f>
        <v>BARRE</v>
      </c>
      <c r="K2571" s="4" t="str">
        <f>IF((COUNTIF(BSub_to_SwCtr!A:A,Ckt_to_SwCtr!F2571))&lt;1,"NotFound",LOOKUP(Ckt_to_SwCtr!F2571,BSub_to_SwCtr!A:A,BSub_to_SwCtr!C:C))</f>
        <v>Orange County Switch Ctr</v>
      </c>
      <c r="L2571" s="7" t="s">
        <v>72</v>
      </c>
      <c r="M2571" s="7" t="s">
        <v>1223</v>
      </c>
    </row>
    <row r="2572" spans="1:13" x14ac:dyDescent="0.25">
      <c r="A2572" s="7" t="s">
        <v>2058</v>
      </c>
      <c r="B2572" s="4" t="s">
        <v>2057</v>
      </c>
      <c r="C2572" s="4" t="s">
        <v>1307</v>
      </c>
      <c r="D2572" s="7" t="s">
        <v>640</v>
      </c>
      <c r="E2572" s="8" t="str">
        <f>IF((COUNTIF(Mapping.BSub_to_DMS.BSub!A:A,Ckt_to_SwCtr!D2572))&lt;1,"NotFound",LOOKUP(Ckt_to_SwCtr!D2572,Mapping.BSub_to_DMS.BSub!A:A,Mapping.BSub_to_DMS.BSub!C:C))</f>
        <v>OLDFIELD</v>
      </c>
      <c r="F2572" s="8" t="s">
        <v>640</v>
      </c>
      <c r="G2572" s="4">
        <v>2217672</v>
      </c>
      <c r="H2572" s="4" t="s">
        <v>1627</v>
      </c>
      <c r="I2572" s="4" t="s">
        <v>1339</v>
      </c>
      <c r="J2572" s="4" t="str">
        <f>IF((COUNTIF(BSub_to_SwCtr!A:A,Ckt_to_SwCtr!F2572))&lt;1,"NotFound",LOOKUP(Ckt_to_SwCtr!F2572,BSub_to_SwCtr!A:A,BSub_to_SwCtr!B:B))</f>
        <v>LIGHTHIPE</v>
      </c>
      <c r="K2572" s="4" t="str">
        <f>IF((COUNTIF(BSub_to_SwCtr!A:A,Ckt_to_SwCtr!F2572))&lt;1,"NotFound",LOOKUP(Ckt_to_SwCtr!F2572,BSub_to_SwCtr!A:A,BSub_to_SwCtr!C:C))</f>
        <v>Lighthipe Switch Center</v>
      </c>
      <c r="L2572" s="7" t="s">
        <v>23</v>
      </c>
      <c r="M2572" s="7" t="s">
        <v>1215</v>
      </c>
    </row>
    <row r="2573" spans="1:13" x14ac:dyDescent="0.25">
      <c r="A2573" s="7" t="s">
        <v>2070</v>
      </c>
      <c r="B2573" s="4" t="s">
        <v>2069</v>
      </c>
      <c r="C2573" s="4" t="s">
        <v>1254</v>
      </c>
      <c r="D2573" s="7" t="s">
        <v>571</v>
      </c>
      <c r="E2573" s="8" t="str">
        <f>IF((COUNTIF(Mapping.BSub_to_DMS.BSub!A:A,Ckt_to_SwCtr!D2573))&lt;1,"NotFound",LOOKUP(Ckt_to_SwCtr!D2573,Mapping.BSub_to_DMS.BSub!A:A,Mapping.BSub_to_DMS.BSub!C:C))</f>
        <v>MOBILOIL</v>
      </c>
      <c r="F2573" s="8" t="s">
        <v>571</v>
      </c>
      <c r="G2573" s="4">
        <v>2212312</v>
      </c>
      <c r="H2573" s="4" t="s">
        <v>1391</v>
      </c>
      <c r="I2573" s="4" t="s">
        <v>1328</v>
      </c>
      <c r="J2573" s="4" t="str">
        <f>IF((COUNTIF(BSub_to_SwCtr!A:A,Ckt_to_SwCtr!F2573))&lt;1,"NotFound",LOOKUP(Ckt_to_SwCtr!F2573,BSub_to_SwCtr!A:A,BSub_to_SwCtr!B:B))</f>
        <v>LA FRESA</v>
      </c>
      <c r="K2573" s="4" t="str">
        <f>IF((COUNTIF(BSub_to_SwCtr!A:A,Ckt_to_SwCtr!F2573))&lt;1,"NotFound",LOOKUP(Ckt_to_SwCtr!F2573,BSub_to_SwCtr!A:A,BSub_to_SwCtr!C:C))</f>
        <v>El Nido Switch Center</v>
      </c>
      <c r="L2573" s="7" t="s">
        <v>1133</v>
      </c>
      <c r="M2573" s="7" t="s">
        <v>1231</v>
      </c>
    </row>
    <row r="2574" spans="1:13" x14ac:dyDescent="0.25">
      <c r="A2574" s="7" t="s">
        <v>2601</v>
      </c>
      <c r="B2574" s="4" t="s">
        <v>2600</v>
      </c>
      <c r="C2574" s="4" t="s">
        <v>1254</v>
      </c>
      <c r="D2574" s="7" t="s">
        <v>73</v>
      </c>
      <c r="E2574" s="8" t="str">
        <f>IF((COUNTIF(Mapping.BSub_to_DMS.BSub!A:A,Ckt_to_SwCtr!D2574))&lt;1,"NotFound",LOOKUP(Ckt_to_SwCtr!D2574,Mapping.BSub_to_DMS.BSub!A:A,Mapping.BSub_to_DMS.BSub!C:C))</f>
        <v>BARSTOW</v>
      </c>
      <c r="F2574" s="8" t="s">
        <v>73</v>
      </c>
      <c r="G2574" s="4">
        <v>2218272</v>
      </c>
      <c r="H2574" s="4" t="s">
        <v>1317</v>
      </c>
      <c r="I2574" s="4" t="s">
        <v>1318</v>
      </c>
      <c r="J2574" s="4" t="str">
        <f>IF((COUNTIF(BSub_to_SwCtr!A:A,Ckt_to_SwCtr!F2574))&lt;1,"NotFound",LOOKUP(Ckt_to_SwCtr!F2574,BSub_to_SwCtr!A:A,BSub_to_SwCtr!B:B))</f>
        <v>ELDORADO</v>
      </c>
      <c r="K2574" s="4" t="str">
        <f>IF((COUNTIF(BSub_to_SwCtr!A:A,Ckt_to_SwCtr!F2574))&lt;1,"NotFound",LOOKUP(Ckt_to_SwCtr!F2574,BSub_to_SwCtr!A:A,BSub_to_SwCtr!C:C))</f>
        <v>Eldorado Switch Center</v>
      </c>
      <c r="L2574" s="7" t="s">
        <v>67</v>
      </c>
      <c r="M2574" s="7" t="s">
        <v>1232</v>
      </c>
    </row>
    <row r="2575" spans="1:13" x14ac:dyDescent="0.25">
      <c r="A2575" s="7" t="s">
        <v>10883</v>
      </c>
      <c r="B2575" s="4" t="s">
        <v>10882</v>
      </c>
      <c r="C2575" s="4" t="s">
        <v>1259</v>
      </c>
      <c r="D2575" s="7" t="s">
        <v>385</v>
      </c>
      <c r="E2575" s="8" t="str">
        <f>IF((COUNTIF(Mapping.BSub_to_DMS.BSub!A:A,Ckt_to_SwCtr!D2575))&lt;1,"NotFound",LOOKUP(Ckt_to_SwCtr!D2575,Mapping.BSub_to_DMS.BSub!A:A,Mapping.BSub_to_DMS.BSub!C:C))</f>
        <v>GONZALES</v>
      </c>
      <c r="F2575" s="8" t="s">
        <v>385</v>
      </c>
      <c r="G2575" s="4">
        <v>2212826</v>
      </c>
      <c r="H2575" s="4" t="s">
        <v>1404</v>
      </c>
      <c r="I2575" s="4" t="s">
        <v>1378</v>
      </c>
      <c r="J2575" s="4" t="str">
        <f>IF((COUNTIF(BSub_to_SwCtr!A:A,Ckt_to_SwCtr!F2575))&lt;1,"NotFound",LOOKUP(Ckt_to_SwCtr!F2575,BSub_to_SwCtr!A:A,BSub_to_SwCtr!B:B))</f>
        <v>SANTA CLARA</v>
      </c>
      <c r="K2575" s="4" t="str">
        <f>IF((COUNTIF(BSub_to_SwCtr!A:A,Ckt_to_SwCtr!F2575))&lt;1,"NotFound",LOOKUP(Ckt_to_SwCtr!F2575,BSub_to_SwCtr!A:A,BSub_to_SwCtr!C:C))</f>
        <v>Ventura Switch Center</v>
      </c>
      <c r="L2575" s="7" t="s">
        <v>1143</v>
      </c>
      <c r="M2575" s="7" t="s">
        <v>1233</v>
      </c>
    </row>
    <row r="2576" spans="1:13" x14ac:dyDescent="0.25">
      <c r="A2576" s="7" t="s">
        <v>10690</v>
      </c>
      <c r="B2576" s="4" t="s">
        <v>10689</v>
      </c>
      <c r="C2576" s="4" t="s">
        <v>1254</v>
      </c>
      <c r="D2576" s="7" t="s">
        <v>772</v>
      </c>
      <c r="E2576" s="8" t="str">
        <f>IF((COUNTIF(Mapping.BSub_to_DMS.BSub!A:A,Ckt_to_SwCtr!D2576))&lt;1,"NotFound",LOOKUP(Ckt_to_SwCtr!D2576,Mapping.BSub_to_DMS.BSub!A:A,Mapping.BSub_to_DMS.BSub!C:C))</f>
        <v>SAVAGE</v>
      </c>
      <c r="F2576" s="8" t="s">
        <v>772</v>
      </c>
      <c r="G2576" s="4">
        <v>2220412</v>
      </c>
      <c r="H2576" s="4" t="s">
        <v>1865</v>
      </c>
      <c r="I2576" s="4" t="s">
        <v>1332</v>
      </c>
      <c r="J2576" s="4" t="str">
        <f>IF((COUNTIF(BSub_to_SwCtr!A:A,Ckt_to_SwCtr!F2576))&lt;1,"NotFound",LOOKUP(Ckt_to_SwCtr!F2576,BSub_to_SwCtr!A:A,BSub_to_SwCtr!B:B))</f>
        <v>VICTOR</v>
      </c>
      <c r="K2576" s="4" t="str">
        <f>IF((COUNTIF(BSub_to_SwCtr!A:A,Ckt_to_SwCtr!F2576))&lt;1,"NotFound",LOOKUP(Ckt_to_SwCtr!F2576,BSub_to_SwCtr!A:A,BSub_to_SwCtr!C:C))</f>
        <v>Lugo Switch Center</v>
      </c>
      <c r="L2576" s="7" t="s">
        <v>5</v>
      </c>
      <c r="M2576" s="7" t="s">
        <v>1236</v>
      </c>
    </row>
    <row r="2577" spans="1:13" x14ac:dyDescent="0.25">
      <c r="A2577" s="7" t="s">
        <v>6291</v>
      </c>
      <c r="B2577" s="4" t="s">
        <v>6290</v>
      </c>
      <c r="C2577" s="4" t="s">
        <v>1254</v>
      </c>
      <c r="D2577" s="7" t="s">
        <v>928</v>
      </c>
      <c r="E2577" s="8" t="str">
        <f>IF((COUNTIF(Mapping.BSub_to_DMS.BSub!A:A,Ckt_to_SwCtr!D2577))&lt;1,"NotFound",LOOKUP(Ckt_to_SwCtr!D2577,Mapping.BSub_to_DMS.BSub!A:A,Mapping.BSub_to_DMS.BSub!C:C))</f>
        <v>WILSONA</v>
      </c>
      <c r="F2577" s="8" t="s">
        <v>928</v>
      </c>
      <c r="G2577" s="4">
        <v>2215024</v>
      </c>
      <c r="H2577" s="4" t="s">
        <v>3175</v>
      </c>
      <c r="I2577" s="4" t="s">
        <v>1322</v>
      </c>
      <c r="J2577" s="4" t="str">
        <f>IF((COUNTIF(BSub_to_SwCtr!A:A,Ckt_to_SwCtr!F2577))&lt;1,"NotFound",LOOKUP(Ckt_to_SwCtr!F2577,BSub_to_SwCtr!A:A,BSub_to_SwCtr!B:B))</f>
        <v>ANTELOPE</v>
      </c>
      <c r="K2577" s="4" t="str">
        <f>IF((COUNTIF(BSub_to_SwCtr!A:A,Ckt_to_SwCtr!F2577))&lt;1,"NotFound",LOOKUP(Ckt_to_SwCtr!F2577,BSub_to_SwCtr!A:A,BSub_to_SwCtr!C:C))</f>
        <v>Vincent Switch Center</v>
      </c>
      <c r="L2577" s="7" t="s">
        <v>3</v>
      </c>
      <c r="M2577" s="7" t="s">
        <v>1222</v>
      </c>
    </row>
    <row r="2578" spans="1:13" x14ac:dyDescent="0.25">
      <c r="A2578" s="7" t="s">
        <v>9408</v>
      </c>
      <c r="B2578" s="4" t="s">
        <v>9407</v>
      </c>
      <c r="C2578" s="4" t="s">
        <v>1254</v>
      </c>
      <c r="D2578" s="7" t="s">
        <v>227</v>
      </c>
      <c r="E2578" s="8" t="str">
        <f>IF((COUNTIF(Mapping.BSub_to_DMS.BSub!A:A,Ckt_to_SwCtr!D2578))&lt;1,"NotFound",LOOKUP(Ckt_to_SwCtr!D2578,Mapping.BSub_to_DMS.BSub!A:A,Mapping.BSub_to_DMS.BSub!C:C))</f>
        <v>COFFEE</v>
      </c>
      <c r="F2578" s="8" t="s">
        <v>227</v>
      </c>
      <c r="G2578" s="4">
        <v>2220662</v>
      </c>
      <c r="H2578" s="4" t="s">
        <v>4652</v>
      </c>
      <c r="I2578" s="4" t="s">
        <v>3215</v>
      </c>
      <c r="J2578" s="4" t="str">
        <f>IF((COUNTIF(BSub_to_SwCtr!A:A,Ckt_to_SwCtr!F2578))&lt;1,"NotFound",LOOKUP(Ckt_to_SwCtr!F2578,BSub_to_SwCtr!A:A,BSub_to_SwCtr!B:B))</f>
        <v>DEVERS</v>
      </c>
      <c r="K2578" s="4" t="str">
        <f>IF((COUNTIF(BSub_to_SwCtr!A:A,Ckt_to_SwCtr!F2578))&lt;1,"NotFound",LOOKUP(Ckt_to_SwCtr!F2578,BSub_to_SwCtr!A:A,BSub_to_SwCtr!C:C))</f>
        <v>Devers Switch Center</v>
      </c>
      <c r="L2578" s="7" t="s">
        <v>31</v>
      </c>
      <c r="M2578" s="7" t="s">
        <v>1225</v>
      </c>
    </row>
    <row r="2579" spans="1:13" x14ac:dyDescent="0.25">
      <c r="A2579" s="7" t="s">
        <v>10239</v>
      </c>
      <c r="B2579" s="4" t="s">
        <v>10238</v>
      </c>
      <c r="C2579" s="4" t="s">
        <v>1259</v>
      </c>
      <c r="D2579" s="7" t="s">
        <v>409</v>
      </c>
      <c r="E2579" s="8" t="str">
        <f>IF((COUNTIF(Mapping.BSub_to_DMS.BSub!A:A,Ckt_to_SwCtr!D2579))&lt;1,"NotFound",LOOKUP(Ckt_to_SwCtr!D2579,Mapping.BSub_to_DMS.BSub!A:A,Mapping.BSub_to_DMS.BSub!C:C))</f>
        <v>HASKELL</v>
      </c>
      <c r="F2579" s="8" t="s">
        <v>409</v>
      </c>
      <c r="G2579" s="4">
        <v>2217404</v>
      </c>
      <c r="H2579" s="4" t="s">
        <v>1578</v>
      </c>
      <c r="I2579" s="4" t="s">
        <v>1262</v>
      </c>
      <c r="J2579" s="4" t="str">
        <f>IF((COUNTIF(BSub_to_SwCtr!A:A,Ckt_to_SwCtr!F2579))&lt;1,"NotFound",LOOKUP(Ckt_to_SwCtr!F2579,BSub_to_SwCtr!A:A,BSub_to_SwCtr!B:B))</f>
        <v>SAUGUS</v>
      </c>
      <c r="K2579" s="4" t="str">
        <f>IF((COUNTIF(BSub_to_SwCtr!A:A,Ckt_to_SwCtr!F2579))&lt;1,"NotFound",LOOKUP(Ckt_to_SwCtr!F2579,BSub_to_SwCtr!A:A,BSub_to_SwCtr!C:C))</f>
        <v>Vincent Switch Center</v>
      </c>
      <c r="L2579" s="7" t="s">
        <v>233</v>
      </c>
      <c r="M2579" s="7" t="s">
        <v>1222</v>
      </c>
    </row>
    <row r="2580" spans="1:13" x14ac:dyDescent="0.25">
      <c r="A2580" s="7" t="s">
        <v>2083</v>
      </c>
      <c r="B2580" s="4" t="s">
        <v>2082</v>
      </c>
      <c r="C2580" s="4" t="s">
        <v>1307</v>
      </c>
      <c r="D2580" s="7" t="s">
        <v>737</v>
      </c>
      <c r="E2580" s="8" t="str">
        <f>IF((COUNTIF(Mapping.BSub_to_DMS.BSub!A:A,Ckt_to_SwCtr!D2580))&lt;1,"NotFound",LOOKUP(Ckt_to_SwCtr!D2580,Mapping.BSub_to_DMS.BSub!A:A,Mapping.BSub_to_DMS.BSub!C:C))</f>
        <v>RIVERA</v>
      </c>
      <c r="F2580" s="8" t="s">
        <v>737</v>
      </c>
      <c r="G2580" s="4">
        <v>2220230</v>
      </c>
      <c r="H2580" s="4" t="s">
        <v>2084</v>
      </c>
      <c r="I2580" s="4" t="s">
        <v>1482</v>
      </c>
      <c r="J2580" s="4" t="str">
        <f>IF((COUNTIF(BSub_to_SwCtr!A:A,Ckt_to_SwCtr!F2580))&lt;1,"NotFound",LOOKUP(Ckt_to_SwCtr!F2580,BSub_to_SwCtr!A:A,BSub_to_SwCtr!B:B))</f>
        <v>CENTER</v>
      </c>
      <c r="K2580" s="4" t="str">
        <f>IF((COUNTIF(BSub_to_SwCtr!A:A,Ckt_to_SwCtr!F2580))&lt;1,"NotFound",LOOKUP(Ckt_to_SwCtr!F2580,BSub_to_SwCtr!A:A,BSub_to_SwCtr!C:C))</f>
        <v>Lighthipe Switch Center</v>
      </c>
      <c r="L2580" s="7" t="s">
        <v>204</v>
      </c>
      <c r="M2580" s="7" t="s">
        <v>1215</v>
      </c>
    </row>
    <row r="2581" spans="1:13" x14ac:dyDescent="0.25">
      <c r="A2581" s="7" t="s">
        <v>6302</v>
      </c>
      <c r="B2581" s="4" t="s">
        <v>6301</v>
      </c>
      <c r="C2581" s="4" t="s">
        <v>1259</v>
      </c>
      <c r="D2581" s="7" t="s">
        <v>771</v>
      </c>
      <c r="E2581" s="8" t="str">
        <f>IF((COUNTIF(Mapping.BSub_to_DMS.BSub!A:A,Ckt_to_SwCtr!D2581))&lt;1,"NotFound",LOOKUP(Ckt_to_SwCtr!D2581,Mapping.BSub_to_DMS.BSub!A:A,Mapping.BSub_to_DMS.BSub!C:C))</f>
        <v>SATICOY</v>
      </c>
      <c r="F2581" s="8" t="s">
        <v>771</v>
      </c>
      <c r="G2581" s="4">
        <v>2219652</v>
      </c>
      <c r="H2581" s="4" t="s">
        <v>3446</v>
      </c>
      <c r="I2581" s="4" t="s">
        <v>1378</v>
      </c>
      <c r="J2581" s="4" t="str">
        <f>IF((COUNTIF(BSub_to_SwCtr!A:A,Ckt_to_SwCtr!F2581))&lt;1,"NotFound",LOOKUP(Ckt_to_SwCtr!F2581,BSub_to_SwCtr!A:A,BSub_to_SwCtr!B:B))</f>
        <v>SANTA CLARA</v>
      </c>
      <c r="K2581" s="4" t="str">
        <f>IF((COUNTIF(BSub_to_SwCtr!A:A,Ckt_to_SwCtr!F2581))&lt;1,"NotFound",LOOKUP(Ckt_to_SwCtr!F2581,BSub_to_SwCtr!A:A,BSub_to_SwCtr!C:C))</f>
        <v>Ventura Switch Center</v>
      </c>
      <c r="L2581" s="7" t="s">
        <v>1143</v>
      </c>
      <c r="M2581" s="7" t="s">
        <v>1233</v>
      </c>
    </row>
    <row r="2582" spans="1:13" x14ac:dyDescent="0.25">
      <c r="A2582" s="7" t="s">
        <v>9438</v>
      </c>
      <c r="B2582" s="4" t="s">
        <v>9437</v>
      </c>
      <c r="C2582" s="4" t="s">
        <v>1254</v>
      </c>
      <c r="D2582" s="7" t="s">
        <v>3213</v>
      </c>
      <c r="E2582" s="8" t="str">
        <f>IF((COUNTIF(Mapping.BSub_to_DMS.BSub!A:A,Ckt_to_SwCtr!D2582))&lt;1,"NotFound",LOOKUP(Ckt_to_SwCtr!D2582,Mapping.BSub_to_DMS.BSub!A:A,Mapping.BSub_to_DMS.BSub!C:C))</f>
        <v>INDIAN_WELLS</v>
      </c>
      <c r="F2582" s="8" t="s">
        <v>444</v>
      </c>
      <c r="G2582" s="4">
        <v>2218478</v>
      </c>
      <c r="H2582" s="4" t="s">
        <v>3214</v>
      </c>
      <c r="I2582" s="4" t="s">
        <v>3215</v>
      </c>
      <c r="J2582" s="4" t="str">
        <f>IF((COUNTIF(BSub_to_SwCtr!A:A,Ckt_to_SwCtr!F2582))&lt;1,"NotFound",LOOKUP(Ckt_to_SwCtr!F2582,BSub_to_SwCtr!A:A,BSub_to_SwCtr!B:B))</f>
        <v>DEVERS</v>
      </c>
      <c r="K2582" s="4" t="str">
        <f>IF((COUNTIF(BSub_to_SwCtr!A:A,Ckt_to_SwCtr!F2582))&lt;1,"NotFound",LOOKUP(Ckt_to_SwCtr!F2582,BSub_to_SwCtr!A:A,BSub_to_SwCtr!C:C))</f>
        <v>Devers Switch Center</v>
      </c>
      <c r="L2582" s="7" t="s">
        <v>31</v>
      </c>
      <c r="M2582" s="7" t="s">
        <v>1225</v>
      </c>
    </row>
    <row r="2583" spans="1:13" x14ac:dyDescent="0.25">
      <c r="A2583" s="7" t="s">
        <v>9446</v>
      </c>
      <c r="B2583" s="4" t="s">
        <v>9445</v>
      </c>
      <c r="C2583" s="4" t="s">
        <v>1254</v>
      </c>
      <c r="D2583" s="7" t="s">
        <v>246</v>
      </c>
      <c r="E2583" s="8" t="str">
        <f>IF((COUNTIF(Mapping.BSub_to_DMS.BSub!A:A,Ckt_to_SwCtr!D2583))&lt;1,"NotFound",LOOKUP(Ckt_to_SwCtr!D2583,Mapping.BSub_to_DMS.BSub!A:A,Mapping.BSub_to_DMS.BSub!C:C))</f>
        <v>CORTEZ</v>
      </c>
      <c r="F2583" s="8" t="s">
        <v>246</v>
      </c>
      <c r="G2583" s="4">
        <v>2214504</v>
      </c>
      <c r="H2583" s="4" t="s">
        <v>3161</v>
      </c>
      <c r="I2583" s="4" t="s">
        <v>3162</v>
      </c>
      <c r="J2583" s="4" t="str">
        <f>IF((COUNTIF(BSub_to_SwCtr!A:A,Ckt_to_SwCtr!F2583))&lt;1,"NotFound",LOOKUP(Ckt_to_SwCtr!F2583,BSub_to_SwCtr!A:A,BSub_to_SwCtr!B:B))</f>
        <v>WALNUT</v>
      </c>
      <c r="K2583" s="4" t="str">
        <f>IF((COUNTIF(BSub_to_SwCtr!A:A,Ckt_to_SwCtr!F2583))&lt;1,"NotFound",LOOKUP(Ckt_to_SwCtr!F2583,BSub_to_SwCtr!A:A,BSub_to_SwCtr!C:C))</f>
        <v>Mira Loma Switch Center</v>
      </c>
      <c r="L2583" s="7" t="s">
        <v>77</v>
      </c>
      <c r="M2583" s="7" t="s">
        <v>1227</v>
      </c>
    </row>
    <row r="2584" spans="1:13" x14ac:dyDescent="0.25">
      <c r="A2584" s="7" t="s">
        <v>5134</v>
      </c>
      <c r="B2584" s="4" t="s">
        <v>5133</v>
      </c>
      <c r="C2584" s="4" t="s">
        <v>1316</v>
      </c>
      <c r="D2584" s="7" t="s">
        <v>320</v>
      </c>
      <c r="E2584" s="8" t="str">
        <f>IF((COUNTIF(Mapping.BSub_to_DMS.BSub!A:A,Ckt_to_SwCtr!D2584))&lt;1,"NotFound",LOOKUP(Ckt_to_SwCtr!D2584,Mapping.BSub_to_DMS.BSub!A:A,Mapping.BSub_to_DMS.BSub!C:C))</f>
        <v>ELSINORE</v>
      </c>
      <c r="F2584" s="8" t="s">
        <v>320</v>
      </c>
      <c r="G2584" s="4">
        <v>2216154</v>
      </c>
      <c r="H2584" s="4" t="s">
        <v>4113</v>
      </c>
      <c r="I2584" s="4" t="s">
        <v>3596</v>
      </c>
      <c r="J2584" s="4" t="str">
        <f>IF((COUNTIF(BSub_to_SwCtr!A:A,Ckt_to_SwCtr!F2584))&lt;1,"NotFound",LOOKUP(Ckt_to_SwCtr!F2584,BSub_to_SwCtr!A:A,BSub_to_SwCtr!B:B))</f>
        <v>VALLEY</v>
      </c>
      <c r="K2584" s="4" t="str">
        <f>IF((COUNTIF(BSub_to_SwCtr!A:A,Ckt_to_SwCtr!F2584))&lt;1,"NotFound",LOOKUP(Ckt_to_SwCtr!F2584,BSub_to_SwCtr!A:A,BSub_to_SwCtr!C:C))</f>
        <v>Valley Switch Center</v>
      </c>
      <c r="L2584" s="7" t="s">
        <v>13</v>
      </c>
      <c r="M2584" s="7" t="s">
        <v>1237</v>
      </c>
    </row>
    <row r="2585" spans="1:13" x14ac:dyDescent="0.25">
      <c r="A2585" s="7" t="s">
        <v>9462</v>
      </c>
      <c r="B2585" s="4" t="s">
        <v>9461</v>
      </c>
      <c r="C2585" s="4" t="s">
        <v>1307</v>
      </c>
      <c r="D2585" s="7" t="s">
        <v>711</v>
      </c>
      <c r="E2585" s="8" t="str">
        <f>IF((COUNTIF(Mapping.BSub_to_DMS.BSub!A:A,Ckt_to_SwCtr!D2585))&lt;1,"NotFound",LOOKUP(Ckt_to_SwCtr!D2585,Mapping.BSub_to_DMS.BSub!A:A,Mapping.BSub_to_DMS.BSub!C:C))</f>
        <v>RAMONA</v>
      </c>
      <c r="F2585" s="8" t="s">
        <v>711</v>
      </c>
      <c r="G2585" s="4">
        <v>2219070</v>
      </c>
      <c r="H2585" s="4" t="s">
        <v>5958</v>
      </c>
      <c r="I2585" s="4" t="s">
        <v>3190</v>
      </c>
      <c r="J2585" s="4" t="str">
        <f>IF((COUNTIF(BSub_to_SwCtr!A:A,Ckt_to_SwCtr!F2585))&lt;1,"NotFound",LOOKUP(Ckt_to_SwCtr!F2585,BSub_to_SwCtr!A:A,BSub_to_SwCtr!B:B))</f>
        <v>MESA</v>
      </c>
      <c r="K2585" s="4" t="str">
        <f>IF((COUNTIF(BSub_to_SwCtr!A:A,Ckt_to_SwCtr!F2585))&lt;1,"NotFound",LOOKUP(Ckt_to_SwCtr!F2585,BSub_to_SwCtr!A:A,BSub_to_SwCtr!C:C))</f>
        <v>Mesa Switch Center</v>
      </c>
      <c r="L2585" s="7" t="s">
        <v>17</v>
      </c>
      <c r="M2585" s="7" t="s">
        <v>1229</v>
      </c>
    </row>
    <row r="2586" spans="1:13" x14ac:dyDescent="0.25">
      <c r="A2586" s="7" t="s">
        <v>9471</v>
      </c>
      <c r="B2586" s="4" t="s">
        <v>9470</v>
      </c>
      <c r="C2586" s="4" t="s">
        <v>1307</v>
      </c>
      <c r="D2586" s="7" t="s">
        <v>783</v>
      </c>
      <c r="E2586" s="8" t="str">
        <f>IF((COUNTIF(Mapping.BSub_to_DMS.BSub!A:A,Ckt_to_SwCtr!D2586))&lt;1,"NotFound",LOOKUP(Ckt_to_SwCtr!D2586,Mapping.BSub_to_DMS.BSub!A:A,Mapping.BSub_to_DMS.BSub!C:C))</f>
        <v>SHARON</v>
      </c>
      <c r="F2586" s="8" t="s">
        <v>783</v>
      </c>
      <c r="G2586" s="4">
        <v>2212168</v>
      </c>
      <c r="H2586" s="4" t="s">
        <v>4755</v>
      </c>
      <c r="I2586" s="4" t="s">
        <v>3201</v>
      </c>
      <c r="J2586" s="4" t="str">
        <f>IF((COUNTIF(BSub_to_SwCtr!A:A,Ckt_to_SwCtr!F2586))&lt;1,"NotFound",LOOKUP(Ckt_to_SwCtr!F2586,BSub_to_SwCtr!A:A,BSub_to_SwCtr!B:B))</f>
        <v>GOULD</v>
      </c>
      <c r="K2586" s="4" t="str">
        <f>IF((COUNTIF(BSub_to_SwCtr!A:A,Ckt_to_SwCtr!F2586))&lt;1,"NotFound",LOOKUP(Ckt_to_SwCtr!F2586,BSub_to_SwCtr!A:A,BSub_to_SwCtr!C:C))</f>
        <v>Mesa Switch Center</v>
      </c>
      <c r="L2586" s="7" t="s">
        <v>48</v>
      </c>
      <c r="M2586" s="7" t="s">
        <v>1229</v>
      </c>
    </row>
    <row r="2587" spans="1:13" x14ac:dyDescent="0.25">
      <c r="A2587" s="7" t="s">
        <v>2090</v>
      </c>
      <c r="B2587" s="4" t="s">
        <v>2089</v>
      </c>
      <c r="C2587" s="4" t="s">
        <v>1259</v>
      </c>
      <c r="D2587" s="7" t="s">
        <v>148</v>
      </c>
      <c r="E2587" s="8" t="str">
        <f>IF((COUNTIF(Mapping.BSub_to_DMS.BSub!A:A,Ckt_to_SwCtr!D2587))&lt;1,"NotFound",LOOKUP(Ckt_to_SwCtr!D2587,Mapping.BSub_to_DMS.BSub!A:A,Mapping.BSub_to_DMS.BSub!C:C))</f>
        <v>BULLIS</v>
      </c>
      <c r="F2587" s="8" t="s">
        <v>148</v>
      </c>
      <c r="G2587" s="4">
        <v>2213136</v>
      </c>
      <c r="H2587" s="4" t="s">
        <v>1421</v>
      </c>
      <c r="I2587" s="4" t="s">
        <v>1313</v>
      </c>
      <c r="J2587" s="4" t="str">
        <f>IF((COUNTIF(BSub_to_SwCtr!A:A,Ckt_to_SwCtr!F2587))&lt;1,"NotFound",LOOKUP(Ckt_to_SwCtr!F2587,BSub_to_SwCtr!A:A,BSub_to_SwCtr!B:B))</f>
        <v>LIGHTHIPE</v>
      </c>
      <c r="K2587" s="4" t="str">
        <f>IF((COUNTIF(BSub_to_SwCtr!A:A,Ckt_to_SwCtr!F2587))&lt;1,"NotFound",LOOKUP(Ckt_to_SwCtr!F2587,BSub_to_SwCtr!A:A,BSub_to_SwCtr!C:C))</f>
        <v>Lighthipe Switch Center</v>
      </c>
      <c r="L2587" s="7" t="s">
        <v>23</v>
      </c>
      <c r="M2587" s="7" t="s">
        <v>1215</v>
      </c>
    </row>
    <row r="2588" spans="1:13" x14ac:dyDescent="0.25">
      <c r="A2588" s="7" t="s">
        <v>6322</v>
      </c>
      <c r="B2588" s="4" t="s">
        <v>6321</v>
      </c>
      <c r="C2588" s="4" t="s">
        <v>1254</v>
      </c>
      <c r="D2588" s="7" t="s">
        <v>490</v>
      </c>
      <c r="E2588" s="8" t="str">
        <f>IF((COUNTIF(Mapping.BSub_to_DMS.BSub!A:A,Ckt_to_SwCtr!D2588))&lt;1,"NotFound",LOOKUP(Ckt_to_SwCtr!D2588,Mapping.BSub_to_DMS.BSub!A:A,Mapping.BSub_to_DMS.BSub!C:C))</f>
        <v>LANCASTER</v>
      </c>
      <c r="F2588" s="8" t="s">
        <v>490</v>
      </c>
      <c r="G2588" s="4">
        <v>2212660</v>
      </c>
      <c r="H2588" s="4" t="s">
        <v>1361</v>
      </c>
      <c r="I2588" s="4" t="s">
        <v>1322</v>
      </c>
      <c r="J2588" s="4" t="str">
        <f>IF((COUNTIF(BSub_to_SwCtr!A:A,Ckt_to_SwCtr!F2588))&lt;1,"NotFound",LOOKUP(Ckt_to_SwCtr!F2588,BSub_to_SwCtr!A:A,BSub_to_SwCtr!B:B))</f>
        <v>ANTELOPE</v>
      </c>
      <c r="K2588" s="4" t="str">
        <f>IF((COUNTIF(BSub_to_SwCtr!A:A,Ckt_to_SwCtr!F2588))&lt;1,"NotFound",LOOKUP(Ckt_to_SwCtr!F2588,BSub_to_SwCtr!A:A,BSub_to_SwCtr!C:C))</f>
        <v>Vincent Switch Center</v>
      </c>
      <c r="L2588" s="7" t="s">
        <v>3</v>
      </c>
      <c r="M2588" s="7" t="s">
        <v>1222</v>
      </c>
    </row>
    <row r="2589" spans="1:13" x14ac:dyDescent="0.25">
      <c r="A2589" s="7" t="s">
        <v>5152</v>
      </c>
      <c r="B2589" s="4" t="s">
        <v>5151</v>
      </c>
      <c r="C2589" s="4" t="s">
        <v>1254</v>
      </c>
      <c r="D2589" s="7" t="s">
        <v>130</v>
      </c>
      <c r="E2589" s="8" t="str">
        <f>IF((COUNTIF(Mapping.BSub_to_DMS.BSub!A:A,Ckt_to_SwCtr!D2589))&lt;1,"NotFound",LOOKUP(Ckt_to_SwCtr!D2589,Mapping.BSub_to_DMS.BSub!A:A,Mapping.BSub_to_DMS.BSub!C:C))</f>
        <v>BREA</v>
      </c>
      <c r="F2589" s="8" t="s">
        <v>130</v>
      </c>
      <c r="G2589" s="4">
        <v>2216194</v>
      </c>
      <c r="H2589" s="4" t="s">
        <v>3391</v>
      </c>
      <c r="I2589" s="4" t="s">
        <v>3392</v>
      </c>
      <c r="J2589" s="4" t="str">
        <f>IF((COUNTIF(BSub_to_SwCtr!A:A,Ckt_to_SwCtr!F2589))&lt;1,"NotFound",LOOKUP(Ckt_to_SwCtr!F2589,BSub_to_SwCtr!A:A,BSub_to_SwCtr!B:B))</f>
        <v>OLINDA</v>
      </c>
      <c r="K2589" s="4" t="str">
        <f>IF((COUNTIF(BSub_to_SwCtr!A:A,Ckt_to_SwCtr!F2589))&lt;1,"NotFound",LOOKUP(Ckt_to_SwCtr!F2589,BSub_to_SwCtr!A:A,BSub_to_SwCtr!C:C))</f>
        <v>Orange County Switch Ctr</v>
      </c>
      <c r="L2589" s="7" t="s">
        <v>131</v>
      </c>
      <c r="M2589" s="7" t="s">
        <v>1223</v>
      </c>
    </row>
    <row r="2590" spans="1:13" x14ac:dyDescent="0.25">
      <c r="A2590" s="7" t="s">
        <v>9473</v>
      </c>
      <c r="B2590" s="4" t="s">
        <v>9472</v>
      </c>
      <c r="C2590" s="4" t="s">
        <v>1254</v>
      </c>
      <c r="D2590" s="7" t="s">
        <v>1438</v>
      </c>
      <c r="E2590" s="8" t="str">
        <f>IF((COUNTIF(Mapping.BSub_to_DMS.BSub!A:A,Ckt_to_SwCtr!D2590))&lt;1,"NotFound",LOOKUP(Ckt_to_SwCtr!D2590,Mapping.BSub_to_DMS.BSub!A:A,Mapping.BSub_to_DMS.BSub!C:C))</f>
        <v>EL_SOBRANTE</v>
      </c>
      <c r="F2590" s="8" t="s">
        <v>325</v>
      </c>
      <c r="G2590" s="4">
        <v>2220642</v>
      </c>
      <c r="H2590" s="4" t="s">
        <v>1439</v>
      </c>
      <c r="I2590" s="4" t="s">
        <v>1256</v>
      </c>
      <c r="J2590" s="4" t="str">
        <f>IF((COUNTIF(BSub_to_SwCtr!A:A,Ckt_to_SwCtr!F2590))&lt;1,"NotFound",LOOKUP(Ckt_to_SwCtr!F2590,BSub_to_SwCtr!A:A,BSub_to_SwCtr!B:B))</f>
        <v>MIRA LOMA</v>
      </c>
      <c r="K2590" s="4" t="str">
        <f>IF((COUNTIF(BSub_to_SwCtr!A:A,Ckt_to_SwCtr!F2590))&lt;1,"NotFound",LOOKUP(Ckt_to_SwCtr!F2590,BSub_to_SwCtr!A:A,BSub_to_SwCtr!C:C))</f>
        <v>Mira Loma Switch Center</v>
      </c>
      <c r="L2590" s="7" t="s">
        <v>1136</v>
      </c>
      <c r="M2590" s="7" t="s">
        <v>1227</v>
      </c>
    </row>
    <row r="2591" spans="1:13" x14ac:dyDescent="0.25">
      <c r="A2591" s="7" t="s">
        <v>6346</v>
      </c>
      <c r="B2591" s="4" t="s">
        <v>6345</v>
      </c>
      <c r="C2591" s="4" t="s">
        <v>1307</v>
      </c>
      <c r="D2591" s="7" t="s">
        <v>28</v>
      </c>
      <c r="E2591" s="8" t="str">
        <f>IF((COUNTIF(Mapping.BSub_to_DMS.BSub!A:A,Ckt_to_SwCtr!D2591))&lt;1,"NotFound",LOOKUP(Ckt_to_SwCtr!D2591,Mapping.BSub_to_DMS.BSub!A:A,Mapping.BSub_to_DMS.BSub!C:C))</f>
        <v>AMARGO</v>
      </c>
      <c r="F2591" s="8" t="s">
        <v>28</v>
      </c>
      <c r="G2591" s="4">
        <v>2215930</v>
      </c>
      <c r="H2591" s="4" t="s">
        <v>2063</v>
      </c>
      <c r="I2591" s="4" t="s">
        <v>1568</v>
      </c>
      <c r="J2591" s="4" t="str">
        <f>IF((COUNTIF(BSub_to_SwCtr!A:A,Ckt_to_SwCtr!F2591))&lt;1,"NotFound",LOOKUP(Ckt_to_SwCtr!F2591,BSub_to_SwCtr!A:A,BSub_to_SwCtr!B:B))</f>
        <v>KRAMER</v>
      </c>
      <c r="K2591" s="4" t="str">
        <f>IF((COUNTIF(BSub_to_SwCtr!A:A,Ckt_to_SwCtr!F2591))&lt;1,"NotFound",LOOKUP(Ckt_to_SwCtr!F2591,BSub_to_SwCtr!A:A,BSub_to_SwCtr!C:C))</f>
        <v>Lugo Switch Center</v>
      </c>
      <c r="L2591" s="7" t="s">
        <v>29</v>
      </c>
      <c r="M2591" s="7" t="s">
        <v>1236</v>
      </c>
    </row>
    <row r="2592" spans="1:13" x14ac:dyDescent="0.25">
      <c r="A2592" s="7" t="s">
        <v>6348</v>
      </c>
      <c r="B2592" s="4" t="s">
        <v>6347</v>
      </c>
      <c r="C2592" s="4" t="s">
        <v>1307</v>
      </c>
      <c r="D2592" s="7" t="s">
        <v>6349</v>
      </c>
      <c r="E2592" s="8" t="str">
        <f>IF((COUNTIF(Mapping.BSub_to_DMS.BSub!A:A,Ckt_to_SwCtr!D2592))&lt;1,"NotFound",LOOKUP(Ckt_to_SwCtr!D2592,Mapping.BSub_to_DMS.BSub!A:A,Mapping.BSub_to_DMS.BSub!C:C))</f>
        <v>NotFound</v>
      </c>
      <c r="F2592" s="8" t="s">
        <v>11433</v>
      </c>
      <c r="G2592" s="4">
        <v>2124856</v>
      </c>
      <c r="H2592" s="4" t="s">
        <v>6350</v>
      </c>
      <c r="I2592" s="4" t="s">
        <v>1332</v>
      </c>
      <c r="J2592" s="4" t="str">
        <f>IF((COUNTIF(BSub_to_SwCtr!A:A,Ckt_to_SwCtr!F2592))&lt;1,"NotFound",LOOKUP(Ckt_to_SwCtr!F2592,BSub_to_SwCtr!A:A,BSub_to_SwCtr!B:B))</f>
        <v>NotFound</v>
      </c>
      <c r="K2592" s="4" t="str">
        <f>IF((COUNTIF(BSub_to_SwCtr!A:A,Ckt_to_SwCtr!F2592))&lt;1,"NotFound",LOOKUP(Ckt_to_SwCtr!F2592,BSub_to_SwCtr!A:A,BSub_to_SwCtr!C:C))</f>
        <v>NotFound</v>
      </c>
      <c r="L2592" s="7" t="s">
        <v>11433</v>
      </c>
      <c r="M2592" s="7" t="s">
        <v>11433</v>
      </c>
    </row>
    <row r="2593" spans="1:13" x14ac:dyDescent="0.25">
      <c r="A2593" s="7" t="s">
        <v>5209</v>
      </c>
      <c r="B2593" s="4" t="s">
        <v>5208</v>
      </c>
      <c r="C2593" s="4" t="s">
        <v>1254</v>
      </c>
      <c r="D2593" s="7" t="s">
        <v>153</v>
      </c>
      <c r="E2593" s="8" t="str">
        <f>IF((COUNTIF(Mapping.BSub_to_DMS.BSub!A:A,Ckt_to_SwCtr!D2593))&lt;1,"NotFound",LOOKUP(Ckt_to_SwCtr!D2593,Mapping.BSub_to_DMS.BSub!A:A,Mapping.BSub_to_DMS.BSub!C:C))</f>
        <v>CABRILLO</v>
      </c>
      <c r="F2593" s="8" t="s">
        <v>153</v>
      </c>
      <c r="G2593" s="4">
        <v>2220290</v>
      </c>
      <c r="H2593" s="4" t="s">
        <v>3607</v>
      </c>
      <c r="I2593" s="4" t="s">
        <v>3420</v>
      </c>
      <c r="J2593" s="4" t="str">
        <f>IF((COUNTIF(BSub_to_SwCtr!A:A,Ckt_to_SwCtr!F2593))&lt;1,"NotFound",LOOKUP(Ckt_to_SwCtr!F2593,BSub_to_SwCtr!A:A,BSub_to_SwCtr!B:B))</f>
        <v>JOHANNA</v>
      </c>
      <c r="K2593" s="4" t="str">
        <f>IF((COUNTIF(BSub_to_SwCtr!A:A,Ckt_to_SwCtr!F2593))&lt;1,"NotFound",LOOKUP(Ckt_to_SwCtr!F2593,BSub_to_SwCtr!A:A,BSub_to_SwCtr!C:C))</f>
        <v>Orange County Switch Ctr</v>
      </c>
      <c r="L2593" s="7" t="s">
        <v>139</v>
      </c>
      <c r="M2593" s="7" t="s">
        <v>1223</v>
      </c>
    </row>
    <row r="2594" spans="1:13" x14ac:dyDescent="0.25">
      <c r="A2594" s="7" t="s">
        <v>9486</v>
      </c>
      <c r="B2594" s="4" t="s">
        <v>9485</v>
      </c>
      <c r="C2594" s="4" t="s">
        <v>1316</v>
      </c>
      <c r="D2594" s="7" t="s">
        <v>3717</v>
      </c>
      <c r="E2594" s="8" t="str">
        <f>IF((COUNTIF(Mapping.BSub_to_DMS.BSub!A:A,Ckt_to_SwCtr!D2594))&lt;1,"NotFound",LOOKUP(Ckt_to_SwCtr!D2594,Mapping.BSub_to_DMS.BSub!A:A,Mapping.BSub_to_DMS.BSub!C:C))</f>
        <v>NotFound</v>
      </c>
      <c r="F2594" s="8" t="s">
        <v>11433</v>
      </c>
      <c r="G2594" s="4">
        <v>2220506</v>
      </c>
      <c r="H2594" s="4" t="s">
        <v>3718</v>
      </c>
      <c r="I2594" s="4" t="s">
        <v>3235</v>
      </c>
      <c r="J2594" s="4" t="str">
        <f>IF((COUNTIF(BSub_to_SwCtr!A:A,Ckt_to_SwCtr!F2594))&lt;1,"NotFound",LOOKUP(Ckt_to_SwCtr!F2594,BSub_to_SwCtr!A:A,BSub_to_SwCtr!B:B))</f>
        <v>NotFound</v>
      </c>
      <c r="K2594" s="4" t="str">
        <f>IF((COUNTIF(BSub_to_SwCtr!A:A,Ckt_to_SwCtr!F2594))&lt;1,"NotFound",LOOKUP(Ckt_to_SwCtr!F2594,BSub_to_SwCtr!A:A,BSub_to_SwCtr!C:C))</f>
        <v>NotFound</v>
      </c>
      <c r="L2594" s="7" t="s">
        <v>11433</v>
      </c>
      <c r="M2594" s="7" t="s">
        <v>11433</v>
      </c>
    </row>
    <row r="2595" spans="1:13" x14ac:dyDescent="0.25">
      <c r="A2595" s="7" t="s">
        <v>6330</v>
      </c>
      <c r="B2595" s="4" t="s">
        <v>6329</v>
      </c>
      <c r="C2595" s="4" t="s">
        <v>1259</v>
      </c>
      <c r="D2595" s="7" t="s">
        <v>612</v>
      </c>
      <c r="E2595" s="8" t="str">
        <f>IF((COUNTIF(Mapping.BSub_to_DMS.BSub!A:A,Ckt_to_SwCtr!D2595))&lt;1,"NotFound",LOOKUP(Ckt_to_SwCtr!D2595,Mapping.BSub_to_DMS.BSub!A:A,Mapping.BSub_to_DMS.BSub!C:C))</f>
        <v>NEWHALL</v>
      </c>
      <c r="F2595" s="8" t="s">
        <v>612</v>
      </c>
      <c r="G2595" s="4">
        <v>2217376</v>
      </c>
      <c r="H2595" s="4" t="s">
        <v>1555</v>
      </c>
      <c r="I2595" s="4" t="s">
        <v>1262</v>
      </c>
      <c r="J2595" s="4" t="str">
        <f>IF((COUNTIF(BSub_to_SwCtr!A:A,Ckt_to_SwCtr!F2595))&lt;1,"NotFound",LOOKUP(Ckt_to_SwCtr!F2595,BSub_to_SwCtr!A:A,BSub_to_SwCtr!B:B))</f>
        <v>SAUGUS</v>
      </c>
      <c r="K2595" s="4" t="str">
        <f>IF((COUNTIF(BSub_to_SwCtr!A:A,Ckt_to_SwCtr!F2595))&lt;1,"NotFound",LOOKUP(Ckt_to_SwCtr!F2595,BSub_to_SwCtr!A:A,BSub_to_SwCtr!C:C))</f>
        <v>Vincent Switch Center</v>
      </c>
      <c r="L2595" s="7" t="s">
        <v>233</v>
      </c>
      <c r="M2595" s="7" t="s">
        <v>1222</v>
      </c>
    </row>
    <row r="2596" spans="1:13" x14ac:dyDescent="0.25">
      <c r="A2596" s="7" t="s">
        <v>9488</v>
      </c>
      <c r="B2596" s="4" t="s">
        <v>9487</v>
      </c>
      <c r="C2596" s="4" t="s">
        <v>1307</v>
      </c>
      <c r="D2596" s="7" t="s">
        <v>85</v>
      </c>
      <c r="E2596" s="8" t="str">
        <f>IF((COUNTIF(Mapping.BSub_to_DMS.BSub!A:A,Ckt_to_SwCtr!D2596))&lt;1,"NotFound",LOOKUP(Ckt_to_SwCtr!D2596,Mapping.BSub_to_DMS.BSub!A:A,Mapping.BSub_to_DMS.BSub!C:C))</f>
        <v>BELDING</v>
      </c>
      <c r="F2596" s="8" t="s">
        <v>85</v>
      </c>
      <c r="G2596" s="4">
        <v>2218346</v>
      </c>
      <c r="H2596" s="4" t="s">
        <v>8722</v>
      </c>
      <c r="I2596" s="4" t="s">
        <v>3215</v>
      </c>
      <c r="J2596" s="4" t="str">
        <f>IF((COUNTIF(BSub_to_SwCtr!A:A,Ckt_to_SwCtr!F2596))&lt;1,"NotFound",LOOKUP(Ckt_to_SwCtr!F2596,BSub_to_SwCtr!A:A,BSub_to_SwCtr!B:B))</f>
        <v>DEVERS</v>
      </c>
      <c r="K2596" s="4" t="str">
        <f>IF((COUNTIF(BSub_to_SwCtr!A:A,Ckt_to_SwCtr!F2596))&lt;1,"NotFound",LOOKUP(Ckt_to_SwCtr!F2596,BSub_to_SwCtr!A:A,BSub_to_SwCtr!C:C))</f>
        <v>Devers Switch Center</v>
      </c>
      <c r="L2596" s="7" t="s">
        <v>31</v>
      </c>
      <c r="M2596" s="7" t="s">
        <v>1225</v>
      </c>
    </row>
    <row r="2597" spans="1:13" x14ac:dyDescent="0.25">
      <c r="A2597" s="7" t="s">
        <v>2102</v>
      </c>
      <c r="B2597" s="4" t="s">
        <v>2101</v>
      </c>
      <c r="C2597" s="4" t="s">
        <v>1259</v>
      </c>
      <c r="D2597" s="7" t="s">
        <v>91</v>
      </c>
      <c r="E2597" s="8" t="str">
        <f>IF((COUNTIF(Mapping.BSub_to_DMS.BSub!A:A,Ckt_to_SwCtr!D2597))&lt;1,"NotFound",LOOKUP(Ckt_to_SwCtr!D2597,Mapping.BSub_to_DMS.BSub!A:A,Mapping.BSub_to_DMS.BSub!C:C))</f>
        <v>BEVERLY</v>
      </c>
      <c r="F2597" s="8" t="s">
        <v>91</v>
      </c>
      <c r="G2597" s="4">
        <v>2216848</v>
      </c>
      <c r="H2597" s="4" t="s">
        <v>1456</v>
      </c>
      <c r="I2597" s="4" t="s">
        <v>1309</v>
      </c>
      <c r="J2597" s="4" t="str">
        <f>IF((COUNTIF(BSub_to_SwCtr!A:A,Ckt_to_SwCtr!F2597))&lt;1,"NotFound",LOOKUP(Ckt_to_SwCtr!F2597,BSub_to_SwCtr!A:A,BSub_to_SwCtr!B:B))</f>
        <v>LA CIENEGA</v>
      </c>
      <c r="K2597" s="4" t="str">
        <f>IF((COUNTIF(BSub_to_SwCtr!A:A,Ckt_to_SwCtr!F2597))&lt;1,"NotFound",LOOKUP(Ckt_to_SwCtr!F2597,BSub_to_SwCtr!A:A,BSub_to_SwCtr!C:C))</f>
        <v>El Nido Switch Center</v>
      </c>
      <c r="L2597" s="7" t="s">
        <v>1132</v>
      </c>
      <c r="M2597" s="7" t="s">
        <v>1231</v>
      </c>
    </row>
    <row r="2598" spans="1:13" x14ac:dyDescent="0.25">
      <c r="A2598" s="7" t="s">
        <v>6352</v>
      </c>
      <c r="B2598" s="4" t="s">
        <v>6351</v>
      </c>
      <c r="C2598" s="4" t="s">
        <v>1394</v>
      </c>
      <c r="D2598" s="7" t="s">
        <v>556</v>
      </c>
      <c r="E2598" s="8" t="str">
        <f>IF((COUNTIF(Mapping.BSub_to_DMS.BSub!A:A,Ckt_to_SwCtr!D2598))&lt;1,"NotFound",LOOKUP(Ckt_to_SwCtr!D2598,Mapping.BSub_to_DMS.BSub!A:A,Mapping.BSub_to_DMS.BSub!C:C))</f>
        <v>MCCLENNY P.T.</v>
      </c>
      <c r="F2598" s="8" t="s">
        <v>556</v>
      </c>
      <c r="G2598" s="4">
        <v>2125697</v>
      </c>
      <c r="H2598" s="4" t="s">
        <v>6353</v>
      </c>
      <c r="I2598" s="4" t="s">
        <v>1488</v>
      </c>
      <c r="J2598" s="4" t="str">
        <f>IF((COUNTIF(BSub_to_SwCtr!A:A,Ckt_to_SwCtr!F2598))&lt;1,"NotFound",LOOKUP(Ckt_to_SwCtr!F2598,BSub_to_SwCtr!A:A,BSub_to_SwCtr!B:B))</f>
        <v>VESTAL</v>
      </c>
      <c r="K2598" s="4" t="str">
        <f>IF((COUNTIF(BSub_to_SwCtr!A:A,Ckt_to_SwCtr!F2598))&lt;1,"NotFound",LOOKUP(Ckt_to_SwCtr!F2598,BSub_to_SwCtr!A:A,BSub_to_SwCtr!C:C))</f>
        <v>Rector Switch Center</v>
      </c>
      <c r="L2598" s="7" t="s">
        <v>104</v>
      </c>
      <c r="M2598" s="7" t="s">
        <v>1224</v>
      </c>
    </row>
    <row r="2599" spans="1:13" x14ac:dyDescent="0.25">
      <c r="A2599" s="7" t="s">
        <v>2104</v>
      </c>
      <c r="B2599" s="4" t="s">
        <v>2103</v>
      </c>
      <c r="C2599" s="4" t="s">
        <v>1259</v>
      </c>
      <c r="D2599" s="7" t="s">
        <v>460</v>
      </c>
      <c r="E2599" s="8" t="str">
        <f>IF((COUNTIF(Mapping.BSub_to_DMS.BSub!A:A,Ckt_to_SwCtr!D2599))&lt;1,"NotFound",LOOKUP(Ckt_to_SwCtr!D2599,Mapping.BSub_to_DMS.BSub!A:A,Mapping.BSub_to_DMS.BSub!C:C))</f>
        <v>JERSEY</v>
      </c>
      <c r="F2599" s="8" t="s">
        <v>460</v>
      </c>
      <c r="G2599" s="4">
        <v>2215406</v>
      </c>
      <c r="H2599" s="4" t="s">
        <v>2105</v>
      </c>
      <c r="I2599" s="4" t="s">
        <v>1313</v>
      </c>
      <c r="J2599" s="4" t="str">
        <f>IF((COUNTIF(BSub_to_SwCtr!A:A,Ckt_to_SwCtr!F2599))&lt;1,"NotFound",LOOKUP(Ckt_to_SwCtr!F2599,BSub_to_SwCtr!A:A,BSub_to_SwCtr!B:B))</f>
        <v>LIGHTHIPE</v>
      </c>
      <c r="K2599" s="4" t="str">
        <f>IF((COUNTIF(BSub_to_SwCtr!A:A,Ckt_to_SwCtr!F2599))&lt;1,"NotFound",LOOKUP(Ckt_to_SwCtr!F2599,BSub_to_SwCtr!A:A,BSub_to_SwCtr!C:C))</f>
        <v>Lighthipe Switch Center</v>
      </c>
      <c r="L2599" s="7" t="s">
        <v>23</v>
      </c>
      <c r="M2599" s="7" t="s">
        <v>1215</v>
      </c>
    </row>
    <row r="2600" spans="1:13" x14ac:dyDescent="0.25">
      <c r="A2600" s="7" t="s">
        <v>6355</v>
      </c>
      <c r="B2600" s="4" t="s">
        <v>6354</v>
      </c>
      <c r="C2600" s="4" t="s">
        <v>1254</v>
      </c>
      <c r="D2600" s="7" t="s">
        <v>144</v>
      </c>
      <c r="E2600" s="8" t="str">
        <f>IF((COUNTIF(Mapping.BSub_to_DMS.BSub!A:A,Ckt_to_SwCtr!D2600))&lt;1,"NotFound",LOOKUP(Ckt_to_SwCtr!D2600,Mapping.BSub_to_DMS.BSub!A:A,Mapping.BSub_to_DMS.BSub!C:C))</f>
        <v>BROWNING</v>
      </c>
      <c r="F2600" s="8" t="s">
        <v>144</v>
      </c>
      <c r="G2600" s="4">
        <v>2214730</v>
      </c>
      <c r="H2600" s="4" t="s">
        <v>2316</v>
      </c>
      <c r="I2600" s="4" t="s">
        <v>1273</v>
      </c>
      <c r="J2600" s="4" t="str">
        <f>IF((COUNTIF(BSub_to_SwCtr!A:A,Ckt_to_SwCtr!F2600))&lt;1,"NotFound",LOOKUP(Ckt_to_SwCtr!F2600,BSub_to_SwCtr!A:A,BSub_to_SwCtr!B:B))</f>
        <v>VESTAL</v>
      </c>
      <c r="K2600" s="4" t="str">
        <f>IF((COUNTIF(BSub_to_SwCtr!A:A,Ckt_to_SwCtr!F2600))&lt;1,"NotFound",LOOKUP(Ckt_to_SwCtr!F2600,BSub_to_SwCtr!A:A,BSub_to_SwCtr!C:C))</f>
        <v>Rector Switch Center</v>
      </c>
      <c r="L2600" s="7" t="s">
        <v>104</v>
      </c>
      <c r="M2600" s="7" t="s">
        <v>1224</v>
      </c>
    </row>
    <row r="2601" spans="1:13" x14ac:dyDescent="0.25">
      <c r="A2601" s="7" t="s">
        <v>2126</v>
      </c>
      <c r="B2601" s="4" t="s">
        <v>2125</v>
      </c>
      <c r="C2601" s="4" t="s">
        <v>1259</v>
      </c>
      <c r="D2601" s="7" t="s">
        <v>511</v>
      </c>
      <c r="E2601" s="8" t="str">
        <f>IF((COUNTIF(Mapping.BSub_to_DMS.BSub!A:A,Ckt_to_SwCtr!D2601))&lt;1,"NotFound",LOOKUP(Ckt_to_SwCtr!D2601,Mapping.BSub_to_DMS.BSub!A:A,Mapping.BSub_to_DMS.BSub!C:C))</f>
        <v>LENNOX</v>
      </c>
      <c r="F2601" s="8" t="s">
        <v>511</v>
      </c>
      <c r="G2601" s="4">
        <v>2216886</v>
      </c>
      <c r="H2601" s="4" t="s">
        <v>1475</v>
      </c>
      <c r="I2601" s="4" t="s">
        <v>1328</v>
      </c>
      <c r="J2601" s="4" t="str">
        <f>IF((COUNTIF(BSub_to_SwCtr!A:A,Ckt_to_SwCtr!F2601))&lt;1,"NotFound",LOOKUP(Ckt_to_SwCtr!F2601,BSub_to_SwCtr!A:A,BSub_to_SwCtr!B:B))</f>
        <v>EL NIDO</v>
      </c>
      <c r="K2601" s="4" t="str">
        <f>IF((COUNTIF(BSub_to_SwCtr!A:A,Ckt_to_SwCtr!F2601))&lt;1,"NotFound",LOOKUP(Ckt_to_SwCtr!F2601,BSub_to_SwCtr!A:A,BSub_to_SwCtr!C:C))</f>
        <v>El Nido Switch Center</v>
      </c>
      <c r="L2601" s="7" t="s">
        <v>1130</v>
      </c>
      <c r="M2601" s="7" t="s">
        <v>1231</v>
      </c>
    </row>
    <row r="2602" spans="1:13" x14ac:dyDescent="0.25">
      <c r="A2602" s="7" t="s">
        <v>9490</v>
      </c>
      <c r="B2602" s="4" t="s">
        <v>9489</v>
      </c>
      <c r="C2602" s="4" t="s">
        <v>1254</v>
      </c>
      <c r="D2602" s="7" t="s">
        <v>929</v>
      </c>
      <c r="E2602" s="8" t="str">
        <f>IF((COUNTIF(Mapping.BSub_to_DMS.BSub!A:A,Ckt_to_SwCtr!D2602))&lt;1,"NotFound",LOOKUP(Ckt_to_SwCtr!D2602,Mapping.BSub_to_DMS.BSub!A:A,Mapping.BSub_to_DMS.BSub!C:C))</f>
        <v>WIMBLEDON</v>
      </c>
      <c r="F2602" s="8" t="s">
        <v>929</v>
      </c>
      <c r="G2602" s="4">
        <v>2215220</v>
      </c>
      <c r="H2602" s="4" t="s">
        <v>3226</v>
      </c>
      <c r="I2602" s="4" t="s">
        <v>3227</v>
      </c>
      <c r="J2602" s="4" t="str">
        <f>IF((COUNTIF(BSub_to_SwCtr!A:A,Ckt_to_SwCtr!F2602))&lt;1,"NotFound",LOOKUP(Ckt_to_SwCtr!F2602,BSub_to_SwCtr!A:A,BSub_to_SwCtr!B:B))</f>
        <v>ETIWANDA</v>
      </c>
      <c r="K2602" s="4" t="str">
        <f>IF((COUNTIF(BSub_to_SwCtr!A:A,Ckt_to_SwCtr!F2602))&lt;1,"NotFound",LOOKUP(Ckt_to_SwCtr!F2602,BSub_to_SwCtr!A:A,BSub_to_SwCtr!C:C))</f>
        <v>Vista Switch Center</v>
      </c>
      <c r="L2602" s="7" t="s">
        <v>11</v>
      </c>
      <c r="M2602" s="7" t="s">
        <v>1230</v>
      </c>
    </row>
    <row r="2603" spans="1:13" x14ac:dyDescent="0.25">
      <c r="A2603" s="7" t="s">
        <v>2134</v>
      </c>
      <c r="B2603" s="4" t="s">
        <v>2133</v>
      </c>
      <c r="C2603" s="4" t="s">
        <v>1259</v>
      </c>
      <c r="D2603" s="7" t="s">
        <v>548</v>
      </c>
      <c r="E2603" s="8" t="str">
        <f>IF((COUNTIF(Mapping.BSub_to_DMS.BSub!A:A,Ckt_to_SwCtr!D2603))&lt;1,"NotFound",LOOKUP(Ckt_to_SwCtr!D2603,Mapping.BSub_to_DMS.BSub!A:A,Mapping.BSub_to_DMS.BSub!C:C))</f>
        <v>MARINE</v>
      </c>
      <c r="F2603" s="8" t="s">
        <v>548</v>
      </c>
      <c r="G2603" s="4">
        <v>2219240</v>
      </c>
      <c r="H2603" s="4" t="s">
        <v>1542</v>
      </c>
      <c r="I2603" s="4" t="s">
        <v>1309</v>
      </c>
      <c r="J2603" s="4" t="str">
        <f>IF((COUNTIF(BSub_to_SwCtr!A:A,Ckt_to_SwCtr!F2603))&lt;1,"NotFound",LOOKUP(Ckt_to_SwCtr!F2603,BSub_to_SwCtr!A:A,BSub_to_SwCtr!B:B))</f>
        <v>LA CIENEGA</v>
      </c>
      <c r="K2603" s="4" t="str">
        <f>IF((COUNTIF(BSub_to_SwCtr!A:A,Ckt_to_SwCtr!F2603))&lt;1,"NotFound",LOOKUP(Ckt_to_SwCtr!F2603,BSub_to_SwCtr!A:A,BSub_to_SwCtr!C:C))</f>
        <v>El Nido Switch Center</v>
      </c>
      <c r="L2603" s="7" t="s">
        <v>1132</v>
      </c>
      <c r="M2603" s="7" t="s">
        <v>1231</v>
      </c>
    </row>
    <row r="2604" spans="1:13" x14ac:dyDescent="0.25">
      <c r="A2604" s="7" t="s">
        <v>6359</v>
      </c>
      <c r="B2604" s="4" t="s">
        <v>6358</v>
      </c>
      <c r="C2604" s="4" t="s">
        <v>1254</v>
      </c>
      <c r="D2604" s="7" t="s">
        <v>144</v>
      </c>
      <c r="E2604" s="8" t="str">
        <f>IF((COUNTIF(Mapping.BSub_to_DMS.BSub!A:A,Ckt_to_SwCtr!D2604))&lt;1,"NotFound",LOOKUP(Ckt_to_SwCtr!D2604,Mapping.BSub_to_DMS.BSub!A:A,Mapping.BSub_to_DMS.BSub!C:C))</f>
        <v>BROWNING</v>
      </c>
      <c r="F2604" s="8" t="s">
        <v>144</v>
      </c>
      <c r="G2604" s="4">
        <v>2214730</v>
      </c>
      <c r="H2604" s="4" t="s">
        <v>2316</v>
      </c>
      <c r="I2604" s="4" t="s">
        <v>1273</v>
      </c>
      <c r="J2604" s="4" t="str">
        <f>IF((COUNTIF(BSub_to_SwCtr!A:A,Ckt_to_SwCtr!F2604))&lt;1,"NotFound",LOOKUP(Ckt_to_SwCtr!F2604,BSub_to_SwCtr!A:A,BSub_to_SwCtr!B:B))</f>
        <v>VESTAL</v>
      </c>
      <c r="K2604" s="4" t="str">
        <f>IF((COUNTIF(BSub_to_SwCtr!A:A,Ckt_to_SwCtr!F2604))&lt;1,"NotFound",LOOKUP(Ckt_to_SwCtr!F2604,BSub_to_SwCtr!A:A,BSub_to_SwCtr!C:C))</f>
        <v>Rector Switch Center</v>
      </c>
      <c r="L2604" s="7" t="s">
        <v>104</v>
      </c>
      <c r="M2604" s="7" t="s">
        <v>1224</v>
      </c>
    </row>
    <row r="2605" spans="1:13" x14ac:dyDescent="0.25">
      <c r="A2605" s="7" t="s">
        <v>6363</v>
      </c>
      <c r="B2605" s="4" t="s">
        <v>6362</v>
      </c>
      <c r="C2605" s="4" t="s">
        <v>1254</v>
      </c>
      <c r="D2605" s="7" t="s">
        <v>785</v>
      </c>
      <c r="E2605" s="8" t="str">
        <f>IF((COUNTIF(Mapping.BSub_to_DMS.BSub!A:A,Ckt_to_SwCtr!D2605))&lt;1,"NotFound",LOOKUP(Ckt_to_SwCtr!D2605,Mapping.BSub_to_DMS.BSub!A:A,Mapping.BSub_to_DMS.BSub!C:C))</f>
        <v>SHERWIN</v>
      </c>
      <c r="F2605" s="8" t="s">
        <v>785</v>
      </c>
      <c r="G2605" s="4">
        <v>2274059</v>
      </c>
      <c r="H2605" s="4" t="s">
        <v>2862</v>
      </c>
      <c r="I2605" s="4" t="s">
        <v>1351</v>
      </c>
      <c r="J2605" s="4" t="str">
        <f>IF((COUNTIF(BSub_to_SwCtr!A:A,Ckt_to_SwCtr!F2605))&lt;1,"NotFound",LOOKUP(Ckt_to_SwCtr!F2605,BSub_to_SwCtr!A:A,BSub_to_SwCtr!B:B))</f>
        <v>INYO SCE</v>
      </c>
      <c r="K2605" s="4" t="str">
        <f>IF((COUNTIF(BSub_to_SwCtr!A:A,Ckt_to_SwCtr!F2605))&lt;1,"NotFound",LOOKUP(Ckt_to_SwCtr!F2605,BSub_to_SwCtr!A:A,BSub_to_SwCtr!C:C))</f>
        <v>Control Switch Center</v>
      </c>
      <c r="L2605" s="7" t="s">
        <v>1131</v>
      </c>
      <c r="M2605" s="7" t="s">
        <v>1235</v>
      </c>
    </row>
    <row r="2606" spans="1:13" x14ac:dyDescent="0.25">
      <c r="A2606" s="7" t="s">
        <v>5211</v>
      </c>
      <c r="B2606" s="4" t="s">
        <v>5210</v>
      </c>
      <c r="C2606" s="4" t="s">
        <v>1254</v>
      </c>
      <c r="D2606" s="7" t="s">
        <v>141</v>
      </c>
      <c r="E2606" s="8" t="str">
        <f>IF((COUNTIF(Mapping.BSub_to_DMS.BSub!A:A,Ckt_to_SwCtr!D2606))&lt;1,"NotFound",LOOKUP(Ckt_to_SwCtr!D2606,Mapping.BSub_to_DMS.BSub!A:A,Mapping.BSub_to_DMS.BSub!C:C))</f>
        <v>BROOKHURST</v>
      </c>
      <c r="F2606" s="8" t="s">
        <v>141</v>
      </c>
      <c r="G2606" s="4">
        <v>2213330</v>
      </c>
      <c r="H2606" s="4" t="s">
        <v>5212</v>
      </c>
      <c r="I2606" s="4" t="s">
        <v>3313</v>
      </c>
      <c r="J2606" s="4" t="str">
        <f>IF((COUNTIF(BSub_to_SwCtr!A:A,Ckt_to_SwCtr!F2606))&lt;1,"NotFound",LOOKUP(Ckt_to_SwCtr!F2606,BSub_to_SwCtr!A:A,BSub_to_SwCtr!B:B))</f>
        <v>ELLIS</v>
      </c>
      <c r="K2606" s="4" t="str">
        <f>IF((COUNTIF(BSub_to_SwCtr!A:A,Ckt_to_SwCtr!F2606))&lt;1,"NotFound",LOOKUP(Ckt_to_SwCtr!F2606,BSub_to_SwCtr!A:A,BSub_to_SwCtr!C:C))</f>
        <v>Orange County Switch Ctr</v>
      </c>
      <c r="L2606" s="7" t="s">
        <v>81</v>
      </c>
      <c r="M2606" s="7" t="s">
        <v>1223</v>
      </c>
    </row>
    <row r="2607" spans="1:13" x14ac:dyDescent="0.25">
      <c r="A2607" s="7" t="s">
        <v>6367</v>
      </c>
      <c r="B2607" s="4" t="s">
        <v>6366</v>
      </c>
      <c r="C2607" s="4" t="s">
        <v>1307</v>
      </c>
      <c r="D2607" s="7" t="s">
        <v>557</v>
      </c>
      <c r="E2607" s="8" t="str">
        <f>IF((COUNTIF(Mapping.BSub_to_DMS.BSub!A:A,Ckt_to_SwCtr!D2607))&lt;1,"NotFound",LOOKUP(Ckt_to_SwCtr!D2607,Mapping.BSub_to_DMS.BSub!A:A,Mapping.BSub_to_DMS.BSub!C:C))</f>
        <v>MCKEVETT P.T.</v>
      </c>
      <c r="F2607" s="8" t="s">
        <v>557</v>
      </c>
      <c r="G2607" s="4">
        <v>2125113</v>
      </c>
      <c r="H2607" s="4" t="s">
        <v>6368</v>
      </c>
      <c r="I2607" s="4" t="s">
        <v>1378</v>
      </c>
      <c r="J2607" s="4" t="str">
        <f>IF((COUNTIF(BSub_to_SwCtr!A:A,Ckt_to_SwCtr!F2607))&lt;1,"NotFound",LOOKUP(Ckt_to_SwCtr!F2607,BSub_to_SwCtr!A:A,BSub_to_SwCtr!B:B))</f>
        <v>SANTA CLARA</v>
      </c>
      <c r="K2607" s="4" t="str">
        <f>IF((COUNTIF(BSub_to_SwCtr!A:A,Ckt_to_SwCtr!F2607))&lt;1,"NotFound",LOOKUP(Ckt_to_SwCtr!F2607,BSub_to_SwCtr!A:A,BSub_to_SwCtr!C:C))</f>
        <v>Ventura Switch Center</v>
      </c>
      <c r="L2607" s="7" t="s">
        <v>1143</v>
      </c>
      <c r="M2607" s="7" t="s">
        <v>1233</v>
      </c>
    </row>
    <row r="2608" spans="1:13" x14ac:dyDescent="0.25">
      <c r="A2608" s="7" t="s">
        <v>2140</v>
      </c>
      <c r="B2608" s="4" t="s">
        <v>2139</v>
      </c>
      <c r="C2608" s="4" t="s">
        <v>1307</v>
      </c>
      <c r="D2608" s="7" t="s">
        <v>359</v>
      </c>
      <c r="E2608" s="8" t="str">
        <f>IF((COUNTIF(Mapping.BSub_to_DMS.BSub!A:A,Ckt_to_SwCtr!D2608))&lt;1,"NotFound",LOOKUP(Ckt_to_SwCtr!D2608,Mapping.BSub_to_DMS.BSub!A:A,Mapping.BSub_to_DMS.BSub!C:C))</f>
        <v>FREMONT</v>
      </c>
      <c r="F2608" s="8" t="s">
        <v>359</v>
      </c>
      <c r="G2608" s="4">
        <v>2217610</v>
      </c>
      <c r="H2608" s="4" t="s">
        <v>2141</v>
      </c>
      <c r="I2608" s="4" t="s">
        <v>1313</v>
      </c>
      <c r="J2608" s="4" t="str">
        <f>IF((COUNTIF(BSub_to_SwCtr!A:A,Ckt_to_SwCtr!F2608))&lt;1,"NotFound",LOOKUP(Ckt_to_SwCtr!F2608,BSub_to_SwCtr!A:A,BSub_to_SwCtr!B:B))</f>
        <v>LIGHTHIPE</v>
      </c>
      <c r="K2608" s="4" t="str">
        <f>IF((COUNTIF(BSub_to_SwCtr!A:A,Ckt_to_SwCtr!F2608))&lt;1,"NotFound",LOOKUP(Ckt_to_SwCtr!F2608,BSub_to_SwCtr!A:A,BSub_to_SwCtr!C:C))</f>
        <v>Lighthipe Switch Center</v>
      </c>
      <c r="L2608" s="7" t="s">
        <v>23</v>
      </c>
      <c r="M2608" s="7" t="s">
        <v>1215</v>
      </c>
    </row>
    <row r="2609" spans="1:13" x14ac:dyDescent="0.25">
      <c r="A2609" s="7" t="s">
        <v>10355</v>
      </c>
      <c r="B2609" s="4" t="s">
        <v>10354</v>
      </c>
      <c r="C2609" s="4" t="s">
        <v>1254</v>
      </c>
      <c r="D2609" s="7" t="s">
        <v>611</v>
      </c>
      <c r="E2609" s="8" t="str">
        <f>IF((COUNTIF(Mapping.BSub_to_DMS.BSub!A:A,Ckt_to_SwCtr!D2609))&lt;1,"NotFound",LOOKUP(Ckt_to_SwCtr!D2609,Mapping.BSub_to_DMS.BSub!A:A,Mapping.BSub_to_DMS.BSub!C:C))</f>
        <v>NEWCOMB</v>
      </c>
      <c r="F2609" s="8" t="s">
        <v>611</v>
      </c>
      <c r="G2609" s="4">
        <v>2218460</v>
      </c>
      <c r="H2609" s="4" t="s">
        <v>4721</v>
      </c>
      <c r="I2609" s="4" t="s">
        <v>3340</v>
      </c>
      <c r="J2609" s="4" t="str">
        <f>IF((COUNTIF(BSub_to_SwCtr!A:A,Ckt_to_SwCtr!F2609))&lt;1,"NotFound",LOOKUP(Ckt_to_SwCtr!F2609,BSub_to_SwCtr!A:A,BSub_to_SwCtr!B:B))</f>
        <v>VALLEY</v>
      </c>
      <c r="K2609" s="4" t="str">
        <f>IF((COUNTIF(BSub_to_SwCtr!A:A,Ckt_to_SwCtr!F2609))&lt;1,"NotFound",LOOKUP(Ckt_to_SwCtr!F2609,BSub_to_SwCtr!A:A,BSub_to_SwCtr!C:C))</f>
        <v>Valley Switch Center</v>
      </c>
      <c r="L2609" s="7" t="s">
        <v>13</v>
      </c>
      <c r="M2609" s="7" t="s">
        <v>1237</v>
      </c>
    </row>
    <row r="2610" spans="1:13" x14ac:dyDescent="0.25">
      <c r="A2610" s="7" t="s">
        <v>9498</v>
      </c>
      <c r="B2610" s="4" t="s">
        <v>9497</v>
      </c>
      <c r="C2610" s="4" t="s">
        <v>1254</v>
      </c>
      <c r="D2610" s="7" t="s">
        <v>855</v>
      </c>
      <c r="E2610" s="8" t="str">
        <f>IF((COUNTIF(Mapping.BSub_to_DMS.BSub!A:A,Ckt_to_SwCtr!D2610))&lt;1,"NotFound",LOOKUP(Ckt_to_SwCtr!D2610,Mapping.BSub_to_DMS.BSub!A:A,Mapping.BSub_to_DMS.BSub!C:C))</f>
        <v>THORNHILL</v>
      </c>
      <c r="F2610" s="8" t="s">
        <v>855</v>
      </c>
      <c r="G2610" s="4">
        <v>2220356</v>
      </c>
      <c r="H2610" s="4" t="s">
        <v>4997</v>
      </c>
      <c r="I2610" s="4" t="s">
        <v>3215</v>
      </c>
      <c r="J2610" s="4" t="str">
        <f>IF((COUNTIF(BSub_to_SwCtr!A:A,Ckt_to_SwCtr!F2610))&lt;1,"NotFound",LOOKUP(Ckt_to_SwCtr!F2610,BSub_to_SwCtr!A:A,BSub_to_SwCtr!B:B))</f>
        <v>DEVERS</v>
      </c>
      <c r="K2610" s="4" t="str">
        <f>IF((COUNTIF(BSub_to_SwCtr!A:A,Ckt_to_SwCtr!F2610))&lt;1,"NotFound",LOOKUP(Ckt_to_SwCtr!F2610,BSub_to_SwCtr!A:A,BSub_to_SwCtr!C:C))</f>
        <v>Devers Switch Center</v>
      </c>
      <c r="L2610" s="7" t="s">
        <v>31</v>
      </c>
      <c r="M2610" s="7" t="s">
        <v>1225</v>
      </c>
    </row>
    <row r="2611" spans="1:13" x14ac:dyDescent="0.25">
      <c r="A2611" s="7" t="s">
        <v>2197</v>
      </c>
      <c r="B2611" s="4" t="s">
        <v>2196</v>
      </c>
      <c r="C2611" s="4" t="s">
        <v>1307</v>
      </c>
      <c r="D2611" s="7" t="s">
        <v>532</v>
      </c>
      <c r="E2611" s="8" t="str">
        <f>IF((COUNTIF(Mapping.BSub_to_DMS.BSub!A:A,Ckt_to_SwCtr!D2611))&lt;1,"NotFound",LOOKUP(Ckt_to_SwCtr!D2611,Mapping.BSub_to_DMS.BSub!A:A,Mapping.BSub_to_DMS.BSub!C:C))</f>
        <v>LUCAS</v>
      </c>
      <c r="F2611" s="8" t="s">
        <v>532</v>
      </c>
      <c r="G2611" s="4">
        <v>2213164</v>
      </c>
      <c r="H2611" s="4" t="s">
        <v>2198</v>
      </c>
      <c r="I2611" s="4" t="s">
        <v>1339</v>
      </c>
      <c r="J2611" s="4" t="str">
        <f>IF((COUNTIF(BSub_to_SwCtr!A:A,Ckt_to_SwCtr!F2611))&lt;1,"NotFound",LOOKUP(Ckt_to_SwCtr!F2611,BSub_to_SwCtr!A:A,BSub_to_SwCtr!B:B))</f>
        <v>DEL AMO</v>
      </c>
      <c r="K2611" s="4" t="str">
        <f>IF((COUNTIF(BSub_to_SwCtr!A:A,Ckt_to_SwCtr!F2611))&lt;1,"NotFound",LOOKUP(Ckt_to_SwCtr!F2611,BSub_to_SwCtr!A:A,BSub_to_SwCtr!C:C))</f>
        <v>Lighthipe Switch Center</v>
      </c>
      <c r="L2611" s="7" t="s">
        <v>1127</v>
      </c>
      <c r="M2611" s="7" t="s">
        <v>1215</v>
      </c>
    </row>
    <row r="2612" spans="1:13" x14ac:dyDescent="0.25">
      <c r="A2612" s="7" t="s">
        <v>9416</v>
      </c>
      <c r="B2612" s="4" t="s">
        <v>9415</v>
      </c>
      <c r="C2612" s="4" t="s">
        <v>1254</v>
      </c>
      <c r="D2612" s="7" t="s">
        <v>237</v>
      </c>
      <c r="E2612" s="8" t="str">
        <f>IF((COUNTIF(Mapping.BSub_to_DMS.BSub!A:A,Ckt_to_SwCtr!D2612))&lt;1,"NotFound",LOOKUP(Ckt_to_SwCtr!D2612,Mapping.BSub_to_DMS.BSub!A:A,Mapping.BSub_to_DMS.BSub!C:C))</f>
        <v>COMPRESS</v>
      </c>
      <c r="F2612" s="8" t="s">
        <v>237</v>
      </c>
      <c r="G2612" s="4">
        <v>2213924</v>
      </c>
      <c r="H2612" s="4" t="s">
        <v>9296</v>
      </c>
      <c r="I2612" s="4" t="s">
        <v>1328</v>
      </c>
      <c r="J2612" s="4" t="str">
        <f>IF((COUNTIF(BSub_to_SwCtr!A:A,Ckt_to_SwCtr!F2612))&lt;1,"NotFound",LOOKUP(Ckt_to_SwCtr!F2612,BSub_to_SwCtr!A:A,BSub_to_SwCtr!B:B))</f>
        <v>LA FRESA</v>
      </c>
      <c r="K2612" s="4" t="str">
        <f>IF((COUNTIF(BSub_to_SwCtr!A:A,Ckt_to_SwCtr!F2612))&lt;1,"NotFound",LOOKUP(Ckt_to_SwCtr!F2612,BSub_to_SwCtr!A:A,BSub_to_SwCtr!C:C))</f>
        <v>El Nido Switch Center</v>
      </c>
      <c r="L2612" s="7" t="s">
        <v>1133</v>
      </c>
      <c r="M2612" s="7" t="s">
        <v>1231</v>
      </c>
    </row>
    <row r="2613" spans="1:13" x14ac:dyDescent="0.25">
      <c r="A2613" s="7" t="s">
        <v>9500</v>
      </c>
      <c r="B2613" s="4" t="s">
        <v>9499</v>
      </c>
      <c r="C2613" s="4" t="s">
        <v>1254</v>
      </c>
      <c r="D2613" s="7" t="s">
        <v>184</v>
      </c>
      <c r="E2613" s="8" t="str">
        <f>IF((COUNTIF(Mapping.BSub_to_DMS.BSub!A:A,Ckt_to_SwCtr!D2613))&lt;1,"NotFound",LOOKUP(Ckt_to_SwCtr!D2613,Mapping.BSub_to_DMS.BSub!A:A,Mapping.BSub_to_DMS.BSub!C:C))</f>
        <v>CARDIFF</v>
      </c>
      <c r="F2613" s="8" t="s">
        <v>184</v>
      </c>
      <c r="G2613" s="4">
        <v>2217428</v>
      </c>
      <c r="H2613" s="4" t="s">
        <v>3287</v>
      </c>
      <c r="I2613" s="4" t="s">
        <v>1745</v>
      </c>
      <c r="J2613" s="4" t="str">
        <f>IF((COUNTIF(BSub_to_SwCtr!A:A,Ckt_to_SwCtr!F2613))&lt;1,"NotFound",LOOKUP(Ckt_to_SwCtr!F2613,BSub_to_SwCtr!A:A,BSub_to_SwCtr!B:B))</f>
        <v>SAN BERNARDINO</v>
      </c>
      <c r="K2613" s="4" t="str">
        <f>IF((COUNTIF(BSub_to_SwCtr!A:A,Ckt_to_SwCtr!F2613))&lt;1,"NotFound",LOOKUP(Ckt_to_SwCtr!F2613,BSub_to_SwCtr!A:A,BSub_to_SwCtr!C:C))</f>
        <v>Vista Switch Center</v>
      </c>
      <c r="L2613" s="7" t="s">
        <v>1142</v>
      </c>
      <c r="M2613" s="7" t="s">
        <v>1230</v>
      </c>
    </row>
    <row r="2614" spans="1:13" x14ac:dyDescent="0.25">
      <c r="A2614" s="7" t="s">
        <v>6370</v>
      </c>
      <c r="B2614" s="4" t="s">
        <v>6369</v>
      </c>
      <c r="C2614" s="4" t="s">
        <v>1254</v>
      </c>
      <c r="D2614" s="7" t="s">
        <v>934</v>
      </c>
      <c r="E2614" s="8" t="str">
        <f>IF((COUNTIF(Mapping.BSub_to_DMS.BSub!A:A,Ckt_to_SwCtr!D2614))&lt;1,"NotFound",LOOKUP(Ckt_to_SwCtr!D2614,Mapping.BSub_to_DMS.BSub!A:A,Mapping.BSub_to_DMS.BSub!C:C))</f>
        <v>WRIGHTWOOD</v>
      </c>
      <c r="F2614" s="8" t="s">
        <v>934</v>
      </c>
      <c r="G2614" s="4">
        <v>2214864</v>
      </c>
      <c r="H2614" s="4" t="s">
        <v>2846</v>
      </c>
      <c r="I2614" s="4" t="s">
        <v>1332</v>
      </c>
      <c r="J2614" s="4" t="str">
        <f>IF((COUNTIF(BSub_to_SwCtr!A:A,Ckt_to_SwCtr!F2614))&lt;1,"NotFound",LOOKUP(Ckt_to_SwCtr!F2614,BSub_to_SwCtr!A:A,BSub_to_SwCtr!B:B))</f>
        <v>VICTOR</v>
      </c>
      <c r="K2614" s="4" t="str">
        <f>IF((COUNTIF(BSub_to_SwCtr!A:A,Ckt_to_SwCtr!F2614))&lt;1,"NotFound",LOOKUP(Ckt_to_SwCtr!F2614,BSub_to_SwCtr!A:A,BSub_to_SwCtr!C:C))</f>
        <v>Lugo Switch Center</v>
      </c>
      <c r="L2614" s="7" t="s">
        <v>5</v>
      </c>
      <c r="M2614" s="7" t="s">
        <v>1236</v>
      </c>
    </row>
    <row r="2615" spans="1:13" x14ac:dyDescent="0.25">
      <c r="A2615" s="7" t="s">
        <v>9502</v>
      </c>
      <c r="B2615" s="4" t="s">
        <v>9501</v>
      </c>
      <c r="C2615" s="4" t="s">
        <v>1254</v>
      </c>
      <c r="D2615" s="7" t="s">
        <v>881</v>
      </c>
      <c r="E2615" s="8" t="str">
        <f>IF((COUNTIF(Mapping.BSub_to_DMS.BSub!A:A,Ckt_to_SwCtr!D2615))&lt;1,"NotFound",LOOKUP(Ckt_to_SwCtr!D2615,Mapping.BSub_to_DMS.BSub!A:A,Mapping.BSub_to_DMS.BSub!C:C))</f>
        <v>UPLAND</v>
      </c>
      <c r="F2615" s="8" t="s">
        <v>881</v>
      </c>
      <c r="G2615" s="4">
        <v>2217504</v>
      </c>
      <c r="H2615" s="4" t="s">
        <v>3988</v>
      </c>
      <c r="I2615" s="4" t="s">
        <v>1256</v>
      </c>
      <c r="J2615" s="4" t="str">
        <f>IF((COUNTIF(BSub_to_SwCtr!A:A,Ckt_to_SwCtr!F2615))&lt;1,"NotFound",LOOKUP(Ckt_to_SwCtr!F2615,BSub_to_SwCtr!A:A,BSub_to_SwCtr!B:B))</f>
        <v>PADUA</v>
      </c>
      <c r="K2615" s="4" t="str">
        <f>IF((COUNTIF(BSub_to_SwCtr!A:A,Ckt_to_SwCtr!F2615))&lt;1,"NotFound",LOOKUP(Ckt_to_SwCtr!F2615,BSub_to_SwCtr!A:A,BSub_to_SwCtr!C:C))</f>
        <v>Mira Loma Switch Center</v>
      </c>
      <c r="L2615" s="7" t="s">
        <v>171</v>
      </c>
      <c r="M2615" s="7" t="s">
        <v>1227</v>
      </c>
    </row>
    <row r="2616" spans="1:13" x14ac:dyDescent="0.25">
      <c r="A2616" s="7" t="s">
        <v>2210</v>
      </c>
      <c r="B2616" s="4" t="s">
        <v>2209</v>
      </c>
      <c r="C2616" s="4" t="s">
        <v>1259</v>
      </c>
      <c r="D2616" s="7" t="s">
        <v>91</v>
      </c>
      <c r="E2616" s="8" t="str">
        <f>IF((COUNTIF(Mapping.BSub_to_DMS.BSub!A:A,Ckt_to_SwCtr!D2616))&lt;1,"NotFound",LOOKUP(Ckt_to_SwCtr!D2616,Mapping.BSub_to_DMS.BSub!A:A,Mapping.BSub_to_DMS.BSub!C:C))</f>
        <v>BEVERLY</v>
      </c>
      <c r="F2616" s="8" t="s">
        <v>91</v>
      </c>
      <c r="G2616" s="4">
        <v>2216848</v>
      </c>
      <c r="H2616" s="4" t="s">
        <v>1456</v>
      </c>
      <c r="I2616" s="4" t="s">
        <v>1309</v>
      </c>
      <c r="J2616" s="4" t="str">
        <f>IF((COUNTIF(BSub_to_SwCtr!A:A,Ckt_to_SwCtr!F2616))&lt;1,"NotFound",LOOKUP(Ckt_to_SwCtr!F2616,BSub_to_SwCtr!A:A,BSub_to_SwCtr!B:B))</f>
        <v>LA CIENEGA</v>
      </c>
      <c r="K2616" s="4" t="str">
        <f>IF((COUNTIF(BSub_to_SwCtr!A:A,Ckt_to_SwCtr!F2616))&lt;1,"NotFound",LOOKUP(Ckt_to_SwCtr!F2616,BSub_to_SwCtr!A:A,BSub_to_SwCtr!C:C))</f>
        <v>El Nido Switch Center</v>
      </c>
      <c r="L2616" s="7" t="s">
        <v>1132</v>
      </c>
      <c r="M2616" s="7" t="s">
        <v>1231</v>
      </c>
    </row>
    <row r="2617" spans="1:13" x14ac:dyDescent="0.25">
      <c r="A2617" s="7" t="s">
        <v>9510</v>
      </c>
      <c r="B2617" s="4" t="s">
        <v>9509</v>
      </c>
      <c r="C2617" s="4" t="s">
        <v>1254</v>
      </c>
      <c r="D2617" s="7" t="s">
        <v>263</v>
      </c>
      <c r="E2617" s="8" t="str">
        <f>IF((COUNTIF(Mapping.BSub_to_DMS.BSub!A:A,Ckt_to_SwCtr!D2617))&lt;1,"NotFound",LOOKUP(Ckt_to_SwCtr!D2617,Mapping.BSub_to_DMS.BSub!A:A,Mapping.BSub_to_DMS.BSub!C:C))</f>
        <v>CUCAMONGA</v>
      </c>
      <c r="F2617" s="8" t="s">
        <v>263</v>
      </c>
      <c r="G2617" s="4">
        <v>2219902</v>
      </c>
      <c r="H2617" s="4" t="s">
        <v>3590</v>
      </c>
      <c r="I2617" s="4" t="s">
        <v>1256</v>
      </c>
      <c r="J2617" s="4" t="str">
        <f>IF((COUNTIF(BSub_to_SwCtr!A:A,Ckt_to_SwCtr!F2617))&lt;1,"NotFound",LOOKUP(Ckt_to_SwCtr!F2617,BSub_to_SwCtr!A:A,BSub_to_SwCtr!B:B))</f>
        <v>PADUA</v>
      </c>
      <c r="K2617" s="4" t="str">
        <f>IF((COUNTIF(BSub_to_SwCtr!A:A,Ckt_to_SwCtr!F2617))&lt;1,"NotFound",LOOKUP(Ckt_to_SwCtr!F2617,BSub_to_SwCtr!A:A,BSub_to_SwCtr!C:C))</f>
        <v>Mira Loma Switch Center</v>
      </c>
      <c r="L2617" s="7" t="s">
        <v>171</v>
      </c>
      <c r="M2617" s="7" t="s">
        <v>1227</v>
      </c>
    </row>
    <row r="2618" spans="1:13" x14ac:dyDescent="0.25">
      <c r="A2618" s="7" t="s">
        <v>5249</v>
      </c>
      <c r="B2618" s="4" t="s">
        <v>5248</v>
      </c>
      <c r="C2618" s="4" t="s">
        <v>1254</v>
      </c>
      <c r="D2618" s="7" t="s">
        <v>1145</v>
      </c>
      <c r="E2618" s="8" t="str">
        <f>IF((COUNTIF(Mapping.BSub_to_DMS.BSub!A:A,Ckt_to_SwCtr!D2618))&lt;1,"NotFound",LOOKUP(Ckt_to_SwCtr!D2618,Mapping.BSub_to_DMS.BSub!A:A,Mapping.BSub_to_DMS.BSub!C:C))</f>
        <v>VILLA_PARK</v>
      </c>
      <c r="F2618" s="8" t="s">
        <v>54</v>
      </c>
      <c r="G2618" s="4">
        <v>2216586</v>
      </c>
      <c r="H2618" s="4" t="s">
        <v>4672</v>
      </c>
      <c r="I2618" s="4" t="s">
        <v>3411</v>
      </c>
      <c r="J2618" s="4" t="str">
        <f>IF((COUNTIF(BSub_to_SwCtr!A:A,Ckt_to_SwCtr!F2618))&lt;1,"NotFound",LOOKUP(Ckt_to_SwCtr!F2618,BSub_to_SwCtr!A:A,BSub_to_SwCtr!B:B))</f>
        <v>VILLA PARK</v>
      </c>
      <c r="K2618" s="4" t="str">
        <f>IF((COUNTIF(BSub_to_SwCtr!A:A,Ckt_to_SwCtr!F2618))&lt;1,"NotFound",LOOKUP(Ckt_to_SwCtr!F2618,BSub_to_SwCtr!A:A,BSub_to_SwCtr!C:C))</f>
        <v>Orange County Switch Ctr</v>
      </c>
      <c r="L2618" s="7" t="s">
        <v>1145</v>
      </c>
      <c r="M2618" s="7" t="s">
        <v>1223</v>
      </c>
    </row>
    <row r="2619" spans="1:13" x14ac:dyDescent="0.25">
      <c r="A2619" s="7" t="s">
        <v>6372</v>
      </c>
      <c r="B2619" s="4" t="s">
        <v>6371</v>
      </c>
      <c r="C2619" s="4" t="s">
        <v>1254</v>
      </c>
      <c r="D2619" s="7" t="s">
        <v>560</v>
      </c>
      <c r="E2619" s="8" t="str">
        <f>IF((COUNTIF(Mapping.BSub_to_DMS.BSub!A:A,Ckt_to_SwCtr!D2619))&lt;1,"NotFound",LOOKUP(Ckt_to_SwCtr!D2619,Mapping.BSub_to_DMS.BSub!A:A,Mapping.BSub_to_DMS.BSub!C:C))</f>
        <v>MEBANE P.T.</v>
      </c>
      <c r="F2619" s="8" t="s">
        <v>560</v>
      </c>
      <c r="G2619" s="4">
        <v>2125130</v>
      </c>
      <c r="H2619" s="4" t="s">
        <v>6373</v>
      </c>
      <c r="I2619" s="4" t="s">
        <v>1488</v>
      </c>
      <c r="J2619" s="4" t="str">
        <f>IF((COUNTIF(BSub_to_SwCtr!A:A,Ckt_to_SwCtr!F2619))&lt;1,"NotFound",LOOKUP(Ckt_to_SwCtr!F2619,BSub_to_SwCtr!A:A,BSub_to_SwCtr!B:B))</f>
        <v>ANTELOPE</v>
      </c>
      <c r="K2619" s="4" t="str">
        <f>IF((COUNTIF(BSub_to_SwCtr!A:A,Ckt_to_SwCtr!F2619))&lt;1,"NotFound",LOOKUP(Ckt_to_SwCtr!F2619,BSub_to_SwCtr!A:A,BSub_to_SwCtr!C:C))</f>
        <v>Vincent Switch Center</v>
      </c>
      <c r="L2619" s="7" t="s">
        <v>3</v>
      </c>
      <c r="M2619" s="7" t="s">
        <v>1222</v>
      </c>
    </row>
    <row r="2620" spans="1:13" x14ac:dyDescent="0.25">
      <c r="A2620" s="7" t="s">
        <v>10444</v>
      </c>
      <c r="B2620" s="4" t="s">
        <v>10443</v>
      </c>
      <c r="C2620" s="4" t="s">
        <v>1254</v>
      </c>
      <c r="D2620" s="7" t="s">
        <v>874</v>
      </c>
      <c r="E2620" s="8" t="str">
        <f>IF((COUNTIF(Mapping.BSub_to_DMS.BSub!A:A,Ckt_to_SwCtr!D2620))&lt;1,"NotFound",LOOKUP(Ckt_to_SwCtr!D2620,Mapping.BSub_to_DMS.BSub!A:A,Mapping.BSub_to_DMS.BSub!C:C))</f>
        <v>TROPHY</v>
      </c>
      <c r="F2620" s="8" t="s">
        <v>874</v>
      </c>
      <c r="G2620" s="4">
        <v>2217418</v>
      </c>
      <c r="H2620" s="4" t="s">
        <v>5641</v>
      </c>
      <c r="I2620" s="4" t="s">
        <v>3162</v>
      </c>
      <c r="J2620" s="4" t="str">
        <f>IF((COUNTIF(BSub_to_SwCtr!A:A,Ckt_to_SwCtr!F2620))&lt;1,"NotFound",LOOKUP(Ckt_to_SwCtr!F2620,BSub_to_SwCtr!A:A,BSub_to_SwCtr!B:B))</f>
        <v>CHINO</v>
      </c>
      <c r="K2620" s="4" t="str">
        <f>IF((COUNTIF(BSub_to_SwCtr!A:A,Ckt_to_SwCtr!F2620))&lt;1,"NotFound",LOOKUP(Ckt_to_SwCtr!F2620,BSub_to_SwCtr!A:A,BSub_to_SwCtr!C:C))</f>
        <v>Mira Loma Switch Center</v>
      </c>
      <c r="L2620" s="7" t="s">
        <v>216</v>
      </c>
      <c r="M2620" s="7" t="s">
        <v>1227</v>
      </c>
    </row>
    <row r="2621" spans="1:13" x14ac:dyDescent="0.25">
      <c r="A2621" s="7" t="s">
        <v>6375</v>
      </c>
      <c r="B2621" s="4" t="s">
        <v>6374</v>
      </c>
      <c r="C2621" s="4" t="s">
        <v>1254</v>
      </c>
      <c r="D2621" s="7" t="s">
        <v>490</v>
      </c>
      <c r="E2621" s="8" t="str">
        <f>IF((COUNTIF(Mapping.BSub_to_DMS.BSub!A:A,Ckt_to_SwCtr!D2621))&lt;1,"NotFound",LOOKUP(Ckt_to_SwCtr!D2621,Mapping.BSub_to_DMS.BSub!A:A,Mapping.BSub_to_DMS.BSub!C:C))</f>
        <v>LANCASTER</v>
      </c>
      <c r="F2621" s="8" t="s">
        <v>490</v>
      </c>
      <c r="G2621" s="4">
        <v>2212660</v>
      </c>
      <c r="H2621" s="4" t="s">
        <v>1361</v>
      </c>
      <c r="I2621" s="4" t="s">
        <v>1322</v>
      </c>
      <c r="J2621" s="4" t="str">
        <f>IF((COUNTIF(BSub_to_SwCtr!A:A,Ckt_to_SwCtr!F2621))&lt;1,"NotFound",LOOKUP(Ckt_to_SwCtr!F2621,BSub_to_SwCtr!A:A,BSub_to_SwCtr!B:B))</f>
        <v>ANTELOPE</v>
      </c>
      <c r="K2621" s="4" t="str">
        <f>IF((COUNTIF(BSub_to_SwCtr!A:A,Ckt_to_SwCtr!F2621))&lt;1,"NotFound",LOOKUP(Ckt_to_SwCtr!F2621,BSub_to_SwCtr!A:A,BSub_to_SwCtr!C:C))</f>
        <v>Vincent Switch Center</v>
      </c>
      <c r="L2621" s="7" t="s">
        <v>3</v>
      </c>
      <c r="M2621" s="7" t="s">
        <v>1222</v>
      </c>
    </row>
    <row r="2622" spans="1:13" x14ac:dyDescent="0.25">
      <c r="A2622" s="7" t="s">
        <v>9512</v>
      </c>
      <c r="B2622" s="4" t="s">
        <v>9511</v>
      </c>
      <c r="C2622" s="4" t="s">
        <v>1307</v>
      </c>
      <c r="D2622" s="7" t="s">
        <v>853</v>
      </c>
      <c r="E2622" s="8" t="str">
        <f>IF((COUNTIF(Mapping.BSub_to_DMS.BSub!A:A,Ckt_to_SwCtr!D2622))&lt;1,"NotFound",LOOKUP(Ckt_to_SwCtr!D2622,Mapping.BSub_to_DMS.BSub!A:A,Mapping.BSub_to_DMS.BSub!C:C))</f>
        <v>TERRACE</v>
      </c>
      <c r="F2622" s="8" t="s">
        <v>853</v>
      </c>
      <c r="G2622" s="4">
        <v>2214438</v>
      </c>
      <c r="H2622" s="4" t="s">
        <v>5832</v>
      </c>
      <c r="I2622" s="4" t="s">
        <v>3190</v>
      </c>
      <c r="J2622" s="4" t="str">
        <f>IF((COUNTIF(BSub_to_SwCtr!A:A,Ckt_to_SwCtr!F2622))&lt;1,"NotFound",LOOKUP(Ckt_to_SwCtr!F2622,BSub_to_SwCtr!A:A,BSub_to_SwCtr!B:B))</f>
        <v>MESA</v>
      </c>
      <c r="K2622" s="4" t="str">
        <f>IF((COUNTIF(BSub_to_SwCtr!A:A,Ckt_to_SwCtr!F2622))&lt;1,"NotFound",LOOKUP(Ckt_to_SwCtr!F2622,BSub_to_SwCtr!A:A,BSub_to_SwCtr!C:C))</f>
        <v>Mesa Switch Center</v>
      </c>
      <c r="L2622" s="7" t="s">
        <v>17</v>
      </c>
      <c r="M2622" s="7" t="s">
        <v>1229</v>
      </c>
    </row>
    <row r="2623" spans="1:13" x14ac:dyDescent="0.25">
      <c r="A2623" s="7" t="s">
        <v>2219</v>
      </c>
      <c r="B2623" s="4" t="s">
        <v>2218</v>
      </c>
      <c r="C2623" s="4" t="s">
        <v>1307</v>
      </c>
      <c r="D2623" s="7" t="s">
        <v>231</v>
      </c>
      <c r="E2623" s="8" t="str">
        <f>IF((COUNTIF(Mapping.BSub_to_DMS.BSub!A:A,Ckt_to_SwCtr!D2623))&lt;1,"NotFound",LOOKUP(Ckt_to_SwCtr!D2623,Mapping.BSub_to_DMS.BSub!A:A,Mapping.BSub_to_DMS.BSub!C:C))</f>
        <v>COLORADO</v>
      </c>
      <c r="F2623" s="8" t="s">
        <v>231</v>
      </c>
      <c r="G2623" s="4">
        <v>2212358</v>
      </c>
      <c r="H2623" s="4" t="s">
        <v>1683</v>
      </c>
      <c r="I2623" s="4" t="s">
        <v>1309</v>
      </c>
      <c r="J2623" s="4" t="str">
        <f>IF((COUNTIF(BSub_to_SwCtr!A:A,Ckt_to_SwCtr!F2623))&lt;1,"NotFound",LOOKUP(Ckt_to_SwCtr!F2623,BSub_to_SwCtr!A:A,BSub_to_SwCtr!B:B))</f>
        <v>LA CIENEGA</v>
      </c>
      <c r="K2623" s="4" t="str">
        <f>IF((COUNTIF(BSub_to_SwCtr!A:A,Ckt_to_SwCtr!F2623))&lt;1,"NotFound",LOOKUP(Ckt_to_SwCtr!F2623,BSub_to_SwCtr!A:A,BSub_to_SwCtr!C:C))</f>
        <v>El Nido Switch Center</v>
      </c>
      <c r="L2623" s="7" t="s">
        <v>1132</v>
      </c>
      <c r="M2623" s="7" t="s">
        <v>1231</v>
      </c>
    </row>
    <row r="2624" spans="1:13" x14ac:dyDescent="0.25">
      <c r="A2624" s="7" t="s">
        <v>2221</v>
      </c>
      <c r="B2624" s="4" t="s">
        <v>2220</v>
      </c>
      <c r="C2624" s="4" t="s">
        <v>1307</v>
      </c>
      <c r="D2624" s="7" t="s">
        <v>108</v>
      </c>
      <c r="E2624" s="8" t="str">
        <f>IF((COUNTIF(Mapping.BSub_to_DMS.BSub!A:A,Ckt_to_SwCtr!D2624))&lt;1,"NotFound",LOOKUP(Ckt_to_SwCtr!D2624,Mapping.BSub_to_DMS.BSub!A:A,Mapping.BSub_to_DMS.BSub!C:C))</f>
        <v>BIXBY</v>
      </c>
      <c r="F2624" s="8" t="s">
        <v>108</v>
      </c>
      <c r="G2624" s="4">
        <v>2215270</v>
      </c>
      <c r="H2624" s="4" t="s">
        <v>1637</v>
      </c>
      <c r="I2624" s="4" t="s">
        <v>1339</v>
      </c>
      <c r="J2624" s="4" t="str">
        <f>IF((COUNTIF(BSub_to_SwCtr!A:A,Ckt_to_SwCtr!F2624))&lt;1,"NotFound",LOOKUP(Ckt_to_SwCtr!F2624,BSub_to_SwCtr!A:A,BSub_to_SwCtr!B:B))</f>
        <v>ALAMITOS</v>
      </c>
      <c r="K2624" s="4" t="str">
        <f>IF((COUNTIF(BSub_to_SwCtr!A:A,Ckt_to_SwCtr!F2624))&lt;1,"NotFound",LOOKUP(Ckt_to_SwCtr!F2624,BSub_to_SwCtr!A:A,BSub_to_SwCtr!C:C))</f>
        <v>Lighthipe Switch Center</v>
      </c>
      <c r="L2624" s="7" t="s">
        <v>87</v>
      </c>
      <c r="M2624" s="7" t="s">
        <v>1215</v>
      </c>
    </row>
    <row r="2625" spans="1:13" x14ac:dyDescent="0.25">
      <c r="A2625" s="7" t="s">
        <v>9516</v>
      </c>
      <c r="B2625" s="4" t="s">
        <v>9515</v>
      </c>
      <c r="C2625" s="4" t="s">
        <v>1307</v>
      </c>
      <c r="D2625" s="7" t="s">
        <v>92</v>
      </c>
      <c r="E2625" s="8" t="str">
        <f>IF((COUNTIF(Mapping.BSub_to_DMS.BSub!A:A,Ckt_to_SwCtr!D2625))&lt;1,"NotFound",LOOKUP(Ckt_to_SwCtr!D2625,Mapping.BSub_to_DMS.BSub!A:A,Mapping.BSub_to_DMS.BSub!C:C))</f>
        <v>BICKNELL</v>
      </c>
      <c r="F2625" s="8" t="s">
        <v>92</v>
      </c>
      <c r="G2625" s="4">
        <v>2216692</v>
      </c>
      <c r="H2625" s="4" t="s">
        <v>5176</v>
      </c>
      <c r="I2625" s="4" t="s">
        <v>3190</v>
      </c>
      <c r="J2625" s="4" t="str">
        <f>IF((COUNTIF(BSub_to_SwCtr!A:A,Ckt_to_SwCtr!F2625))&lt;1,"NotFound",LOOKUP(Ckt_to_SwCtr!F2625,BSub_to_SwCtr!A:A,BSub_to_SwCtr!B:B))</f>
        <v>MESA</v>
      </c>
      <c r="K2625" s="4" t="str">
        <f>IF((COUNTIF(BSub_to_SwCtr!A:A,Ckt_to_SwCtr!F2625))&lt;1,"NotFound",LOOKUP(Ckt_to_SwCtr!F2625,BSub_to_SwCtr!A:A,BSub_to_SwCtr!C:C))</f>
        <v>Mesa Switch Center</v>
      </c>
      <c r="L2625" s="7" t="s">
        <v>17</v>
      </c>
      <c r="M2625" s="7" t="s">
        <v>1229</v>
      </c>
    </row>
    <row r="2626" spans="1:13" x14ac:dyDescent="0.25">
      <c r="A2626" s="7" t="s">
        <v>10554</v>
      </c>
      <c r="B2626" s="4" t="s">
        <v>10553</v>
      </c>
      <c r="C2626" s="4" t="s">
        <v>1254</v>
      </c>
      <c r="D2626" s="7" t="s">
        <v>1142</v>
      </c>
      <c r="E2626" s="8" t="str">
        <f>IF((COUNTIF(Mapping.BSub_to_DMS.BSub!A:A,Ckt_to_SwCtr!D2626))&lt;1,"NotFound",LOOKUP(Ckt_to_SwCtr!D2626,Mapping.BSub_to_DMS.BSub!A:A,Mapping.BSub_to_DMS.BSub!C:C))</f>
        <v>SAN_BERNARDINO</v>
      </c>
      <c r="F2626" s="8" t="s">
        <v>45</v>
      </c>
      <c r="G2626" s="4">
        <v>2215864</v>
      </c>
      <c r="H2626" s="4" t="s">
        <v>10262</v>
      </c>
      <c r="I2626" s="4" t="s">
        <v>1745</v>
      </c>
      <c r="J2626" s="4" t="str">
        <f>IF((COUNTIF(BSub_to_SwCtr!A:A,Ckt_to_SwCtr!F2626))&lt;1,"NotFound",LOOKUP(Ckt_to_SwCtr!F2626,BSub_to_SwCtr!A:A,BSub_to_SwCtr!B:B))</f>
        <v>SAN BERNARDINO</v>
      </c>
      <c r="K2626" s="4" t="str">
        <f>IF((COUNTIF(BSub_to_SwCtr!A:A,Ckt_to_SwCtr!F2626))&lt;1,"NotFound",LOOKUP(Ckt_to_SwCtr!F2626,BSub_to_SwCtr!A:A,BSub_to_SwCtr!C:C))</f>
        <v>Vista Switch Center</v>
      </c>
      <c r="L2626" s="7" t="s">
        <v>1142</v>
      </c>
      <c r="M2626" s="7" t="s">
        <v>1230</v>
      </c>
    </row>
    <row r="2627" spans="1:13" x14ac:dyDescent="0.25">
      <c r="A2627" s="7" t="s">
        <v>5275</v>
      </c>
      <c r="B2627" s="4" t="s">
        <v>5274</v>
      </c>
      <c r="C2627" s="4" t="s">
        <v>1254</v>
      </c>
      <c r="D2627" s="7" t="s">
        <v>643</v>
      </c>
      <c r="E2627" s="8" t="str">
        <f>IF((COUNTIF(Mapping.BSub_to_DMS.BSub!A:A,Ckt_to_SwCtr!D2627))&lt;1,"NotFound",LOOKUP(Ckt_to_SwCtr!D2627,Mapping.BSub_to_DMS.BSub!A:A,Mapping.BSub_to_DMS.BSub!C:C))</f>
        <v>ONEILL</v>
      </c>
      <c r="F2627" s="8" t="s">
        <v>643</v>
      </c>
      <c r="G2627" s="4">
        <v>2216200</v>
      </c>
      <c r="H2627" s="4" t="s">
        <v>4141</v>
      </c>
      <c r="I2627" s="4" t="s">
        <v>3420</v>
      </c>
      <c r="J2627" s="4" t="str">
        <f>IF((COUNTIF(BSub_to_SwCtr!A:A,Ckt_to_SwCtr!F2627))&lt;1,"NotFound",LOOKUP(Ckt_to_SwCtr!F2627,BSub_to_SwCtr!A:A,BSub_to_SwCtr!B:B))</f>
        <v>VIEJO</v>
      </c>
      <c r="K2627" s="4" t="str">
        <f>IF((COUNTIF(BSub_to_SwCtr!A:A,Ckt_to_SwCtr!F2627))&lt;1,"NotFound",LOOKUP(Ckt_to_SwCtr!F2627,BSub_to_SwCtr!A:A,BSub_to_SwCtr!C:C))</f>
        <v>Orange County Switch Ctr</v>
      </c>
      <c r="L2627" s="7" t="s">
        <v>123</v>
      </c>
      <c r="M2627" s="7" t="s">
        <v>1223</v>
      </c>
    </row>
    <row r="2628" spans="1:13" x14ac:dyDescent="0.25">
      <c r="A2628" s="7" t="s">
        <v>5305</v>
      </c>
      <c r="B2628" s="4" t="s">
        <v>5304</v>
      </c>
      <c r="C2628" s="4" t="s">
        <v>1254</v>
      </c>
      <c r="D2628" s="7" t="s">
        <v>4633</v>
      </c>
      <c r="E2628" s="8" t="str">
        <f>IF((COUNTIF(Mapping.BSub_to_DMS.BSub!A:A,Ckt_to_SwCtr!D2628))&lt;1,"NotFound",LOOKUP(Ckt_to_SwCtr!D2628,Mapping.BSub_to_DMS.BSub!A:A,Mapping.BSub_to_DMS.BSub!C:C))</f>
        <v>LA_VETA</v>
      </c>
      <c r="F2628" s="8" t="s">
        <v>508</v>
      </c>
      <c r="G2628" s="4">
        <v>2215558</v>
      </c>
      <c r="H2628" s="4" t="s">
        <v>4634</v>
      </c>
      <c r="I2628" s="4" t="s">
        <v>3411</v>
      </c>
      <c r="J2628" s="4" t="str">
        <f>IF((COUNTIF(BSub_to_SwCtr!A:A,Ckt_to_SwCtr!F2628))&lt;1,"NotFound",LOOKUP(Ckt_to_SwCtr!F2628,BSub_to_SwCtr!A:A,BSub_to_SwCtr!B:B))</f>
        <v>VILLA PARK</v>
      </c>
      <c r="K2628" s="4" t="str">
        <f>IF((COUNTIF(BSub_to_SwCtr!A:A,Ckt_to_SwCtr!F2628))&lt;1,"NotFound",LOOKUP(Ckt_to_SwCtr!F2628,BSub_to_SwCtr!A:A,BSub_to_SwCtr!C:C))</f>
        <v>Orange County Switch Ctr</v>
      </c>
      <c r="L2628" s="7" t="s">
        <v>1145</v>
      </c>
      <c r="M2628" s="7" t="s">
        <v>1223</v>
      </c>
    </row>
    <row r="2629" spans="1:13" x14ac:dyDescent="0.25">
      <c r="A2629" s="7" t="s">
        <v>9524</v>
      </c>
      <c r="B2629" s="4" t="s">
        <v>9523</v>
      </c>
      <c r="C2629" s="4" t="s">
        <v>1944</v>
      </c>
      <c r="D2629" s="7" t="s">
        <v>5485</v>
      </c>
      <c r="E2629" s="8" t="str">
        <f>IF((COUNTIF(Mapping.BSub_to_DMS.BSub!A:A,Ckt_to_SwCtr!D2629))&lt;1,"NotFound",LOOKUP(Ckt_to_SwCtr!D2629,Mapping.BSub_to_DMS.BSub!A:A,Mapping.BSub_to_DMS.BSub!C:C))</f>
        <v>HI_DESERT</v>
      </c>
      <c r="F2629" s="8" t="s">
        <v>426</v>
      </c>
      <c r="G2629" s="4">
        <v>2218102</v>
      </c>
      <c r="H2629" s="4" t="s">
        <v>5486</v>
      </c>
      <c r="I2629" s="4" t="s">
        <v>3296</v>
      </c>
      <c r="J2629" s="4" t="str">
        <f>IF((COUNTIF(BSub_to_SwCtr!A:A,Ckt_to_SwCtr!F2629))&lt;1,"NotFound",LOOKUP(Ckt_to_SwCtr!F2629,BSub_to_SwCtr!A:A,BSub_to_SwCtr!B:B))</f>
        <v>DEVERS</v>
      </c>
      <c r="K2629" s="4" t="str">
        <f>IF((COUNTIF(BSub_to_SwCtr!A:A,Ckt_to_SwCtr!F2629))&lt;1,"NotFound",LOOKUP(Ckt_to_SwCtr!F2629,BSub_to_SwCtr!A:A,BSub_to_SwCtr!C:C))</f>
        <v>Devers Switch Center</v>
      </c>
      <c r="L2629" s="7" t="s">
        <v>31</v>
      </c>
      <c r="M2629" s="7" t="s">
        <v>1225</v>
      </c>
    </row>
    <row r="2630" spans="1:13" x14ac:dyDescent="0.25">
      <c r="A2630" s="7" t="s">
        <v>9518</v>
      </c>
      <c r="B2630" s="4" t="s">
        <v>9517</v>
      </c>
      <c r="C2630" s="4" t="s">
        <v>1254</v>
      </c>
      <c r="D2630" s="7" t="s">
        <v>4298</v>
      </c>
      <c r="E2630" s="8" t="str">
        <f>IF((COUNTIF(Mapping.BSub_to_DMS.BSub!A:A,Ckt_to_SwCtr!D2630))&lt;1,"NotFound",LOOKUP(Ckt_to_SwCtr!D2630,Mapping.BSub_to_DMS.BSub!A:A,Mapping.BSub_to_DMS.BSub!C:C))</f>
        <v>NotFound</v>
      </c>
      <c r="F2630" s="8" t="s">
        <v>11433</v>
      </c>
      <c r="G2630" s="4">
        <v>2220602</v>
      </c>
      <c r="H2630" s="4" t="s">
        <v>4299</v>
      </c>
      <c r="I2630" s="4" t="s">
        <v>3235</v>
      </c>
      <c r="J2630" s="4" t="str">
        <f>IF((COUNTIF(BSub_to_SwCtr!A:A,Ckt_to_SwCtr!F2630))&lt;1,"NotFound",LOOKUP(Ckt_to_SwCtr!F2630,BSub_to_SwCtr!A:A,BSub_to_SwCtr!B:B))</f>
        <v>NotFound</v>
      </c>
      <c r="K2630" s="4" t="str">
        <f>IF((COUNTIF(BSub_to_SwCtr!A:A,Ckt_to_SwCtr!F2630))&lt;1,"NotFound",LOOKUP(Ckt_to_SwCtr!F2630,BSub_to_SwCtr!A:A,BSub_to_SwCtr!C:C))</f>
        <v>NotFound</v>
      </c>
      <c r="L2630" s="7" t="s">
        <v>11433</v>
      </c>
      <c r="M2630" s="7" t="s">
        <v>11433</v>
      </c>
    </row>
    <row r="2631" spans="1:13" x14ac:dyDescent="0.25">
      <c r="A2631" s="7" t="s">
        <v>5325</v>
      </c>
      <c r="B2631" s="4" t="s">
        <v>5324</v>
      </c>
      <c r="C2631" s="4" t="s">
        <v>1254</v>
      </c>
      <c r="D2631" s="7" t="s">
        <v>419</v>
      </c>
      <c r="E2631" s="8" t="str">
        <f>IF((COUNTIF(Mapping.BSub_to_DMS.BSub!A:A,Ckt_to_SwCtr!D2631))&lt;1,"NotFound",LOOKUP(Ckt_to_SwCtr!D2631,Mapping.BSub_to_DMS.BSub!A:A,Mapping.BSub_to_DMS.BSub!C:C))</f>
        <v>HEMET</v>
      </c>
      <c r="F2631" s="8" t="s">
        <v>419</v>
      </c>
      <c r="G2631" s="4">
        <v>2220650</v>
      </c>
      <c r="H2631" s="4" t="s">
        <v>3513</v>
      </c>
      <c r="I2631" s="4" t="s">
        <v>3340</v>
      </c>
      <c r="J2631" s="4" t="str">
        <f>IF((COUNTIF(BSub_to_SwCtr!A:A,Ckt_to_SwCtr!F2631))&lt;1,"NotFound",LOOKUP(Ckt_to_SwCtr!F2631,BSub_to_SwCtr!A:A,BSub_to_SwCtr!B:B))</f>
        <v>VALLEY</v>
      </c>
      <c r="K2631" s="4" t="str">
        <f>IF((COUNTIF(BSub_to_SwCtr!A:A,Ckt_to_SwCtr!F2631))&lt;1,"NotFound",LOOKUP(Ckt_to_SwCtr!F2631,BSub_to_SwCtr!A:A,BSub_to_SwCtr!C:C))</f>
        <v>Valley Switch Center</v>
      </c>
      <c r="L2631" s="7" t="s">
        <v>13</v>
      </c>
      <c r="M2631" s="7" t="s">
        <v>1237</v>
      </c>
    </row>
    <row r="2632" spans="1:13" x14ac:dyDescent="0.25">
      <c r="A2632" s="7" t="s">
        <v>5352</v>
      </c>
      <c r="B2632" s="4" t="s">
        <v>5351</v>
      </c>
      <c r="C2632" s="4" t="s">
        <v>1254</v>
      </c>
      <c r="D2632" s="7" t="s">
        <v>5353</v>
      </c>
      <c r="E2632" s="8" t="str">
        <f>IF((COUNTIF(Mapping.BSub_to_DMS.BSub!A:A,Ckt_to_SwCtr!D2632))&lt;1,"NotFound",LOOKUP(Ckt_to_SwCtr!D2632,Mapping.BSub_to_DMS.BSub!A:A,Mapping.BSub_to_DMS.BSub!C:C))</f>
        <v>LA_HABRA</v>
      </c>
      <c r="F2632" s="8" t="s">
        <v>505</v>
      </c>
      <c r="G2632" s="4">
        <v>2215550</v>
      </c>
      <c r="H2632" s="4" t="s">
        <v>5354</v>
      </c>
      <c r="I2632" s="4" t="s">
        <v>3392</v>
      </c>
      <c r="J2632" s="4" t="str">
        <f>IF((COUNTIF(BSub_to_SwCtr!A:A,Ckt_to_SwCtr!F2632))&lt;1,"NotFound",LOOKUP(Ckt_to_SwCtr!F2632,BSub_to_SwCtr!A:A,BSub_to_SwCtr!B:B))</f>
        <v>OLINDA</v>
      </c>
      <c r="K2632" s="4" t="str">
        <f>IF((COUNTIF(BSub_to_SwCtr!A:A,Ckt_to_SwCtr!F2632))&lt;1,"NotFound",LOOKUP(Ckt_to_SwCtr!F2632,BSub_to_SwCtr!A:A,BSub_to_SwCtr!C:C))</f>
        <v>Orange County Switch Ctr</v>
      </c>
      <c r="L2632" s="7" t="s">
        <v>131</v>
      </c>
      <c r="M2632" s="7" t="s">
        <v>1223</v>
      </c>
    </row>
    <row r="2633" spans="1:13" x14ac:dyDescent="0.25">
      <c r="A2633" s="7" t="s">
        <v>9781</v>
      </c>
      <c r="B2633" s="4" t="s">
        <v>9780</v>
      </c>
      <c r="C2633" s="4" t="s">
        <v>1254</v>
      </c>
      <c r="D2633" s="7" t="s">
        <v>852</v>
      </c>
      <c r="E2633" s="8" t="str">
        <f>IF((COUNTIF(Mapping.BSub_to_DMS.BSub!A:A,Ckt_to_SwCtr!D2633))&lt;1,"NotFound",LOOKUP(Ckt_to_SwCtr!D2633,Mapping.BSub_to_DMS.BSub!A:A,Mapping.BSub_to_DMS.BSub!C:C))</f>
        <v>TENNESSEE</v>
      </c>
      <c r="F2633" s="8" t="s">
        <v>852</v>
      </c>
      <c r="G2633" s="4">
        <v>2219824</v>
      </c>
      <c r="H2633" s="4" t="s">
        <v>3585</v>
      </c>
      <c r="I2633" s="4" t="s">
        <v>1745</v>
      </c>
      <c r="J2633" s="4" t="str">
        <f>IF((COUNTIF(BSub_to_SwCtr!A:A,Ckt_to_SwCtr!F2633))&lt;1,"NotFound",LOOKUP(Ckt_to_SwCtr!F2633,BSub_to_SwCtr!A:A,BSub_to_SwCtr!B:B))</f>
        <v>SAN BERNARDINO</v>
      </c>
      <c r="K2633" s="4" t="str">
        <f>IF((COUNTIF(BSub_to_SwCtr!A:A,Ckt_to_SwCtr!F2633))&lt;1,"NotFound",LOOKUP(Ckt_to_SwCtr!F2633,BSub_to_SwCtr!A:A,BSub_to_SwCtr!C:C))</f>
        <v>Vista Switch Center</v>
      </c>
      <c r="L2633" s="7" t="s">
        <v>1142</v>
      </c>
      <c r="M2633" s="7" t="s">
        <v>1230</v>
      </c>
    </row>
    <row r="2634" spans="1:13" x14ac:dyDescent="0.25">
      <c r="A2634" s="7" t="s">
        <v>11400</v>
      </c>
      <c r="B2634" s="4" t="s">
        <v>11399</v>
      </c>
      <c r="C2634" s="4" t="s">
        <v>1254</v>
      </c>
      <c r="D2634" s="7" t="s">
        <v>339</v>
      </c>
      <c r="E2634" s="8" t="str">
        <f>IF((COUNTIF(Mapping.BSub_to_DMS.BSub!A:A,Ckt_to_SwCtr!D2634))&lt;1,"NotFound",LOOKUP(Ckt_to_SwCtr!D2634,Mapping.BSub_to_DMS.BSub!A:A,Mapping.BSub_to_DMS.BSub!C:C))</f>
        <v>FAIRVIEW</v>
      </c>
      <c r="F2634" s="8" t="s">
        <v>339</v>
      </c>
      <c r="G2634" s="4">
        <v>2220170</v>
      </c>
      <c r="H2634" s="4" t="s">
        <v>4824</v>
      </c>
      <c r="I2634" s="4" t="s">
        <v>3411</v>
      </c>
      <c r="J2634" s="4" t="str">
        <f>IF((COUNTIF(BSub_to_SwCtr!A:A,Ckt_to_SwCtr!F2634))&lt;1,"NotFound",LOOKUP(Ckt_to_SwCtr!F2634,BSub_to_SwCtr!A:A,BSub_to_SwCtr!B:B))</f>
        <v>JOHANNA</v>
      </c>
      <c r="K2634" s="4" t="str">
        <f>IF((COUNTIF(BSub_to_SwCtr!A:A,Ckt_to_SwCtr!F2634))&lt;1,"NotFound",LOOKUP(Ckt_to_SwCtr!F2634,BSub_to_SwCtr!A:A,BSub_to_SwCtr!C:C))</f>
        <v>Orange County Switch Ctr</v>
      </c>
      <c r="L2634" s="7" t="s">
        <v>139</v>
      </c>
      <c r="M2634" s="7" t="s">
        <v>1223</v>
      </c>
    </row>
    <row r="2635" spans="1:13" x14ac:dyDescent="0.25">
      <c r="A2635" s="7" t="s">
        <v>4922</v>
      </c>
      <c r="B2635" s="4" t="s">
        <v>4921</v>
      </c>
      <c r="C2635" s="4" t="s">
        <v>1254</v>
      </c>
      <c r="D2635" s="7" t="s">
        <v>611</v>
      </c>
      <c r="E2635" s="8" t="str">
        <f>IF((COUNTIF(Mapping.BSub_to_DMS.BSub!A:A,Ckt_to_SwCtr!D2635))&lt;1,"NotFound",LOOKUP(Ckt_to_SwCtr!D2635,Mapping.BSub_to_DMS.BSub!A:A,Mapping.BSub_to_DMS.BSub!C:C))</f>
        <v>NEWCOMB</v>
      </c>
      <c r="F2635" s="8" t="s">
        <v>611</v>
      </c>
      <c r="G2635" s="4">
        <v>2218460</v>
      </c>
      <c r="H2635" s="4" t="s">
        <v>4721</v>
      </c>
      <c r="I2635" s="4" t="s">
        <v>3340</v>
      </c>
      <c r="J2635" s="4" t="str">
        <f>IF((COUNTIF(BSub_to_SwCtr!A:A,Ckt_to_SwCtr!F2635))&lt;1,"NotFound",LOOKUP(Ckt_to_SwCtr!F2635,BSub_to_SwCtr!A:A,BSub_to_SwCtr!B:B))</f>
        <v>VALLEY</v>
      </c>
      <c r="K2635" s="4" t="str">
        <f>IF((COUNTIF(BSub_to_SwCtr!A:A,Ckt_to_SwCtr!F2635))&lt;1,"NotFound",LOOKUP(Ckt_to_SwCtr!F2635,BSub_to_SwCtr!A:A,BSub_to_SwCtr!C:C))</f>
        <v>Valley Switch Center</v>
      </c>
      <c r="L2635" s="7" t="s">
        <v>13</v>
      </c>
      <c r="M2635" s="7" t="s">
        <v>1237</v>
      </c>
    </row>
    <row r="2636" spans="1:13" x14ac:dyDescent="0.25">
      <c r="A2636" s="7" t="s">
        <v>2231</v>
      </c>
      <c r="B2636" s="4" t="s">
        <v>2230</v>
      </c>
      <c r="C2636" s="4" t="s">
        <v>1307</v>
      </c>
      <c r="D2636" s="7" t="s">
        <v>940</v>
      </c>
      <c r="E2636" s="8" t="str">
        <f>IF((COUNTIF(Mapping.BSub_to_DMS.BSub!A:A,Ckt_to_SwCtr!D2636))&lt;1,"NotFound",LOOKUP(Ckt_to_SwCtr!D2636,Mapping.BSub_to_DMS.BSub!A:A,Mapping.BSub_to_DMS.BSub!C:C))</f>
        <v>YUKON</v>
      </c>
      <c r="F2636" s="8" t="s">
        <v>940</v>
      </c>
      <c r="G2636" s="4">
        <v>2214644</v>
      </c>
      <c r="H2636" s="4" t="s">
        <v>1435</v>
      </c>
      <c r="I2636" s="4" t="s">
        <v>1328</v>
      </c>
      <c r="J2636" s="4" t="str">
        <f>IF((COUNTIF(BSub_to_SwCtr!A:A,Ckt_to_SwCtr!F2636))&lt;1,"NotFound",LOOKUP(Ckt_to_SwCtr!F2636,BSub_to_SwCtr!A:A,BSub_to_SwCtr!B:B))</f>
        <v>LA FRESA</v>
      </c>
      <c r="K2636" s="4" t="str">
        <f>IF((COUNTIF(BSub_to_SwCtr!A:A,Ckt_to_SwCtr!F2636))&lt;1,"NotFound",LOOKUP(Ckt_to_SwCtr!F2636,BSub_to_SwCtr!A:A,BSub_to_SwCtr!C:C))</f>
        <v>El Nido Switch Center</v>
      </c>
      <c r="L2636" s="7" t="s">
        <v>1133</v>
      </c>
      <c r="M2636" s="7" t="s">
        <v>1231</v>
      </c>
    </row>
    <row r="2637" spans="1:13" x14ac:dyDescent="0.25">
      <c r="A2637" s="7" t="s">
        <v>6393</v>
      </c>
      <c r="B2637" s="4" t="s">
        <v>6392</v>
      </c>
      <c r="C2637" s="4" t="s">
        <v>1259</v>
      </c>
      <c r="D2637" s="7" t="s">
        <v>612</v>
      </c>
      <c r="E2637" s="8" t="str">
        <f>IF((COUNTIF(Mapping.BSub_to_DMS.BSub!A:A,Ckt_to_SwCtr!D2637))&lt;1,"NotFound",LOOKUP(Ckt_to_SwCtr!D2637,Mapping.BSub_to_DMS.BSub!A:A,Mapping.BSub_to_DMS.BSub!C:C))</f>
        <v>NEWHALL</v>
      </c>
      <c r="F2637" s="8" t="s">
        <v>612</v>
      </c>
      <c r="G2637" s="4">
        <v>2217376</v>
      </c>
      <c r="H2637" s="4" t="s">
        <v>1555</v>
      </c>
      <c r="I2637" s="4" t="s">
        <v>1262</v>
      </c>
      <c r="J2637" s="4" t="str">
        <f>IF((COUNTIF(BSub_to_SwCtr!A:A,Ckt_to_SwCtr!F2637))&lt;1,"NotFound",LOOKUP(Ckt_to_SwCtr!F2637,BSub_to_SwCtr!A:A,BSub_to_SwCtr!B:B))</f>
        <v>SAUGUS</v>
      </c>
      <c r="K2637" s="4" t="str">
        <f>IF((COUNTIF(BSub_to_SwCtr!A:A,Ckt_to_SwCtr!F2637))&lt;1,"NotFound",LOOKUP(Ckt_to_SwCtr!F2637,BSub_to_SwCtr!A:A,BSub_to_SwCtr!C:C))</f>
        <v>Vincent Switch Center</v>
      </c>
      <c r="L2637" s="7" t="s">
        <v>233</v>
      </c>
      <c r="M2637" s="7" t="s">
        <v>1222</v>
      </c>
    </row>
    <row r="2638" spans="1:13" x14ac:dyDescent="0.25">
      <c r="A2638" s="7" t="s">
        <v>5383</v>
      </c>
      <c r="B2638" s="4" t="s">
        <v>5382</v>
      </c>
      <c r="C2638" s="4" t="s">
        <v>1254</v>
      </c>
      <c r="D2638" s="7" t="s">
        <v>847</v>
      </c>
      <c r="E2638" s="8" t="str">
        <f>IF((COUNTIF(Mapping.BSub_to_DMS.BSub!A:A,Ckt_to_SwCtr!D2638))&lt;1,"NotFound",LOOKUP(Ckt_to_SwCtr!D2638,Mapping.BSub_to_DMS.BSub!A:A,Mapping.BSub_to_DMS.BSub!C:C))</f>
        <v>TELEGRAPH</v>
      </c>
      <c r="F2638" s="8" t="s">
        <v>847</v>
      </c>
      <c r="G2638" s="4">
        <v>2213396</v>
      </c>
      <c r="H2638" s="4" t="s">
        <v>3682</v>
      </c>
      <c r="I2638" s="4" t="s">
        <v>3392</v>
      </c>
      <c r="J2638" s="4" t="str">
        <f>IF((COUNTIF(BSub_to_SwCtr!A:A,Ckt_to_SwCtr!F2638))&lt;1,"NotFound",LOOKUP(Ckt_to_SwCtr!F2638,BSub_to_SwCtr!A:A,BSub_to_SwCtr!B:B))</f>
        <v>OLINDA</v>
      </c>
      <c r="K2638" s="4" t="str">
        <f>IF((COUNTIF(BSub_to_SwCtr!A:A,Ckt_to_SwCtr!F2638))&lt;1,"NotFound",LOOKUP(Ckt_to_SwCtr!F2638,BSub_to_SwCtr!A:A,BSub_to_SwCtr!C:C))</f>
        <v>Orange County Switch Ctr</v>
      </c>
      <c r="L2638" s="7" t="s">
        <v>131</v>
      </c>
      <c r="M2638" s="7" t="s">
        <v>1223</v>
      </c>
    </row>
    <row r="2639" spans="1:13" x14ac:dyDescent="0.25">
      <c r="A2639" s="7" t="s">
        <v>2250</v>
      </c>
      <c r="B2639" s="4" t="s">
        <v>2249</v>
      </c>
      <c r="C2639" s="4" t="s">
        <v>1307</v>
      </c>
      <c r="D2639" s="7" t="s">
        <v>446</v>
      </c>
      <c r="E2639" s="8" t="str">
        <f>IF((COUNTIF(Mapping.BSub_to_DMS.BSub!A:A,Ckt_to_SwCtr!D2639))&lt;1,"NotFound",LOOKUP(Ckt_to_SwCtr!D2639,Mapping.BSub_to_DMS.BSub!A:A,Mapping.BSub_to_DMS.BSub!C:C))</f>
        <v>INGLEWOOD</v>
      </c>
      <c r="F2639" s="8" t="s">
        <v>446</v>
      </c>
      <c r="G2639" s="4">
        <v>2212266</v>
      </c>
      <c r="H2639" s="4" t="s">
        <v>1335</v>
      </c>
      <c r="I2639" s="4" t="s">
        <v>1328</v>
      </c>
      <c r="J2639" s="4" t="str">
        <f>IF((COUNTIF(BSub_to_SwCtr!A:A,Ckt_to_SwCtr!F2639))&lt;1,"NotFound",LOOKUP(Ckt_to_SwCtr!F2639,BSub_to_SwCtr!A:A,BSub_to_SwCtr!B:B))</f>
        <v>EL NIDO</v>
      </c>
      <c r="K2639" s="4" t="str">
        <f>IF((COUNTIF(BSub_to_SwCtr!A:A,Ckt_to_SwCtr!F2639))&lt;1,"NotFound",LOOKUP(Ckt_to_SwCtr!F2639,BSub_to_SwCtr!A:A,BSub_to_SwCtr!C:C))</f>
        <v>El Nido Switch Center</v>
      </c>
      <c r="L2639" s="7" t="s">
        <v>1130</v>
      </c>
      <c r="M2639" s="7" t="s">
        <v>1231</v>
      </c>
    </row>
    <row r="2640" spans="1:13" x14ac:dyDescent="0.25">
      <c r="A2640" s="7" t="s">
        <v>5404</v>
      </c>
      <c r="B2640" s="4" t="s">
        <v>5403</v>
      </c>
      <c r="C2640" s="4" t="s">
        <v>1254</v>
      </c>
      <c r="D2640" s="7" t="s">
        <v>895</v>
      </c>
      <c r="E2640" s="8" t="str">
        <f>IF((COUNTIF(Mapping.BSub_to_DMS.BSub!A:A,Ckt_to_SwCtr!D2640))&lt;1,"NotFound",LOOKUP(Ckt_to_SwCtr!D2640,Mapping.BSub_to_DMS.BSub!A:A,Mapping.BSub_to_DMS.BSub!C:C))</f>
        <v>VERA</v>
      </c>
      <c r="F2640" s="8" t="s">
        <v>895</v>
      </c>
      <c r="G2640" s="4">
        <v>2217782</v>
      </c>
      <c r="H2640" s="4" t="s">
        <v>4168</v>
      </c>
      <c r="I2640" s="4" t="s">
        <v>3411</v>
      </c>
      <c r="J2640" s="4" t="str">
        <f>IF((COUNTIF(BSub_to_SwCtr!A:A,Ckt_to_SwCtr!F2640))&lt;1,"NotFound",LOOKUP(Ckt_to_SwCtr!F2640,BSub_to_SwCtr!A:A,BSub_to_SwCtr!B:B))</f>
        <v>ELLIS</v>
      </c>
      <c r="K2640" s="4" t="str">
        <f>IF((COUNTIF(BSub_to_SwCtr!A:A,Ckt_to_SwCtr!F2640))&lt;1,"NotFound",LOOKUP(Ckt_to_SwCtr!F2640,BSub_to_SwCtr!A:A,BSub_to_SwCtr!C:C))</f>
        <v>Orange County Switch Ctr</v>
      </c>
      <c r="L2640" s="7" t="s">
        <v>81</v>
      </c>
      <c r="M2640" s="7" t="s">
        <v>1223</v>
      </c>
    </row>
    <row r="2641" spans="1:13" x14ac:dyDescent="0.25">
      <c r="A2641" s="7" t="s">
        <v>9547</v>
      </c>
      <c r="B2641" s="4" t="s">
        <v>9546</v>
      </c>
      <c r="C2641" s="4" t="s">
        <v>1259</v>
      </c>
      <c r="D2641" s="7" t="s">
        <v>613</v>
      </c>
      <c r="E2641" s="8" t="str">
        <f>IF((COUNTIF(Mapping.BSub_to_DMS.BSub!A:A,Ckt_to_SwCtr!D2641))&lt;1,"NotFound",LOOKUP(Ckt_to_SwCtr!D2641,Mapping.BSub_to_DMS.BSub!A:A,Mapping.BSub_to_DMS.BSub!C:C))</f>
        <v>NEWMARK</v>
      </c>
      <c r="F2641" s="8" t="s">
        <v>613</v>
      </c>
      <c r="G2641" s="4">
        <v>2214416</v>
      </c>
      <c r="H2641" s="4" t="s">
        <v>3189</v>
      </c>
      <c r="I2641" s="4" t="s">
        <v>3190</v>
      </c>
      <c r="J2641" s="4" t="str">
        <f>IF((COUNTIF(BSub_to_SwCtr!A:A,Ckt_to_SwCtr!F2641))&lt;1,"NotFound",LOOKUP(Ckt_to_SwCtr!F2641,BSub_to_SwCtr!A:A,BSub_to_SwCtr!B:B))</f>
        <v>MESA</v>
      </c>
      <c r="K2641" s="4" t="str">
        <f>IF((COUNTIF(BSub_to_SwCtr!A:A,Ckt_to_SwCtr!F2641))&lt;1,"NotFound",LOOKUP(Ckt_to_SwCtr!F2641,BSub_to_SwCtr!A:A,BSub_to_SwCtr!C:C))</f>
        <v>Mesa Switch Center</v>
      </c>
      <c r="L2641" s="7" t="s">
        <v>17</v>
      </c>
      <c r="M2641" s="7" t="s">
        <v>1229</v>
      </c>
    </row>
    <row r="2642" spans="1:13" x14ac:dyDescent="0.25">
      <c r="A2642" s="7" t="s">
        <v>9555</v>
      </c>
      <c r="B2642" s="4" t="s">
        <v>9554</v>
      </c>
      <c r="C2642" s="4" t="s">
        <v>1316</v>
      </c>
      <c r="D2642" s="7" t="s">
        <v>161</v>
      </c>
      <c r="E2642" s="8" t="str">
        <f>IF((COUNTIF(Mapping.BSub_to_DMS.BSub!A:A,Ckt_to_SwCtr!D2642))&lt;1,"NotFound",LOOKUP(Ckt_to_SwCtr!D2642,Mapping.BSub_to_DMS.BSub!A:A,Mapping.BSub_to_DMS.BSub!C:C))</f>
        <v>CALECTRIC</v>
      </c>
      <c r="F2642" s="8" t="s">
        <v>161</v>
      </c>
      <c r="G2642" s="4">
        <v>2218150</v>
      </c>
      <c r="H2642" s="4" t="s">
        <v>1890</v>
      </c>
      <c r="I2642" s="4" t="s">
        <v>1745</v>
      </c>
      <c r="J2642" s="4" t="str">
        <f>IF((COUNTIF(BSub_to_SwCtr!A:A,Ckt_to_SwCtr!F2642))&lt;1,"NotFound",LOOKUP(Ckt_to_SwCtr!F2642,BSub_to_SwCtr!A:A,BSub_to_SwCtr!B:B))</f>
        <v>VISTA</v>
      </c>
      <c r="K2642" s="4" t="str">
        <f>IF((COUNTIF(BSub_to_SwCtr!A:A,Ckt_to_SwCtr!F2642))&lt;1,"NotFound",LOOKUP(Ckt_to_SwCtr!F2642,BSub_to_SwCtr!A:A,BSub_to_SwCtr!C:C))</f>
        <v>Vista Switch Center</v>
      </c>
      <c r="L2642" s="7" t="s">
        <v>19</v>
      </c>
      <c r="M2642" s="7" t="s">
        <v>1230</v>
      </c>
    </row>
    <row r="2643" spans="1:13" x14ac:dyDescent="0.25">
      <c r="A2643" s="7" t="s">
        <v>9559</v>
      </c>
      <c r="B2643" s="4" t="s">
        <v>9558</v>
      </c>
      <c r="C2643" s="4" t="s">
        <v>1259</v>
      </c>
      <c r="D2643" s="7" t="s">
        <v>33</v>
      </c>
      <c r="E2643" s="8" t="str">
        <f>IF((COUNTIF(Mapping.BSub_to_DMS.BSub!A:A,Ckt_to_SwCtr!D2643))&lt;1,"NotFound",LOOKUP(Ckt_to_SwCtr!D2643,Mapping.BSub_to_DMS.BSub!A:A,Mapping.BSub_to_DMS.BSub!C:C))</f>
        <v>ANITA</v>
      </c>
      <c r="F2643" s="8" t="s">
        <v>33</v>
      </c>
      <c r="G2643" s="4">
        <v>2216680</v>
      </c>
      <c r="H2643" s="4" t="s">
        <v>4549</v>
      </c>
      <c r="I2643" s="4" t="s">
        <v>3201</v>
      </c>
      <c r="J2643" s="4" t="str">
        <f>IF((COUNTIF(BSub_to_SwCtr!A:A,Ckt_to_SwCtr!F2643))&lt;1,"NotFound",LOOKUP(Ckt_to_SwCtr!F2643,BSub_to_SwCtr!A:A,BSub_to_SwCtr!B:B))</f>
        <v>RIO HONDO</v>
      </c>
      <c r="K2643" s="4" t="str">
        <f>IF((COUNTIF(BSub_to_SwCtr!A:A,Ckt_to_SwCtr!F2643))&lt;1,"NotFound",LOOKUP(Ckt_to_SwCtr!F2643,BSub_to_SwCtr!A:A,BSub_to_SwCtr!C:C))</f>
        <v>Mesa Switch Center</v>
      </c>
      <c r="L2643" s="7" t="s">
        <v>1141</v>
      </c>
      <c r="M2643" s="7" t="s">
        <v>1229</v>
      </c>
    </row>
    <row r="2644" spans="1:13" x14ac:dyDescent="0.25">
      <c r="A2644" s="7" t="s">
        <v>6403</v>
      </c>
      <c r="B2644" s="4" t="s">
        <v>6402</v>
      </c>
      <c r="C2644" s="4" t="s">
        <v>1259</v>
      </c>
      <c r="D2644" s="7" t="s">
        <v>496</v>
      </c>
      <c r="E2644" s="8" t="str">
        <f>IF((COUNTIF(Mapping.BSub_to_DMS.BSub!A:A,Ckt_to_SwCtr!D2644))&lt;1,"NotFound",LOOKUP(Ckt_to_SwCtr!D2644,Mapping.BSub_to_DMS.BSub!A:A,Mapping.BSub_to_DMS.BSub!C:C))</f>
        <v>LATIGO</v>
      </c>
      <c r="F2644" s="8" t="s">
        <v>496</v>
      </c>
      <c r="G2644" s="4">
        <v>2219378</v>
      </c>
      <c r="H2644" s="4" t="s">
        <v>2821</v>
      </c>
      <c r="I2644" s="4" t="s">
        <v>1290</v>
      </c>
      <c r="J2644" s="4" t="str">
        <f>IF((COUNTIF(BSub_to_SwCtr!A:A,Ckt_to_SwCtr!F2644))&lt;1,"NotFound",LOOKUP(Ckt_to_SwCtr!F2644,BSub_to_SwCtr!A:A,BSub_to_SwCtr!B:B))</f>
        <v>MOORPARK</v>
      </c>
      <c r="K2644" s="4" t="str">
        <f>IF((COUNTIF(BSub_to_SwCtr!A:A,Ckt_to_SwCtr!F2644))&lt;1,"NotFound",LOOKUP(Ckt_to_SwCtr!F2644,BSub_to_SwCtr!A:A,BSub_to_SwCtr!C:C))</f>
        <v>Ventura Switch Center</v>
      </c>
      <c r="L2644" s="7" t="s">
        <v>192</v>
      </c>
      <c r="M2644" s="7" t="s">
        <v>1233</v>
      </c>
    </row>
    <row r="2645" spans="1:13" x14ac:dyDescent="0.25">
      <c r="A2645" s="7" t="s">
        <v>10253</v>
      </c>
      <c r="B2645" s="4" t="s">
        <v>10252</v>
      </c>
      <c r="C2645" s="4" t="s">
        <v>1254</v>
      </c>
      <c r="D2645" s="7" t="s">
        <v>667</v>
      </c>
      <c r="E2645" s="8" t="str">
        <f>IF((COUNTIF(Mapping.BSub_to_DMS.BSub!A:A,Ckt_to_SwCtr!D2645))&lt;1,"NotFound",LOOKUP(Ckt_to_SwCtr!D2645,Mapping.BSub_to_DMS.BSub!A:A,Mapping.BSub_to_DMS.BSub!C:C))</f>
        <v>PAUBA</v>
      </c>
      <c r="F2645" s="8" t="s">
        <v>667</v>
      </c>
      <c r="G2645" s="4">
        <v>2220348</v>
      </c>
      <c r="H2645" s="4" t="s">
        <v>4006</v>
      </c>
      <c r="I2645" s="4" t="s">
        <v>3596</v>
      </c>
      <c r="J2645" s="4" t="str">
        <f>IF((COUNTIF(BSub_to_SwCtr!A:A,Ckt_to_SwCtr!F2645))&lt;1,"NotFound",LOOKUP(Ckt_to_SwCtr!F2645,BSub_to_SwCtr!A:A,BSub_to_SwCtr!B:B))</f>
        <v>VALLEY</v>
      </c>
      <c r="K2645" s="4" t="str">
        <f>IF((COUNTIF(BSub_to_SwCtr!A:A,Ckt_to_SwCtr!F2645))&lt;1,"NotFound",LOOKUP(Ckt_to_SwCtr!F2645,BSub_to_SwCtr!A:A,BSub_to_SwCtr!C:C))</f>
        <v>Valley Switch Center</v>
      </c>
      <c r="L2645" s="7" t="s">
        <v>13</v>
      </c>
      <c r="M2645" s="7" t="s">
        <v>1237</v>
      </c>
    </row>
    <row r="2646" spans="1:13" x14ac:dyDescent="0.25">
      <c r="A2646" s="7" t="s">
        <v>9567</v>
      </c>
      <c r="B2646" s="4" t="s">
        <v>9566</v>
      </c>
      <c r="C2646" s="4" t="s">
        <v>1307</v>
      </c>
      <c r="D2646" s="7" t="s">
        <v>348</v>
      </c>
      <c r="E2646" s="8" t="str">
        <f>IF((COUNTIF(Mapping.BSub_to_DMS.BSub!A:A,Ckt_to_SwCtr!D2646))&lt;1,"NotFound",LOOKUP(Ckt_to_SwCtr!D2646,Mapping.BSub_to_DMS.BSub!A:A,Mapping.BSub_to_DMS.BSub!C:C))</f>
        <v>FLANCO</v>
      </c>
      <c r="F2646" s="8" t="s">
        <v>348</v>
      </c>
      <c r="G2646" s="4">
        <v>2217446</v>
      </c>
      <c r="H2646" s="4" t="s">
        <v>4217</v>
      </c>
      <c r="I2646" s="4" t="s">
        <v>3227</v>
      </c>
      <c r="J2646" s="4" t="str">
        <f>IF((COUNTIF(BSub_to_SwCtr!A:A,Ckt_to_SwCtr!F2646))&lt;1,"NotFound",LOOKUP(Ckt_to_SwCtr!F2646,BSub_to_SwCtr!A:A,BSub_to_SwCtr!B:B))</f>
        <v>ETIWANDA</v>
      </c>
      <c r="K2646" s="4" t="str">
        <f>IF((COUNTIF(BSub_to_SwCtr!A:A,Ckt_to_SwCtr!F2646))&lt;1,"NotFound",LOOKUP(Ckt_to_SwCtr!F2646,BSub_to_SwCtr!A:A,BSub_to_SwCtr!C:C))</f>
        <v>Vista Switch Center</v>
      </c>
      <c r="L2646" s="7" t="s">
        <v>11</v>
      </c>
      <c r="M2646" s="7" t="s">
        <v>1230</v>
      </c>
    </row>
    <row r="2647" spans="1:13" x14ac:dyDescent="0.25">
      <c r="A2647" s="7" t="s">
        <v>6407</v>
      </c>
      <c r="B2647" s="4" t="s">
        <v>6406</v>
      </c>
      <c r="C2647" s="4" t="s">
        <v>1254</v>
      </c>
      <c r="D2647" s="7" t="s">
        <v>699</v>
      </c>
      <c r="E2647" s="8" t="str">
        <f>IF((COUNTIF(Mapping.BSub_to_DMS.BSub!A:A,Ckt_to_SwCtr!D2647))&lt;1,"NotFound",LOOKUP(Ckt_to_SwCtr!D2647,Mapping.BSub_to_DMS.BSub!A:A,Mapping.BSub_to_DMS.BSub!C:C))</f>
        <v>POPLAR</v>
      </c>
      <c r="F2647" s="8" t="s">
        <v>699</v>
      </c>
      <c r="G2647" s="4">
        <v>2217098</v>
      </c>
      <c r="H2647" s="4" t="s">
        <v>2573</v>
      </c>
      <c r="I2647" s="4" t="s">
        <v>1273</v>
      </c>
      <c r="J2647" s="4" t="str">
        <f>IF((COUNTIF(BSub_to_SwCtr!A:A,Ckt_to_SwCtr!F2647))&lt;1,"NotFound",LOOKUP(Ckt_to_SwCtr!F2647,BSub_to_SwCtr!A:A,BSub_to_SwCtr!B:B))</f>
        <v>VESTAL</v>
      </c>
      <c r="K2647" s="4" t="str">
        <f>IF((COUNTIF(BSub_to_SwCtr!A:A,Ckt_to_SwCtr!F2647))&lt;1,"NotFound",LOOKUP(Ckt_to_SwCtr!F2647,BSub_to_SwCtr!A:A,BSub_to_SwCtr!C:C))</f>
        <v>Rector Switch Center</v>
      </c>
      <c r="L2647" s="7" t="s">
        <v>104</v>
      </c>
      <c r="M2647" s="7" t="s">
        <v>1224</v>
      </c>
    </row>
    <row r="2648" spans="1:13" x14ac:dyDescent="0.25">
      <c r="A2648" s="7" t="s">
        <v>6418</v>
      </c>
      <c r="B2648" s="4" t="s">
        <v>6417</v>
      </c>
      <c r="C2648" s="4" t="s">
        <v>1254</v>
      </c>
      <c r="D2648" s="7" t="s">
        <v>892</v>
      </c>
      <c r="E2648" s="8" t="str">
        <f>IF((COUNTIF(Mapping.BSub_to_DMS.BSub!A:A,Ckt_to_SwCtr!D2648))&lt;1,"NotFound",LOOKUP(Ckt_to_SwCtr!D2648,Mapping.BSub_to_DMS.BSub!A:A,Mapping.BSub_to_DMS.BSub!C:C))</f>
        <v>VENIDA</v>
      </c>
      <c r="F2648" s="8" t="s">
        <v>892</v>
      </c>
      <c r="G2648" s="4">
        <v>2217116</v>
      </c>
      <c r="H2648" s="4" t="s">
        <v>2902</v>
      </c>
      <c r="I2648" s="4" t="s">
        <v>1273</v>
      </c>
      <c r="J2648" s="4" t="str">
        <f>IF((COUNTIF(BSub_to_SwCtr!A:A,Ckt_to_SwCtr!F2648))&lt;1,"NotFound",LOOKUP(Ckt_to_SwCtr!F2648,BSub_to_SwCtr!A:A,BSub_to_SwCtr!B:B))</f>
        <v>RECTOR</v>
      </c>
      <c r="K2648" s="4" t="str">
        <f>IF((COUNTIF(BSub_to_SwCtr!A:A,Ckt_to_SwCtr!F2648))&lt;1,"NotFound",LOOKUP(Ckt_to_SwCtr!F2648,BSub_to_SwCtr!A:A,BSub_to_SwCtr!C:C))</f>
        <v>Rector Switch Center</v>
      </c>
      <c r="L2648" s="7" t="s">
        <v>94</v>
      </c>
      <c r="M2648" s="7" t="s">
        <v>1224</v>
      </c>
    </row>
    <row r="2649" spans="1:13" x14ac:dyDescent="0.25">
      <c r="A2649" s="7" t="s">
        <v>9571</v>
      </c>
      <c r="B2649" s="4" t="s">
        <v>9570</v>
      </c>
      <c r="C2649" s="4" t="s">
        <v>1307</v>
      </c>
      <c r="D2649" s="7" t="s">
        <v>25</v>
      </c>
      <c r="E2649" s="8" t="str">
        <f>IF((COUNTIF(Mapping.BSub_to_DMS.BSub!A:A,Ckt_to_SwCtr!D2649))&lt;1,"NotFound",LOOKUP(Ckt_to_SwCtr!D2649,Mapping.BSub_to_DMS.BSub!A:A,Mapping.BSub_to_DMS.BSub!C:C))</f>
        <v>AMADOR</v>
      </c>
      <c r="F2649" s="8" t="s">
        <v>25</v>
      </c>
      <c r="G2649" s="4">
        <v>2214462</v>
      </c>
      <c r="H2649" s="4" t="s">
        <v>3731</v>
      </c>
      <c r="I2649" s="4" t="s">
        <v>3190</v>
      </c>
      <c r="J2649" s="4" t="str">
        <f>IF((COUNTIF(BSub_to_SwCtr!A:A,Ckt_to_SwCtr!F2649))&lt;1,"NotFound",LOOKUP(Ckt_to_SwCtr!F2649,BSub_to_SwCtr!A:A,BSub_to_SwCtr!B:B))</f>
        <v>RIO HONDO</v>
      </c>
      <c r="K2649" s="4" t="str">
        <f>IF((COUNTIF(BSub_to_SwCtr!A:A,Ckt_to_SwCtr!F2649))&lt;1,"NotFound",LOOKUP(Ckt_to_SwCtr!F2649,BSub_to_SwCtr!A:A,BSub_to_SwCtr!C:C))</f>
        <v>Mesa Switch Center</v>
      </c>
      <c r="L2649" s="7" t="s">
        <v>1141</v>
      </c>
      <c r="M2649" s="7" t="s">
        <v>1229</v>
      </c>
    </row>
    <row r="2650" spans="1:13" x14ac:dyDescent="0.25">
      <c r="A2650" s="7" t="s">
        <v>10524</v>
      </c>
      <c r="B2650" s="4" t="s">
        <v>10523</v>
      </c>
      <c r="C2650" s="4" t="s">
        <v>1254</v>
      </c>
      <c r="D2650" s="7" t="s">
        <v>938</v>
      </c>
      <c r="E2650" s="8" t="str">
        <f>IF((COUNTIF(Mapping.BSub_to_DMS.BSub!A:A,Ckt_to_SwCtr!D2650))&lt;1,"NotFound",LOOKUP(Ckt_to_SwCtr!D2650,Mapping.BSub_to_DMS.BSub!A:A,Mapping.BSub_to_DMS.BSub!C:C))</f>
        <v>YUCAIPA</v>
      </c>
      <c r="F2650" s="8" t="s">
        <v>938</v>
      </c>
      <c r="G2650" s="4">
        <v>2219838</v>
      </c>
      <c r="H2650" s="4" t="s">
        <v>4129</v>
      </c>
      <c r="I2650" s="4" t="s">
        <v>1745</v>
      </c>
      <c r="J2650" s="4" t="str">
        <f>IF((COUNTIF(BSub_to_SwCtr!A:A,Ckt_to_SwCtr!F2650))&lt;1,"NotFound",LOOKUP(Ckt_to_SwCtr!F2650,BSub_to_SwCtr!A:A,BSub_to_SwCtr!B:B))</f>
        <v>SAN BERNARDINO</v>
      </c>
      <c r="K2650" s="4" t="str">
        <f>IF((COUNTIF(BSub_to_SwCtr!A:A,Ckt_to_SwCtr!F2650))&lt;1,"NotFound",LOOKUP(Ckt_to_SwCtr!F2650,BSub_to_SwCtr!A:A,BSub_to_SwCtr!C:C))</f>
        <v>Vista Switch Center</v>
      </c>
      <c r="L2650" s="7" t="s">
        <v>1142</v>
      </c>
      <c r="M2650" s="7" t="s">
        <v>1230</v>
      </c>
    </row>
    <row r="2651" spans="1:13" x14ac:dyDescent="0.25">
      <c r="A2651" s="7" t="s">
        <v>9569</v>
      </c>
      <c r="B2651" s="4" t="s">
        <v>9568</v>
      </c>
      <c r="C2651" s="4" t="s">
        <v>1254</v>
      </c>
      <c r="D2651" s="7" t="s">
        <v>567</v>
      </c>
      <c r="E2651" s="8" t="str">
        <f>IF((COUNTIF(Mapping.BSub_to_DMS.BSub!A:A,Ckt_to_SwCtr!D2651))&lt;1,"NotFound",LOOKUP(Ckt_to_SwCtr!D2651,Mapping.BSub_to_DMS.BSub!A:A,Mapping.BSub_to_DMS.BSub!C:C))</f>
        <v>MILLIKEN</v>
      </c>
      <c r="F2651" s="8" t="s">
        <v>567</v>
      </c>
      <c r="G2651" s="4">
        <v>2215218</v>
      </c>
      <c r="H2651" s="4" t="s">
        <v>3182</v>
      </c>
      <c r="I2651" s="4" t="s">
        <v>1256</v>
      </c>
      <c r="J2651" s="4" t="str">
        <f>IF((COUNTIF(BSub_to_SwCtr!A:A,Ckt_to_SwCtr!F2651))&lt;1,"NotFound",LOOKUP(Ckt_to_SwCtr!F2651,BSub_to_SwCtr!A:A,BSub_to_SwCtr!B:B))</f>
        <v>MIRA LOMA</v>
      </c>
      <c r="K2651" s="4" t="str">
        <f>IF((COUNTIF(BSub_to_SwCtr!A:A,Ckt_to_SwCtr!F2651))&lt;1,"NotFound",LOOKUP(Ckt_to_SwCtr!F2651,BSub_to_SwCtr!A:A,BSub_to_SwCtr!C:C))</f>
        <v>Mira Loma Switch Center</v>
      </c>
      <c r="L2651" s="7" t="s">
        <v>1136</v>
      </c>
      <c r="M2651" s="7" t="s">
        <v>1227</v>
      </c>
    </row>
    <row r="2652" spans="1:13" x14ac:dyDescent="0.25">
      <c r="A2652" s="7" t="s">
        <v>2252</v>
      </c>
      <c r="B2652" s="4" t="s">
        <v>2251</v>
      </c>
      <c r="C2652" s="4" t="s">
        <v>1307</v>
      </c>
      <c r="D2652" s="7" t="s">
        <v>265</v>
      </c>
      <c r="E2652" s="8" t="str">
        <f>IF((COUNTIF(Mapping.BSub_to_DMS.BSub!A:A,Ckt_to_SwCtr!D2652))&lt;1,"NotFound",LOOKUP(Ckt_to_SwCtr!D2652,Mapping.BSub_to_DMS.BSub!A:A,Mapping.BSub_to_DMS.BSub!C:C))</f>
        <v>CULVER</v>
      </c>
      <c r="F2652" s="8" t="s">
        <v>265</v>
      </c>
      <c r="G2652" s="4">
        <v>2212238</v>
      </c>
      <c r="H2652" s="4" t="s">
        <v>1709</v>
      </c>
      <c r="I2652" s="4" t="s">
        <v>1309</v>
      </c>
      <c r="J2652" s="4" t="str">
        <f>IF((COUNTIF(BSub_to_SwCtr!A:A,Ckt_to_SwCtr!F2652))&lt;1,"NotFound",LOOKUP(Ckt_to_SwCtr!F2652,BSub_to_SwCtr!A:A,BSub_to_SwCtr!B:B))</f>
        <v>LA CIENEGA</v>
      </c>
      <c r="K2652" s="4" t="str">
        <f>IF((COUNTIF(BSub_to_SwCtr!A:A,Ckt_to_SwCtr!F2652))&lt;1,"NotFound",LOOKUP(Ckt_to_SwCtr!F2652,BSub_to_SwCtr!A:A,BSub_to_SwCtr!C:C))</f>
        <v>El Nido Switch Center</v>
      </c>
      <c r="L2652" s="7" t="s">
        <v>1132</v>
      </c>
      <c r="M2652" s="7" t="s">
        <v>1231</v>
      </c>
    </row>
    <row r="2653" spans="1:13" x14ac:dyDescent="0.25">
      <c r="A2653" s="7" t="s">
        <v>6422</v>
      </c>
      <c r="B2653" s="4" t="s">
        <v>6421</v>
      </c>
      <c r="C2653" s="4" t="s">
        <v>1254</v>
      </c>
      <c r="D2653" s="7" t="s">
        <v>420</v>
      </c>
      <c r="E2653" s="8" t="str">
        <f>IF((COUNTIF(Mapping.BSub_to_DMS.BSub!A:A,Ckt_to_SwCtr!D2653))&lt;1,"NotFound",LOOKUP(Ckt_to_SwCtr!D2653,Mapping.BSub_to_DMS.BSub!A:A,Mapping.BSub_to_DMS.BSub!C:C))</f>
        <v>HESPERIA</v>
      </c>
      <c r="F2653" s="8" t="s">
        <v>420</v>
      </c>
      <c r="G2653" s="4">
        <v>2218228</v>
      </c>
      <c r="H2653" s="4" t="s">
        <v>1584</v>
      </c>
      <c r="I2653" s="4" t="s">
        <v>1332</v>
      </c>
      <c r="J2653" s="4" t="str">
        <f>IF((COUNTIF(BSub_to_SwCtr!A:A,Ckt_to_SwCtr!F2653))&lt;1,"NotFound",LOOKUP(Ckt_to_SwCtr!F2653,BSub_to_SwCtr!A:A,BSub_to_SwCtr!B:B))</f>
        <v>VICTOR</v>
      </c>
      <c r="K2653" s="4" t="str">
        <f>IF((COUNTIF(BSub_to_SwCtr!A:A,Ckt_to_SwCtr!F2653))&lt;1,"NotFound",LOOKUP(Ckt_to_SwCtr!F2653,BSub_to_SwCtr!A:A,BSub_to_SwCtr!C:C))</f>
        <v>Lugo Switch Center</v>
      </c>
      <c r="L2653" s="7" t="s">
        <v>5</v>
      </c>
      <c r="M2653" s="7" t="s">
        <v>1236</v>
      </c>
    </row>
    <row r="2654" spans="1:13" x14ac:dyDescent="0.25">
      <c r="A2654" s="7" t="s">
        <v>5416</v>
      </c>
      <c r="B2654" s="4" t="s">
        <v>5415</v>
      </c>
      <c r="C2654" s="4" t="s">
        <v>1254</v>
      </c>
      <c r="D2654" s="7" t="s">
        <v>378</v>
      </c>
      <c r="E2654" s="8" t="str">
        <f>IF((COUNTIF(Mapping.BSub_to_DMS.BSub!A:A,Ckt_to_SwCtr!D2654))&lt;1,"NotFound",LOOKUP(Ckt_to_SwCtr!D2654,Mapping.BSub_to_DMS.BSub!A:A,Mapping.BSub_to_DMS.BSub!C:C))</f>
        <v>GISLER</v>
      </c>
      <c r="F2654" s="8" t="s">
        <v>378</v>
      </c>
      <c r="G2654" s="4">
        <v>2220234</v>
      </c>
      <c r="H2654" s="4" t="s">
        <v>3501</v>
      </c>
      <c r="I2654" s="4" t="s">
        <v>3313</v>
      </c>
      <c r="J2654" s="4" t="str">
        <f>IF((COUNTIF(BSub_to_SwCtr!A:A,Ckt_to_SwCtr!F2654))&lt;1,"NotFound",LOOKUP(Ckt_to_SwCtr!F2654,BSub_to_SwCtr!A:A,BSub_to_SwCtr!B:B))</f>
        <v>ELLIS</v>
      </c>
      <c r="K2654" s="4" t="str">
        <f>IF((COUNTIF(BSub_to_SwCtr!A:A,Ckt_to_SwCtr!F2654))&lt;1,"NotFound",LOOKUP(Ckt_to_SwCtr!F2654,BSub_to_SwCtr!A:A,BSub_to_SwCtr!C:C))</f>
        <v>Orange County Switch Ctr</v>
      </c>
      <c r="L2654" s="7" t="s">
        <v>81</v>
      </c>
      <c r="M2654" s="7" t="s">
        <v>1223</v>
      </c>
    </row>
    <row r="2655" spans="1:13" x14ac:dyDescent="0.25">
      <c r="A2655" s="7" t="s">
        <v>9577</v>
      </c>
      <c r="B2655" s="4" t="s">
        <v>9576</v>
      </c>
      <c r="C2655" s="4" t="s">
        <v>1254</v>
      </c>
      <c r="D2655" s="7" t="s">
        <v>881</v>
      </c>
      <c r="E2655" s="8" t="str">
        <f>IF((COUNTIF(Mapping.BSub_to_DMS.BSub!A:A,Ckt_to_SwCtr!D2655))&lt;1,"NotFound",LOOKUP(Ckt_to_SwCtr!D2655,Mapping.BSub_to_DMS.BSub!A:A,Mapping.BSub_to_DMS.BSub!C:C))</f>
        <v>UPLAND</v>
      </c>
      <c r="F2655" s="8" t="s">
        <v>881</v>
      </c>
      <c r="G2655" s="4">
        <v>2217504</v>
      </c>
      <c r="H2655" s="4" t="s">
        <v>3988</v>
      </c>
      <c r="I2655" s="4" t="s">
        <v>1256</v>
      </c>
      <c r="J2655" s="4" t="str">
        <f>IF((COUNTIF(BSub_to_SwCtr!A:A,Ckt_to_SwCtr!F2655))&lt;1,"NotFound",LOOKUP(Ckt_to_SwCtr!F2655,BSub_to_SwCtr!A:A,BSub_to_SwCtr!B:B))</f>
        <v>PADUA</v>
      </c>
      <c r="K2655" s="4" t="str">
        <f>IF((COUNTIF(BSub_to_SwCtr!A:A,Ckt_to_SwCtr!F2655))&lt;1,"NotFound",LOOKUP(Ckt_to_SwCtr!F2655,BSub_to_SwCtr!A:A,BSub_to_SwCtr!C:C))</f>
        <v>Mira Loma Switch Center</v>
      </c>
      <c r="L2655" s="7" t="s">
        <v>171</v>
      </c>
      <c r="M2655" s="7" t="s">
        <v>1227</v>
      </c>
    </row>
    <row r="2656" spans="1:13" x14ac:dyDescent="0.25">
      <c r="A2656" s="7" t="s">
        <v>6442</v>
      </c>
      <c r="B2656" s="4" t="s">
        <v>6441</v>
      </c>
      <c r="C2656" s="4" t="s">
        <v>1254</v>
      </c>
      <c r="D2656" s="7" t="s">
        <v>266</v>
      </c>
      <c r="E2656" s="8" t="str">
        <f>IF((COUNTIF(Mapping.BSub_to_DMS.BSub!A:A,Ckt_to_SwCtr!D2656))&lt;1,"NotFound",LOOKUP(Ckt_to_SwCtr!D2656,Mapping.BSub_to_DMS.BSub!A:A,Mapping.BSub_to_DMS.BSub!C:C))</f>
        <v>CUMMINGS</v>
      </c>
      <c r="F2656" s="8" t="s">
        <v>266</v>
      </c>
      <c r="G2656" s="4">
        <v>2214840</v>
      </c>
      <c r="H2656" s="4" t="s">
        <v>2201</v>
      </c>
      <c r="I2656" s="4" t="s">
        <v>1965</v>
      </c>
      <c r="J2656" s="4" t="str">
        <f>IF((COUNTIF(BSub_to_SwCtr!A:A,Ckt_to_SwCtr!F2656))&lt;1,"NotFound",LOOKUP(Ckt_to_SwCtr!F2656,BSub_to_SwCtr!A:A,BSub_to_SwCtr!B:B))</f>
        <v>ANTELOPE</v>
      </c>
      <c r="K2656" s="4" t="str">
        <f>IF((COUNTIF(BSub_to_SwCtr!A:A,Ckt_to_SwCtr!F2656))&lt;1,"NotFound",LOOKUP(Ckt_to_SwCtr!F2656,BSub_to_SwCtr!A:A,BSub_to_SwCtr!C:C))</f>
        <v>Vincent Switch Center</v>
      </c>
      <c r="L2656" s="7" t="s">
        <v>3</v>
      </c>
      <c r="M2656" s="7" t="s">
        <v>1222</v>
      </c>
    </row>
    <row r="2657" spans="1:13" x14ac:dyDescent="0.25">
      <c r="A2657" s="7" t="s">
        <v>2256</v>
      </c>
      <c r="B2657" s="4" t="s">
        <v>2255</v>
      </c>
      <c r="C2657" s="4" t="s">
        <v>1307</v>
      </c>
      <c r="D2657" s="7" t="s">
        <v>223</v>
      </c>
      <c r="E2657" s="8" t="str">
        <f>IF((COUNTIF(Mapping.BSub_to_DMS.BSub!A:A,Ckt_to_SwCtr!D2657))&lt;1,"NotFound",LOOKUP(Ckt_to_SwCtr!D2657,Mapping.BSub_to_DMS.BSub!A:A,Mapping.BSub_to_DMS.BSub!C:C))</f>
        <v>CLARK</v>
      </c>
      <c r="F2657" s="8" t="s">
        <v>223</v>
      </c>
      <c r="G2657" s="4">
        <v>2217718</v>
      </c>
      <c r="H2657" s="4" t="s">
        <v>2257</v>
      </c>
      <c r="I2657" s="4" t="s">
        <v>1339</v>
      </c>
      <c r="J2657" s="4" t="str">
        <f>IF((COUNTIF(BSub_to_SwCtr!A:A,Ckt_to_SwCtr!F2657))&lt;1,"NotFound",LOOKUP(Ckt_to_SwCtr!F2657,BSub_to_SwCtr!A:A,BSub_to_SwCtr!B:B))</f>
        <v>ALAMITOS</v>
      </c>
      <c r="K2657" s="4" t="str">
        <f>IF((COUNTIF(BSub_to_SwCtr!A:A,Ckt_to_SwCtr!F2657))&lt;1,"NotFound",LOOKUP(Ckt_to_SwCtr!F2657,BSub_to_SwCtr!A:A,BSub_to_SwCtr!C:C))</f>
        <v>Lighthipe Switch Center</v>
      </c>
      <c r="L2657" s="7" t="s">
        <v>87</v>
      </c>
      <c r="M2657" s="7" t="s">
        <v>1215</v>
      </c>
    </row>
    <row r="2658" spans="1:13" x14ac:dyDescent="0.25">
      <c r="A2658" s="7" t="s">
        <v>5448</v>
      </c>
      <c r="B2658" s="4" t="s">
        <v>5447</v>
      </c>
      <c r="C2658" s="4" t="s">
        <v>1254</v>
      </c>
      <c r="D2658" s="7" t="s">
        <v>321</v>
      </c>
      <c r="E2658" s="8" t="str">
        <f>IF((COUNTIF(Mapping.BSub_to_DMS.BSub!A:A,Ckt_to_SwCtr!D2658))&lt;1,"NotFound",LOOKUP(Ckt_to_SwCtr!D2658,Mapping.BSub_to_DMS.BSub!A:A,Mapping.BSub_to_DMS.BSub!C:C))</f>
        <v>ELY</v>
      </c>
      <c r="F2658" s="8" t="s">
        <v>321</v>
      </c>
      <c r="G2658" s="4">
        <v>2213258</v>
      </c>
      <c r="H2658" s="4" t="s">
        <v>5286</v>
      </c>
      <c r="I2658" s="4" t="s">
        <v>3392</v>
      </c>
      <c r="J2658" s="4" t="str">
        <f>IF((COUNTIF(BSub_to_SwCtr!A:A,Ckt_to_SwCtr!F2658))&lt;1,"NotFound",LOOKUP(Ckt_to_SwCtr!F2658,BSub_to_SwCtr!A:A,BSub_to_SwCtr!B:B))</f>
        <v>BARRE</v>
      </c>
      <c r="K2658" s="4" t="str">
        <f>IF((COUNTIF(BSub_to_SwCtr!A:A,Ckt_to_SwCtr!F2658))&lt;1,"NotFound",LOOKUP(Ckt_to_SwCtr!F2658,BSub_to_SwCtr!A:A,BSub_to_SwCtr!C:C))</f>
        <v>Orange County Switch Ctr</v>
      </c>
      <c r="L2658" s="7" t="s">
        <v>72</v>
      </c>
      <c r="M2658" s="7" t="s">
        <v>1223</v>
      </c>
    </row>
    <row r="2659" spans="1:13" x14ac:dyDescent="0.25">
      <c r="A2659" s="7" t="s">
        <v>5466</v>
      </c>
      <c r="B2659" s="4" t="s">
        <v>5465</v>
      </c>
      <c r="C2659" s="4" t="s">
        <v>1307</v>
      </c>
      <c r="D2659" s="7" t="s">
        <v>830</v>
      </c>
      <c r="E2659" s="8" t="str">
        <f>IF((COUNTIF(Mapping.BSub_to_DMS.BSub!A:A,Ckt_to_SwCtr!D2659))&lt;1,"NotFound",LOOKUP(Ckt_to_SwCtr!D2659,Mapping.BSub_to_DMS.BSub!A:A,Mapping.BSub_to_DMS.BSub!C:C))</f>
        <v>SULLIVAN</v>
      </c>
      <c r="F2659" s="8" t="s">
        <v>830</v>
      </c>
      <c r="G2659" s="4">
        <v>2220256</v>
      </c>
      <c r="H2659" s="4" t="s">
        <v>3410</v>
      </c>
      <c r="I2659" s="4" t="s">
        <v>3411</v>
      </c>
      <c r="J2659" s="4" t="str">
        <f>IF((COUNTIF(BSub_to_SwCtr!A:A,Ckt_to_SwCtr!F2659))&lt;1,"NotFound",LOOKUP(Ckt_to_SwCtr!F2659,BSub_to_SwCtr!A:A,BSub_to_SwCtr!B:B))</f>
        <v>ELLIS</v>
      </c>
      <c r="K2659" s="4" t="str">
        <f>IF((COUNTIF(BSub_to_SwCtr!A:A,Ckt_to_SwCtr!F2659))&lt;1,"NotFound",LOOKUP(Ckt_to_SwCtr!F2659,BSub_to_SwCtr!A:A,BSub_to_SwCtr!C:C))</f>
        <v>Orange County Switch Ctr</v>
      </c>
      <c r="L2659" s="7" t="s">
        <v>81</v>
      </c>
      <c r="M2659" s="7" t="s">
        <v>1223</v>
      </c>
    </row>
    <row r="2660" spans="1:13" x14ac:dyDescent="0.25">
      <c r="A2660" s="7" t="s">
        <v>2274</v>
      </c>
      <c r="B2660" s="4" t="s">
        <v>2273</v>
      </c>
      <c r="C2660" s="4" t="s">
        <v>1259</v>
      </c>
      <c r="D2660" s="7" t="s">
        <v>259</v>
      </c>
      <c r="E2660" s="8" t="str">
        <f>IF((COUNTIF(Mapping.BSub_to_DMS.BSub!A:A,Ckt_to_SwCtr!D2660))&lt;1,"NotFound",LOOKUP(Ckt_to_SwCtr!D2660,Mapping.BSub_to_DMS.BSub!A:A,Mapping.BSub_to_DMS.BSub!C:C))</f>
        <v>CREST</v>
      </c>
      <c r="F2660" s="8" t="s">
        <v>259</v>
      </c>
      <c r="G2660" s="4">
        <v>2217012</v>
      </c>
      <c r="H2660" s="4" t="s">
        <v>2275</v>
      </c>
      <c r="I2660" s="4" t="s">
        <v>1328</v>
      </c>
      <c r="J2660" s="4" t="str">
        <f>IF((COUNTIF(BSub_to_SwCtr!A:A,Ckt_to_SwCtr!F2660))&lt;1,"NotFound",LOOKUP(Ckt_to_SwCtr!F2660,BSub_to_SwCtr!A:A,BSub_to_SwCtr!B:B))</f>
        <v>LA FRESA</v>
      </c>
      <c r="K2660" s="4" t="str">
        <f>IF((COUNTIF(BSub_to_SwCtr!A:A,Ckt_to_SwCtr!F2660))&lt;1,"NotFound",LOOKUP(Ckt_to_SwCtr!F2660,BSub_to_SwCtr!A:A,BSub_to_SwCtr!C:C))</f>
        <v>El Nido Switch Center</v>
      </c>
      <c r="L2660" s="7" t="s">
        <v>1133</v>
      </c>
      <c r="M2660" s="7" t="s">
        <v>1231</v>
      </c>
    </row>
    <row r="2661" spans="1:13" x14ac:dyDescent="0.25">
      <c r="A2661" s="7" t="s">
        <v>9583</v>
      </c>
      <c r="B2661" s="4" t="s">
        <v>9582</v>
      </c>
      <c r="C2661" s="4" t="s">
        <v>1254</v>
      </c>
      <c r="D2661" s="7" t="s">
        <v>243</v>
      </c>
      <c r="E2661" s="8" t="str">
        <f>IF((COUNTIF(Mapping.BSub_to_DMS.BSub!A:A,Ckt_to_SwCtr!D2661))&lt;1,"NotFound",LOOKUP(Ckt_to_SwCtr!D2661,Mapping.BSub_to_DMS.BSub!A:A,Mapping.BSub_to_DMS.BSub!C:C))</f>
        <v>CORONA</v>
      </c>
      <c r="F2661" s="8" t="s">
        <v>243</v>
      </c>
      <c r="G2661" s="4">
        <v>2220750</v>
      </c>
      <c r="H2661" s="4" t="s">
        <v>3833</v>
      </c>
      <c r="I2661" s="4" t="s">
        <v>1256</v>
      </c>
      <c r="J2661" s="4" t="str">
        <f>IF((COUNTIF(BSub_to_SwCtr!A:A,Ckt_to_SwCtr!F2661))&lt;1,"NotFound",LOOKUP(Ckt_to_SwCtr!F2661,BSub_to_SwCtr!A:A,BSub_to_SwCtr!B:B))</f>
        <v>MIRA LOMA</v>
      </c>
      <c r="K2661" s="4" t="str">
        <f>IF((COUNTIF(BSub_to_SwCtr!A:A,Ckt_to_SwCtr!F2661))&lt;1,"NotFound",LOOKUP(Ckt_to_SwCtr!F2661,BSub_to_SwCtr!A:A,BSub_to_SwCtr!C:C))</f>
        <v>Mira Loma Switch Center</v>
      </c>
      <c r="L2661" s="7" t="s">
        <v>1136</v>
      </c>
      <c r="M2661" s="7" t="s">
        <v>1227</v>
      </c>
    </row>
    <row r="2662" spans="1:13" x14ac:dyDescent="0.25">
      <c r="A2662" s="7" t="s">
        <v>9595</v>
      </c>
      <c r="B2662" s="4" t="s">
        <v>9594</v>
      </c>
      <c r="C2662" s="4" t="s">
        <v>1254</v>
      </c>
      <c r="D2662" s="7" t="s">
        <v>246</v>
      </c>
      <c r="E2662" s="8" t="str">
        <f>IF((COUNTIF(Mapping.BSub_to_DMS.BSub!A:A,Ckt_to_SwCtr!D2662))&lt;1,"NotFound",LOOKUP(Ckt_to_SwCtr!D2662,Mapping.BSub_to_DMS.BSub!A:A,Mapping.BSub_to_DMS.BSub!C:C))</f>
        <v>CORTEZ</v>
      </c>
      <c r="F2662" s="8" t="s">
        <v>246</v>
      </c>
      <c r="G2662" s="4">
        <v>2214504</v>
      </c>
      <c r="H2662" s="4" t="s">
        <v>3161</v>
      </c>
      <c r="I2662" s="4" t="s">
        <v>3162</v>
      </c>
      <c r="J2662" s="4" t="str">
        <f>IF((COUNTIF(BSub_to_SwCtr!A:A,Ckt_to_SwCtr!F2662))&lt;1,"NotFound",LOOKUP(Ckt_to_SwCtr!F2662,BSub_to_SwCtr!A:A,BSub_to_SwCtr!B:B))</f>
        <v>WALNUT</v>
      </c>
      <c r="K2662" s="4" t="str">
        <f>IF((COUNTIF(BSub_to_SwCtr!A:A,Ckt_to_SwCtr!F2662))&lt;1,"NotFound",LOOKUP(Ckt_to_SwCtr!F2662,BSub_to_SwCtr!A:A,BSub_to_SwCtr!C:C))</f>
        <v>Mira Loma Switch Center</v>
      </c>
      <c r="L2662" s="7" t="s">
        <v>77</v>
      </c>
      <c r="M2662" s="7" t="s">
        <v>1227</v>
      </c>
    </row>
    <row r="2663" spans="1:13" x14ac:dyDescent="0.25">
      <c r="A2663" s="7" t="s">
        <v>2287</v>
      </c>
      <c r="B2663" s="4" t="s">
        <v>2286</v>
      </c>
      <c r="C2663" s="4" t="s">
        <v>1307</v>
      </c>
      <c r="D2663" s="7" t="s">
        <v>2288</v>
      </c>
      <c r="E2663" s="8" t="str">
        <f>IF((COUNTIF(Mapping.BSub_to_DMS.BSub!A:A,Ckt_to_SwCtr!D2663))&lt;1,"NotFound",LOOKUP(Ckt_to_SwCtr!D2663,Mapping.BSub_to_DMS.BSub!A:A,Mapping.BSub_to_DMS.BSub!C:C))</f>
        <v>SIGNAL_HILL</v>
      </c>
      <c r="F2663" s="8" t="s">
        <v>793</v>
      </c>
      <c r="G2663" s="4">
        <v>2215348</v>
      </c>
      <c r="H2663" s="4" t="s">
        <v>2289</v>
      </c>
      <c r="I2663" s="4" t="s">
        <v>1339</v>
      </c>
      <c r="J2663" s="4" t="str">
        <f>IF((COUNTIF(BSub_to_SwCtr!A:A,Ckt_to_SwCtr!F2663))&lt;1,"NotFound",LOOKUP(Ckt_to_SwCtr!F2663,BSub_to_SwCtr!A:A,BSub_to_SwCtr!B:B))</f>
        <v>LIGHTHIPE</v>
      </c>
      <c r="K2663" s="4" t="str">
        <f>IF((COUNTIF(BSub_to_SwCtr!A:A,Ckt_to_SwCtr!F2663))&lt;1,"NotFound",LOOKUP(Ckt_to_SwCtr!F2663,BSub_to_SwCtr!A:A,BSub_to_SwCtr!C:C))</f>
        <v>Lighthipe Switch Center</v>
      </c>
      <c r="L2663" s="7" t="s">
        <v>23</v>
      </c>
      <c r="M2663" s="7" t="s">
        <v>1215</v>
      </c>
    </row>
    <row r="2664" spans="1:13" x14ac:dyDescent="0.25">
      <c r="A2664" s="7" t="s">
        <v>6479</v>
      </c>
      <c r="B2664" s="4" t="s">
        <v>6478</v>
      </c>
      <c r="C2664" s="4" t="s">
        <v>1307</v>
      </c>
      <c r="D2664" s="7" t="s">
        <v>1783</v>
      </c>
      <c r="E2664" s="8" t="str">
        <f>IF((COUNTIF(Mapping.BSub_to_DMS.BSub!A:A,Ckt_to_SwCtr!D2664))&lt;1,"NotFound",LOOKUP(Ckt_to_SwCtr!D2664,Mapping.BSub_to_DMS.BSub!A:A,Mapping.BSub_to_DMS.BSub!C:C))</f>
        <v>LINE_CREEK</v>
      </c>
      <c r="F2664" s="8" t="s">
        <v>517</v>
      </c>
      <c r="G2664" s="4">
        <v>2273989</v>
      </c>
      <c r="H2664" s="4" t="s">
        <v>1784</v>
      </c>
      <c r="I2664" s="4" t="s">
        <v>1283</v>
      </c>
      <c r="J2664" s="4" t="str">
        <f>IF((COUNTIF(BSub_to_SwCtr!A:A,Ckt_to_SwCtr!F2664))&lt;1,"NotFound",LOOKUP(Ckt_to_SwCtr!F2664,BSub_to_SwCtr!A:A,BSub_to_SwCtr!B:B))</f>
        <v>BIG CREEK SYSTEM</v>
      </c>
      <c r="K2664" s="4" t="str">
        <f>IF((COUNTIF(BSub_to_SwCtr!A:A,Ckt_to_SwCtr!F2664))&lt;1,"NotFound",LOOKUP(Ckt_to_SwCtr!F2664,BSub_to_SwCtr!A:A,BSub_to_SwCtr!C:C))</f>
        <v>Rector Switch Center</v>
      </c>
      <c r="L2664" s="7" t="s">
        <v>1124</v>
      </c>
      <c r="M2664" s="7" t="s">
        <v>1224</v>
      </c>
    </row>
    <row r="2665" spans="1:13" x14ac:dyDescent="0.25">
      <c r="A2665" s="7" t="s">
        <v>6503</v>
      </c>
      <c r="B2665" s="4" t="s">
        <v>6502</v>
      </c>
      <c r="C2665" s="4" t="s">
        <v>1254</v>
      </c>
      <c r="D2665" s="7" t="s">
        <v>513</v>
      </c>
      <c r="E2665" s="8" t="str">
        <f>IF((COUNTIF(Mapping.BSub_to_DMS.BSub!A:A,Ckt_to_SwCtr!D2665))&lt;1,"NotFound",LOOKUP(Ckt_to_SwCtr!D2665,Mapping.BSub_to_DMS.BSub!A:A,Mapping.BSub_to_DMS.BSub!C:C))</f>
        <v>LIBERTY</v>
      </c>
      <c r="F2665" s="8" t="s">
        <v>513</v>
      </c>
      <c r="G2665" s="4">
        <v>2212500</v>
      </c>
      <c r="H2665" s="4" t="s">
        <v>1800</v>
      </c>
      <c r="I2665" s="4" t="s">
        <v>1273</v>
      </c>
      <c r="J2665" s="4" t="str">
        <f>IF((COUNTIF(BSub_to_SwCtr!A:A,Ckt_to_SwCtr!F2665))&lt;1,"NotFound",LOOKUP(Ckt_to_SwCtr!F2665,BSub_to_SwCtr!A:A,BSub_to_SwCtr!B:B))</f>
        <v>RECTOR</v>
      </c>
      <c r="K2665" s="4" t="str">
        <f>IF((COUNTIF(BSub_to_SwCtr!A:A,Ckt_to_SwCtr!F2665))&lt;1,"NotFound",LOOKUP(Ckt_to_SwCtr!F2665,BSub_to_SwCtr!A:A,BSub_to_SwCtr!C:C))</f>
        <v>Rector Switch Center</v>
      </c>
      <c r="L2665" s="7" t="s">
        <v>94</v>
      </c>
      <c r="M2665" s="7" t="s">
        <v>1224</v>
      </c>
    </row>
    <row r="2666" spans="1:13" x14ac:dyDescent="0.25">
      <c r="A2666" s="7" t="s">
        <v>6481</v>
      </c>
      <c r="B2666" s="4" t="s">
        <v>6480</v>
      </c>
      <c r="C2666" s="4" t="s">
        <v>1259</v>
      </c>
      <c r="D2666" s="7" t="s">
        <v>771</v>
      </c>
      <c r="E2666" s="8" t="str">
        <f>IF((COUNTIF(Mapping.BSub_to_DMS.BSub!A:A,Ckt_to_SwCtr!D2666))&lt;1,"NotFound",LOOKUP(Ckt_to_SwCtr!D2666,Mapping.BSub_to_DMS.BSub!A:A,Mapping.BSub_to_DMS.BSub!C:C))</f>
        <v>SATICOY</v>
      </c>
      <c r="F2666" s="8" t="s">
        <v>771</v>
      </c>
      <c r="G2666" s="4">
        <v>2219652</v>
      </c>
      <c r="H2666" s="4" t="s">
        <v>3446</v>
      </c>
      <c r="I2666" s="4" t="s">
        <v>1378</v>
      </c>
      <c r="J2666" s="4" t="str">
        <f>IF((COUNTIF(BSub_to_SwCtr!A:A,Ckt_to_SwCtr!F2666))&lt;1,"NotFound",LOOKUP(Ckt_to_SwCtr!F2666,BSub_to_SwCtr!A:A,BSub_to_SwCtr!B:B))</f>
        <v>SANTA CLARA</v>
      </c>
      <c r="K2666" s="4" t="str">
        <f>IF((COUNTIF(BSub_to_SwCtr!A:A,Ckt_to_SwCtr!F2666))&lt;1,"NotFound",LOOKUP(Ckt_to_SwCtr!F2666,BSub_to_SwCtr!A:A,BSub_to_SwCtr!C:C))</f>
        <v>Ventura Switch Center</v>
      </c>
      <c r="L2666" s="7" t="s">
        <v>1143</v>
      </c>
      <c r="M2666" s="7" t="s">
        <v>1233</v>
      </c>
    </row>
    <row r="2667" spans="1:13" x14ac:dyDescent="0.25">
      <c r="A2667" s="7" t="s">
        <v>5470</v>
      </c>
      <c r="B2667" s="4" t="s">
        <v>5469</v>
      </c>
      <c r="C2667" s="4" t="s">
        <v>1254</v>
      </c>
      <c r="D2667" s="7" t="s">
        <v>486</v>
      </c>
      <c r="E2667" s="8" t="str">
        <f>IF((COUNTIF(Mapping.BSub_to_DMS.BSub!A:A,Ckt_to_SwCtr!D2667))&lt;1,"NotFound",LOOKUP(Ckt_to_SwCtr!D2667,Mapping.BSub_to_DMS.BSub!A:A,Mapping.BSub_to_DMS.BSub!C:C))</f>
        <v>LAFAYETTE</v>
      </c>
      <c r="F2667" s="8" t="s">
        <v>486</v>
      </c>
      <c r="G2667" s="4">
        <v>2220276</v>
      </c>
      <c r="H2667" s="4" t="s">
        <v>4592</v>
      </c>
      <c r="I2667" s="4" t="s">
        <v>3313</v>
      </c>
      <c r="J2667" s="4" t="str">
        <f>IF((COUNTIF(BSub_to_SwCtr!A:A,Ckt_to_SwCtr!F2667))&lt;1,"NotFound",LOOKUP(Ckt_to_SwCtr!F2667,BSub_to_SwCtr!A:A,BSub_to_SwCtr!B:B))</f>
        <v>ELLIS</v>
      </c>
      <c r="K2667" s="4" t="str">
        <f>IF((COUNTIF(BSub_to_SwCtr!A:A,Ckt_to_SwCtr!F2667))&lt;1,"NotFound",LOOKUP(Ckt_to_SwCtr!F2667,BSub_to_SwCtr!A:A,BSub_to_SwCtr!C:C))</f>
        <v>Orange County Switch Ctr</v>
      </c>
      <c r="L2667" s="7" t="s">
        <v>81</v>
      </c>
      <c r="M2667" s="7" t="s">
        <v>1223</v>
      </c>
    </row>
    <row r="2668" spans="1:13" x14ac:dyDescent="0.25">
      <c r="A2668" s="7" t="s">
        <v>6498</v>
      </c>
      <c r="B2668" s="4" t="s">
        <v>6497</v>
      </c>
      <c r="C2668" s="4" t="s">
        <v>1254</v>
      </c>
      <c r="D2668" s="7" t="s">
        <v>709</v>
      </c>
      <c r="E2668" s="8" t="str">
        <f>IF((COUNTIF(Mapping.BSub_to_DMS.BSub!A:A,Ckt_to_SwCtr!D2668))&lt;1,"NotFound",LOOKUP(Ckt_to_SwCtr!D2668,Mapping.BSub_to_DMS.BSub!A:A,Mapping.BSub_to_DMS.BSub!C:C))</f>
        <v>QUINN</v>
      </c>
      <c r="F2668" s="8" t="s">
        <v>709</v>
      </c>
      <c r="G2668" s="4">
        <v>2219520</v>
      </c>
      <c r="H2668" s="4" t="s">
        <v>2353</v>
      </c>
      <c r="I2668" s="4" t="s">
        <v>1273</v>
      </c>
      <c r="J2668" s="4" t="str">
        <f>IF((COUNTIF(BSub_to_SwCtr!A:A,Ckt_to_SwCtr!F2668))&lt;1,"NotFound",LOOKUP(Ckt_to_SwCtr!F2668,BSub_to_SwCtr!A:A,BSub_to_SwCtr!B:B))</f>
        <v>VESTAL</v>
      </c>
      <c r="K2668" s="4" t="str">
        <f>IF((COUNTIF(BSub_to_SwCtr!A:A,Ckt_to_SwCtr!F2668))&lt;1,"NotFound",LOOKUP(Ckt_to_SwCtr!F2668,BSub_to_SwCtr!A:A,BSub_to_SwCtr!C:C))</f>
        <v>Rector Switch Center</v>
      </c>
      <c r="L2668" s="7" t="s">
        <v>104</v>
      </c>
      <c r="M2668" s="7" t="s">
        <v>1224</v>
      </c>
    </row>
    <row r="2669" spans="1:13" x14ac:dyDescent="0.25">
      <c r="A2669" s="7" t="s">
        <v>9607</v>
      </c>
      <c r="B2669" s="4" t="s">
        <v>9606</v>
      </c>
      <c r="C2669" s="4" t="s">
        <v>1254</v>
      </c>
      <c r="D2669" s="7" t="s">
        <v>567</v>
      </c>
      <c r="E2669" s="8" t="str">
        <f>IF((COUNTIF(Mapping.BSub_to_DMS.BSub!A:A,Ckt_to_SwCtr!D2669))&lt;1,"NotFound",LOOKUP(Ckt_to_SwCtr!D2669,Mapping.BSub_to_DMS.BSub!A:A,Mapping.BSub_to_DMS.BSub!C:C))</f>
        <v>MILLIKEN</v>
      </c>
      <c r="F2669" s="8" t="s">
        <v>567</v>
      </c>
      <c r="G2669" s="4">
        <v>2215218</v>
      </c>
      <c r="H2669" s="4" t="s">
        <v>3182</v>
      </c>
      <c r="I2669" s="4" t="s">
        <v>1256</v>
      </c>
      <c r="J2669" s="4" t="str">
        <f>IF((COUNTIF(BSub_to_SwCtr!A:A,Ckt_to_SwCtr!F2669))&lt;1,"NotFound",LOOKUP(Ckt_to_SwCtr!F2669,BSub_to_SwCtr!A:A,BSub_to_SwCtr!B:B))</f>
        <v>MIRA LOMA</v>
      </c>
      <c r="K2669" s="4" t="str">
        <f>IF((COUNTIF(BSub_to_SwCtr!A:A,Ckt_to_SwCtr!F2669))&lt;1,"NotFound",LOOKUP(Ckt_to_SwCtr!F2669,BSub_to_SwCtr!A:A,BSub_to_SwCtr!C:C))</f>
        <v>Mira Loma Switch Center</v>
      </c>
      <c r="L2669" s="7" t="s">
        <v>1136</v>
      </c>
      <c r="M2669" s="7" t="s">
        <v>1227</v>
      </c>
    </row>
    <row r="2670" spans="1:13" x14ac:dyDescent="0.25">
      <c r="A2670" s="7" t="s">
        <v>5504</v>
      </c>
      <c r="B2670" s="4" t="s">
        <v>5503</v>
      </c>
      <c r="C2670" s="4" t="s">
        <v>1307</v>
      </c>
      <c r="D2670" s="7" t="s">
        <v>202</v>
      </c>
      <c r="E2670" s="8" t="str">
        <f>IF((COUNTIF(Mapping.BSub_to_DMS.BSub!A:A,Ckt_to_SwCtr!D2670))&lt;1,"NotFound",LOOKUP(Ckt_to_SwCtr!D2670,Mapping.BSub_to_DMS.BSub!A:A,Mapping.BSub_to_DMS.BSub!C:C))</f>
        <v>CEDARWOOD</v>
      </c>
      <c r="F2670" s="8" t="s">
        <v>202</v>
      </c>
      <c r="G2670" s="4">
        <v>2217920</v>
      </c>
      <c r="H2670" s="4" t="s">
        <v>5505</v>
      </c>
      <c r="I2670" s="4" t="s">
        <v>3313</v>
      </c>
      <c r="J2670" s="4" t="str">
        <f>IF((COUNTIF(BSub_to_SwCtr!A:A,Ckt_to_SwCtr!F2670))&lt;1,"NotFound",LOOKUP(Ckt_to_SwCtr!F2670,BSub_to_SwCtr!A:A,BSub_to_SwCtr!B:B))</f>
        <v>BARRE</v>
      </c>
      <c r="K2670" s="4" t="str">
        <f>IF((COUNTIF(BSub_to_SwCtr!A:A,Ckt_to_SwCtr!F2670))&lt;1,"NotFound",LOOKUP(Ckt_to_SwCtr!F2670,BSub_to_SwCtr!A:A,BSub_to_SwCtr!C:C))</f>
        <v>Orange County Switch Ctr</v>
      </c>
      <c r="L2670" s="7" t="s">
        <v>72</v>
      </c>
      <c r="M2670" s="7" t="s">
        <v>1223</v>
      </c>
    </row>
    <row r="2671" spans="1:13" x14ac:dyDescent="0.25">
      <c r="A2671" s="7" t="s">
        <v>9613</v>
      </c>
      <c r="B2671" s="4" t="s">
        <v>9612</v>
      </c>
      <c r="C2671" s="4" t="s">
        <v>1307</v>
      </c>
      <c r="D2671" s="7" t="s">
        <v>711</v>
      </c>
      <c r="E2671" s="8" t="str">
        <f>IF((COUNTIF(Mapping.BSub_to_DMS.BSub!A:A,Ckt_to_SwCtr!D2671))&lt;1,"NotFound",LOOKUP(Ckt_to_SwCtr!D2671,Mapping.BSub_to_DMS.BSub!A:A,Mapping.BSub_to_DMS.BSub!C:C))</f>
        <v>RAMONA</v>
      </c>
      <c r="F2671" s="8" t="s">
        <v>711</v>
      </c>
      <c r="G2671" s="4">
        <v>2219070</v>
      </c>
      <c r="H2671" s="4" t="s">
        <v>5958</v>
      </c>
      <c r="I2671" s="4" t="s">
        <v>3190</v>
      </c>
      <c r="J2671" s="4" t="str">
        <f>IF((COUNTIF(BSub_to_SwCtr!A:A,Ckt_to_SwCtr!F2671))&lt;1,"NotFound",LOOKUP(Ckt_to_SwCtr!F2671,BSub_to_SwCtr!A:A,BSub_to_SwCtr!B:B))</f>
        <v>MESA</v>
      </c>
      <c r="K2671" s="4" t="str">
        <f>IF((COUNTIF(BSub_to_SwCtr!A:A,Ckt_to_SwCtr!F2671))&lt;1,"NotFound",LOOKUP(Ckt_to_SwCtr!F2671,BSub_to_SwCtr!A:A,BSub_to_SwCtr!C:C))</f>
        <v>Mesa Switch Center</v>
      </c>
      <c r="L2671" s="7" t="s">
        <v>17</v>
      </c>
      <c r="M2671" s="7" t="s">
        <v>1229</v>
      </c>
    </row>
    <row r="2672" spans="1:13" x14ac:dyDescent="0.25">
      <c r="A2672" s="7" t="s">
        <v>2293</v>
      </c>
      <c r="B2672" s="4" t="s">
        <v>2292</v>
      </c>
      <c r="C2672" s="4" t="s">
        <v>1254</v>
      </c>
      <c r="D2672" s="7" t="s">
        <v>22</v>
      </c>
      <c r="E2672" s="8" t="str">
        <f>IF((COUNTIF(Mapping.BSub_to_DMS.BSub!A:A,Ckt_to_SwCtr!D2672))&lt;1,"NotFound",LOOKUP(Ckt_to_SwCtr!D2672,Mapping.BSub_to_DMS.BSub!A:A,Mapping.BSub_to_DMS.BSub!C:C))</f>
        <v>ALON</v>
      </c>
      <c r="F2672" s="8" t="s">
        <v>22</v>
      </c>
      <c r="G2672" s="4">
        <v>2219924</v>
      </c>
      <c r="H2672" s="4" t="s">
        <v>2294</v>
      </c>
      <c r="I2672" s="4" t="s">
        <v>1313</v>
      </c>
      <c r="J2672" s="4" t="str">
        <f>IF((COUNTIF(BSub_to_SwCtr!A:A,Ckt_to_SwCtr!F2672))&lt;1,"NotFound",LOOKUP(Ckt_to_SwCtr!F2672,BSub_to_SwCtr!A:A,BSub_to_SwCtr!B:B))</f>
        <v>LIGHTHIPE</v>
      </c>
      <c r="K2672" s="4" t="str">
        <f>IF((COUNTIF(BSub_to_SwCtr!A:A,Ckt_to_SwCtr!F2672))&lt;1,"NotFound",LOOKUP(Ckt_to_SwCtr!F2672,BSub_to_SwCtr!A:A,BSub_to_SwCtr!C:C))</f>
        <v>Lighthipe Switch Center</v>
      </c>
      <c r="L2672" s="7" t="s">
        <v>23</v>
      </c>
      <c r="M2672" s="7" t="s">
        <v>1215</v>
      </c>
    </row>
    <row r="2673" spans="1:13" x14ac:dyDescent="0.25">
      <c r="A2673" s="7" t="s">
        <v>5507</v>
      </c>
      <c r="B2673" s="4" t="s">
        <v>5506</v>
      </c>
      <c r="C2673" s="4" t="s">
        <v>1254</v>
      </c>
      <c r="D2673" s="7" t="s">
        <v>549</v>
      </c>
      <c r="E2673" s="8" t="str">
        <f>IF((COUNTIF(Mapping.BSub_to_DMS.BSub!A:A,Ckt_to_SwCtr!D2673))&lt;1,"NotFound",LOOKUP(Ckt_to_SwCtr!D2673,Mapping.BSub_to_DMS.BSub!A:A,Mapping.BSub_to_DMS.BSub!C:C))</f>
        <v>MARION</v>
      </c>
      <c r="F2673" s="8" t="s">
        <v>549</v>
      </c>
      <c r="G2673" s="4">
        <v>2215624</v>
      </c>
      <c r="H2673" s="4" t="s">
        <v>3762</v>
      </c>
      <c r="I2673" s="4" t="s">
        <v>3392</v>
      </c>
      <c r="J2673" s="4" t="str">
        <f>IF((COUNTIF(BSub_to_SwCtr!A:A,Ckt_to_SwCtr!F2673))&lt;1,"NotFound",LOOKUP(Ckt_to_SwCtr!F2673,BSub_to_SwCtr!A:A,BSub_to_SwCtr!B:B))</f>
        <v>BARRE</v>
      </c>
      <c r="K2673" s="4" t="str">
        <f>IF((COUNTIF(BSub_to_SwCtr!A:A,Ckt_to_SwCtr!F2673))&lt;1,"NotFound",LOOKUP(Ckt_to_SwCtr!F2673,BSub_to_SwCtr!A:A,BSub_to_SwCtr!C:C))</f>
        <v>Orange County Switch Ctr</v>
      </c>
      <c r="L2673" s="7" t="s">
        <v>72</v>
      </c>
      <c r="M2673" s="7" t="s">
        <v>1223</v>
      </c>
    </row>
    <row r="2674" spans="1:13" x14ac:dyDescent="0.25">
      <c r="A2674" s="7" t="s">
        <v>9617</v>
      </c>
      <c r="B2674" s="4" t="s">
        <v>9616</v>
      </c>
      <c r="C2674" s="4" t="s">
        <v>1254</v>
      </c>
      <c r="D2674" s="7" t="s">
        <v>874</v>
      </c>
      <c r="E2674" s="8" t="str">
        <f>IF((COUNTIF(Mapping.BSub_to_DMS.BSub!A:A,Ckt_to_SwCtr!D2674))&lt;1,"NotFound",LOOKUP(Ckt_to_SwCtr!D2674,Mapping.BSub_to_DMS.BSub!A:A,Mapping.BSub_to_DMS.BSub!C:C))</f>
        <v>TROPHY</v>
      </c>
      <c r="F2674" s="8" t="s">
        <v>874</v>
      </c>
      <c r="G2674" s="4">
        <v>2217418</v>
      </c>
      <c r="H2674" s="4" t="s">
        <v>5641</v>
      </c>
      <c r="I2674" s="4" t="s">
        <v>3162</v>
      </c>
      <c r="J2674" s="4" t="str">
        <f>IF((COUNTIF(BSub_to_SwCtr!A:A,Ckt_to_SwCtr!F2674))&lt;1,"NotFound",LOOKUP(Ckt_to_SwCtr!F2674,BSub_to_SwCtr!A:A,BSub_to_SwCtr!B:B))</f>
        <v>CHINO</v>
      </c>
      <c r="K2674" s="4" t="str">
        <f>IF((COUNTIF(BSub_to_SwCtr!A:A,Ckt_to_SwCtr!F2674))&lt;1,"NotFound",LOOKUP(Ckt_to_SwCtr!F2674,BSub_to_SwCtr!A:A,BSub_to_SwCtr!C:C))</f>
        <v>Mira Loma Switch Center</v>
      </c>
      <c r="L2674" s="7" t="s">
        <v>216</v>
      </c>
      <c r="M2674" s="7" t="s">
        <v>1227</v>
      </c>
    </row>
    <row r="2675" spans="1:13" x14ac:dyDescent="0.25">
      <c r="A2675" s="7" t="s">
        <v>2298</v>
      </c>
      <c r="B2675" s="4" t="s">
        <v>2297</v>
      </c>
      <c r="C2675" s="4" t="s">
        <v>1307</v>
      </c>
      <c r="D2675" s="7" t="s">
        <v>2299</v>
      </c>
      <c r="E2675" s="8" t="str">
        <f>IF((COUNTIF(Mapping.BSub_to_DMS.BSub!A:A,Ckt_to_SwCtr!D2675))&lt;1,"NotFound",LOOKUP(Ckt_to_SwCtr!D2675,Mapping.BSub_to_DMS.BSub!A:A,Mapping.BSub_to_DMS.BSub!C:C))</f>
        <v>HUNTINGTON_PARK</v>
      </c>
      <c r="F2675" s="8" t="s">
        <v>437</v>
      </c>
      <c r="G2675" s="4">
        <v>2219992</v>
      </c>
      <c r="H2675" s="4" t="s">
        <v>2300</v>
      </c>
      <c r="I2675" s="4" t="s">
        <v>1313</v>
      </c>
      <c r="J2675" s="4" t="str">
        <f>IF((COUNTIF(BSub_to_SwCtr!A:A,Ckt_to_SwCtr!F2675))&lt;1,"NotFound",LOOKUP(Ckt_to_SwCtr!F2675,BSub_to_SwCtr!A:A,BSub_to_SwCtr!B:B))</f>
        <v>LAGUNA BELL</v>
      </c>
      <c r="K2675" s="4" t="str">
        <f>IF((COUNTIF(BSub_to_SwCtr!A:A,Ckt_to_SwCtr!F2675))&lt;1,"NotFound",LOOKUP(Ckt_to_SwCtr!F2675,BSub_to_SwCtr!A:A,BSub_to_SwCtr!C:C))</f>
        <v>Lighthipe Switch Center</v>
      </c>
      <c r="L2675" s="7" t="s">
        <v>1134</v>
      </c>
      <c r="M2675" s="7" t="s">
        <v>1215</v>
      </c>
    </row>
    <row r="2676" spans="1:13" x14ac:dyDescent="0.25">
      <c r="A2676" s="7" t="s">
        <v>6514</v>
      </c>
      <c r="B2676" s="4" t="s">
        <v>6513</v>
      </c>
      <c r="C2676" s="4" t="s">
        <v>1254</v>
      </c>
      <c r="D2676" s="7" t="s">
        <v>875</v>
      </c>
      <c r="E2676" s="8" t="str">
        <f>IF((COUNTIF(Mapping.BSub_to_DMS.BSub!A:A,Ckt_to_SwCtr!D2676))&lt;1,"NotFound",LOOKUP(Ckt_to_SwCtr!D2676,Mapping.BSub_to_DMS.BSub!A:A,Mapping.BSub_to_DMS.BSub!C:C))</f>
        <v>TULARE</v>
      </c>
      <c r="F2676" s="8" t="s">
        <v>875</v>
      </c>
      <c r="G2676" s="4">
        <v>2212542</v>
      </c>
      <c r="H2676" s="4" t="s">
        <v>1537</v>
      </c>
      <c r="I2676" s="4" t="s">
        <v>1273</v>
      </c>
      <c r="J2676" s="4" t="str">
        <f>IF((COUNTIF(BSub_to_SwCtr!A:A,Ckt_to_SwCtr!F2676))&lt;1,"NotFound",LOOKUP(Ckt_to_SwCtr!F2676,BSub_to_SwCtr!A:A,BSub_to_SwCtr!B:B))</f>
        <v>RECTOR</v>
      </c>
      <c r="K2676" s="4" t="str">
        <f>IF((COUNTIF(BSub_to_SwCtr!A:A,Ckt_to_SwCtr!F2676))&lt;1,"NotFound",LOOKUP(Ckt_to_SwCtr!F2676,BSub_to_SwCtr!A:A,BSub_to_SwCtr!C:C))</f>
        <v>Rector Switch Center</v>
      </c>
      <c r="L2676" s="7" t="s">
        <v>94</v>
      </c>
      <c r="M2676" s="7" t="s">
        <v>1224</v>
      </c>
    </row>
    <row r="2677" spans="1:13" x14ac:dyDescent="0.25">
      <c r="A2677" s="7" t="s">
        <v>2308</v>
      </c>
      <c r="B2677" s="4" t="s">
        <v>2307</v>
      </c>
      <c r="C2677" s="4" t="s">
        <v>1254</v>
      </c>
      <c r="D2677" s="7" t="s">
        <v>2309</v>
      </c>
      <c r="E2677" s="8" t="str">
        <f>IF((COUNTIF(Mapping.BSub_to_DMS.BSub!A:A,Ckt_to_SwCtr!D2677))&lt;1,"NotFound",LOOKUP(Ckt_to_SwCtr!D2677,Mapping.BSub_to_DMS.BSub!A:A,Mapping.BSub_to_DMS.BSub!C:C))</f>
        <v>SANTA_FE_SPRINGS</v>
      </c>
      <c r="F2677" s="8" t="s">
        <v>756</v>
      </c>
      <c r="G2677" s="4">
        <v>2215586</v>
      </c>
      <c r="H2677" s="4" t="s">
        <v>2310</v>
      </c>
      <c r="I2677" s="4" t="s">
        <v>1482</v>
      </c>
      <c r="J2677" s="4" t="str">
        <f>IF((COUNTIF(BSub_to_SwCtr!A:A,Ckt_to_SwCtr!F2677))&lt;1,"NotFound",LOOKUP(Ckt_to_SwCtr!F2677,BSub_to_SwCtr!A:A,BSub_to_SwCtr!B:B))</f>
        <v>CENTER</v>
      </c>
      <c r="K2677" s="4" t="str">
        <f>IF((COUNTIF(BSub_to_SwCtr!A:A,Ckt_to_SwCtr!F2677))&lt;1,"NotFound",LOOKUP(Ckt_to_SwCtr!F2677,BSub_to_SwCtr!A:A,BSub_to_SwCtr!C:C))</f>
        <v>Lighthipe Switch Center</v>
      </c>
      <c r="L2677" s="7" t="s">
        <v>204</v>
      </c>
      <c r="M2677" s="7" t="s">
        <v>1215</v>
      </c>
    </row>
    <row r="2678" spans="1:13" x14ac:dyDescent="0.25">
      <c r="A2678" s="7" t="s">
        <v>9619</v>
      </c>
      <c r="B2678" s="4" t="s">
        <v>9618</v>
      </c>
      <c r="C2678" s="4" t="s">
        <v>1254</v>
      </c>
      <c r="D2678" s="7" t="s">
        <v>618</v>
      </c>
      <c r="E2678" s="8" t="str">
        <f>IF((COUNTIF(Mapping.BSub_to_DMS.BSub!A:A,Ckt_to_SwCtr!D2678))&lt;1,"NotFound",LOOKUP(Ckt_to_SwCtr!D2678,Mapping.BSub_to_DMS.BSub!A:A,Mapping.BSub_to_DMS.BSub!C:C))</f>
        <v>NOGALES</v>
      </c>
      <c r="F2678" s="8" t="s">
        <v>618</v>
      </c>
      <c r="G2678" s="4">
        <v>2215204</v>
      </c>
      <c r="H2678" s="4" t="s">
        <v>3676</v>
      </c>
      <c r="I2678" s="4" t="s">
        <v>3162</v>
      </c>
      <c r="J2678" s="4" t="str">
        <f>IF((COUNTIF(BSub_to_SwCtr!A:A,Ckt_to_SwCtr!F2678))&lt;1,"NotFound",LOOKUP(Ckt_to_SwCtr!F2678,BSub_to_SwCtr!A:A,BSub_to_SwCtr!B:B))</f>
        <v>WALNUT</v>
      </c>
      <c r="K2678" s="4" t="str">
        <f>IF((COUNTIF(BSub_to_SwCtr!A:A,Ckt_to_SwCtr!F2678))&lt;1,"NotFound",LOOKUP(Ckt_to_SwCtr!F2678,BSub_to_SwCtr!A:A,BSub_to_SwCtr!C:C))</f>
        <v>Mira Loma Switch Center</v>
      </c>
      <c r="L2678" s="7" t="s">
        <v>77</v>
      </c>
      <c r="M2678" s="7" t="s">
        <v>1227</v>
      </c>
    </row>
    <row r="2679" spans="1:13" x14ac:dyDescent="0.25">
      <c r="A2679" s="7" t="s">
        <v>2322</v>
      </c>
      <c r="B2679" s="4" t="s">
        <v>2321</v>
      </c>
      <c r="C2679" s="4" t="s">
        <v>1307</v>
      </c>
      <c r="D2679" s="7" t="s">
        <v>906</v>
      </c>
      <c r="E2679" s="8" t="str">
        <f>IF((COUNTIF(Mapping.BSub_to_DMS.BSub!A:A,Ckt_to_SwCtr!D2679))&lt;1,"NotFound",LOOKUP(Ckt_to_SwCtr!D2679,Mapping.BSub_to_DMS.BSub!A:A,Mapping.BSub_to_DMS.BSub!C:C))</f>
        <v>WALTERIA</v>
      </c>
      <c r="F2679" s="8" t="s">
        <v>906</v>
      </c>
      <c r="G2679" s="4">
        <v>2216944</v>
      </c>
      <c r="H2679" s="4" t="s">
        <v>1667</v>
      </c>
      <c r="I2679" s="4" t="s">
        <v>1328</v>
      </c>
      <c r="J2679" s="4" t="str">
        <f>IF((COUNTIF(BSub_to_SwCtr!A:A,Ckt_to_SwCtr!F2679))&lt;1,"NotFound",LOOKUP(Ckt_to_SwCtr!F2679,BSub_to_SwCtr!A:A,BSub_to_SwCtr!B:B))</f>
        <v>LA FRESA</v>
      </c>
      <c r="K2679" s="4" t="str">
        <f>IF((COUNTIF(BSub_to_SwCtr!A:A,Ckt_to_SwCtr!F2679))&lt;1,"NotFound",LOOKUP(Ckt_to_SwCtr!F2679,BSub_to_SwCtr!A:A,BSub_to_SwCtr!C:C))</f>
        <v>El Nido Switch Center</v>
      </c>
      <c r="L2679" s="7" t="s">
        <v>1133</v>
      </c>
      <c r="M2679" s="7" t="s">
        <v>1231</v>
      </c>
    </row>
    <row r="2680" spans="1:13" x14ac:dyDescent="0.25">
      <c r="A2680" s="7" t="s">
        <v>2326</v>
      </c>
      <c r="B2680" s="4" t="s">
        <v>2325</v>
      </c>
      <c r="C2680" s="4" t="s">
        <v>1254</v>
      </c>
      <c r="D2680" s="7" t="s">
        <v>666</v>
      </c>
      <c r="E2680" s="8" t="str">
        <f>IF((COUNTIF(Mapping.BSub_to_DMS.BSub!A:A,Ckt_to_SwCtr!D2680))&lt;1,"NotFound",LOOKUP(Ckt_to_SwCtr!D2680,Mapping.BSub_to_DMS.BSub!A:A,Mapping.BSub_to_DMS.BSub!C:C))</f>
        <v>PASSONS</v>
      </c>
      <c r="F2680" s="8" t="s">
        <v>666</v>
      </c>
      <c r="G2680" s="4">
        <v>2217998</v>
      </c>
      <c r="H2680" s="4" t="s">
        <v>1630</v>
      </c>
      <c r="I2680" s="4" t="s">
        <v>1482</v>
      </c>
      <c r="J2680" s="4" t="str">
        <f>IF((COUNTIF(BSub_to_SwCtr!A:A,Ckt_to_SwCtr!F2680))&lt;1,"NotFound",LOOKUP(Ckt_to_SwCtr!F2680,BSub_to_SwCtr!A:A,BSub_to_SwCtr!B:B))</f>
        <v>CENTER</v>
      </c>
      <c r="K2680" s="4" t="str">
        <f>IF((COUNTIF(BSub_to_SwCtr!A:A,Ckt_to_SwCtr!F2680))&lt;1,"NotFound",LOOKUP(Ckt_to_SwCtr!F2680,BSub_to_SwCtr!A:A,BSub_to_SwCtr!C:C))</f>
        <v>Lighthipe Switch Center</v>
      </c>
      <c r="L2680" s="7" t="s">
        <v>204</v>
      </c>
      <c r="M2680" s="7" t="s">
        <v>1215</v>
      </c>
    </row>
    <row r="2681" spans="1:13" x14ac:dyDescent="0.25">
      <c r="A2681" s="7" t="s">
        <v>2333</v>
      </c>
      <c r="B2681" s="4" t="s">
        <v>2332</v>
      </c>
      <c r="C2681" s="4" t="s">
        <v>1254</v>
      </c>
      <c r="D2681" s="7" t="s">
        <v>22</v>
      </c>
      <c r="E2681" s="8" t="str">
        <f>IF((COUNTIF(Mapping.BSub_to_DMS.BSub!A:A,Ckt_to_SwCtr!D2681))&lt;1,"NotFound",LOOKUP(Ckt_to_SwCtr!D2681,Mapping.BSub_to_DMS.BSub!A:A,Mapping.BSub_to_DMS.BSub!C:C))</f>
        <v>ALON</v>
      </c>
      <c r="F2681" s="8" t="s">
        <v>22</v>
      </c>
      <c r="G2681" s="4">
        <v>2219924</v>
      </c>
      <c r="H2681" s="4" t="s">
        <v>2294</v>
      </c>
      <c r="I2681" s="4" t="s">
        <v>1313</v>
      </c>
      <c r="J2681" s="4" t="str">
        <f>IF((COUNTIF(BSub_to_SwCtr!A:A,Ckt_to_SwCtr!F2681))&lt;1,"NotFound",LOOKUP(Ckt_to_SwCtr!F2681,BSub_to_SwCtr!A:A,BSub_to_SwCtr!B:B))</f>
        <v>LIGHTHIPE</v>
      </c>
      <c r="K2681" s="4" t="str">
        <f>IF((COUNTIF(BSub_to_SwCtr!A:A,Ckt_to_SwCtr!F2681))&lt;1,"NotFound",LOOKUP(Ckt_to_SwCtr!F2681,BSub_to_SwCtr!A:A,BSub_to_SwCtr!C:C))</f>
        <v>Lighthipe Switch Center</v>
      </c>
      <c r="L2681" s="7" t="s">
        <v>23</v>
      </c>
      <c r="M2681" s="7" t="s">
        <v>1215</v>
      </c>
    </row>
    <row r="2682" spans="1:13" x14ac:dyDescent="0.25">
      <c r="A2682" s="7" t="s">
        <v>6533</v>
      </c>
      <c r="B2682" s="4" t="s">
        <v>6532</v>
      </c>
      <c r="C2682" s="4" t="s">
        <v>1259</v>
      </c>
      <c r="D2682" s="7" t="s">
        <v>883</v>
      </c>
      <c r="E2682" s="8" t="str">
        <f>IF((COUNTIF(Mapping.BSub_to_DMS.BSub!A:A,Ckt_to_SwCtr!D2682))&lt;1,"NotFound",LOOKUP(Ckt_to_SwCtr!D2682,Mapping.BSub_to_DMS.BSub!A:A,Mapping.BSub_to_DMS.BSub!C:C))</f>
        <v>VALDEZ</v>
      </c>
      <c r="F2682" s="8" t="s">
        <v>883</v>
      </c>
      <c r="G2682" s="4">
        <v>2212338</v>
      </c>
      <c r="H2682" s="4" t="s">
        <v>1989</v>
      </c>
      <c r="I2682" s="4" t="s">
        <v>1290</v>
      </c>
      <c r="J2682" s="4" t="str">
        <f>IF((COUNTIF(BSub_to_SwCtr!A:A,Ckt_to_SwCtr!F2682))&lt;1,"NotFound",LOOKUP(Ckt_to_SwCtr!F2682,BSub_to_SwCtr!A:A,BSub_to_SwCtr!B:B))</f>
        <v>MOORPARK</v>
      </c>
      <c r="K2682" s="4" t="str">
        <f>IF((COUNTIF(BSub_to_SwCtr!A:A,Ckt_to_SwCtr!F2682))&lt;1,"NotFound",LOOKUP(Ckt_to_SwCtr!F2682,BSub_to_SwCtr!A:A,BSub_to_SwCtr!C:C))</f>
        <v>Ventura Switch Center</v>
      </c>
      <c r="L2682" s="7" t="s">
        <v>192</v>
      </c>
      <c r="M2682" s="7" t="s">
        <v>1233</v>
      </c>
    </row>
    <row r="2683" spans="1:13" x14ac:dyDescent="0.25">
      <c r="A2683" s="7" t="s">
        <v>6550</v>
      </c>
      <c r="B2683" s="4" t="s">
        <v>6549</v>
      </c>
      <c r="C2683" s="4" t="s">
        <v>1259</v>
      </c>
      <c r="D2683" s="7" t="s">
        <v>1427</v>
      </c>
      <c r="E2683" s="8" t="str">
        <f>IF((COUNTIF(Mapping.BSub_to_DMS.BSub!A:A,Ckt_to_SwCtr!D2683))&lt;1,"NotFound",LOOKUP(Ckt_to_SwCtr!D2683,Mapping.BSub_to_DMS.BSub!A:A,Mapping.BSub_to_DMS.BSub!C:C))</f>
        <v>SANTA_BARBARA</v>
      </c>
      <c r="F2683" s="8" t="s">
        <v>755</v>
      </c>
      <c r="G2683" s="4">
        <v>2212706</v>
      </c>
      <c r="H2683" s="4" t="s">
        <v>1428</v>
      </c>
      <c r="I2683" s="4" t="s">
        <v>1267</v>
      </c>
      <c r="J2683" s="4" t="str">
        <f>IF((COUNTIF(BSub_to_SwCtr!A:A,Ckt_to_SwCtr!F2683))&lt;1,"NotFound",LOOKUP(Ckt_to_SwCtr!F2683,BSub_to_SwCtr!A:A,BSub_to_SwCtr!B:B))</f>
        <v>GOLETA</v>
      </c>
      <c r="K2683" s="4" t="str">
        <f>IF((COUNTIF(BSub_to_SwCtr!A:A,Ckt_to_SwCtr!F2683))&lt;1,"NotFound",LOOKUP(Ckt_to_SwCtr!F2683,BSub_to_SwCtr!A:A,BSub_to_SwCtr!C:C))</f>
        <v>Ventura Switch Center</v>
      </c>
      <c r="L2683" s="7" t="s">
        <v>51</v>
      </c>
      <c r="M2683" s="7" t="s">
        <v>1233</v>
      </c>
    </row>
    <row r="2684" spans="1:13" x14ac:dyDescent="0.25">
      <c r="A2684" s="7" t="s">
        <v>10452</v>
      </c>
      <c r="B2684" s="4" t="s">
        <v>10451</v>
      </c>
      <c r="C2684" s="4" t="s">
        <v>1254</v>
      </c>
      <c r="D2684" s="7" t="s">
        <v>841</v>
      </c>
      <c r="E2684" s="8" t="str">
        <f>IF((COUNTIF(Mapping.BSub_to_DMS.BSub!A:A,Ckt_to_SwCtr!D2684))&lt;1,"NotFound",LOOKUP(Ckt_to_SwCtr!D2684,Mapping.BSub_to_DMS.BSub!A:A,Mapping.BSub_to_DMS.BSub!C:C))</f>
        <v>TAMARISK</v>
      </c>
      <c r="F2684" s="8" t="s">
        <v>841</v>
      </c>
      <c r="G2684" s="4">
        <v>2218266</v>
      </c>
      <c r="H2684" s="4" t="s">
        <v>3510</v>
      </c>
      <c r="I2684" s="4" t="s">
        <v>3215</v>
      </c>
      <c r="J2684" s="4" t="str">
        <f>IF((COUNTIF(BSub_to_SwCtr!A:A,Ckt_to_SwCtr!F2684))&lt;1,"NotFound",LOOKUP(Ckt_to_SwCtr!F2684,BSub_to_SwCtr!A:A,BSub_to_SwCtr!B:B))</f>
        <v>DEVERS</v>
      </c>
      <c r="K2684" s="4" t="str">
        <f>IF((COUNTIF(BSub_to_SwCtr!A:A,Ckt_to_SwCtr!F2684))&lt;1,"NotFound",LOOKUP(Ckt_to_SwCtr!F2684,BSub_to_SwCtr!A:A,BSub_to_SwCtr!C:C))</f>
        <v>Devers Switch Center</v>
      </c>
      <c r="L2684" s="7" t="s">
        <v>31</v>
      </c>
      <c r="M2684" s="7" t="s">
        <v>1225</v>
      </c>
    </row>
    <row r="2685" spans="1:13" x14ac:dyDescent="0.25">
      <c r="A2685" s="7" t="s">
        <v>6560</v>
      </c>
      <c r="B2685" s="4" t="s">
        <v>6559</v>
      </c>
      <c r="C2685" s="4" t="s">
        <v>1254</v>
      </c>
      <c r="D2685" s="7" t="s">
        <v>900</v>
      </c>
      <c r="E2685" s="8" t="str">
        <f>IF((COUNTIF(Mapping.BSub_to_DMS.BSub!A:A,Ckt_to_SwCtr!D2685))&lt;1,"NotFound",LOOKUP(Ckt_to_SwCtr!D2685,Mapping.BSub_to_DMS.BSub!A:A,Mapping.BSub_to_DMS.BSub!C:C))</f>
        <v>VISALIA</v>
      </c>
      <c r="F2685" s="8" t="s">
        <v>900</v>
      </c>
      <c r="G2685" s="4">
        <v>2212548</v>
      </c>
      <c r="H2685" s="4" t="s">
        <v>1868</v>
      </c>
      <c r="I2685" s="4" t="s">
        <v>1273</v>
      </c>
      <c r="J2685" s="4" t="str">
        <f>IF((COUNTIF(BSub_to_SwCtr!A:A,Ckt_to_SwCtr!F2685))&lt;1,"NotFound",LOOKUP(Ckt_to_SwCtr!F2685,BSub_to_SwCtr!A:A,BSub_to_SwCtr!B:B))</f>
        <v>RECTOR</v>
      </c>
      <c r="K2685" s="4" t="str">
        <f>IF((COUNTIF(BSub_to_SwCtr!A:A,Ckt_to_SwCtr!F2685))&lt;1,"NotFound",LOOKUP(Ckt_to_SwCtr!F2685,BSub_to_SwCtr!A:A,BSub_to_SwCtr!C:C))</f>
        <v>Rector Switch Center</v>
      </c>
      <c r="L2685" s="7" t="s">
        <v>94</v>
      </c>
      <c r="M2685" s="7" t="s">
        <v>1224</v>
      </c>
    </row>
    <row r="2686" spans="1:13" x14ac:dyDescent="0.25">
      <c r="A2686" s="7" t="s">
        <v>6570</v>
      </c>
      <c r="B2686" s="4" t="s">
        <v>6569</v>
      </c>
      <c r="C2686" s="4" t="s">
        <v>1254</v>
      </c>
      <c r="D2686" s="7" t="s">
        <v>772</v>
      </c>
      <c r="E2686" s="8" t="str">
        <f>IF((COUNTIF(Mapping.BSub_to_DMS.BSub!A:A,Ckt_to_SwCtr!D2686))&lt;1,"NotFound",LOOKUP(Ckt_to_SwCtr!D2686,Mapping.BSub_to_DMS.BSub!A:A,Mapping.BSub_to_DMS.BSub!C:C))</f>
        <v>SAVAGE</v>
      </c>
      <c r="F2686" s="8" t="s">
        <v>772</v>
      </c>
      <c r="G2686" s="4">
        <v>2220412</v>
      </c>
      <c r="H2686" s="4" t="s">
        <v>1865</v>
      </c>
      <c r="I2686" s="4" t="s">
        <v>1332</v>
      </c>
      <c r="J2686" s="4" t="str">
        <f>IF((COUNTIF(BSub_to_SwCtr!A:A,Ckt_to_SwCtr!F2686))&lt;1,"NotFound",LOOKUP(Ckt_to_SwCtr!F2686,BSub_to_SwCtr!A:A,BSub_to_SwCtr!B:B))</f>
        <v>VICTOR</v>
      </c>
      <c r="K2686" s="4" t="str">
        <f>IF((COUNTIF(BSub_to_SwCtr!A:A,Ckt_to_SwCtr!F2686))&lt;1,"NotFound",LOOKUP(Ckt_to_SwCtr!F2686,BSub_to_SwCtr!A:A,BSub_to_SwCtr!C:C))</f>
        <v>Lugo Switch Center</v>
      </c>
      <c r="L2686" s="7" t="s">
        <v>5</v>
      </c>
      <c r="M2686" s="7" t="s">
        <v>1236</v>
      </c>
    </row>
    <row r="2687" spans="1:13" x14ac:dyDescent="0.25">
      <c r="A2687" s="7" t="s">
        <v>5543</v>
      </c>
      <c r="B2687" s="4" t="s">
        <v>5542</v>
      </c>
      <c r="C2687" s="4" t="s">
        <v>1254</v>
      </c>
      <c r="D2687" s="7" t="s">
        <v>188</v>
      </c>
      <c r="E2687" s="8" t="str">
        <f>IF((COUNTIF(Mapping.BSub_to_DMS.BSub!A:A,Ckt_to_SwCtr!D2687))&lt;1,"NotFound",LOOKUP(Ckt_to_SwCtr!D2687,Mapping.BSub_to_DMS.BSub!A:A,Mapping.BSub_to_DMS.BSub!C:C))</f>
        <v>CAROLINA</v>
      </c>
      <c r="F2687" s="8" t="s">
        <v>188</v>
      </c>
      <c r="G2687" s="4">
        <v>2217814</v>
      </c>
      <c r="H2687" s="4" t="s">
        <v>3622</v>
      </c>
      <c r="I2687" s="4" t="s">
        <v>3392</v>
      </c>
      <c r="J2687" s="4" t="str">
        <f>IF((COUNTIF(BSub_to_SwCtr!A:A,Ckt_to_SwCtr!F2687))&lt;1,"NotFound",LOOKUP(Ckt_to_SwCtr!F2687,BSub_to_SwCtr!A:A,BSub_to_SwCtr!B:B))</f>
        <v>OLINDA</v>
      </c>
      <c r="K2687" s="4" t="str">
        <f>IF((COUNTIF(BSub_to_SwCtr!A:A,Ckt_to_SwCtr!F2687))&lt;1,"NotFound",LOOKUP(Ckt_to_SwCtr!F2687,BSub_to_SwCtr!A:A,BSub_to_SwCtr!C:C))</f>
        <v>Orange County Switch Ctr</v>
      </c>
      <c r="L2687" s="7" t="s">
        <v>131</v>
      </c>
      <c r="M2687" s="7" t="s">
        <v>1223</v>
      </c>
    </row>
    <row r="2688" spans="1:13" x14ac:dyDescent="0.25">
      <c r="A2688" s="7" t="s">
        <v>2347</v>
      </c>
      <c r="B2688" s="4" t="s">
        <v>2346</v>
      </c>
      <c r="C2688" s="4" t="s">
        <v>1259</v>
      </c>
      <c r="D2688" s="7" t="s">
        <v>1130</v>
      </c>
      <c r="E2688" s="8" t="str">
        <f>IF((COUNTIF(Mapping.BSub_to_DMS.BSub!A:A,Ckt_to_SwCtr!D2688))&lt;1,"NotFound",LOOKUP(Ckt_to_SwCtr!D2688,Mapping.BSub_to_DMS.BSub!A:A,Mapping.BSub_to_DMS.BSub!C:C))</f>
        <v>EL_NIDO</v>
      </c>
      <c r="F2688" s="8" t="s">
        <v>323</v>
      </c>
      <c r="G2688" s="4">
        <v>2218582</v>
      </c>
      <c r="H2688" s="4" t="s">
        <v>1306</v>
      </c>
      <c r="I2688" s="4" t="s">
        <v>1328</v>
      </c>
      <c r="J2688" s="4" t="str">
        <f>IF((COUNTIF(BSub_to_SwCtr!A:A,Ckt_to_SwCtr!F2688))&lt;1,"NotFound",LOOKUP(Ckt_to_SwCtr!F2688,BSub_to_SwCtr!A:A,BSub_to_SwCtr!B:B))</f>
        <v>EL NIDO</v>
      </c>
      <c r="K2688" s="4" t="str">
        <f>IF((COUNTIF(BSub_to_SwCtr!A:A,Ckt_to_SwCtr!F2688))&lt;1,"NotFound",LOOKUP(Ckt_to_SwCtr!F2688,BSub_to_SwCtr!A:A,BSub_to_SwCtr!C:C))</f>
        <v>El Nido Switch Center</v>
      </c>
      <c r="L2688" s="7" t="s">
        <v>1130</v>
      </c>
      <c r="M2688" s="7" t="s">
        <v>1231</v>
      </c>
    </row>
    <row r="2689" spans="1:13" x14ac:dyDescent="0.25">
      <c r="A2689" s="7" t="s">
        <v>5553</v>
      </c>
      <c r="B2689" s="4" t="s">
        <v>5552</v>
      </c>
      <c r="C2689" s="4" t="s">
        <v>1254</v>
      </c>
      <c r="D2689" s="7" t="s">
        <v>608</v>
      </c>
      <c r="E2689" s="8" t="str">
        <f>IF((COUNTIF(Mapping.BSub_to_DMS.BSub!A:A,Ckt_to_SwCtr!D2689))&lt;1,"NotFound",LOOKUP(Ckt_to_SwCtr!D2689,Mapping.BSub_to_DMS.BSub!A:A,Mapping.BSub_to_DMS.BSub!C:C))</f>
        <v>NELSON</v>
      </c>
      <c r="F2689" s="8" t="s">
        <v>608</v>
      </c>
      <c r="G2689" s="4">
        <v>2215814</v>
      </c>
      <c r="H2689" s="4" t="s">
        <v>3796</v>
      </c>
      <c r="I2689" s="4" t="s">
        <v>3340</v>
      </c>
      <c r="J2689" s="4" t="str">
        <f>IF((COUNTIF(BSub_to_SwCtr!A:A,Ckt_to_SwCtr!F2689))&lt;1,"NotFound",LOOKUP(Ckt_to_SwCtr!F2689,BSub_to_SwCtr!A:A,BSub_to_SwCtr!B:B))</f>
        <v>VALLEY</v>
      </c>
      <c r="K2689" s="4" t="str">
        <f>IF((COUNTIF(BSub_to_SwCtr!A:A,Ckt_to_SwCtr!F2689))&lt;1,"NotFound",LOOKUP(Ckt_to_SwCtr!F2689,BSub_to_SwCtr!A:A,BSub_to_SwCtr!C:C))</f>
        <v>Valley Switch Center</v>
      </c>
      <c r="L2689" s="7" t="s">
        <v>13</v>
      </c>
      <c r="M2689" s="7" t="s">
        <v>1237</v>
      </c>
    </row>
    <row r="2690" spans="1:13" x14ac:dyDescent="0.25">
      <c r="A2690" s="7" t="s">
        <v>5545</v>
      </c>
      <c r="B2690" s="4" t="s">
        <v>5544</v>
      </c>
      <c r="C2690" s="4" t="s">
        <v>1254</v>
      </c>
      <c r="D2690" s="7" t="s">
        <v>261</v>
      </c>
      <c r="E2690" s="8" t="str">
        <f>IF((COUNTIF(Mapping.BSub_to_DMS.BSub!A:A,Ckt_to_SwCtr!D2690))&lt;1,"NotFound",LOOKUP(Ckt_to_SwCtr!D2690,Mapping.BSub_to_DMS.BSub!A:A,Mapping.BSub_to_DMS.BSub!C:C))</f>
        <v>CROWN</v>
      </c>
      <c r="F2690" s="8" t="s">
        <v>261</v>
      </c>
      <c r="G2690" s="4">
        <v>2217826</v>
      </c>
      <c r="H2690" s="4" t="s">
        <v>4122</v>
      </c>
      <c r="I2690" s="4" t="s">
        <v>3313</v>
      </c>
      <c r="J2690" s="4" t="str">
        <f>IF((COUNTIF(BSub_to_SwCtr!A:A,Ckt_to_SwCtr!F2690))&lt;1,"NotFound",LOOKUP(Ckt_to_SwCtr!F2690,BSub_to_SwCtr!A:A,BSub_to_SwCtr!B:B))</f>
        <v>SANTIAGO</v>
      </c>
      <c r="K2690" s="4" t="str">
        <f>IF((COUNTIF(BSub_to_SwCtr!A:A,Ckt_to_SwCtr!F2690))&lt;1,"NotFound",LOOKUP(Ckt_to_SwCtr!F2690,BSub_to_SwCtr!A:A,BSub_to_SwCtr!C:C))</f>
        <v>Orange County Switch Ctr</v>
      </c>
      <c r="L2690" s="7" t="s">
        <v>41</v>
      </c>
      <c r="M2690" s="7" t="s">
        <v>1223</v>
      </c>
    </row>
    <row r="2691" spans="1:13" x14ac:dyDescent="0.25">
      <c r="A2691" s="7" t="s">
        <v>10640</v>
      </c>
      <c r="B2691" s="4" t="s">
        <v>10639</v>
      </c>
      <c r="C2691" s="4" t="s">
        <v>1254</v>
      </c>
      <c r="D2691" s="7" t="s">
        <v>1142</v>
      </c>
      <c r="E2691" s="8" t="str">
        <f>IF((COUNTIF(Mapping.BSub_to_DMS.BSub!A:A,Ckt_to_SwCtr!D2691))&lt;1,"NotFound",LOOKUP(Ckt_to_SwCtr!D2691,Mapping.BSub_to_DMS.BSub!A:A,Mapping.BSub_to_DMS.BSub!C:C))</f>
        <v>SAN_BERNARDINO</v>
      </c>
      <c r="F2691" s="8" t="s">
        <v>45</v>
      </c>
      <c r="G2691" s="4">
        <v>2215864</v>
      </c>
      <c r="H2691" s="4" t="s">
        <v>10262</v>
      </c>
      <c r="I2691" s="4" t="s">
        <v>1745</v>
      </c>
      <c r="J2691" s="4" t="str">
        <f>IF((COUNTIF(BSub_to_SwCtr!A:A,Ckt_to_SwCtr!F2691))&lt;1,"NotFound",LOOKUP(Ckt_to_SwCtr!F2691,BSub_to_SwCtr!A:A,BSub_to_SwCtr!B:B))</f>
        <v>SAN BERNARDINO</v>
      </c>
      <c r="K2691" s="4" t="str">
        <f>IF((COUNTIF(BSub_to_SwCtr!A:A,Ckt_to_SwCtr!F2691))&lt;1,"NotFound",LOOKUP(Ckt_to_SwCtr!F2691,BSub_to_SwCtr!A:A,BSub_to_SwCtr!C:C))</f>
        <v>Vista Switch Center</v>
      </c>
      <c r="L2691" s="7" t="s">
        <v>1142</v>
      </c>
      <c r="M2691" s="7" t="s">
        <v>1230</v>
      </c>
    </row>
    <row r="2692" spans="1:13" x14ac:dyDescent="0.25">
      <c r="A2692" s="7" t="s">
        <v>6586</v>
      </c>
      <c r="B2692" s="4" t="s">
        <v>6585</v>
      </c>
      <c r="C2692" s="4" t="s">
        <v>1259</v>
      </c>
      <c r="D2692" s="7" t="s">
        <v>233</v>
      </c>
      <c r="E2692" s="8" t="str">
        <f>IF((COUNTIF(Mapping.BSub_to_DMS.BSub!A:A,Ckt_to_SwCtr!D2692))&lt;1,"NotFound",LOOKUP(Ckt_to_SwCtr!D2692,Mapping.BSub_to_DMS.BSub!A:A,Mapping.BSub_to_DMS.BSub!C:C))</f>
        <v>SAUGUS</v>
      </c>
      <c r="F2692" s="8" t="s">
        <v>233</v>
      </c>
      <c r="G2692" s="4">
        <v>2211724</v>
      </c>
      <c r="H2692" s="4" t="s">
        <v>1727</v>
      </c>
      <c r="I2692" s="4" t="s">
        <v>1262</v>
      </c>
      <c r="J2692" s="4" t="str">
        <f>IF((COUNTIF(BSub_to_SwCtr!A:A,Ckt_to_SwCtr!F2692))&lt;1,"NotFound",LOOKUP(Ckt_to_SwCtr!F2692,BSub_to_SwCtr!A:A,BSub_to_SwCtr!B:B))</f>
        <v>SAUGUS</v>
      </c>
      <c r="K2692" s="4" t="str">
        <f>IF((COUNTIF(BSub_to_SwCtr!A:A,Ckt_to_SwCtr!F2692))&lt;1,"NotFound",LOOKUP(Ckt_to_SwCtr!F2692,BSub_to_SwCtr!A:A,BSub_to_SwCtr!C:C))</f>
        <v>Vincent Switch Center</v>
      </c>
      <c r="L2692" s="7" t="s">
        <v>233</v>
      </c>
      <c r="M2692" s="7" t="s">
        <v>1222</v>
      </c>
    </row>
    <row r="2693" spans="1:13" x14ac:dyDescent="0.25">
      <c r="A2693" s="7" t="s">
        <v>11062</v>
      </c>
      <c r="B2693" s="4" t="s">
        <v>11061</v>
      </c>
      <c r="C2693" s="4" t="s">
        <v>1254</v>
      </c>
      <c r="D2693" s="7" t="s">
        <v>513</v>
      </c>
      <c r="E2693" s="8" t="str">
        <f>IF((COUNTIF(Mapping.BSub_to_DMS.BSub!A:A,Ckt_to_SwCtr!D2693))&lt;1,"NotFound",LOOKUP(Ckt_to_SwCtr!D2693,Mapping.BSub_to_DMS.BSub!A:A,Mapping.BSub_to_DMS.BSub!C:C))</f>
        <v>LIBERTY</v>
      </c>
      <c r="F2693" s="8" t="s">
        <v>513</v>
      </c>
      <c r="G2693" s="4">
        <v>2212500</v>
      </c>
      <c r="H2693" s="4" t="s">
        <v>1800</v>
      </c>
      <c r="I2693" s="4" t="s">
        <v>1273</v>
      </c>
      <c r="J2693" s="4" t="str">
        <f>IF((COUNTIF(BSub_to_SwCtr!A:A,Ckt_to_SwCtr!F2693))&lt;1,"NotFound",LOOKUP(Ckt_to_SwCtr!F2693,BSub_to_SwCtr!A:A,BSub_to_SwCtr!B:B))</f>
        <v>RECTOR</v>
      </c>
      <c r="K2693" s="4" t="str">
        <f>IF((COUNTIF(BSub_to_SwCtr!A:A,Ckt_to_SwCtr!F2693))&lt;1,"NotFound",LOOKUP(Ckt_to_SwCtr!F2693,BSub_to_SwCtr!A:A,BSub_to_SwCtr!C:C))</f>
        <v>Rector Switch Center</v>
      </c>
      <c r="L2693" s="7" t="s">
        <v>94</v>
      </c>
      <c r="M2693" s="7" t="s">
        <v>1224</v>
      </c>
    </row>
    <row r="2694" spans="1:13" x14ac:dyDescent="0.25">
      <c r="A2694" s="7" t="s">
        <v>2375</v>
      </c>
      <c r="B2694" s="4" t="s">
        <v>2374</v>
      </c>
      <c r="C2694" s="4" t="s">
        <v>1254</v>
      </c>
      <c r="D2694" s="7" t="s">
        <v>186</v>
      </c>
      <c r="E2694" s="8" t="str">
        <f>IF((COUNTIF(Mapping.BSub_to_DMS.BSub!A:A,Ckt_to_SwCtr!D2694))&lt;1,"NotFound",LOOKUP(Ckt_to_SwCtr!D2694,Mapping.BSub_to_DMS.BSub!A:A,Mapping.BSub_to_DMS.BSub!C:C))</f>
        <v>CARMENITA</v>
      </c>
      <c r="F2694" s="8" t="s">
        <v>186</v>
      </c>
      <c r="G2694" s="4">
        <v>2217816</v>
      </c>
      <c r="H2694" s="4" t="s">
        <v>1481</v>
      </c>
      <c r="I2694" s="4" t="s">
        <v>1482</v>
      </c>
      <c r="J2694" s="4" t="str">
        <f>IF((COUNTIF(BSub_to_SwCtr!A:A,Ckt_to_SwCtr!F2694))&lt;1,"NotFound",LOOKUP(Ckt_to_SwCtr!F2694,BSub_to_SwCtr!A:A,BSub_to_SwCtr!B:B))</f>
        <v>DEL AMO</v>
      </c>
      <c r="K2694" s="4" t="str">
        <f>IF((COUNTIF(BSub_to_SwCtr!A:A,Ckt_to_SwCtr!F2694))&lt;1,"NotFound",LOOKUP(Ckt_to_SwCtr!F2694,BSub_to_SwCtr!A:A,BSub_to_SwCtr!C:C))</f>
        <v>Lighthipe Switch Center</v>
      </c>
      <c r="L2694" s="7" t="s">
        <v>1127</v>
      </c>
      <c r="M2694" s="7" t="s">
        <v>1215</v>
      </c>
    </row>
    <row r="2695" spans="1:13" x14ac:dyDescent="0.25">
      <c r="A2695" s="7" t="s">
        <v>6608</v>
      </c>
      <c r="B2695" s="4" t="s">
        <v>6607</v>
      </c>
      <c r="C2695" s="4" t="s">
        <v>1825</v>
      </c>
      <c r="D2695" s="7" t="s">
        <v>732</v>
      </c>
      <c r="E2695" s="8" t="str">
        <f>IF((COUNTIF(Mapping.BSub_to_DMS.BSub!A:A,Ckt_to_SwCtr!D2695))&lt;1,"NotFound",LOOKUP(Ckt_to_SwCtr!D2695,Mapping.BSub_to_DMS.BSub!A:A,Mapping.BSub_to_DMS.BSub!C:C))</f>
        <v>RIDGECREST</v>
      </c>
      <c r="F2695" s="8" t="s">
        <v>732</v>
      </c>
      <c r="G2695" s="4">
        <v>2216052</v>
      </c>
      <c r="H2695" s="4" t="s">
        <v>2077</v>
      </c>
      <c r="I2695" s="4" t="s">
        <v>1568</v>
      </c>
      <c r="J2695" s="4" t="str">
        <f>IF((COUNTIF(BSub_to_SwCtr!A:A,Ckt_to_SwCtr!F2695))&lt;1,"NotFound",LOOKUP(Ckt_to_SwCtr!F2695,BSub_to_SwCtr!A:A,BSub_to_SwCtr!B:B))</f>
        <v>KRAMER</v>
      </c>
      <c r="K2695" s="4" t="str">
        <f>IF((COUNTIF(BSub_to_SwCtr!A:A,Ckt_to_SwCtr!F2695))&lt;1,"NotFound",LOOKUP(Ckt_to_SwCtr!F2695,BSub_to_SwCtr!A:A,BSub_to_SwCtr!C:C))</f>
        <v>Lugo Switch Center</v>
      </c>
      <c r="L2695" s="7" t="s">
        <v>29</v>
      </c>
      <c r="M2695" s="7" t="s">
        <v>1236</v>
      </c>
    </row>
    <row r="2696" spans="1:13" x14ac:dyDescent="0.25">
      <c r="A2696" s="7" t="s">
        <v>2387</v>
      </c>
      <c r="B2696" s="4" t="s">
        <v>2386</v>
      </c>
      <c r="C2696" s="4" t="s">
        <v>1259</v>
      </c>
      <c r="D2696" s="7" t="s">
        <v>1357</v>
      </c>
      <c r="E2696" s="8" t="str">
        <f>IF((COUNTIF(Mapping.BSub_to_DMS.BSub!A:A,Ckt_to_SwCtr!D2696))&lt;1,"NotFound",LOOKUP(Ckt_to_SwCtr!D2696,Mapping.BSub_to_DMS.BSub!A:A,Mapping.BSub_to_DMS.BSub!C:C))</f>
        <v>ROLLING_HILLS</v>
      </c>
      <c r="F2696" s="8" t="s">
        <v>742</v>
      </c>
      <c r="G2696" s="4">
        <v>2216994</v>
      </c>
      <c r="H2696" s="4" t="s">
        <v>1358</v>
      </c>
      <c r="I2696" s="4" t="s">
        <v>1328</v>
      </c>
      <c r="J2696" s="4" t="str">
        <f>IF((COUNTIF(BSub_to_SwCtr!A:A,Ckt_to_SwCtr!F2696))&lt;1,"NotFound",LOOKUP(Ckt_to_SwCtr!F2696,BSub_to_SwCtr!A:A,BSub_to_SwCtr!B:B))</f>
        <v>LA FRESA</v>
      </c>
      <c r="K2696" s="4" t="str">
        <f>IF((COUNTIF(BSub_to_SwCtr!A:A,Ckt_to_SwCtr!F2696))&lt;1,"NotFound",LOOKUP(Ckt_to_SwCtr!F2696,BSub_to_SwCtr!A:A,BSub_to_SwCtr!C:C))</f>
        <v>El Nido Switch Center</v>
      </c>
      <c r="L2696" s="7" t="s">
        <v>1133</v>
      </c>
      <c r="M2696" s="7" t="s">
        <v>1231</v>
      </c>
    </row>
    <row r="2697" spans="1:13" x14ac:dyDescent="0.25">
      <c r="A2697" s="7" t="s">
        <v>6610</v>
      </c>
      <c r="B2697" s="4" t="s">
        <v>6609</v>
      </c>
      <c r="C2697" s="4" t="s">
        <v>1307</v>
      </c>
      <c r="D2697" s="7" t="s">
        <v>581</v>
      </c>
      <c r="E2697" s="8" t="str">
        <f>IF((COUNTIF(Mapping.BSub_to_DMS.BSub!A:A,Ckt_to_SwCtr!D2697))&lt;1,"NotFound",LOOKUP(Ckt_to_SwCtr!D2697,Mapping.BSub_to_DMS.BSub!A:A,Mapping.BSub_to_DMS.BSub!C:C))</f>
        <v>MONTECITO</v>
      </c>
      <c r="F2697" s="8" t="s">
        <v>581</v>
      </c>
      <c r="G2697" s="4">
        <v>2212684</v>
      </c>
      <c r="H2697" s="4" t="s">
        <v>1497</v>
      </c>
      <c r="I2697" s="4" t="s">
        <v>1267</v>
      </c>
      <c r="J2697" s="4" t="str">
        <f>IF((COUNTIF(BSub_to_SwCtr!A:A,Ckt_to_SwCtr!F2697))&lt;1,"NotFound",LOOKUP(Ckt_to_SwCtr!F2697,BSub_to_SwCtr!A:A,BSub_to_SwCtr!B:B))</f>
        <v>GOLETA</v>
      </c>
      <c r="K2697" s="4" t="str">
        <f>IF((COUNTIF(BSub_to_SwCtr!A:A,Ckt_to_SwCtr!F2697))&lt;1,"NotFound",LOOKUP(Ckt_to_SwCtr!F2697,BSub_to_SwCtr!A:A,BSub_to_SwCtr!C:C))</f>
        <v>Ventura Switch Center</v>
      </c>
      <c r="L2697" s="7" t="s">
        <v>51</v>
      </c>
      <c r="M2697" s="7" t="s">
        <v>1233</v>
      </c>
    </row>
    <row r="2698" spans="1:13" x14ac:dyDescent="0.25">
      <c r="A2698" s="7" t="s">
        <v>2389</v>
      </c>
      <c r="B2698" s="4" t="s">
        <v>2388</v>
      </c>
      <c r="C2698" s="4" t="s">
        <v>1307</v>
      </c>
      <c r="D2698" s="7" t="s">
        <v>2299</v>
      </c>
      <c r="E2698" s="8" t="str">
        <f>IF((COUNTIF(Mapping.BSub_to_DMS.BSub!A:A,Ckt_to_SwCtr!D2698))&lt;1,"NotFound",LOOKUP(Ckt_to_SwCtr!D2698,Mapping.BSub_to_DMS.BSub!A:A,Mapping.BSub_to_DMS.BSub!C:C))</f>
        <v>HUNTINGTON_PARK</v>
      </c>
      <c r="F2698" s="8" t="s">
        <v>437</v>
      </c>
      <c r="G2698" s="4">
        <v>2219992</v>
      </c>
      <c r="H2698" s="4" t="s">
        <v>2300</v>
      </c>
      <c r="I2698" s="4" t="s">
        <v>1313</v>
      </c>
      <c r="J2698" s="4" t="str">
        <f>IF((COUNTIF(BSub_to_SwCtr!A:A,Ckt_to_SwCtr!F2698))&lt;1,"NotFound",LOOKUP(Ckt_to_SwCtr!F2698,BSub_to_SwCtr!A:A,BSub_to_SwCtr!B:B))</f>
        <v>LAGUNA BELL</v>
      </c>
      <c r="K2698" s="4" t="str">
        <f>IF((COUNTIF(BSub_to_SwCtr!A:A,Ckt_to_SwCtr!F2698))&lt;1,"NotFound",LOOKUP(Ckt_to_SwCtr!F2698,BSub_to_SwCtr!A:A,BSub_to_SwCtr!C:C))</f>
        <v>Lighthipe Switch Center</v>
      </c>
      <c r="L2698" s="7" t="s">
        <v>1134</v>
      </c>
      <c r="M2698" s="7" t="s">
        <v>1215</v>
      </c>
    </row>
    <row r="2699" spans="1:13" x14ac:dyDescent="0.25">
      <c r="A2699" s="7" t="s">
        <v>10165</v>
      </c>
      <c r="B2699" s="4" t="s">
        <v>10164</v>
      </c>
      <c r="C2699" s="4" t="s">
        <v>1254</v>
      </c>
      <c r="D2699" s="7" t="s">
        <v>772</v>
      </c>
      <c r="E2699" s="8" t="str">
        <f>IF((COUNTIF(Mapping.BSub_to_DMS.BSub!A:A,Ckt_to_SwCtr!D2699))&lt;1,"NotFound",LOOKUP(Ckt_to_SwCtr!D2699,Mapping.BSub_to_DMS.BSub!A:A,Mapping.BSub_to_DMS.BSub!C:C))</f>
        <v>SAVAGE</v>
      </c>
      <c r="F2699" s="8" t="s">
        <v>772</v>
      </c>
      <c r="G2699" s="4">
        <v>2220412</v>
      </c>
      <c r="H2699" s="4" t="s">
        <v>1865</v>
      </c>
      <c r="I2699" s="4" t="s">
        <v>1332</v>
      </c>
      <c r="J2699" s="4" t="str">
        <f>IF((COUNTIF(BSub_to_SwCtr!A:A,Ckt_to_SwCtr!F2699))&lt;1,"NotFound",LOOKUP(Ckt_to_SwCtr!F2699,BSub_to_SwCtr!A:A,BSub_to_SwCtr!B:B))</f>
        <v>VICTOR</v>
      </c>
      <c r="K2699" s="4" t="str">
        <f>IF((COUNTIF(BSub_to_SwCtr!A:A,Ckt_to_SwCtr!F2699))&lt;1,"NotFound",LOOKUP(Ckt_to_SwCtr!F2699,BSub_to_SwCtr!A:A,BSub_to_SwCtr!C:C))</f>
        <v>Lugo Switch Center</v>
      </c>
      <c r="L2699" s="7" t="s">
        <v>5</v>
      </c>
      <c r="M2699" s="7" t="s">
        <v>1236</v>
      </c>
    </row>
    <row r="2700" spans="1:13" x14ac:dyDescent="0.25">
      <c r="A2700" s="7" t="s">
        <v>1258</v>
      </c>
      <c r="B2700" s="4" t="s">
        <v>1257</v>
      </c>
      <c r="C2700" s="4" t="s">
        <v>1259</v>
      </c>
      <c r="D2700" s="7" t="s">
        <v>1260</v>
      </c>
      <c r="E2700" s="8" t="str">
        <f>IF((COUNTIF(Mapping.BSub_to_DMS.BSub!A:A,Ckt_to_SwCtr!D2700))&lt;1,"NotFound",LOOKUP(Ckt_to_SwCtr!D2700,Mapping.BSub_to_DMS.BSub!A:A,Mapping.BSub_to_DMS.BSub!C:C))</f>
        <v>SAN_FERNANDO</v>
      </c>
      <c r="F2700" s="8" t="s">
        <v>763</v>
      </c>
      <c r="G2700" s="4">
        <v>2214994</v>
      </c>
      <c r="H2700" s="4" t="s">
        <v>1261</v>
      </c>
      <c r="I2700" s="4" t="s">
        <v>1262</v>
      </c>
      <c r="J2700" s="4" t="str">
        <f>IF((COUNTIF(BSub_to_SwCtr!A:A,Ckt_to_SwCtr!F2700))&lt;1,"NotFound",LOOKUP(Ckt_to_SwCtr!F2700,BSub_to_SwCtr!A:A,BSub_to_SwCtr!B:B))</f>
        <v>SAUGUS</v>
      </c>
      <c r="K2700" s="4" t="str">
        <f>IF((COUNTIF(BSub_to_SwCtr!A:A,Ckt_to_SwCtr!F2700))&lt;1,"NotFound",LOOKUP(Ckt_to_SwCtr!F2700,BSub_to_SwCtr!A:A,BSub_to_SwCtr!C:C))</f>
        <v>Vincent Switch Center</v>
      </c>
      <c r="L2700" s="7" t="s">
        <v>233</v>
      </c>
      <c r="M2700" s="7" t="s">
        <v>1222</v>
      </c>
    </row>
    <row r="2701" spans="1:13" x14ac:dyDescent="0.25">
      <c r="A2701" s="7" t="s">
        <v>10715</v>
      </c>
      <c r="B2701" s="4" t="s">
        <v>10714</v>
      </c>
      <c r="C2701" s="4" t="s">
        <v>1254</v>
      </c>
      <c r="D2701" s="7" t="s">
        <v>739</v>
      </c>
      <c r="E2701" s="8" t="str">
        <f>IF((COUNTIF(Mapping.BSub_to_DMS.BSub!A:A,Ckt_to_SwCtr!D2701))&lt;1,"NotFound",LOOKUP(Ckt_to_SwCtr!D2701,Mapping.BSub_to_DMS.BSub!A:A,Mapping.BSub_to_DMS.BSub!C:C))</f>
        <v>RIVERWAY</v>
      </c>
      <c r="F2701" s="8" t="s">
        <v>739</v>
      </c>
      <c r="G2701" s="4">
        <v>2214854</v>
      </c>
      <c r="H2701" s="4" t="s">
        <v>10716</v>
      </c>
      <c r="I2701" s="4" t="s">
        <v>1273</v>
      </c>
      <c r="J2701" s="4" t="str">
        <f>IF((COUNTIF(BSub_to_SwCtr!A:A,Ckt_to_SwCtr!F2701))&lt;1,"NotFound",LOOKUP(Ckt_to_SwCtr!F2701,BSub_to_SwCtr!A:A,BSub_to_SwCtr!B:B))</f>
        <v>RECTOR</v>
      </c>
      <c r="K2701" s="4" t="str">
        <f>IF((COUNTIF(BSub_to_SwCtr!A:A,Ckt_to_SwCtr!F2701))&lt;1,"NotFound",LOOKUP(Ckt_to_SwCtr!F2701,BSub_to_SwCtr!A:A,BSub_to_SwCtr!C:C))</f>
        <v>Rector Switch Center</v>
      </c>
      <c r="L2701" s="7" t="s">
        <v>94</v>
      </c>
      <c r="M2701" s="7" t="s">
        <v>1224</v>
      </c>
    </row>
    <row r="2702" spans="1:13" x14ac:dyDescent="0.25">
      <c r="A2702" s="7" t="s">
        <v>2393</v>
      </c>
      <c r="B2702" s="4" t="s">
        <v>2392</v>
      </c>
      <c r="C2702" s="4" t="s">
        <v>1307</v>
      </c>
      <c r="D2702" s="7" t="s">
        <v>2394</v>
      </c>
      <c r="E2702" s="8" t="str">
        <f>IF((COUNTIF(Mapping.BSub_to_DMS.BSub!A:A,Ckt_to_SwCtr!D2702))&lt;1,"NotFound",LOOKUP(Ckt_to_SwCtr!D2702,Mapping.BSub_to_DMS.BSub!A:A,Mapping.BSub_to_DMS.BSub!C:C))</f>
        <v>SOUTH_GATE</v>
      </c>
      <c r="F2702" s="8" t="s">
        <v>815</v>
      </c>
      <c r="G2702" s="4">
        <v>2220094</v>
      </c>
      <c r="H2702" s="4" t="s">
        <v>2395</v>
      </c>
      <c r="I2702" s="4" t="s">
        <v>1313</v>
      </c>
      <c r="J2702" s="4" t="str">
        <f>IF((COUNTIF(BSub_to_SwCtr!A:A,Ckt_to_SwCtr!F2702))&lt;1,"NotFound",LOOKUP(Ckt_to_SwCtr!F2702,BSub_to_SwCtr!A:A,BSub_to_SwCtr!B:B))</f>
        <v>LAGUNA BELL</v>
      </c>
      <c r="K2702" s="4" t="str">
        <f>IF((COUNTIF(BSub_to_SwCtr!A:A,Ckt_to_SwCtr!F2702))&lt;1,"NotFound",LOOKUP(Ckt_to_SwCtr!F2702,BSub_to_SwCtr!A:A,BSub_to_SwCtr!C:C))</f>
        <v>Lighthipe Switch Center</v>
      </c>
      <c r="L2702" s="7" t="s">
        <v>1134</v>
      </c>
      <c r="M2702" s="7" t="s">
        <v>1215</v>
      </c>
    </row>
    <row r="2703" spans="1:13" x14ac:dyDescent="0.25">
      <c r="A2703" s="7" t="s">
        <v>1264</v>
      </c>
      <c r="B2703" s="4" t="s">
        <v>1263</v>
      </c>
      <c r="C2703" s="4" t="s">
        <v>1259</v>
      </c>
      <c r="D2703" s="7" t="s">
        <v>181</v>
      </c>
      <c r="E2703" s="8" t="str">
        <f>IF((COUNTIF(Mapping.BSub_to_DMS.BSub!A:A,Ckt_to_SwCtr!D2703))&lt;1,"NotFound",LOOKUP(Ckt_to_SwCtr!D2703,Mapping.BSub_to_DMS.BSub!A:A,Mapping.BSub_to_DMS.BSub!C:C))</f>
        <v>CAPITAN</v>
      </c>
      <c r="F2703" s="8" t="s">
        <v>181</v>
      </c>
      <c r="G2703" s="4">
        <v>2214850</v>
      </c>
      <c r="H2703" s="4" t="s">
        <v>1266</v>
      </c>
      <c r="I2703" s="4" t="s">
        <v>1267</v>
      </c>
      <c r="J2703" s="4" t="str">
        <f>IF((COUNTIF(BSub_to_SwCtr!A:A,Ckt_to_SwCtr!F2703))&lt;1,"NotFound",LOOKUP(Ckt_to_SwCtr!F2703,BSub_to_SwCtr!A:A,BSub_to_SwCtr!B:B))</f>
        <v>GOLETA</v>
      </c>
      <c r="K2703" s="4" t="str">
        <f>IF((COUNTIF(BSub_to_SwCtr!A:A,Ckt_to_SwCtr!F2703))&lt;1,"NotFound",LOOKUP(Ckt_to_SwCtr!F2703,BSub_to_SwCtr!A:A,BSub_to_SwCtr!C:C))</f>
        <v>Ventura Switch Center</v>
      </c>
      <c r="L2703" s="7" t="s">
        <v>51</v>
      </c>
      <c r="M2703" s="7" t="s">
        <v>1233</v>
      </c>
    </row>
    <row r="2704" spans="1:13" x14ac:dyDescent="0.25">
      <c r="A2704" s="7" t="s">
        <v>9629</v>
      </c>
      <c r="B2704" s="4" t="s">
        <v>9628</v>
      </c>
      <c r="C2704" s="4" t="s">
        <v>1254</v>
      </c>
      <c r="D2704" s="7" t="s">
        <v>841</v>
      </c>
      <c r="E2704" s="8" t="str">
        <f>IF((COUNTIF(Mapping.BSub_to_DMS.BSub!A:A,Ckt_to_SwCtr!D2704))&lt;1,"NotFound",LOOKUP(Ckt_to_SwCtr!D2704,Mapping.BSub_to_DMS.BSub!A:A,Mapping.BSub_to_DMS.BSub!C:C))</f>
        <v>TAMARISK</v>
      </c>
      <c r="F2704" s="8" t="s">
        <v>841</v>
      </c>
      <c r="G2704" s="4">
        <v>2218266</v>
      </c>
      <c r="H2704" s="4" t="s">
        <v>3510</v>
      </c>
      <c r="I2704" s="4" t="s">
        <v>3215</v>
      </c>
      <c r="J2704" s="4" t="str">
        <f>IF((COUNTIF(BSub_to_SwCtr!A:A,Ckt_to_SwCtr!F2704))&lt;1,"NotFound",LOOKUP(Ckt_to_SwCtr!F2704,BSub_to_SwCtr!A:A,BSub_to_SwCtr!B:B))</f>
        <v>DEVERS</v>
      </c>
      <c r="K2704" s="4" t="str">
        <f>IF((COUNTIF(BSub_to_SwCtr!A:A,Ckt_to_SwCtr!F2704))&lt;1,"NotFound",LOOKUP(Ckt_to_SwCtr!F2704,BSub_to_SwCtr!A:A,BSub_to_SwCtr!C:C))</f>
        <v>Devers Switch Center</v>
      </c>
      <c r="L2704" s="7" t="s">
        <v>31</v>
      </c>
      <c r="M2704" s="7" t="s">
        <v>1225</v>
      </c>
    </row>
    <row r="2705" spans="1:13" x14ac:dyDescent="0.25">
      <c r="A2705" s="7" t="s">
        <v>2403</v>
      </c>
      <c r="B2705" s="4" t="s">
        <v>2402</v>
      </c>
      <c r="C2705" s="4" t="s">
        <v>1254</v>
      </c>
      <c r="D2705" s="7" t="s">
        <v>777</v>
      </c>
      <c r="E2705" s="8" t="str">
        <f>IF((COUNTIF(Mapping.BSub_to_DMS.BSub!A:A,Ckt_to_SwCtr!D2705))&lt;1,"NotFound",LOOKUP(Ckt_to_SwCtr!D2705,Mapping.BSub_to_DMS.BSub!A:A,Mapping.BSub_to_DMS.BSub!C:C))</f>
        <v>SEABRIGHT</v>
      </c>
      <c r="F2705" s="8" t="s">
        <v>777</v>
      </c>
      <c r="G2705" s="4">
        <v>2217772</v>
      </c>
      <c r="H2705" s="4" t="s">
        <v>1558</v>
      </c>
      <c r="I2705" s="4" t="s">
        <v>1339</v>
      </c>
      <c r="J2705" s="4" t="str">
        <f>IF((COUNTIF(BSub_to_SwCtr!A:A,Ckt_to_SwCtr!F2705))&lt;1,"NotFound",LOOKUP(Ckt_to_SwCtr!F2705,BSub_to_SwCtr!A:A,BSub_to_SwCtr!B:B))</f>
        <v>HINSON</v>
      </c>
      <c r="K2705" s="4" t="str">
        <f>IF((COUNTIF(BSub_to_SwCtr!A:A,Ckt_to_SwCtr!F2705))&lt;1,"NotFound",LOOKUP(Ckt_to_SwCtr!F2705,BSub_to_SwCtr!A:A,BSub_to_SwCtr!C:C))</f>
        <v>Lighthipe Switch Center</v>
      </c>
      <c r="L2705" s="7" t="s">
        <v>127</v>
      </c>
      <c r="M2705" s="7" t="s">
        <v>1215</v>
      </c>
    </row>
    <row r="2706" spans="1:13" x14ac:dyDescent="0.25">
      <c r="A2706" s="7" t="s">
        <v>4545</v>
      </c>
      <c r="B2706" s="4" t="s">
        <v>4544</v>
      </c>
      <c r="C2706" s="4" t="s">
        <v>1307</v>
      </c>
      <c r="D2706" s="7" t="s">
        <v>570</v>
      </c>
      <c r="E2706" s="8" t="str">
        <f>IF((COUNTIF(Mapping.BSub_to_DMS.BSub!A:A,Ckt_to_SwCtr!D2706))&lt;1,"NotFound",LOOKUP(Ckt_to_SwCtr!D2706,Mapping.BSub_to_DMS.BSub!A:A,Mapping.BSub_to_DMS.BSub!C:C))</f>
        <v>MOAB P.T.</v>
      </c>
      <c r="F2706" s="8" t="s">
        <v>570</v>
      </c>
      <c r="G2706" s="4">
        <v>2124293</v>
      </c>
      <c r="H2706" s="4" t="s">
        <v>4546</v>
      </c>
      <c r="I2706" s="4" t="s">
        <v>3162</v>
      </c>
      <c r="J2706" s="4" t="str">
        <f>IF((COUNTIF(BSub_to_SwCtr!A:A,Ckt_to_SwCtr!F2706))&lt;1,"NotFound",LOOKUP(Ckt_to_SwCtr!F2706,BSub_to_SwCtr!A:A,BSub_to_SwCtr!B:B))</f>
        <v>PADUA</v>
      </c>
      <c r="K2706" s="4" t="str">
        <f>IF((COUNTIF(BSub_to_SwCtr!A:A,Ckt_to_SwCtr!F2706))&lt;1,"NotFound",LOOKUP(Ckt_to_SwCtr!F2706,BSub_to_SwCtr!A:A,BSub_to_SwCtr!C:C))</f>
        <v>Mira Loma Switch Center</v>
      </c>
      <c r="L2706" s="7" t="s">
        <v>171</v>
      </c>
      <c r="M2706" s="7" t="s">
        <v>1227</v>
      </c>
    </row>
    <row r="2707" spans="1:13" x14ac:dyDescent="0.25">
      <c r="A2707" s="7" t="s">
        <v>10363</v>
      </c>
      <c r="B2707" s="4" t="s">
        <v>10362</v>
      </c>
      <c r="C2707" s="4" t="s">
        <v>1259</v>
      </c>
      <c r="D2707" s="7" t="s">
        <v>1431</v>
      </c>
      <c r="E2707" s="8" t="str">
        <f>IF((COUNTIF(Mapping.BSub_to_DMS.BSub!A:A,Ckt_to_SwCtr!D2707))&lt;1,"NotFound",LOOKUP(Ckt_to_SwCtr!D2707,Mapping.BSub_to_DMS.BSub!A:A,Mapping.BSub_to_DMS.BSub!C:C))</f>
        <v>NORTH_OAKS</v>
      </c>
      <c r="F2707" s="8" t="s">
        <v>626</v>
      </c>
      <c r="G2707" s="4">
        <v>2214980</v>
      </c>
      <c r="H2707" s="4" t="s">
        <v>1432</v>
      </c>
      <c r="I2707" s="4" t="s">
        <v>1262</v>
      </c>
      <c r="J2707" s="4" t="str">
        <f>IF((COUNTIF(BSub_to_SwCtr!A:A,Ckt_to_SwCtr!F2707))&lt;1,"NotFound",LOOKUP(Ckt_to_SwCtr!F2707,BSub_to_SwCtr!A:A,BSub_to_SwCtr!B:B))</f>
        <v>SAUGUS</v>
      </c>
      <c r="K2707" s="4" t="str">
        <f>IF((COUNTIF(BSub_to_SwCtr!A:A,Ckt_to_SwCtr!F2707))&lt;1,"NotFound",LOOKUP(Ckt_to_SwCtr!F2707,BSub_to_SwCtr!A:A,BSub_to_SwCtr!C:C))</f>
        <v>Vincent Switch Center</v>
      </c>
      <c r="L2707" s="7" t="s">
        <v>233</v>
      </c>
      <c r="M2707" s="7" t="s">
        <v>1222</v>
      </c>
    </row>
    <row r="2708" spans="1:13" x14ac:dyDescent="0.25">
      <c r="A2708" s="7" t="s">
        <v>9643</v>
      </c>
      <c r="B2708" s="4" t="s">
        <v>9642</v>
      </c>
      <c r="C2708" s="4" t="s">
        <v>1254</v>
      </c>
      <c r="D2708" s="7" t="s">
        <v>572</v>
      </c>
      <c r="E2708" s="8" t="str">
        <f>IF((COUNTIF(Mapping.BSub_to_DMS.BSub!A:A,Ckt_to_SwCtr!D2708))&lt;1,"NotFound",LOOKUP(Ckt_to_SwCtr!D2708,Mapping.BSub_to_DMS.BSub!A:A,Mapping.BSub_to_DMS.BSub!C:C))</f>
        <v>MOCKINGBIRD P.T.</v>
      </c>
      <c r="F2708" s="8" t="s">
        <v>572</v>
      </c>
      <c r="G2708" s="4">
        <v>2125690</v>
      </c>
      <c r="H2708" s="4" t="s">
        <v>9644</v>
      </c>
      <c r="I2708" s="4" t="s">
        <v>3296</v>
      </c>
      <c r="J2708" s="4" t="str">
        <f>IF((COUNTIF(BSub_to_SwCtr!A:A,Ckt_to_SwCtr!F2708))&lt;1,"NotFound",LOOKUP(Ckt_to_SwCtr!F2708,BSub_to_SwCtr!A:A,BSub_to_SwCtr!B:B))</f>
        <v>DEVERS</v>
      </c>
      <c r="K2708" s="4" t="str">
        <f>IF((COUNTIF(BSub_to_SwCtr!A:A,Ckt_to_SwCtr!F2708))&lt;1,"NotFound",LOOKUP(Ckt_to_SwCtr!F2708,BSub_to_SwCtr!A:A,BSub_to_SwCtr!C:C))</f>
        <v>Devers Switch Center</v>
      </c>
      <c r="L2708" s="7" t="s">
        <v>31</v>
      </c>
      <c r="M2708" s="7" t="s">
        <v>1225</v>
      </c>
    </row>
    <row r="2709" spans="1:13" x14ac:dyDescent="0.25">
      <c r="A2709" s="7" t="s">
        <v>10856</v>
      </c>
      <c r="B2709" s="4" t="s">
        <v>10855</v>
      </c>
      <c r="C2709" s="4" t="s">
        <v>1254</v>
      </c>
      <c r="D2709" s="7" t="s">
        <v>459</v>
      </c>
      <c r="E2709" s="8" t="str">
        <f>IF((COUNTIF(Mapping.BSub_to_DMS.BSub!A:A,Ckt_to_SwCtr!D2709))&lt;1,"NotFound",LOOKUP(Ckt_to_SwCtr!D2709,Mapping.BSub_to_DMS.BSub!A:A,Mapping.BSub_to_DMS.BSub!C:C))</f>
        <v>JEFFERSON</v>
      </c>
      <c r="F2709" s="8" t="s">
        <v>459</v>
      </c>
      <c r="G2709" s="4">
        <v>2220744</v>
      </c>
      <c r="H2709" s="4" t="s">
        <v>4243</v>
      </c>
      <c r="I2709" s="4" t="s">
        <v>1256</v>
      </c>
      <c r="J2709" s="4" t="str">
        <f>IF((COUNTIF(BSub_to_SwCtr!A:A,Ckt_to_SwCtr!F2709))&lt;1,"NotFound",LOOKUP(Ckt_to_SwCtr!F2709,BSub_to_SwCtr!A:A,BSub_to_SwCtr!B:B))</f>
        <v>MIRA LOMA</v>
      </c>
      <c r="K2709" s="4" t="str">
        <f>IF((COUNTIF(BSub_to_SwCtr!A:A,Ckt_to_SwCtr!F2709))&lt;1,"NotFound",LOOKUP(Ckt_to_SwCtr!F2709,BSub_to_SwCtr!A:A,BSub_to_SwCtr!C:C))</f>
        <v>Mira Loma Switch Center</v>
      </c>
      <c r="L2709" s="7" t="s">
        <v>1136</v>
      </c>
      <c r="M2709" s="7" t="s">
        <v>1227</v>
      </c>
    </row>
    <row r="2710" spans="1:13" x14ac:dyDescent="0.25">
      <c r="A2710" s="7" t="s">
        <v>5616</v>
      </c>
      <c r="B2710" s="4" t="s">
        <v>5615</v>
      </c>
      <c r="C2710" s="4" t="s">
        <v>1254</v>
      </c>
      <c r="D2710" s="7" t="s">
        <v>643</v>
      </c>
      <c r="E2710" s="8" t="str">
        <f>IF((COUNTIF(Mapping.BSub_to_DMS.BSub!A:A,Ckt_to_SwCtr!D2710))&lt;1,"NotFound",LOOKUP(Ckt_to_SwCtr!D2710,Mapping.BSub_to_DMS.BSub!A:A,Mapping.BSub_to_DMS.BSub!C:C))</f>
        <v>ONEILL</v>
      </c>
      <c r="F2710" s="8" t="s">
        <v>643</v>
      </c>
      <c r="G2710" s="4">
        <v>2216200</v>
      </c>
      <c r="H2710" s="4" t="s">
        <v>4141</v>
      </c>
      <c r="I2710" s="4" t="s">
        <v>3420</v>
      </c>
      <c r="J2710" s="4" t="str">
        <f>IF((COUNTIF(BSub_to_SwCtr!A:A,Ckt_to_SwCtr!F2710))&lt;1,"NotFound",LOOKUP(Ckt_to_SwCtr!F2710,BSub_to_SwCtr!A:A,BSub_to_SwCtr!B:B))</f>
        <v>VIEJO</v>
      </c>
      <c r="K2710" s="4" t="str">
        <f>IF((COUNTIF(BSub_to_SwCtr!A:A,Ckt_to_SwCtr!F2710))&lt;1,"NotFound",LOOKUP(Ckt_to_SwCtr!F2710,BSub_to_SwCtr!A:A,BSub_to_SwCtr!C:C))</f>
        <v>Orange County Switch Ctr</v>
      </c>
      <c r="L2710" s="7" t="s">
        <v>123</v>
      </c>
      <c r="M2710" s="7" t="s">
        <v>1223</v>
      </c>
    </row>
    <row r="2711" spans="1:13" x14ac:dyDescent="0.25">
      <c r="A2711" s="7" t="s">
        <v>1269</v>
      </c>
      <c r="B2711" s="4" t="s">
        <v>1268</v>
      </c>
      <c r="C2711" s="4" t="s">
        <v>1254</v>
      </c>
      <c r="D2711" s="7" t="s">
        <v>1271</v>
      </c>
      <c r="E2711" s="8" t="str">
        <f>IF((COUNTIF(Mapping.BSub_to_DMS.BSub!A:A,Ckt_to_SwCtr!D2711))&lt;1,"NotFound",LOOKUP(Ckt_to_SwCtr!D2711,Mapping.BSub_to_DMS.BSub!A:A,Mapping.BSub_to_DMS.BSub!C:C))</f>
        <v>LEMON_COVE</v>
      </c>
      <c r="F2711" s="8" t="s">
        <v>510</v>
      </c>
      <c r="G2711" s="4">
        <v>2214756</v>
      </c>
      <c r="H2711" s="4" t="s">
        <v>1272</v>
      </c>
      <c r="I2711" s="4" t="s">
        <v>1273</v>
      </c>
      <c r="J2711" s="4" t="str">
        <f>IF((COUNTIF(BSub_to_SwCtr!A:A,Ckt_to_SwCtr!F2711))&lt;1,"NotFound",LOOKUP(Ckt_to_SwCtr!F2711,BSub_to_SwCtr!A:A,BSub_to_SwCtr!B:B))</f>
        <v>RECTOR</v>
      </c>
      <c r="K2711" s="4" t="str">
        <f>IF((COUNTIF(BSub_to_SwCtr!A:A,Ckt_to_SwCtr!F2711))&lt;1,"NotFound",LOOKUP(Ckt_to_SwCtr!F2711,BSub_to_SwCtr!A:A,BSub_to_SwCtr!C:C))</f>
        <v>Rector Switch Center</v>
      </c>
      <c r="L2711" s="7" t="s">
        <v>94</v>
      </c>
      <c r="M2711" s="7" t="s">
        <v>1224</v>
      </c>
    </row>
    <row r="2712" spans="1:13" x14ac:dyDescent="0.25">
      <c r="A2712" s="7" t="s">
        <v>9652</v>
      </c>
      <c r="B2712" s="4" t="s">
        <v>9651</v>
      </c>
      <c r="C2712" s="4" t="s">
        <v>1307</v>
      </c>
      <c r="D2712" s="7" t="s">
        <v>9074</v>
      </c>
      <c r="E2712" s="8" t="str">
        <f>IF((COUNTIF(Mapping.BSub_to_DMS.BSub!A:A,Ckt_to_SwCtr!D2712))&lt;1,"NotFound",LOOKUP(Ckt_to_SwCtr!D2712,Mapping.BSub_to_DMS.BSub!A:A,Mapping.BSub_to_DMS.BSub!C:C))</f>
        <v>SIERRA_MADRE</v>
      </c>
      <c r="F2712" s="8" t="s">
        <v>791</v>
      </c>
      <c r="G2712" s="4">
        <v>2216752</v>
      </c>
      <c r="H2712" s="4" t="s">
        <v>9075</v>
      </c>
      <c r="I2712" s="4" t="s">
        <v>3201</v>
      </c>
      <c r="J2712" s="4" t="str">
        <f>IF((COUNTIF(BSub_to_SwCtr!A:A,Ckt_to_SwCtr!F2712))&lt;1,"NotFound",LOOKUP(Ckt_to_SwCtr!F2712,BSub_to_SwCtr!A:A,BSub_to_SwCtr!B:B))</f>
        <v>RIO HONDO</v>
      </c>
      <c r="K2712" s="4" t="str">
        <f>IF((COUNTIF(BSub_to_SwCtr!A:A,Ckt_to_SwCtr!F2712))&lt;1,"NotFound",LOOKUP(Ckt_to_SwCtr!F2712,BSub_to_SwCtr!A:A,BSub_to_SwCtr!C:C))</f>
        <v>Mesa Switch Center</v>
      </c>
      <c r="L2712" s="7" t="s">
        <v>1141</v>
      </c>
      <c r="M2712" s="7" t="s">
        <v>1229</v>
      </c>
    </row>
    <row r="2713" spans="1:13" x14ac:dyDescent="0.25">
      <c r="A2713" s="7" t="s">
        <v>3211</v>
      </c>
      <c r="B2713" s="4" t="s">
        <v>3210</v>
      </c>
      <c r="C2713" s="4" t="s">
        <v>1254</v>
      </c>
      <c r="D2713" s="7" t="s">
        <v>3213</v>
      </c>
      <c r="E2713" s="8" t="str">
        <f>IF((COUNTIF(Mapping.BSub_to_DMS.BSub!A:A,Ckt_to_SwCtr!D2713))&lt;1,"NotFound",LOOKUP(Ckt_to_SwCtr!D2713,Mapping.BSub_to_DMS.BSub!A:A,Mapping.BSub_to_DMS.BSub!C:C))</f>
        <v>INDIAN_WELLS</v>
      </c>
      <c r="F2713" s="8" t="s">
        <v>444</v>
      </c>
      <c r="G2713" s="4">
        <v>2218478</v>
      </c>
      <c r="H2713" s="4" t="s">
        <v>3214</v>
      </c>
      <c r="I2713" s="4" t="s">
        <v>3215</v>
      </c>
      <c r="J2713" s="4" t="str">
        <f>IF((COUNTIF(BSub_to_SwCtr!A:A,Ckt_to_SwCtr!F2713))&lt;1,"NotFound",LOOKUP(Ckt_to_SwCtr!F2713,BSub_to_SwCtr!A:A,BSub_to_SwCtr!B:B))</f>
        <v>DEVERS</v>
      </c>
      <c r="K2713" s="4" t="str">
        <f>IF((COUNTIF(BSub_to_SwCtr!A:A,Ckt_to_SwCtr!F2713))&lt;1,"NotFound",LOOKUP(Ckt_to_SwCtr!F2713,BSub_to_SwCtr!A:A,BSub_to_SwCtr!C:C))</f>
        <v>Devers Switch Center</v>
      </c>
      <c r="L2713" s="7" t="s">
        <v>31</v>
      </c>
      <c r="M2713" s="7" t="s">
        <v>1225</v>
      </c>
    </row>
    <row r="2714" spans="1:13" x14ac:dyDescent="0.25">
      <c r="A2714" s="7" t="s">
        <v>2407</v>
      </c>
      <c r="B2714" s="4" t="s">
        <v>2406</v>
      </c>
      <c r="C2714" s="4" t="s">
        <v>1254</v>
      </c>
      <c r="D2714" s="7" t="s">
        <v>685</v>
      </c>
      <c r="E2714" s="8" t="str">
        <f>IF((COUNTIF(Mapping.BSub_to_DMS.BSub!A:A,Ckt_to_SwCtr!D2714))&lt;1,"NotFound",LOOKUP(Ckt_to_SwCtr!D2714,Mapping.BSub_to_DMS.BSub!A:A,Mapping.BSub_to_DMS.BSub!C:C))</f>
        <v>PICO</v>
      </c>
      <c r="F2714" s="8" t="s">
        <v>685</v>
      </c>
      <c r="G2714" s="4">
        <v>2219974</v>
      </c>
      <c r="H2714" s="4" t="s">
        <v>1478</v>
      </c>
      <c r="I2714" s="4" t="s">
        <v>1339</v>
      </c>
      <c r="J2714" s="4" t="str">
        <f>IF((COUNTIF(BSub_to_SwCtr!A:A,Ckt_to_SwCtr!F2714))&lt;1,"NotFound",LOOKUP(Ckt_to_SwCtr!F2714,BSub_to_SwCtr!A:A,BSub_to_SwCtr!B:B))</f>
        <v>HINSON</v>
      </c>
      <c r="K2714" s="4" t="str">
        <f>IF((COUNTIF(BSub_to_SwCtr!A:A,Ckt_to_SwCtr!F2714))&lt;1,"NotFound",LOOKUP(Ckt_to_SwCtr!F2714,BSub_to_SwCtr!A:A,BSub_to_SwCtr!C:C))</f>
        <v>Lighthipe Switch Center</v>
      </c>
      <c r="L2714" s="7" t="s">
        <v>127</v>
      </c>
      <c r="M2714" s="7" t="s">
        <v>1215</v>
      </c>
    </row>
    <row r="2715" spans="1:13" x14ac:dyDescent="0.25">
      <c r="A2715" s="7" t="s">
        <v>2415</v>
      </c>
      <c r="B2715" s="4" t="s">
        <v>2414</v>
      </c>
      <c r="C2715" s="4" t="s">
        <v>1254</v>
      </c>
      <c r="D2715" s="7" t="s">
        <v>410</v>
      </c>
      <c r="E2715" s="8" t="str">
        <f>IF((COUNTIF(Mapping.BSub_to_DMS.BSub!A:A,Ckt_to_SwCtr!D2715))&lt;1,"NotFound",LOOKUP(Ckt_to_SwCtr!D2715,Mapping.BSub_to_DMS.BSub!A:A,Mapping.BSub_to_DMS.BSub!C:C))</f>
        <v>HATHAWAY</v>
      </c>
      <c r="F2715" s="8" t="s">
        <v>410</v>
      </c>
      <c r="G2715" s="4">
        <v>2217626</v>
      </c>
      <c r="H2715" s="4" t="s">
        <v>1774</v>
      </c>
      <c r="I2715" s="4" t="s">
        <v>1339</v>
      </c>
      <c r="J2715" s="4" t="str">
        <f>IF((COUNTIF(BSub_to_SwCtr!A:A,Ckt_to_SwCtr!F2715))&lt;1,"NotFound",LOOKUP(Ckt_to_SwCtr!F2715,BSub_to_SwCtr!A:A,BSub_to_SwCtr!B:B))</f>
        <v>ALAMITOS</v>
      </c>
      <c r="K2715" s="4" t="str">
        <f>IF((COUNTIF(BSub_to_SwCtr!A:A,Ckt_to_SwCtr!F2715))&lt;1,"NotFound",LOOKUP(Ckt_to_SwCtr!F2715,BSub_to_SwCtr!A:A,BSub_to_SwCtr!C:C))</f>
        <v>Lighthipe Switch Center</v>
      </c>
      <c r="L2715" s="7" t="s">
        <v>87</v>
      </c>
      <c r="M2715" s="7" t="s">
        <v>1215</v>
      </c>
    </row>
    <row r="2716" spans="1:13" x14ac:dyDescent="0.25">
      <c r="A2716" s="7" t="s">
        <v>2431</v>
      </c>
      <c r="B2716" s="4" t="s">
        <v>2430</v>
      </c>
      <c r="C2716" s="4" t="s">
        <v>1307</v>
      </c>
      <c r="D2716" s="7" t="s">
        <v>52</v>
      </c>
      <c r="E2716" s="8" t="str">
        <f>IF((COUNTIF(Mapping.BSub_to_DMS.BSub!A:A,Ckt_to_SwCtr!D2716))&lt;1,"NotFound",LOOKUP(Ckt_to_SwCtr!D2716,Mapping.BSub_to_DMS.BSub!A:A,Mapping.BSub_to_DMS.BSub!C:C))</f>
        <v>ATHENS</v>
      </c>
      <c r="F2716" s="8" t="s">
        <v>52</v>
      </c>
      <c r="G2716" s="4">
        <v>2217628</v>
      </c>
      <c r="H2716" s="4" t="s">
        <v>1843</v>
      </c>
      <c r="I2716" s="4" t="s">
        <v>1313</v>
      </c>
      <c r="J2716" s="4" t="str">
        <f>IF((COUNTIF(BSub_to_SwCtr!A:A,Ckt_to_SwCtr!F2716))&lt;1,"NotFound",LOOKUP(Ckt_to_SwCtr!F2716,BSub_to_SwCtr!A:A,BSub_to_SwCtr!B:B))</f>
        <v>LIGHTHIPE</v>
      </c>
      <c r="K2716" s="4" t="str">
        <f>IF((COUNTIF(BSub_to_SwCtr!A:A,Ckt_to_SwCtr!F2716))&lt;1,"NotFound",LOOKUP(Ckt_to_SwCtr!F2716,BSub_to_SwCtr!A:A,BSub_to_SwCtr!C:C))</f>
        <v>Lighthipe Switch Center</v>
      </c>
      <c r="L2716" s="7" t="s">
        <v>23</v>
      </c>
      <c r="M2716" s="7" t="s">
        <v>1215</v>
      </c>
    </row>
    <row r="2717" spans="1:13" x14ac:dyDescent="0.25">
      <c r="A2717" s="7" t="s">
        <v>1275</v>
      </c>
      <c r="B2717" s="4" t="s">
        <v>1274</v>
      </c>
      <c r="C2717" s="4" t="s">
        <v>1254</v>
      </c>
      <c r="D2717" s="7" t="s">
        <v>701</v>
      </c>
      <c r="E2717" s="8" t="str">
        <f>IF((COUNTIF(Mapping.BSub_to_DMS.BSub!A:A,Ckt_to_SwCtr!D2717))&lt;1,"NotFound",LOOKUP(Ckt_to_SwCtr!D2717,Mapping.BSub_to_DMS.BSub!A:A,Mapping.BSub_to_DMS.BSub!C:C))</f>
        <v>PORTERVILLE</v>
      </c>
      <c r="F2717" s="8" t="s">
        <v>701</v>
      </c>
      <c r="G2717" s="4">
        <v>2212530</v>
      </c>
      <c r="H2717" s="4" t="s">
        <v>1276</v>
      </c>
      <c r="I2717" s="4" t="s">
        <v>1273</v>
      </c>
      <c r="J2717" s="4" t="str">
        <f>IF((COUNTIF(BSub_to_SwCtr!A:A,Ckt_to_SwCtr!F2717))&lt;1,"NotFound",LOOKUP(Ckt_to_SwCtr!F2717,BSub_to_SwCtr!A:A,BSub_to_SwCtr!B:B))</f>
        <v>SPRINGVILLE</v>
      </c>
      <c r="K2717" s="4" t="str">
        <f>IF((COUNTIF(BSub_to_SwCtr!A:A,Ckt_to_SwCtr!F2717))&lt;1,"NotFound",LOOKUP(Ckt_to_SwCtr!F2717,BSub_to_SwCtr!A:A,BSub_to_SwCtr!C:C))</f>
        <v>Rector Switch Center</v>
      </c>
      <c r="L2717" s="7" t="s">
        <v>111</v>
      </c>
      <c r="M2717" s="7" t="s">
        <v>1224</v>
      </c>
    </row>
    <row r="2718" spans="1:13" x14ac:dyDescent="0.25">
      <c r="A2718" s="7" t="s">
        <v>10900</v>
      </c>
      <c r="B2718" s="4" t="s">
        <v>10899</v>
      </c>
      <c r="C2718" s="4" t="s">
        <v>1307</v>
      </c>
      <c r="D2718" s="7" t="s">
        <v>10901</v>
      </c>
      <c r="E2718" s="8" t="str">
        <f>IF((COUNTIF(Mapping.BSub_to_DMS.BSub!A:A,Ckt_to_SwCtr!D2718))&lt;1,"NotFound",LOOKUP(Ckt_to_SwCtr!D2718,Mapping.BSub_to_DMS.BSub!A:A,Mapping.BSub_to_DMS.BSub!C:C))</f>
        <v>MONACO_U.G.S.</v>
      </c>
      <c r="F2718" s="8" t="s">
        <v>576</v>
      </c>
      <c r="G2718" s="4">
        <v>2124884</v>
      </c>
      <c r="H2718" s="4" t="s">
        <v>10902</v>
      </c>
      <c r="I2718" s="4" t="s">
        <v>1328</v>
      </c>
      <c r="J2718" s="4" t="str">
        <f>IF((COUNTIF(BSub_to_SwCtr!A:A,Ckt_to_SwCtr!F2718))&lt;1,"NotFound",LOOKUP(Ckt_to_SwCtr!F2718,BSub_to_SwCtr!A:A,BSub_to_SwCtr!B:B))</f>
        <v>LA FRESA</v>
      </c>
      <c r="K2718" s="4" t="str">
        <f>IF((COUNTIF(BSub_to_SwCtr!A:A,Ckt_to_SwCtr!F2718))&lt;1,"NotFound",LOOKUP(Ckt_to_SwCtr!F2718,BSub_to_SwCtr!A:A,BSub_to_SwCtr!C:C))</f>
        <v>El Nido Switch Center</v>
      </c>
      <c r="L2718" s="7" t="s">
        <v>1133</v>
      </c>
      <c r="M2718" s="7" t="s">
        <v>1231</v>
      </c>
    </row>
    <row r="2719" spans="1:13" x14ac:dyDescent="0.25">
      <c r="A2719" s="7" t="s">
        <v>1288</v>
      </c>
      <c r="B2719" s="4" t="s">
        <v>1287</v>
      </c>
      <c r="C2719" s="4" t="s">
        <v>1259</v>
      </c>
      <c r="D2719" s="7" t="s">
        <v>747</v>
      </c>
      <c r="E2719" s="8" t="str">
        <f>IF((COUNTIF(Mapping.BSub_to_DMS.BSub!A:A,Ckt_to_SwCtr!D2719))&lt;1,"NotFound",LOOKUP(Ckt_to_SwCtr!D2719,Mapping.BSub_to_DMS.BSub!A:A,Mapping.BSub_to_DMS.BSub!C:C))</f>
        <v>ROYAL</v>
      </c>
      <c r="F2719" s="8" t="s">
        <v>747</v>
      </c>
      <c r="G2719" s="4">
        <v>2212820</v>
      </c>
      <c r="H2719" s="4" t="s">
        <v>1289</v>
      </c>
      <c r="I2719" s="4" t="s">
        <v>1290</v>
      </c>
      <c r="J2719" s="4" t="str">
        <f>IF((COUNTIF(BSub_to_SwCtr!A:A,Ckt_to_SwCtr!F2719))&lt;1,"NotFound",LOOKUP(Ckt_to_SwCtr!F2719,BSub_to_SwCtr!A:A,BSub_to_SwCtr!B:B))</f>
        <v>MOORPARK</v>
      </c>
      <c r="K2719" s="4" t="str">
        <f>IF((COUNTIF(BSub_to_SwCtr!A:A,Ckt_to_SwCtr!F2719))&lt;1,"NotFound",LOOKUP(Ckt_to_SwCtr!F2719,BSub_to_SwCtr!A:A,BSub_to_SwCtr!C:C))</f>
        <v>Ventura Switch Center</v>
      </c>
      <c r="L2719" s="7" t="s">
        <v>192</v>
      </c>
      <c r="M2719" s="7" t="s">
        <v>1233</v>
      </c>
    </row>
    <row r="2720" spans="1:13" x14ac:dyDescent="0.25">
      <c r="A2720" s="7" t="s">
        <v>11332</v>
      </c>
      <c r="B2720" s="4" t="s">
        <v>11331</v>
      </c>
      <c r="C2720" s="4" t="s">
        <v>1254</v>
      </c>
      <c r="D2720" s="7" t="s">
        <v>41</v>
      </c>
      <c r="E2720" s="8" t="str">
        <f>IF((COUNTIF(Mapping.BSub_to_DMS.BSub!A:A,Ckt_to_SwCtr!D2720))&lt;1,"NotFound",LOOKUP(Ckt_to_SwCtr!D2720,Mapping.BSub_to_DMS.BSub!A:A,Mapping.BSub_to_DMS.BSub!C:C))</f>
        <v>SANTIAGO</v>
      </c>
      <c r="F2720" s="8" t="s">
        <v>41</v>
      </c>
      <c r="G2720" s="4">
        <v>2211986</v>
      </c>
      <c r="H2720" s="4" t="s">
        <v>3910</v>
      </c>
      <c r="I2720" s="4" t="s">
        <v>3420</v>
      </c>
      <c r="J2720" s="4" t="str">
        <f>IF((COUNTIF(BSub_to_SwCtr!A:A,Ckt_to_SwCtr!F2720))&lt;1,"NotFound",LOOKUP(Ckt_to_SwCtr!F2720,BSub_to_SwCtr!A:A,BSub_to_SwCtr!B:B))</f>
        <v>SANTIAGO</v>
      </c>
      <c r="K2720" s="4" t="str">
        <f>IF((COUNTIF(BSub_to_SwCtr!A:A,Ckt_to_SwCtr!F2720))&lt;1,"NotFound",LOOKUP(Ckt_to_SwCtr!F2720,BSub_to_SwCtr!A:A,BSub_to_SwCtr!C:C))</f>
        <v>Orange County Switch Ctr</v>
      </c>
      <c r="L2720" s="7" t="s">
        <v>41</v>
      </c>
      <c r="M2720" s="7" t="s">
        <v>1223</v>
      </c>
    </row>
    <row r="2721" spans="1:13" x14ac:dyDescent="0.25">
      <c r="A2721" s="7" t="s">
        <v>5649</v>
      </c>
      <c r="B2721" s="4" t="s">
        <v>5648</v>
      </c>
      <c r="C2721" s="4" t="s">
        <v>1254</v>
      </c>
      <c r="D2721" s="7" t="s">
        <v>139</v>
      </c>
      <c r="E2721" s="8" t="str">
        <f>IF((COUNTIF(Mapping.BSub_to_DMS.BSub!A:A,Ckt_to_SwCtr!D2721))&lt;1,"NotFound",LOOKUP(Ckt_to_SwCtr!D2721,Mapping.BSub_to_DMS.BSub!A:A,Mapping.BSub_to_DMS.BSub!C:C))</f>
        <v>JOHANNA</v>
      </c>
      <c r="F2721" s="8" t="s">
        <v>139</v>
      </c>
      <c r="G2721" s="4">
        <v>2216608</v>
      </c>
      <c r="H2721" s="4" t="s">
        <v>5043</v>
      </c>
      <c r="I2721" s="4" t="s">
        <v>3411</v>
      </c>
      <c r="J2721" s="4" t="str">
        <f>IF((COUNTIF(BSub_to_SwCtr!A:A,Ckt_to_SwCtr!F2721))&lt;1,"NotFound",LOOKUP(Ckt_to_SwCtr!F2721,BSub_to_SwCtr!A:A,BSub_to_SwCtr!B:B))</f>
        <v>JOHANNA</v>
      </c>
      <c r="K2721" s="4" t="str">
        <f>IF((COUNTIF(BSub_to_SwCtr!A:A,Ckt_to_SwCtr!F2721))&lt;1,"NotFound",LOOKUP(Ckt_to_SwCtr!F2721,BSub_to_SwCtr!A:A,BSub_to_SwCtr!C:C))</f>
        <v>Orange County Switch Ctr</v>
      </c>
      <c r="L2721" s="7" t="s">
        <v>139</v>
      </c>
      <c r="M2721" s="7" t="s">
        <v>1223</v>
      </c>
    </row>
    <row r="2722" spans="1:13" x14ac:dyDescent="0.25">
      <c r="A2722" s="7" t="s">
        <v>1298</v>
      </c>
      <c r="B2722" s="4" t="s">
        <v>1297</v>
      </c>
      <c r="C2722" s="4" t="s">
        <v>1254</v>
      </c>
      <c r="D2722" s="7" t="s">
        <v>933</v>
      </c>
      <c r="E2722" s="8" t="str">
        <f>IF((COUNTIF(Mapping.BSub_to_DMS.BSub!A:A,Ckt_to_SwCtr!D2722))&lt;1,"NotFound",LOOKUP(Ckt_to_SwCtr!D2722,Mapping.BSub_to_DMS.BSub!A:A,Mapping.BSub_to_DMS.BSub!C:C))</f>
        <v>WOODVILLE</v>
      </c>
      <c r="F2722" s="8" t="s">
        <v>933</v>
      </c>
      <c r="G2722" s="4">
        <v>2219506</v>
      </c>
      <c r="H2722" s="4" t="s">
        <v>1299</v>
      </c>
      <c r="I2722" s="4" t="s">
        <v>1273</v>
      </c>
      <c r="J2722" s="4" t="str">
        <f>IF((COUNTIF(BSub_to_SwCtr!A:A,Ckt_to_SwCtr!F2722))&lt;1,"NotFound",LOOKUP(Ckt_to_SwCtr!F2722,BSub_to_SwCtr!A:A,BSub_to_SwCtr!B:B))</f>
        <v>SPRINGVILLE</v>
      </c>
      <c r="K2722" s="4" t="str">
        <f>IF((COUNTIF(BSub_to_SwCtr!A:A,Ckt_to_SwCtr!F2722))&lt;1,"NotFound",LOOKUP(Ckt_to_SwCtr!F2722,BSub_to_SwCtr!A:A,BSub_to_SwCtr!C:C))</f>
        <v>Rector Switch Center</v>
      </c>
      <c r="L2722" s="7" t="s">
        <v>111</v>
      </c>
      <c r="M2722" s="7" t="s">
        <v>1224</v>
      </c>
    </row>
    <row r="2723" spans="1:13" x14ac:dyDescent="0.25">
      <c r="A2723" s="7" t="s">
        <v>1301</v>
      </c>
      <c r="B2723" s="4" t="s">
        <v>1300</v>
      </c>
      <c r="C2723" s="4" t="s">
        <v>1254</v>
      </c>
      <c r="D2723" s="7" t="s">
        <v>1302</v>
      </c>
      <c r="E2723" s="8" t="str">
        <f>IF((COUNTIF(Mapping.BSub_to_DMS.BSub!A:A,Ckt_to_SwCtr!D2723))&lt;1,"NotFound",LOOKUP(Ckt_to_SwCtr!D2723,Mapping.BSub_to_DMS.BSub!A:A,Mapping.BSub_to_DMS.BSub!C:C))</f>
        <v>OAK_GROVE</v>
      </c>
      <c r="F2723" s="8" t="s">
        <v>630</v>
      </c>
      <c r="G2723" s="4">
        <v>2217124</v>
      </c>
      <c r="H2723" s="4" t="s">
        <v>1303</v>
      </c>
      <c r="I2723" s="4" t="s">
        <v>1273</v>
      </c>
      <c r="J2723" s="4" t="str">
        <f>IF((COUNTIF(BSub_to_SwCtr!A:A,Ckt_to_SwCtr!F2723))&lt;1,"NotFound",LOOKUP(Ckt_to_SwCtr!F2723,BSub_to_SwCtr!A:A,BSub_to_SwCtr!B:B))</f>
        <v>RECTOR</v>
      </c>
      <c r="K2723" s="4" t="str">
        <f>IF((COUNTIF(BSub_to_SwCtr!A:A,Ckt_to_SwCtr!F2723))&lt;1,"NotFound",LOOKUP(Ckt_to_SwCtr!F2723,BSub_to_SwCtr!A:A,BSub_to_SwCtr!C:C))</f>
        <v>Rector Switch Center</v>
      </c>
      <c r="L2723" s="7" t="s">
        <v>94</v>
      </c>
      <c r="M2723" s="7" t="s">
        <v>1224</v>
      </c>
    </row>
    <row r="2724" spans="1:13" x14ac:dyDescent="0.25">
      <c r="A2724" s="7" t="s">
        <v>5653</v>
      </c>
      <c r="B2724" s="4" t="s">
        <v>5652</v>
      </c>
      <c r="C2724" s="4" t="s">
        <v>1254</v>
      </c>
      <c r="D2724" s="7" t="s">
        <v>5240</v>
      </c>
      <c r="E2724" s="8" t="str">
        <f>IF((COUNTIF(Mapping.BSub_to_DMS.BSub!A:A,Ckt_to_SwCtr!D2724))&lt;1,"NotFound",LOOKUP(Ckt_to_SwCtr!D2724,Mapping.BSub_to_DMS.BSub!A:A,Mapping.BSub_to_DMS.BSub!C:C))</f>
        <v>YORBA_LINDA</v>
      </c>
      <c r="F2724" s="8" t="s">
        <v>937</v>
      </c>
      <c r="G2724" s="4">
        <v>2213376</v>
      </c>
      <c r="H2724" s="4" t="s">
        <v>5241</v>
      </c>
      <c r="I2724" s="4" t="s">
        <v>3392</v>
      </c>
      <c r="J2724" s="4" t="str">
        <f>IF((COUNTIF(BSub_to_SwCtr!A:A,Ckt_to_SwCtr!F2724))&lt;1,"NotFound",LOOKUP(Ckt_to_SwCtr!F2724,BSub_to_SwCtr!A:A,BSub_to_SwCtr!B:B))</f>
        <v>VILLA PARK</v>
      </c>
      <c r="K2724" s="4" t="str">
        <f>IF((COUNTIF(BSub_to_SwCtr!A:A,Ckt_to_SwCtr!F2724))&lt;1,"NotFound",LOOKUP(Ckt_to_SwCtr!F2724,BSub_to_SwCtr!A:A,BSub_to_SwCtr!C:C))</f>
        <v>Orange County Switch Ctr</v>
      </c>
      <c r="L2724" s="7" t="s">
        <v>1145</v>
      </c>
      <c r="M2724" s="7" t="s">
        <v>1223</v>
      </c>
    </row>
    <row r="2725" spans="1:13" x14ac:dyDescent="0.25">
      <c r="A2725" s="7" t="s">
        <v>2449</v>
      </c>
      <c r="B2725" s="4" t="s">
        <v>2448</v>
      </c>
      <c r="C2725" s="4" t="s">
        <v>1254</v>
      </c>
      <c r="D2725" s="7" t="s">
        <v>2288</v>
      </c>
      <c r="E2725" s="8" t="str">
        <f>IF((COUNTIF(Mapping.BSub_to_DMS.BSub!A:A,Ckt_to_SwCtr!D2725))&lt;1,"NotFound",LOOKUP(Ckt_to_SwCtr!D2725,Mapping.BSub_to_DMS.BSub!A:A,Mapping.BSub_to_DMS.BSub!C:C))</f>
        <v>SIGNAL_HILL</v>
      </c>
      <c r="F2725" s="8" t="s">
        <v>793</v>
      </c>
      <c r="G2725" s="4">
        <v>2215350</v>
      </c>
      <c r="H2725" s="4" t="s">
        <v>2289</v>
      </c>
      <c r="I2725" s="4" t="s">
        <v>1339</v>
      </c>
      <c r="J2725" s="4" t="str">
        <f>IF((COUNTIF(BSub_to_SwCtr!A:A,Ckt_to_SwCtr!F2725))&lt;1,"NotFound",LOOKUP(Ckt_to_SwCtr!F2725,BSub_to_SwCtr!A:A,BSub_to_SwCtr!B:B))</f>
        <v>LIGHTHIPE</v>
      </c>
      <c r="K2725" s="4" t="str">
        <f>IF((COUNTIF(BSub_to_SwCtr!A:A,Ckt_to_SwCtr!F2725))&lt;1,"NotFound",LOOKUP(Ckt_to_SwCtr!F2725,BSub_to_SwCtr!A:A,BSub_to_SwCtr!C:C))</f>
        <v>Lighthipe Switch Center</v>
      </c>
      <c r="L2725" s="7" t="s">
        <v>23</v>
      </c>
      <c r="M2725" s="7" t="s">
        <v>1215</v>
      </c>
    </row>
    <row r="2726" spans="1:13" x14ac:dyDescent="0.25">
      <c r="A2726" s="7" t="s">
        <v>1315</v>
      </c>
      <c r="B2726" s="4" t="s">
        <v>1314</v>
      </c>
      <c r="C2726" s="4" t="s">
        <v>1316</v>
      </c>
      <c r="D2726" s="7" t="s">
        <v>73</v>
      </c>
      <c r="E2726" s="8" t="str">
        <f>IF((COUNTIF(Mapping.BSub_to_DMS.BSub!A:A,Ckt_to_SwCtr!D2726))&lt;1,"NotFound",LOOKUP(Ckt_to_SwCtr!D2726,Mapping.BSub_to_DMS.BSub!A:A,Mapping.BSub_to_DMS.BSub!C:C))</f>
        <v>BARSTOW</v>
      </c>
      <c r="F2726" s="8" t="s">
        <v>73</v>
      </c>
      <c r="G2726" s="4">
        <v>2273806</v>
      </c>
      <c r="H2726" s="4" t="s">
        <v>1317</v>
      </c>
      <c r="I2726" s="4" t="s">
        <v>1318</v>
      </c>
      <c r="J2726" s="4" t="str">
        <f>IF((COUNTIF(BSub_to_SwCtr!A:A,Ckt_to_SwCtr!F2726))&lt;1,"NotFound",LOOKUP(Ckt_to_SwCtr!F2726,BSub_to_SwCtr!A:A,BSub_to_SwCtr!B:B))</f>
        <v>ELDORADO</v>
      </c>
      <c r="K2726" s="4" t="str">
        <f>IF((COUNTIF(BSub_to_SwCtr!A:A,Ckt_to_SwCtr!F2726))&lt;1,"NotFound",LOOKUP(Ckt_to_SwCtr!F2726,BSub_to_SwCtr!A:A,BSub_to_SwCtr!C:C))</f>
        <v>Eldorado Switch Center</v>
      </c>
      <c r="L2726" s="7" t="s">
        <v>67</v>
      </c>
      <c r="M2726" s="7" t="s">
        <v>1232</v>
      </c>
    </row>
    <row r="2727" spans="1:13" x14ac:dyDescent="0.25">
      <c r="A2727" s="7" t="s">
        <v>3239</v>
      </c>
      <c r="B2727" s="4" t="s">
        <v>3238</v>
      </c>
      <c r="C2727" s="4" t="s">
        <v>1254</v>
      </c>
      <c r="D2727" s="7" t="s">
        <v>3240</v>
      </c>
      <c r="E2727" s="8" t="str">
        <f>IF((COUNTIF(Mapping.BSub_to_DMS.BSub!A:A,Ckt_to_SwCtr!D2727))&lt;1,"NotFound",LOOKUP(Ckt_to_SwCtr!D2727,Mapping.BSub_to_DMS.BSub!A:A,Mapping.BSub_to_DMS.BSub!C:C))</f>
        <v>SAN_ANTONIO</v>
      </c>
      <c r="F2727" s="8" t="s">
        <v>761</v>
      </c>
      <c r="G2727" s="4">
        <v>2219828</v>
      </c>
      <c r="H2727" s="4" t="s">
        <v>3241</v>
      </c>
      <c r="I2727" s="4" t="s">
        <v>1256</v>
      </c>
      <c r="J2727" s="4" t="str">
        <f>IF((COUNTIF(BSub_to_SwCtr!A:A,Ckt_to_SwCtr!F2727))&lt;1,"NotFound",LOOKUP(Ckt_to_SwCtr!F2727,BSub_to_SwCtr!A:A,BSub_to_SwCtr!B:B))</f>
        <v>PADUA</v>
      </c>
      <c r="K2727" s="4" t="str">
        <f>IF((COUNTIF(BSub_to_SwCtr!A:A,Ckt_to_SwCtr!F2727))&lt;1,"NotFound",LOOKUP(Ckt_to_SwCtr!F2727,BSub_to_SwCtr!A:A,BSub_to_SwCtr!C:C))</f>
        <v>Mira Loma Switch Center</v>
      </c>
      <c r="L2727" s="7" t="s">
        <v>171</v>
      </c>
      <c r="M2727" s="7" t="s">
        <v>1227</v>
      </c>
    </row>
    <row r="2728" spans="1:13" x14ac:dyDescent="0.25">
      <c r="A2728" s="7" t="s">
        <v>1324</v>
      </c>
      <c r="B2728" s="4" t="s">
        <v>1323</v>
      </c>
      <c r="C2728" s="4" t="s">
        <v>1259</v>
      </c>
      <c r="D2728" s="7" t="s">
        <v>747</v>
      </c>
      <c r="E2728" s="8" t="str">
        <f>IF((COUNTIF(Mapping.BSub_to_DMS.BSub!A:A,Ckt_to_SwCtr!D2728))&lt;1,"NotFound",LOOKUP(Ckt_to_SwCtr!D2728,Mapping.BSub_to_DMS.BSub!A:A,Mapping.BSub_to_DMS.BSub!C:C))</f>
        <v>ROYAL</v>
      </c>
      <c r="F2728" s="8" t="s">
        <v>747</v>
      </c>
      <c r="G2728" s="4">
        <v>2212820</v>
      </c>
      <c r="H2728" s="4" t="s">
        <v>1289</v>
      </c>
      <c r="I2728" s="4" t="s">
        <v>1290</v>
      </c>
      <c r="J2728" s="4" t="str">
        <f>IF((COUNTIF(BSub_to_SwCtr!A:A,Ckt_to_SwCtr!F2728))&lt;1,"NotFound",LOOKUP(Ckt_to_SwCtr!F2728,BSub_to_SwCtr!A:A,BSub_to_SwCtr!B:B))</f>
        <v>MOORPARK</v>
      </c>
      <c r="K2728" s="4" t="str">
        <f>IF((COUNTIF(BSub_to_SwCtr!A:A,Ckt_to_SwCtr!F2728))&lt;1,"NotFound",LOOKUP(Ckt_to_SwCtr!F2728,BSub_to_SwCtr!A:A,BSub_to_SwCtr!C:C))</f>
        <v>Ventura Switch Center</v>
      </c>
      <c r="L2728" s="7" t="s">
        <v>192</v>
      </c>
      <c r="M2728" s="7" t="s">
        <v>1233</v>
      </c>
    </row>
    <row r="2729" spans="1:13" x14ac:dyDescent="0.25">
      <c r="A2729" s="7" t="s">
        <v>3257</v>
      </c>
      <c r="B2729" s="4" t="s">
        <v>3256</v>
      </c>
      <c r="C2729" s="4" t="s">
        <v>1254</v>
      </c>
      <c r="D2729" s="7" t="s">
        <v>173</v>
      </c>
      <c r="E2729" s="8" t="str">
        <f>IF((COUNTIF(Mapping.BSub_to_DMS.BSub!A:A,Ckt_to_SwCtr!D2729))&lt;1,"NotFound",LOOKUP(Ckt_to_SwCtr!D2729,Mapping.BSub_to_DMS.BSub!A:A,Mapping.BSub_to_DMS.BSub!C:C))</f>
        <v>CANADIAN</v>
      </c>
      <c r="F2729" s="8" t="s">
        <v>173</v>
      </c>
      <c r="G2729" s="4">
        <v>7090714</v>
      </c>
      <c r="H2729" s="4" t="s">
        <v>3258</v>
      </c>
      <c r="I2729" s="4" t="s">
        <v>3259</v>
      </c>
      <c r="J2729" s="4" t="str">
        <f>IF((COUNTIF(BSub_to_SwCtr!A:A,Ckt_to_SwCtr!F2729))&lt;1,"NotFound",LOOKUP(Ckt_to_SwCtr!F2729,BSub_to_SwCtr!A:A,BSub_to_SwCtr!B:B))</f>
        <v>VISTA</v>
      </c>
      <c r="K2729" s="4" t="str">
        <f>IF((COUNTIF(BSub_to_SwCtr!A:A,Ckt_to_SwCtr!F2729))&lt;1,"NotFound",LOOKUP(Ckt_to_SwCtr!F2729,BSub_to_SwCtr!A:A,BSub_to_SwCtr!C:C))</f>
        <v>Vista Switch Center</v>
      </c>
      <c r="L2729" s="7" t="s">
        <v>19</v>
      </c>
      <c r="M2729" s="7" t="s">
        <v>1230</v>
      </c>
    </row>
    <row r="2730" spans="1:13" x14ac:dyDescent="0.25">
      <c r="A2730" s="7" t="s">
        <v>3269</v>
      </c>
      <c r="B2730" s="4" t="s">
        <v>3268</v>
      </c>
      <c r="C2730" s="4" t="s">
        <v>1307</v>
      </c>
      <c r="D2730" s="7" t="s">
        <v>3270</v>
      </c>
      <c r="E2730" s="8" t="str">
        <f>IF((COUNTIF(Mapping.BSub_to_DMS.BSub!A:A,Ckt_to_SwCtr!D2730))&lt;1,"NotFound",LOOKUP(Ckt_to_SwCtr!D2730,Mapping.BSub_to_DMS.BSub!A:A,Mapping.BSub_to_DMS.BSub!C:C))</f>
        <v>LA_CANADA</v>
      </c>
      <c r="F2730" s="8" t="s">
        <v>500</v>
      </c>
      <c r="G2730" s="4">
        <v>2219036</v>
      </c>
      <c r="H2730" s="4" t="s">
        <v>3271</v>
      </c>
      <c r="I2730" s="4" t="s">
        <v>3201</v>
      </c>
      <c r="J2730" s="4" t="str">
        <f>IF((COUNTIF(BSub_to_SwCtr!A:A,Ckt_to_SwCtr!F2730))&lt;1,"NotFound",LOOKUP(Ckt_to_SwCtr!F2730,BSub_to_SwCtr!A:A,BSub_to_SwCtr!B:B))</f>
        <v>GOULD</v>
      </c>
      <c r="K2730" s="4" t="str">
        <f>IF((COUNTIF(BSub_to_SwCtr!A:A,Ckt_to_SwCtr!F2730))&lt;1,"NotFound",LOOKUP(Ckt_to_SwCtr!F2730,BSub_to_SwCtr!A:A,BSub_to_SwCtr!C:C))</f>
        <v>Mesa Switch Center</v>
      </c>
      <c r="L2730" s="7" t="s">
        <v>48</v>
      </c>
      <c r="M2730" s="7" t="s">
        <v>1229</v>
      </c>
    </row>
    <row r="2731" spans="1:13" x14ac:dyDescent="0.25">
      <c r="A2731" s="7" t="s">
        <v>3286</v>
      </c>
      <c r="B2731" s="4" t="s">
        <v>3285</v>
      </c>
      <c r="C2731" s="4" t="s">
        <v>1254</v>
      </c>
      <c r="D2731" s="7" t="s">
        <v>184</v>
      </c>
      <c r="E2731" s="8" t="str">
        <f>IF((COUNTIF(Mapping.BSub_to_DMS.BSub!A:A,Ckt_to_SwCtr!D2731))&lt;1,"NotFound",LOOKUP(Ckt_to_SwCtr!D2731,Mapping.BSub_to_DMS.BSub!A:A,Mapping.BSub_to_DMS.BSub!C:C))</f>
        <v>CARDIFF</v>
      </c>
      <c r="F2731" s="8" t="s">
        <v>184</v>
      </c>
      <c r="G2731" s="4">
        <v>2217428</v>
      </c>
      <c r="H2731" s="4" t="s">
        <v>3287</v>
      </c>
      <c r="I2731" s="4" t="s">
        <v>1745</v>
      </c>
      <c r="J2731" s="4" t="str">
        <f>IF((COUNTIF(BSub_to_SwCtr!A:A,Ckt_to_SwCtr!F2731))&lt;1,"NotFound",LOOKUP(Ckt_to_SwCtr!F2731,BSub_to_SwCtr!A:A,BSub_to_SwCtr!B:B))</f>
        <v>SAN BERNARDINO</v>
      </c>
      <c r="K2731" s="4" t="str">
        <f>IF((COUNTIF(BSub_to_SwCtr!A:A,Ckt_to_SwCtr!F2731))&lt;1,"NotFound",LOOKUP(Ckt_to_SwCtr!F2731,BSub_to_SwCtr!A:A,BSub_to_SwCtr!C:C))</f>
        <v>Vista Switch Center</v>
      </c>
      <c r="L2731" s="7" t="s">
        <v>1142</v>
      </c>
      <c r="M2731" s="7" t="s">
        <v>1230</v>
      </c>
    </row>
    <row r="2732" spans="1:13" x14ac:dyDescent="0.25">
      <c r="A2732" s="7" t="s">
        <v>3293</v>
      </c>
      <c r="B2732" s="4" t="s">
        <v>3292</v>
      </c>
      <c r="C2732" s="4" t="s">
        <v>1254</v>
      </c>
      <c r="D2732" s="7" t="s">
        <v>3294</v>
      </c>
      <c r="E2732" s="8" t="str">
        <f>IF((COUNTIF(Mapping.BSub_to_DMS.BSub!A:A,Ckt_to_SwCtr!D2732))&lt;1,"NotFound",LOOKUP(Ckt_to_SwCtr!D2732,Mapping.BSub_to_DMS.BSub!A:A,Mapping.BSub_to_DMS.BSub!C:C))</f>
        <v>JOSHUA_TREE</v>
      </c>
      <c r="F2732" s="8" t="s">
        <v>466</v>
      </c>
      <c r="G2732" s="4">
        <v>2218330</v>
      </c>
      <c r="H2732" s="4" t="s">
        <v>3295</v>
      </c>
      <c r="I2732" s="4" t="s">
        <v>3296</v>
      </c>
      <c r="J2732" s="4" t="str">
        <f>IF((COUNTIF(BSub_to_SwCtr!A:A,Ckt_to_SwCtr!F2732))&lt;1,"NotFound",LOOKUP(Ckt_to_SwCtr!F2732,BSub_to_SwCtr!A:A,BSub_to_SwCtr!B:B))</f>
        <v>DEVERS</v>
      </c>
      <c r="K2732" s="4" t="str">
        <f>IF((COUNTIF(BSub_to_SwCtr!A:A,Ckt_to_SwCtr!F2732))&lt;1,"NotFound",LOOKUP(Ckt_to_SwCtr!F2732,BSub_to_SwCtr!A:A,BSub_to_SwCtr!C:C))</f>
        <v>Devers Switch Center</v>
      </c>
      <c r="L2732" s="7" t="s">
        <v>31</v>
      </c>
      <c r="M2732" s="7" t="s">
        <v>1225</v>
      </c>
    </row>
    <row r="2733" spans="1:13" x14ac:dyDescent="0.25">
      <c r="A2733" s="7" t="s">
        <v>2465</v>
      </c>
      <c r="B2733" s="4" t="s">
        <v>2464</v>
      </c>
      <c r="C2733" s="4" t="s">
        <v>1254</v>
      </c>
      <c r="D2733" s="7" t="s">
        <v>186</v>
      </c>
      <c r="E2733" s="8" t="str">
        <f>IF((COUNTIF(Mapping.BSub_to_DMS.BSub!A:A,Ckt_to_SwCtr!D2733))&lt;1,"NotFound",LOOKUP(Ckt_to_SwCtr!D2733,Mapping.BSub_to_DMS.BSub!A:A,Mapping.BSub_to_DMS.BSub!C:C))</f>
        <v>CARMENITA</v>
      </c>
      <c r="F2733" s="8" t="s">
        <v>186</v>
      </c>
      <c r="G2733" s="4">
        <v>2217816</v>
      </c>
      <c r="H2733" s="4" t="s">
        <v>1481</v>
      </c>
      <c r="I2733" s="4" t="s">
        <v>1482</v>
      </c>
      <c r="J2733" s="4" t="str">
        <f>IF((COUNTIF(BSub_to_SwCtr!A:A,Ckt_to_SwCtr!F2733))&lt;1,"NotFound",LOOKUP(Ckt_to_SwCtr!F2733,BSub_to_SwCtr!A:A,BSub_to_SwCtr!B:B))</f>
        <v>DEL AMO</v>
      </c>
      <c r="K2733" s="4" t="str">
        <f>IF((COUNTIF(BSub_to_SwCtr!A:A,Ckt_to_SwCtr!F2733))&lt;1,"NotFound",LOOKUP(Ckt_to_SwCtr!F2733,BSub_to_SwCtr!A:A,BSub_to_SwCtr!C:C))</f>
        <v>Lighthipe Switch Center</v>
      </c>
      <c r="L2733" s="7" t="s">
        <v>1127</v>
      </c>
      <c r="M2733" s="7" t="s">
        <v>1215</v>
      </c>
    </row>
    <row r="2734" spans="1:13" x14ac:dyDescent="0.25">
      <c r="A2734" s="7" t="s">
        <v>2471</v>
      </c>
      <c r="B2734" s="4" t="s">
        <v>2470</v>
      </c>
      <c r="C2734" s="4" t="s">
        <v>1307</v>
      </c>
      <c r="D2734" s="7" t="s">
        <v>906</v>
      </c>
      <c r="E2734" s="8" t="str">
        <f>IF((COUNTIF(Mapping.BSub_to_DMS.BSub!A:A,Ckt_to_SwCtr!D2734))&lt;1,"NotFound",LOOKUP(Ckt_to_SwCtr!D2734,Mapping.BSub_to_DMS.BSub!A:A,Mapping.BSub_to_DMS.BSub!C:C))</f>
        <v>WALTERIA</v>
      </c>
      <c r="F2734" s="8" t="s">
        <v>906</v>
      </c>
      <c r="G2734" s="4">
        <v>2216944</v>
      </c>
      <c r="H2734" s="4" t="s">
        <v>1667</v>
      </c>
      <c r="I2734" s="4" t="s">
        <v>1328</v>
      </c>
      <c r="J2734" s="4" t="str">
        <f>IF((COUNTIF(BSub_to_SwCtr!A:A,Ckt_to_SwCtr!F2734))&lt;1,"NotFound",LOOKUP(Ckt_to_SwCtr!F2734,BSub_to_SwCtr!A:A,BSub_to_SwCtr!B:B))</f>
        <v>LA FRESA</v>
      </c>
      <c r="K2734" s="4" t="str">
        <f>IF((COUNTIF(BSub_to_SwCtr!A:A,Ckt_to_SwCtr!F2734))&lt;1,"NotFound",LOOKUP(Ckt_to_SwCtr!F2734,BSub_to_SwCtr!A:A,BSub_to_SwCtr!C:C))</f>
        <v>El Nido Switch Center</v>
      </c>
      <c r="L2734" s="7" t="s">
        <v>1133</v>
      </c>
      <c r="M2734" s="7" t="s">
        <v>1231</v>
      </c>
    </row>
    <row r="2735" spans="1:13" x14ac:dyDescent="0.25">
      <c r="A2735" s="7" t="s">
        <v>3305</v>
      </c>
      <c r="B2735" s="4" t="s">
        <v>3304</v>
      </c>
      <c r="C2735" s="4" t="s">
        <v>1307</v>
      </c>
      <c r="D2735" s="7" t="s">
        <v>727</v>
      </c>
      <c r="E2735" s="8" t="str">
        <f>IF((COUNTIF(Mapping.BSub_to_DMS.BSub!A:A,Ckt_to_SwCtr!D2735))&lt;1,"NotFound",LOOKUP(Ckt_to_SwCtr!D2735,Mapping.BSub_to_DMS.BSub!A:A,Mapping.BSub_to_DMS.BSub!C:C))</f>
        <v>REPETTO</v>
      </c>
      <c r="F2735" s="8" t="s">
        <v>727</v>
      </c>
      <c r="G2735" s="4">
        <v>2216782</v>
      </c>
      <c r="H2735" s="4" t="s">
        <v>3306</v>
      </c>
      <c r="I2735" s="4" t="s">
        <v>3190</v>
      </c>
      <c r="J2735" s="4" t="str">
        <f>IF((COUNTIF(BSub_to_SwCtr!A:A,Ckt_to_SwCtr!F2735))&lt;1,"NotFound",LOOKUP(Ckt_to_SwCtr!F2735,BSub_to_SwCtr!A:A,BSub_to_SwCtr!B:B))</f>
        <v>MESA</v>
      </c>
      <c r="K2735" s="4" t="str">
        <f>IF((COUNTIF(BSub_to_SwCtr!A:A,Ckt_to_SwCtr!F2735))&lt;1,"NotFound",LOOKUP(Ckt_to_SwCtr!F2735,BSub_to_SwCtr!A:A,BSub_to_SwCtr!C:C))</f>
        <v>Mesa Switch Center</v>
      </c>
      <c r="L2735" s="7" t="s">
        <v>17</v>
      </c>
      <c r="M2735" s="7" t="s">
        <v>1229</v>
      </c>
    </row>
    <row r="2736" spans="1:13" x14ac:dyDescent="0.25">
      <c r="A2736" s="7" t="s">
        <v>1344</v>
      </c>
      <c r="B2736" s="4" t="s">
        <v>1343</v>
      </c>
      <c r="C2736" s="4" t="s">
        <v>1254</v>
      </c>
      <c r="D2736" s="7" t="s">
        <v>1345</v>
      </c>
      <c r="E2736" s="8" t="str">
        <f>IF((COUNTIF(Mapping.BSub_to_DMS.BSub!A:A,Ckt_to_SwCtr!D2736))&lt;1,"NotFound",LOOKUP(Ckt_to_SwCtr!D2736,Mapping.BSub_to_DMS.BSub!A:A,Mapping.BSub_to_DMS.BSub!C:C))</f>
        <v>QUARTZ_HILL</v>
      </c>
      <c r="F2736" s="8" t="s">
        <v>707</v>
      </c>
      <c r="G2736" s="4">
        <v>2219714</v>
      </c>
      <c r="H2736" s="4" t="s">
        <v>1346</v>
      </c>
      <c r="I2736" s="4" t="s">
        <v>1322</v>
      </c>
      <c r="J2736" s="4" t="str">
        <f>IF((COUNTIF(BSub_to_SwCtr!A:A,Ckt_to_SwCtr!F2736))&lt;1,"NotFound",LOOKUP(Ckt_to_SwCtr!F2736,BSub_to_SwCtr!A:A,BSub_to_SwCtr!B:B))</f>
        <v>ANTELOPE</v>
      </c>
      <c r="K2736" s="4" t="str">
        <f>IF((COUNTIF(BSub_to_SwCtr!A:A,Ckt_to_SwCtr!F2736))&lt;1,"NotFound",LOOKUP(Ckt_to_SwCtr!F2736,BSub_to_SwCtr!A:A,BSub_to_SwCtr!C:C))</f>
        <v>Vincent Switch Center</v>
      </c>
      <c r="L2736" s="7" t="s">
        <v>3</v>
      </c>
      <c r="M2736" s="7" t="s">
        <v>1222</v>
      </c>
    </row>
    <row r="2737" spans="1:13" x14ac:dyDescent="0.25">
      <c r="A2737" s="7" t="s">
        <v>5669</v>
      </c>
      <c r="B2737" s="4" t="s">
        <v>5668</v>
      </c>
      <c r="C2737" s="4" t="s">
        <v>1254</v>
      </c>
      <c r="D2737" s="7" t="s">
        <v>378</v>
      </c>
      <c r="E2737" s="8" t="str">
        <f>IF((COUNTIF(Mapping.BSub_to_DMS.BSub!A:A,Ckt_to_SwCtr!D2737))&lt;1,"NotFound",LOOKUP(Ckt_to_SwCtr!D2737,Mapping.BSub_to_DMS.BSub!A:A,Mapping.BSub_to_DMS.BSub!C:C))</f>
        <v>GISLER</v>
      </c>
      <c r="F2737" s="8" t="s">
        <v>378</v>
      </c>
      <c r="G2737" s="4">
        <v>2220234</v>
      </c>
      <c r="H2737" s="4" t="s">
        <v>3501</v>
      </c>
      <c r="I2737" s="4" t="s">
        <v>3313</v>
      </c>
      <c r="J2737" s="4" t="str">
        <f>IF((COUNTIF(BSub_to_SwCtr!A:A,Ckt_to_SwCtr!F2737))&lt;1,"NotFound",LOOKUP(Ckt_to_SwCtr!F2737,BSub_to_SwCtr!A:A,BSub_to_SwCtr!B:B))</f>
        <v>ELLIS</v>
      </c>
      <c r="K2737" s="4" t="str">
        <f>IF((COUNTIF(BSub_to_SwCtr!A:A,Ckt_to_SwCtr!F2737))&lt;1,"NotFound",LOOKUP(Ckt_to_SwCtr!F2737,BSub_to_SwCtr!A:A,BSub_to_SwCtr!C:C))</f>
        <v>Orange County Switch Ctr</v>
      </c>
      <c r="L2737" s="7" t="s">
        <v>81</v>
      </c>
      <c r="M2737" s="7" t="s">
        <v>1223</v>
      </c>
    </row>
    <row r="2738" spans="1:13" x14ac:dyDescent="0.25">
      <c r="A2738" s="7" t="s">
        <v>2487</v>
      </c>
      <c r="B2738" s="4" t="s">
        <v>2486</v>
      </c>
      <c r="C2738" s="4" t="s">
        <v>1307</v>
      </c>
      <c r="D2738" s="7" t="s">
        <v>361</v>
      </c>
      <c r="E2738" s="8" t="str">
        <f>IF((COUNTIF(Mapping.BSub_to_DMS.BSub!A:A,Ckt_to_SwCtr!D2738))&lt;1,"NotFound",LOOKUP(Ckt_to_SwCtr!D2738,Mapping.BSub_to_DMS.BSub!A:A,Mapping.BSub_to_DMS.BSub!C:C))</f>
        <v>FRUITLAND</v>
      </c>
      <c r="F2738" s="8" t="s">
        <v>361</v>
      </c>
      <c r="G2738" s="4">
        <v>2213070</v>
      </c>
      <c r="H2738" s="4" t="s">
        <v>2488</v>
      </c>
      <c r="I2738" s="4" t="s">
        <v>1313</v>
      </c>
      <c r="J2738" s="4" t="str">
        <f>IF((COUNTIF(BSub_to_SwCtr!A:A,Ckt_to_SwCtr!F2738))&lt;1,"NotFound",LOOKUP(Ckt_to_SwCtr!F2738,BSub_to_SwCtr!A:A,BSub_to_SwCtr!B:B))</f>
        <v>LAGUNA BELL</v>
      </c>
      <c r="K2738" s="4" t="str">
        <f>IF((COUNTIF(BSub_to_SwCtr!A:A,Ckt_to_SwCtr!F2738))&lt;1,"NotFound",LOOKUP(Ckt_to_SwCtr!F2738,BSub_to_SwCtr!A:A,BSub_to_SwCtr!C:C))</f>
        <v>Lighthipe Switch Center</v>
      </c>
      <c r="L2738" s="7" t="s">
        <v>1134</v>
      </c>
      <c r="M2738" s="7" t="s">
        <v>1215</v>
      </c>
    </row>
    <row r="2739" spans="1:13" x14ac:dyDescent="0.25">
      <c r="A2739" s="7" t="s">
        <v>10519</v>
      </c>
      <c r="B2739" s="4" t="s">
        <v>10518</v>
      </c>
      <c r="C2739" s="4" t="s">
        <v>1254</v>
      </c>
      <c r="D2739" s="7" t="s">
        <v>714</v>
      </c>
      <c r="E2739" s="8" t="str">
        <f>IF((COUNTIF(Mapping.BSub_to_DMS.BSub!A:A,Ckt_to_SwCtr!D2739))&lt;1,"NotFound",LOOKUP(Ckt_to_SwCtr!D2739,Mapping.BSub_to_DMS.BSub!A:A,Mapping.BSub_to_DMS.BSub!C:C))</f>
        <v>RANDALL</v>
      </c>
      <c r="F2739" s="8" t="s">
        <v>714</v>
      </c>
      <c r="G2739" s="4">
        <v>2215076</v>
      </c>
      <c r="H2739" s="4" t="s">
        <v>3752</v>
      </c>
      <c r="I2739" s="4" t="s">
        <v>3227</v>
      </c>
      <c r="J2739" s="4" t="str">
        <f>IF((COUNTIF(BSub_to_SwCtr!A:A,Ckt_to_SwCtr!F2739))&lt;1,"NotFound",LOOKUP(Ckt_to_SwCtr!F2739,BSub_to_SwCtr!A:A,BSub_to_SwCtr!B:B))</f>
        <v>ETIWANDA</v>
      </c>
      <c r="K2739" s="4" t="str">
        <f>IF((COUNTIF(BSub_to_SwCtr!A:A,Ckt_to_SwCtr!F2739))&lt;1,"NotFound",LOOKUP(Ckt_to_SwCtr!F2739,BSub_to_SwCtr!A:A,BSub_to_SwCtr!C:C))</f>
        <v>Vista Switch Center</v>
      </c>
      <c r="L2739" s="7" t="s">
        <v>11</v>
      </c>
      <c r="M2739" s="7" t="s">
        <v>1230</v>
      </c>
    </row>
    <row r="2740" spans="1:13" x14ac:dyDescent="0.25">
      <c r="A2740" s="7" t="s">
        <v>3316</v>
      </c>
      <c r="B2740" s="4" t="s">
        <v>3315</v>
      </c>
      <c r="C2740" s="4" t="s">
        <v>1254</v>
      </c>
      <c r="D2740" s="7" t="s">
        <v>499</v>
      </c>
      <c r="E2740" s="8" t="str">
        <f>IF((COUNTIF(Mapping.BSub_to_DMS.BSub!A:A,Ckt_to_SwCtr!D2740))&lt;1,"NotFound",LOOKUP(Ckt_to_SwCtr!D2740,Mapping.BSub_to_DMS.BSub!A:A,Mapping.BSub_to_DMS.BSub!C:C))</f>
        <v>LAYFAIR</v>
      </c>
      <c r="F2740" s="8" t="s">
        <v>499</v>
      </c>
      <c r="G2740" s="4">
        <v>2217522</v>
      </c>
      <c r="H2740" s="4" t="s">
        <v>3317</v>
      </c>
      <c r="I2740" s="4" t="s">
        <v>3162</v>
      </c>
      <c r="J2740" s="4" t="str">
        <f>IF((COUNTIF(BSub_to_SwCtr!A:A,Ckt_to_SwCtr!F2740))&lt;1,"NotFound",LOOKUP(Ckt_to_SwCtr!F2740,BSub_to_SwCtr!A:A,BSub_to_SwCtr!B:B))</f>
        <v>PADUA</v>
      </c>
      <c r="K2740" s="4" t="str">
        <f>IF((COUNTIF(BSub_to_SwCtr!A:A,Ckt_to_SwCtr!F2740))&lt;1,"NotFound",LOOKUP(Ckt_to_SwCtr!F2740,BSub_to_SwCtr!A:A,BSub_to_SwCtr!C:C))</f>
        <v>Mira Loma Switch Center</v>
      </c>
      <c r="L2740" s="7" t="s">
        <v>171</v>
      </c>
      <c r="M2740" s="7" t="s">
        <v>1227</v>
      </c>
    </row>
    <row r="2741" spans="1:13" x14ac:dyDescent="0.25">
      <c r="A2741" s="7" t="s">
        <v>1369</v>
      </c>
      <c r="B2741" s="4" t="s">
        <v>1368</v>
      </c>
      <c r="C2741" s="4" t="s">
        <v>1259</v>
      </c>
      <c r="D2741" s="7" t="s">
        <v>1370</v>
      </c>
      <c r="E2741" s="8" t="str">
        <f>IF((COUNTIF(Mapping.BSub_to_DMS.BSub!A:A,Ckt_to_SwCtr!D2741))&lt;1,"NotFound",LOOKUP(Ckt_to_SwCtr!D2741,Mapping.BSub_to_DMS.BSub!A:A,Mapping.BSub_to_DMS.BSub!C:C))</f>
        <v>SANTA_SUSANA</v>
      </c>
      <c r="F2741" s="8" t="s">
        <v>759</v>
      </c>
      <c r="G2741" s="4">
        <v>2214960</v>
      </c>
      <c r="H2741" s="4" t="s">
        <v>1371</v>
      </c>
      <c r="I2741" s="4" t="s">
        <v>1290</v>
      </c>
      <c r="J2741" s="4" t="str">
        <f>IF((COUNTIF(BSub_to_SwCtr!A:A,Ckt_to_SwCtr!F2741))&lt;1,"NotFound",LOOKUP(Ckt_to_SwCtr!F2741,BSub_to_SwCtr!A:A,BSub_to_SwCtr!B:B))</f>
        <v>SAUGUS</v>
      </c>
      <c r="K2741" s="4" t="str">
        <f>IF((COUNTIF(BSub_to_SwCtr!A:A,Ckt_to_SwCtr!F2741))&lt;1,"NotFound",LOOKUP(Ckt_to_SwCtr!F2741,BSub_to_SwCtr!A:A,BSub_to_SwCtr!C:C))</f>
        <v>Vincent Switch Center</v>
      </c>
      <c r="L2741" s="7" t="s">
        <v>233</v>
      </c>
      <c r="M2741" s="7" t="s">
        <v>1222</v>
      </c>
    </row>
    <row r="2742" spans="1:13" x14ac:dyDescent="0.25">
      <c r="A2742" s="7" t="s">
        <v>10538</v>
      </c>
      <c r="B2742" s="4" t="s">
        <v>10537</v>
      </c>
      <c r="C2742" s="4" t="s">
        <v>1254</v>
      </c>
      <c r="D2742" s="7" t="s">
        <v>545</v>
      </c>
      <c r="E2742" s="8" t="str">
        <f>IF((COUNTIF(Mapping.BSub_to_DMS.BSub!A:A,Ckt_to_SwCtr!D2742))&lt;1,"NotFound",LOOKUP(Ckt_to_SwCtr!D2742,Mapping.BSub_to_DMS.BSub!A:A,Mapping.BSub_to_DMS.BSub!C:C))</f>
        <v>MARASCHINO</v>
      </c>
      <c r="F2742" s="8" t="s">
        <v>545</v>
      </c>
      <c r="G2742" s="4">
        <v>2220594</v>
      </c>
      <c r="H2742" s="4" t="s">
        <v>4511</v>
      </c>
      <c r="I2742" s="4" t="s">
        <v>1745</v>
      </c>
      <c r="J2742" s="4" t="str">
        <f>IF((COUNTIF(BSub_to_SwCtr!A:A,Ckt_to_SwCtr!F2742))&lt;1,"NotFound",LOOKUP(Ckt_to_SwCtr!F2742,BSub_to_SwCtr!A:A,BSub_to_SwCtr!B:B))</f>
        <v>VISTA</v>
      </c>
      <c r="K2742" s="4" t="str">
        <f>IF((COUNTIF(BSub_to_SwCtr!A:A,Ckt_to_SwCtr!F2742))&lt;1,"NotFound",LOOKUP(Ckt_to_SwCtr!F2742,BSub_to_SwCtr!A:A,BSub_to_SwCtr!C:C))</f>
        <v>Vista Switch Center</v>
      </c>
      <c r="L2742" s="7" t="s">
        <v>19</v>
      </c>
      <c r="M2742" s="7" t="s">
        <v>1230</v>
      </c>
    </row>
    <row r="2743" spans="1:13" x14ac:dyDescent="0.25">
      <c r="A2743" s="7" t="s">
        <v>2490</v>
      </c>
      <c r="B2743" s="4" t="s">
        <v>2489</v>
      </c>
      <c r="C2743" s="4" t="s">
        <v>1307</v>
      </c>
      <c r="D2743" s="7" t="s">
        <v>290</v>
      </c>
      <c r="E2743" s="8" t="str">
        <f>IF((COUNTIF(Mapping.BSub_to_DMS.BSub!A:A,Ckt_to_SwCtr!D2743))&lt;1,"NotFound",LOOKUP(Ckt_to_SwCtr!D2743,Mapping.BSub_to_DMS.BSub!A:A,Mapping.BSub_to_DMS.BSub!C:C))</f>
        <v>DITMAR</v>
      </c>
      <c r="F2743" s="8" t="s">
        <v>290</v>
      </c>
      <c r="G2743" s="4">
        <v>2212364</v>
      </c>
      <c r="H2743" s="4" t="s">
        <v>2491</v>
      </c>
      <c r="I2743" s="4" t="s">
        <v>1328</v>
      </c>
      <c r="J2743" s="4" t="str">
        <f>IF((COUNTIF(BSub_to_SwCtr!A:A,Ckt_to_SwCtr!F2743))&lt;1,"NotFound",LOOKUP(Ckt_to_SwCtr!F2743,BSub_to_SwCtr!A:A,BSub_to_SwCtr!B:B))</f>
        <v>LA FRESA</v>
      </c>
      <c r="K2743" s="4" t="str">
        <f>IF((COUNTIF(BSub_to_SwCtr!A:A,Ckt_to_SwCtr!F2743))&lt;1,"NotFound",LOOKUP(Ckt_to_SwCtr!F2743,BSub_to_SwCtr!A:A,BSub_to_SwCtr!C:C))</f>
        <v>El Nido Switch Center</v>
      </c>
      <c r="L2743" s="7" t="s">
        <v>1133</v>
      </c>
      <c r="M2743" s="7" t="s">
        <v>1231</v>
      </c>
    </row>
    <row r="2744" spans="1:13" x14ac:dyDescent="0.25">
      <c r="A2744" s="7" t="s">
        <v>1659</v>
      </c>
      <c r="B2744" s="4" t="s">
        <v>1658</v>
      </c>
      <c r="C2744" s="4" t="s">
        <v>1259</v>
      </c>
      <c r="D2744" s="7" t="s">
        <v>192</v>
      </c>
      <c r="E2744" s="8" t="str">
        <f>IF((COUNTIF(Mapping.BSub_to_DMS.BSub!A:A,Ckt_to_SwCtr!D2744))&lt;1,"NotFound",LOOKUP(Ckt_to_SwCtr!D2744,Mapping.BSub_to_DMS.BSub!A:A,Mapping.BSub_to_DMS.BSub!C:C))</f>
        <v>MOORPARK</v>
      </c>
      <c r="F2744" s="8" t="s">
        <v>192</v>
      </c>
      <c r="G2744" s="4">
        <v>2211770</v>
      </c>
      <c r="H2744" s="4" t="s">
        <v>1645</v>
      </c>
      <c r="I2744" s="4" t="s">
        <v>1290</v>
      </c>
      <c r="J2744" s="4" t="str">
        <f>IF((COUNTIF(BSub_to_SwCtr!A:A,Ckt_to_SwCtr!F2744))&lt;1,"NotFound",LOOKUP(Ckt_to_SwCtr!F2744,BSub_to_SwCtr!A:A,BSub_to_SwCtr!B:B))</f>
        <v>MOORPARK</v>
      </c>
      <c r="K2744" s="4" t="str">
        <f>IF((COUNTIF(BSub_to_SwCtr!A:A,Ckt_to_SwCtr!F2744))&lt;1,"NotFound",LOOKUP(Ckt_to_SwCtr!F2744,BSub_to_SwCtr!A:A,BSub_to_SwCtr!C:C))</f>
        <v>Ventura Switch Center</v>
      </c>
      <c r="L2744" s="7" t="s">
        <v>192</v>
      </c>
      <c r="M2744" s="7" t="s">
        <v>1233</v>
      </c>
    </row>
    <row r="2745" spans="1:13" x14ac:dyDescent="0.25">
      <c r="A2745" s="7" t="s">
        <v>3348</v>
      </c>
      <c r="B2745" s="4" t="s">
        <v>3347</v>
      </c>
      <c r="C2745" s="4" t="s">
        <v>1254</v>
      </c>
      <c r="D2745" s="7" t="s">
        <v>438</v>
      </c>
      <c r="E2745" s="8" t="str">
        <f>IF((COUNTIF(Mapping.BSub_to_DMS.BSub!A:A,Ckt_to_SwCtr!D2745))&lt;1,"NotFound",LOOKUP(Ckt_to_SwCtr!D2745,Mapping.BSub_to_DMS.BSub!A:A,Mapping.BSub_to_DMS.BSub!C:C))</f>
        <v>HUSTON</v>
      </c>
      <c r="F2745" s="8" t="s">
        <v>438</v>
      </c>
      <c r="G2745" s="4">
        <v>2212902</v>
      </c>
      <c r="H2745" s="4" t="s">
        <v>3349</v>
      </c>
      <c r="I2745" s="4" t="s">
        <v>3259</v>
      </c>
      <c r="J2745" s="4" t="str">
        <f>IF((COUNTIF(BSub_to_SwCtr!A:A,Ckt_to_SwCtr!F2745))&lt;1,"NotFound",LOOKUP(Ckt_to_SwCtr!F2745,BSub_to_SwCtr!A:A,BSub_to_SwCtr!B:B))</f>
        <v>VISTA</v>
      </c>
      <c r="K2745" s="4" t="str">
        <f>IF((COUNTIF(BSub_to_SwCtr!A:A,Ckt_to_SwCtr!F2745))&lt;1,"NotFound",LOOKUP(Ckt_to_SwCtr!F2745,BSub_to_SwCtr!A:A,BSub_to_SwCtr!C:C))</f>
        <v>Vista Switch Center</v>
      </c>
      <c r="L2745" s="7" t="s">
        <v>19</v>
      </c>
      <c r="M2745" s="7" t="s">
        <v>1230</v>
      </c>
    </row>
    <row r="2746" spans="1:13" x14ac:dyDescent="0.25">
      <c r="A2746" s="7" t="s">
        <v>10944</v>
      </c>
      <c r="B2746" s="4" t="s">
        <v>10943</v>
      </c>
      <c r="C2746" s="4" t="s">
        <v>1254</v>
      </c>
      <c r="D2746" s="7" t="s">
        <v>587</v>
      </c>
      <c r="E2746" s="8" t="str">
        <f>IF((COUNTIF(Mapping.BSub_to_DMS.BSub!A:A,Ckt_to_SwCtr!D2746))&lt;1,"NotFound",LOOKUP(Ckt_to_SwCtr!D2746,Mapping.BSub_to_DMS.BSub!A:A,Mapping.BSub_to_DMS.BSub!C:C))</f>
        <v>MORONGO P.T.</v>
      </c>
      <c r="F2746" s="8" t="s">
        <v>587</v>
      </c>
      <c r="G2746" s="4">
        <v>2125163</v>
      </c>
      <c r="H2746" s="4" t="s">
        <v>10945</v>
      </c>
      <c r="I2746" s="4" t="s">
        <v>3296</v>
      </c>
      <c r="J2746" s="4" t="str">
        <f>IF((COUNTIF(BSub_to_SwCtr!A:A,Ckt_to_SwCtr!F2746))&lt;1,"NotFound",LOOKUP(Ckt_to_SwCtr!F2746,BSub_to_SwCtr!A:A,BSub_to_SwCtr!B:B))</f>
        <v>DEVERS</v>
      </c>
      <c r="K2746" s="4" t="str">
        <f>IF((COUNTIF(BSub_to_SwCtr!A:A,Ckt_to_SwCtr!F2746))&lt;1,"NotFound",LOOKUP(Ckt_to_SwCtr!F2746,BSub_to_SwCtr!A:A,BSub_to_SwCtr!C:C))</f>
        <v>Devers Switch Center</v>
      </c>
      <c r="L2746" s="7" t="s">
        <v>31</v>
      </c>
      <c r="M2746" s="7" t="s">
        <v>1225</v>
      </c>
    </row>
    <row r="2747" spans="1:13" x14ac:dyDescent="0.25">
      <c r="A2747" s="7" t="s">
        <v>10552</v>
      </c>
      <c r="B2747" s="4" t="s">
        <v>10551</v>
      </c>
      <c r="C2747" s="4" t="s">
        <v>1259</v>
      </c>
      <c r="D2747" s="7" t="s">
        <v>233</v>
      </c>
      <c r="E2747" s="8" t="str">
        <f>IF((COUNTIF(Mapping.BSub_to_DMS.BSub!A:A,Ckt_to_SwCtr!D2747))&lt;1,"NotFound",LOOKUP(Ckt_to_SwCtr!D2747,Mapping.BSub_to_DMS.BSub!A:A,Mapping.BSub_to_DMS.BSub!C:C))</f>
        <v>SAUGUS</v>
      </c>
      <c r="F2747" s="8" t="s">
        <v>233</v>
      </c>
      <c r="G2747" s="4">
        <v>2211724</v>
      </c>
      <c r="H2747" s="4" t="s">
        <v>1727</v>
      </c>
      <c r="I2747" s="4" t="s">
        <v>1262</v>
      </c>
      <c r="J2747" s="4" t="str">
        <f>IF((COUNTIF(BSub_to_SwCtr!A:A,Ckt_to_SwCtr!F2747))&lt;1,"NotFound",LOOKUP(Ckt_to_SwCtr!F2747,BSub_to_SwCtr!A:A,BSub_to_SwCtr!B:B))</f>
        <v>SAUGUS</v>
      </c>
      <c r="K2747" s="4" t="str">
        <f>IF((COUNTIF(BSub_to_SwCtr!A:A,Ckt_to_SwCtr!F2747))&lt;1,"NotFound",LOOKUP(Ckt_to_SwCtr!F2747,BSub_to_SwCtr!A:A,BSub_to_SwCtr!C:C))</f>
        <v>Vincent Switch Center</v>
      </c>
      <c r="L2747" s="7" t="s">
        <v>233</v>
      </c>
      <c r="M2747" s="7" t="s">
        <v>1222</v>
      </c>
    </row>
    <row r="2748" spans="1:13" x14ac:dyDescent="0.25">
      <c r="A2748" s="7" t="s">
        <v>5691</v>
      </c>
      <c r="B2748" s="4" t="s">
        <v>5690</v>
      </c>
      <c r="C2748" s="4" t="s">
        <v>1254</v>
      </c>
      <c r="D2748" s="7" t="s">
        <v>55</v>
      </c>
      <c r="E2748" s="8" t="str">
        <f>IF((COUNTIF(Mapping.BSub_to_DMS.BSub!A:A,Ckt_to_SwCtr!D2748))&lt;1,"NotFound",LOOKUP(Ckt_to_SwCtr!D2748,Mapping.BSub_to_DMS.BSub!A:A,Mapping.BSub_to_DMS.BSub!C:C))</f>
        <v>AULD</v>
      </c>
      <c r="F2748" s="8" t="s">
        <v>55</v>
      </c>
      <c r="G2748" s="4">
        <v>2213470</v>
      </c>
      <c r="H2748" s="4" t="s">
        <v>3942</v>
      </c>
      <c r="I2748" s="4" t="s">
        <v>3596</v>
      </c>
      <c r="J2748" s="4" t="str">
        <f>IF((COUNTIF(BSub_to_SwCtr!A:A,Ckt_to_SwCtr!F2748))&lt;1,"NotFound",LOOKUP(Ckt_to_SwCtr!F2748,BSub_to_SwCtr!A:A,BSub_to_SwCtr!B:B))</f>
        <v>VALLEY</v>
      </c>
      <c r="K2748" s="4" t="str">
        <f>IF((COUNTIF(BSub_to_SwCtr!A:A,Ckt_to_SwCtr!F2748))&lt;1,"NotFound",LOOKUP(Ckt_to_SwCtr!F2748,BSub_to_SwCtr!A:A,BSub_to_SwCtr!C:C))</f>
        <v>Valley Switch Center</v>
      </c>
      <c r="L2748" s="7" t="s">
        <v>13</v>
      </c>
      <c r="M2748" s="7" t="s">
        <v>1237</v>
      </c>
    </row>
    <row r="2749" spans="1:13" x14ac:dyDescent="0.25">
      <c r="A2749" s="7" t="s">
        <v>5729</v>
      </c>
      <c r="B2749" s="4" t="s">
        <v>5728</v>
      </c>
      <c r="C2749" s="4" t="s">
        <v>1254</v>
      </c>
      <c r="D2749" s="7" t="s">
        <v>81</v>
      </c>
      <c r="E2749" s="8" t="str">
        <f>IF((COUNTIF(Mapping.BSub_to_DMS.BSub!A:A,Ckt_to_SwCtr!D2749))&lt;1,"NotFound",LOOKUP(Ckt_to_SwCtr!D2749,Mapping.BSub_to_DMS.BSub!A:A,Mapping.BSub_to_DMS.BSub!C:C))</f>
        <v>ELLIS</v>
      </c>
      <c r="F2749" s="8" t="s">
        <v>81</v>
      </c>
      <c r="G2749" s="4">
        <v>2218928</v>
      </c>
      <c r="H2749" s="4" t="s">
        <v>3312</v>
      </c>
      <c r="I2749" s="4" t="s">
        <v>3313</v>
      </c>
      <c r="J2749" s="4" t="str">
        <f>IF((COUNTIF(BSub_to_SwCtr!A:A,Ckt_to_SwCtr!F2749))&lt;1,"NotFound",LOOKUP(Ckt_to_SwCtr!F2749,BSub_to_SwCtr!A:A,BSub_to_SwCtr!B:B))</f>
        <v>ELLIS</v>
      </c>
      <c r="K2749" s="4" t="str">
        <f>IF((COUNTIF(BSub_to_SwCtr!A:A,Ckt_to_SwCtr!F2749))&lt;1,"NotFound",LOOKUP(Ckt_to_SwCtr!F2749,BSub_to_SwCtr!A:A,BSub_to_SwCtr!C:C))</f>
        <v>Orange County Switch Ctr</v>
      </c>
      <c r="L2749" s="7" t="s">
        <v>81</v>
      </c>
      <c r="M2749" s="7" t="s">
        <v>1223</v>
      </c>
    </row>
    <row r="2750" spans="1:13" x14ac:dyDescent="0.25">
      <c r="A2750" s="7" t="s">
        <v>5731</v>
      </c>
      <c r="B2750" s="4" t="s">
        <v>5730</v>
      </c>
      <c r="C2750" s="4" t="s">
        <v>1254</v>
      </c>
      <c r="D2750" s="7" t="s">
        <v>153</v>
      </c>
      <c r="E2750" s="8" t="str">
        <f>IF((COUNTIF(Mapping.BSub_to_DMS.BSub!A:A,Ckt_to_SwCtr!D2750))&lt;1,"NotFound",LOOKUP(Ckt_to_SwCtr!D2750,Mapping.BSub_to_DMS.BSub!A:A,Mapping.BSub_to_DMS.BSub!C:C))</f>
        <v>CABRILLO</v>
      </c>
      <c r="F2750" s="8" t="s">
        <v>153</v>
      </c>
      <c r="G2750" s="4">
        <v>2220290</v>
      </c>
      <c r="H2750" s="4" t="s">
        <v>3607</v>
      </c>
      <c r="I2750" s="4" t="s">
        <v>3420</v>
      </c>
      <c r="J2750" s="4" t="str">
        <f>IF((COUNTIF(BSub_to_SwCtr!A:A,Ckt_to_SwCtr!F2750))&lt;1,"NotFound",LOOKUP(Ckt_to_SwCtr!F2750,BSub_to_SwCtr!A:A,BSub_to_SwCtr!B:B))</f>
        <v>JOHANNA</v>
      </c>
      <c r="K2750" s="4" t="str">
        <f>IF((COUNTIF(BSub_to_SwCtr!A:A,Ckt_to_SwCtr!F2750))&lt;1,"NotFound",LOOKUP(Ckt_to_SwCtr!F2750,BSub_to_SwCtr!A:A,BSub_to_SwCtr!C:C))</f>
        <v>Orange County Switch Ctr</v>
      </c>
      <c r="L2750" s="7" t="s">
        <v>139</v>
      </c>
      <c r="M2750" s="7" t="s">
        <v>1223</v>
      </c>
    </row>
    <row r="2751" spans="1:13" x14ac:dyDescent="0.25">
      <c r="A2751" s="7" t="s">
        <v>1383</v>
      </c>
      <c r="B2751" s="4" t="s">
        <v>1382</v>
      </c>
      <c r="C2751" s="4" t="s">
        <v>1307</v>
      </c>
      <c r="D2751" s="7" t="s">
        <v>701</v>
      </c>
      <c r="E2751" s="8" t="str">
        <f>IF((COUNTIF(Mapping.BSub_to_DMS.BSub!A:A,Ckt_to_SwCtr!D2751))&lt;1,"NotFound",LOOKUP(Ckt_to_SwCtr!D2751,Mapping.BSub_to_DMS.BSub!A:A,Mapping.BSub_to_DMS.BSub!C:C))</f>
        <v>PORTERVILLE</v>
      </c>
      <c r="F2751" s="8" t="s">
        <v>701</v>
      </c>
      <c r="G2751" s="4">
        <v>2219466</v>
      </c>
      <c r="H2751" s="4" t="s">
        <v>1276</v>
      </c>
      <c r="I2751" s="4" t="s">
        <v>1273</v>
      </c>
      <c r="J2751" s="4" t="str">
        <f>IF((COUNTIF(BSub_to_SwCtr!A:A,Ckt_to_SwCtr!F2751))&lt;1,"NotFound",LOOKUP(Ckt_to_SwCtr!F2751,BSub_to_SwCtr!A:A,BSub_to_SwCtr!B:B))</f>
        <v>SPRINGVILLE</v>
      </c>
      <c r="K2751" s="4" t="str">
        <f>IF((COUNTIF(BSub_to_SwCtr!A:A,Ckt_to_SwCtr!F2751))&lt;1,"NotFound",LOOKUP(Ckt_to_SwCtr!F2751,BSub_to_SwCtr!A:A,BSub_to_SwCtr!C:C))</f>
        <v>Rector Switch Center</v>
      </c>
      <c r="L2751" s="7" t="s">
        <v>111</v>
      </c>
      <c r="M2751" s="7" t="s">
        <v>1224</v>
      </c>
    </row>
    <row r="2752" spans="1:13" x14ac:dyDescent="0.25">
      <c r="A2752" s="7" t="s">
        <v>3387</v>
      </c>
      <c r="B2752" s="4" t="s">
        <v>3386</v>
      </c>
      <c r="C2752" s="4" t="s">
        <v>1254</v>
      </c>
      <c r="D2752" s="7" t="s">
        <v>603</v>
      </c>
      <c r="E2752" s="8" t="str">
        <f>IF((COUNTIF(Mapping.BSub_to_DMS.BSub!A:A,Ckt_to_SwCtr!D2752))&lt;1,"NotFound",LOOKUP(Ckt_to_SwCtr!D2752,Mapping.BSub_to_DMS.BSub!A:A,Mapping.BSub_to_DMS.BSub!C:C))</f>
        <v>NAROD</v>
      </c>
      <c r="F2752" s="8" t="s">
        <v>603</v>
      </c>
      <c r="G2752" s="4">
        <v>2212960</v>
      </c>
      <c r="H2752" s="4" t="s">
        <v>3388</v>
      </c>
      <c r="I2752" s="4" t="s">
        <v>1256</v>
      </c>
      <c r="J2752" s="4" t="str">
        <f>IF((COUNTIF(BSub_to_SwCtr!A:A,Ckt_to_SwCtr!F2752))&lt;1,"NotFound",LOOKUP(Ckt_to_SwCtr!F2752,BSub_to_SwCtr!A:A,BSub_to_SwCtr!B:B))</f>
        <v>CHINO</v>
      </c>
      <c r="K2752" s="4" t="str">
        <f>IF((COUNTIF(BSub_to_SwCtr!A:A,Ckt_to_SwCtr!F2752))&lt;1,"NotFound",LOOKUP(Ckt_to_SwCtr!F2752,BSub_to_SwCtr!A:A,BSub_to_SwCtr!C:C))</f>
        <v>Mira Loma Switch Center</v>
      </c>
      <c r="L2752" s="7" t="s">
        <v>216</v>
      </c>
      <c r="M2752" s="7" t="s">
        <v>1227</v>
      </c>
    </row>
    <row r="2753" spans="1:13" x14ac:dyDescent="0.25">
      <c r="A2753" s="7" t="s">
        <v>10998</v>
      </c>
      <c r="B2753" s="4" t="s">
        <v>10997</v>
      </c>
      <c r="C2753" s="4" t="s">
        <v>1254</v>
      </c>
      <c r="D2753" s="7" t="s">
        <v>476</v>
      </c>
      <c r="E2753" s="8" t="str">
        <f>IF((COUNTIF(Mapping.BSub_to_DMS.BSub!A:A,Ckt_to_SwCtr!D2753))&lt;1,"NotFound",LOOKUP(Ckt_to_SwCtr!D2753,Mapping.BSub_to_DMS.BSub!A:A,Mapping.BSub_to_DMS.BSub!C:C))</f>
        <v>KIMBALL</v>
      </c>
      <c r="F2753" s="8" t="s">
        <v>476</v>
      </c>
      <c r="G2753" s="4">
        <v>2688</v>
      </c>
      <c r="H2753" s="4" t="s">
        <v>10994</v>
      </c>
      <c r="I2753" s="4" t="s">
        <v>1256</v>
      </c>
      <c r="J2753" s="4" t="str">
        <f>IF((COUNTIF(BSub_to_SwCtr!A:A,Ckt_to_SwCtr!F2753))&lt;1,"NotFound",LOOKUP(Ckt_to_SwCtr!F2753,BSub_to_SwCtr!A:A,BSub_to_SwCtr!B:B))</f>
        <v>CHINO</v>
      </c>
      <c r="K2753" s="4" t="str">
        <f>IF((COUNTIF(BSub_to_SwCtr!A:A,Ckt_to_SwCtr!F2753))&lt;1,"NotFound",LOOKUP(Ckt_to_SwCtr!F2753,BSub_to_SwCtr!A:A,BSub_to_SwCtr!C:C))</f>
        <v>Mira Loma Switch Center</v>
      </c>
      <c r="L2753" s="7" t="s">
        <v>216</v>
      </c>
      <c r="M2753" s="7" t="s">
        <v>1227</v>
      </c>
    </row>
    <row r="2754" spans="1:13" x14ac:dyDescent="0.25">
      <c r="A2754" s="7" t="s">
        <v>3369</v>
      </c>
      <c r="B2754" s="4" t="s">
        <v>3368</v>
      </c>
      <c r="C2754" s="4" t="s">
        <v>1254</v>
      </c>
      <c r="D2754" s="7" t="s">
        <v>272</v>
      </c>
      <c r="E2754" s="8" t="str">
        <f>IF((COUNTIF(Mapping.BSub_to_DMS.BSub!A:A,Ckt_to_SwCtr!D2754))&lt;1,"NotFound",LOOKUP(Ckt_to_SwCtr!D2754,Mapping.BSub_to_DMS.BSub!A:A,Mapping.BSub_to_DMS.BSub!C:C))</f>
        <v>DALTON</v>
      </c>
      <c r="F2754" s="8" t="s">
        <v>272</v>
      </c>
      <c r="G2754" s="4">
        <v>2216828</v>
      </c>
      <c r="H2754" s="4" t="s">
        <v>3370</v>
      </c>
      <c r="I2754" s="4" t="s">
        <v>3201</v>
      </c>
      <c r="J2754" s="4" t="str">
        <f>IF((COUNTIF(BSub_to_SwCtr!A:A,Ckt_to_SwCtr!F2754))&lt;1,"NotFound",LOOKUP(Ckt_to_SwCtr!F2754,BSub_to_SwCtr!A:A,BSub_to_SwCtr!B:B))</f>
        <v>RIO HONDO</v>
      </c>
      <c r="K2754" s="4" t="str">
        <f>IF((COUNTIF(BSub_to_SwCtr!A:A,Ckt_to_SwCtr!F2754))&lt;1,"NotFound",LOOKUP(Ckt_to_SwCtr!F2754,BSub_to_SwCtr!A:A,BSub_to_SwCtr!C:C))</f>
        <v>Mesa Switch Center</v>
      </c>
      <c r="L2754" s="7" t="s">
        <v>1141</v>
      </c>
      <c r="M2754" s="7" t="s">
        <v>1229</v>
      </c>
    </row>
    <row r="2755" spans="1:13" x14ac:dyDescent="0.25">
      <c r="A2755" s="7" t="s">
        <v>2509</v>
      </c>
      <c r="B2755" s="4" t="s">
        <v>2508</v>
      </c>
      <c r="C2755" s="4" t="s">
        <v>1254</v>
      </c>
      <c r="D2755" s="7" t="s">
        <v>2510</v>
      </c>
      <c r="E2755" s="8" t="str">
        <f>IF((COUNTIF(Mapping.BSub_to_DMS.BSub!A:A,Ckt_to_SwCtr!D2755))&lt;1,"NotFound",LOOKUP(Ckt_to_SwCtr!D2755,Mapping.BSub_to_DMS.BSub!A:A,Mapping.BSub_to_DMS.BSub!C:C))</f>
        <v>LOS_CERRITOS</v>
      </c>
      <c r="F2755" s="8" t="s">
        <v>530</v>
      </c>
      <c r="G2755" s="4">
        <v>2217660</v>
      </c>
      <c r="H2755" s="4" t="s">
        <v>2511</v>
      </c>
      <c r="I2755" s="4" t="s">
        <v>1339</v>
      </c>
      <c r="J2755" s="4" t="str">
        <f>IF((COUNTIF(BSub_to_SwCtr!A:A,Ckt_to_SwCtr!F2755))&lt;1,"NotFound",LOOKUP(Ckt_to_SwCtr!F2755,BSub_to_SwCtr!A:A,BSub_to_SwCtr!B:B))</f>
        <v>HINSON</v>
      </c>
      <c r="K2755" s="4" t="str">
        <f>IF((COUNTIF(BSub_to_SwCtr!A:A,Ckt_to_SwCtr!F2755))&lt;1,"NotFound",LOOKUP(Ckt_to_SwCtr!F2755,BSub_to_SwCtr!A:A,BSub_to_SwCtr!C:C))</f>
        <v>Lighthipe Switch Center</v>
      </c>
      <c r="L2755" s="7" t="s">
        <v>127</v>
      </c>
      <c r="M2755" s="7" t="s">
        <v>1215</v>
      </c>
    </row>
    <row r="2756" spans="1:13" x14ac:dyDescent="0.25">
      <c r="A2756" s="7" t="s">
        <v>2517</v>
      </c>
      <c r="B2756" s="4" t="s">
        <v>2516</v>
      </c>
      <c r="C2756" s="4" t="s">
        <v>1254</v>
      </c>
      <c r="D2756" s="7" t="s">
        <v>23</v>
      </c>
      <c r="E2756" s="8" t="str">
        <f>IF((COUNTIF(Mapping.BSub_to_DMS.BSub!A:A,Ckt_to_SwCtr!D2756))&lt;1,"NotFound",LOOKUP(Ckt_to_SwCtr!D2756,Mapping.BSub_to_DMS.BSub!A:A,Mapping.BSub_to_DMS.BSub!C:C))</f>
        <v>LIGHTHIPE</v>
      </c>
      <c r="F2756" s="8" t="s">
        <v>23</v>
      </c>
      <c r="G2756" s="4">
        <v>2211882</v>
      </c>
      <c r="H2756" s="4" t="s">
        <v>1311</v>
      </c>
      <c r="I2756" s="4" t="s">
        <v>1339</v>
      </c>
      <c r="J2756" s="4" t="str">
        <f>IF((COUNTIF(BSub_to_SwCtr!A:A,Ckt_to_SwCtr!F2756))&lt;1,"NotFound",LOOKUP(Ckt_to_SwCtr!F2756,BSub_to_SwCtr!A:A,BSub_to_SwCtr!B:B))</f>
        <v>LIGHTHIPE</v>
      </c>
      <c r="K2756" s="4" t="str">
        <f>IF((COUNTIF(BSub_to_SwCtr!A:A,Ckt_to_SwCtr!F2756))&lt;1,"NotFound",LOOKUP(Ckt_to_SwCtr!F2756,BSub_to_SwCtr!A:A,BSub_to_SwCtr!C:C))</f>
        <v>Lighthipe Switch Center</v>
      </c>
      <c r="L2756" s="7" t="s">
        <v>23</v>
      </c>
      <c r="M2756" s="7" t="s">
        <v>1215</v>
      </c>
    </row>
    <row r="2757" spans="1:13" x14ac:dyDescent="0.25">
      <c r="A2757" s="7" t="s">
        <v>3402</v>
      </c>
      <c r="B2757" s="4" t="s">
        <v>3401</v>
      </c>
      <c r="C2757" s="4" t="s">
        <v>1307</v>
      </c>
      <c r="D2757" s="7" t="s">
        <v>44</v>
      </c>
      <c r="E2757" s="8" t="str">
        <f>IF((COUNTIF(Mapping.BSub_to_DMS.BSub!A:A,Ckt_to_SwCtr!D2757))&lt;1,"NotFound",LOOKUP(Ckt_to_SwCtr!D2757,Mapping.BSub_to_DMS.BSub!A:A,Mapping.BSub_to_DMS.BSub!C:C))</f>
        <v>ARRO</v>
      </c>
      <c r="F2757" s="8" t="s">
        <v>44</v>
      </c>
      <c r="G2757" s="4">
        <v>2219768</v>
      </c>
      <c r="H2757" s="4" t="s">
        <v>3284</v>
      </c>
      <c r="I2757" s="4" t="s">
        <v>1745</v>
      </c>
      <c r="J2757" s="4" t="str">
        <f>IF((COUNTIF(BSub_to_SwCtr!A:A,Ckt_to_SwCtr!F2757))&lt;1,"NotFound",LOOKUP(Ckt_to_SwCtr!F2757,BSub_to_SwCtr!A:A,BSub_to_SwCtr!B:B))</f>
        <v>SAN BERNARDINO</v>
      </c>
      <c r="K2757" s="4" t="str">
        <f>IF((COUNTIF(BSub_to_SwCtr!A:A,Ckt_to_SwCtr!F2757))&lt;1,"NotFound",LOOKUP(Ckt_to_SwCtr!F2757,BSub_to_SwCtr!A:A,BSub_to_SwCtr!C:C))</f>
        <v>Vista Switch Center</v>
      </c>
      <c r="L2757" s="7" t="s">
        <v>1142</v>
      </c>
      <c r="M2757" s="7" t="s">
        <v>1230</v>
      </c>
    </row>
    <row r="2758" spans="1:13" x14ac:dyDescent="0.25">
      <c r="A2758" s="7" t="s">
        <v>2531</v>
      </c>
      <c r="B2758" s="4" t="s">
        <v>2530</v>
      </c>
      <c r="C2758" s="4" t="s">
        <v>1307</v>
      </c>
      <c r="D2758" s="7" t="s">
        <v>2532</v>
      </c>
      <c r="E2758" s="8" t="str">
        <f>IF((COUNTIF(Mapping.BSub_to_DMS.BSub!A:A,Ckt_to_SwCtr!D2758))&lt;1,"NotFound",LOOKUP(Ckt_to_SwCtr!D2758,Mapping.BSub_to_DMS.BSub!A:A,Mapping.BSub_to_DMS.BSub!C:C))</f>
        <v>WINDSOR_HILLS</v>
      </c>
      <c r="F2758" s="8" t="s">
        <v>931</v>
      </c>
      <c r="G2758" s="4">
        <v>2214618</v>
      </c>
      <c r="H2758" s="4" t="s">
        <v>2533</v>
      </c>
      <c r="I2758" s="4" t="s">
        <v>1328</v>
      </c>
      <c r="J2758" s="4" t="str">
        <f>IF((COUNTIF(BSub_to_SwCtr!A:A,Ckt_to_SwCtr!F2758))&lt;1,"NotFound",LOOKUP(Ckt_to_SwCtr!F2758,BSub_to_SwCtr!A:A,BSub_to_SwCtr!B:B))</f>
        <v>LA CIENEGA</v>
      </c>
      <c r="K2758" s="4" t="str">
        <f>IF((COUNTIF(BSub_to_SwCtr!A:A,Ckt_to_SwCtr!F2758))&lt;1,"NotFound",LOOKUP(Ckt_to_SwCtr!F2758,BSub_to_SwCtr!A:A,BSub_to_SwCtr!C:C))</f>
        <v>El Nido Switch Center</v>
      </c>
      <c r="L2758" s="7" t="s">
        <v>1132</v>
      </c>
      <c r="M2758" s="7" t="s">
        <v>1231</v>
      </c>
    </row>
    <row r="2759" spans="1:13" x14ac:dyDescent="0.25">
      <c r="A2759" s="7" t="s">
        <v>2542</v>
      </c>
      <c r="B2759" s="4" t="s">
        <v>2541</v>
      </c>
      <c r="C2759" s="4" t="s">
        <v>1307</v>
      </c>
      <c r="D2759" s="7" t="s">
        <v>592</v>
      </c>
      <c r="E2759" s="8" t="str">
        <f>IF((COUNTIF(Mapping.BSub_to_DMS.BSub!A:A,Ckt_to_SwCtr!D2759))&lt;1,"NotFound",LOOKUP(Ckt_to_SwCtr!D2759,Mapping.BSub_to_DMS.BSub!A:A,Mapping.BSub_to_DMS.BSub!C:C))</f>
        <v>MOYNIER P.T.</v>
      </c>
      <c r="F2759" s="8" t="s">
        <v>592</v>
      </c>
      <c r="G2759" s="4">
        <v>2125137</v>
      </c>
      <c r="H2759" s="4" t="s">
        <v>2543</v>
      </c>
      <c r="I2759" s="4" t="s">
        <v>1309</v>
      </c>
      <c r="J2759" s="4" t="str">
        <f>IF((COUNTIF(BSub_to_SwCtr!A:A,Ckt_to_SwCtr!F2759))&lt;1,"NotFound",LOOKUP(Ckt_to_SwCtr!F2759,BSub_to_SwCtr!A:A,BSub_to_SwCtr!B:B))</f>
        <v>LA CIENEGA</v>
      </c>
      <c r="K2759" s="4" t="str">
        <f>IF((COUNTIF(BSub_to_SwCtr!A:A,Ckt_to_SwCtr!F2759))&lt;1,"NotFound",LOOKUP(Ckt_to_SwCtr!F2759,BSub_to_SwCtr!A:A,BSub_to_SwCtr!C:C))</f>
        <v>El Nido Switch Center</v>
      </c>
      <c r="L2759" s="7" t="s">
        <v>1132</v>
      </c>
      <c r="M2759" s="7" t="s">
        <v>1231</v>
      </c>
    </row>
    <row r="2760" spans="1:13" x14ac:dyDescent="0.25">
      <c r="A2760" s="7" t="s">
        <v>1393</v>
      </c>
      <c r="B2760" s="4" t="s">
        <v>1392</v>
      </c>
      <c r="C2760" s="4" t="s">
        <v>1394</v>
      </c>
      <c r="D2760" s="7" t="s">
        <v>593</v>
      </c>
      <c r="E2760" s="8" t="str">
        <f>IF((COUNTIF(Mapping.BSub_to_DMS.BSub!A:A,Ckt_to_SwCtr!D2760))&lt;1,"NotFound",LOOKUP(Ckt_to_SwCtr!D2760,Mapping.BSub_to_DMS.BSub!A:A,Mapping.BSub_to_DMS.BSub!C:C))</f>
        <v>MT. GIVENS P.T.</v>
      </c>
      <c r="F2760" s="8" t="s">
        <v>593</v>
      </c>
      <c r="G2760" s="4">
        <v>2125706</v>
      </c>
      <c r="H2760" s="4" t="s">
        <v>1395</v>
      </c>
      <c r="I2760" s="4" t="s">
        <v>1283</v>
      </c>
      <c r="J2760" s="4" t="str">
        <f>IF((COUNTIF(BSub_to_SwCtr!A:A,Ckt_to_SwCtr!F2760))&lt;1,"NotFound",LOOKUP(Ckt_to_SwCtr!F2760,BSub_to_SwCtr!A:A,BSub_to_SwCtr!B:B))</f>
        <v>BIG CREEK SYSTEM</v>
      </c>
      <c r="K2760" s="4" t="str">
        <f>IF((COUNTIF(BSub_to_SwCtr!A:A,Ckt_to_SwCtr!F2760))&lt;1,"NotFound",LOOKUP(Ckt_to_SwCtr!F2760,BSub_to_SwCtr!A:A,BSub_to_SwCtr!C:C))</f>
        <v>Rector Switch Center</v>
      </c>
      <c r="L2760" s="7" t="s">
        <v>1124</v>
      </c>
      <c r="M2760" s="7" t="s">
        <v>1224</v>
      </c>
    </row>
    <row r="2761" spans="1:13" x14ac:dyDescent="0.25">
      <c r="A2761" s="7" t="s">
        <v>9429</v>
      </c>
      <c r="B2761" s="4" t="s">
        <v>9428</v>
      </c>
      <c r="C2761" s="4" t="s">
        <v>1944</v>
      </c>
      <c r="D2761" s="7" t="s">
        <v>292</v>
      </c>
      <c r="E2761" s="8" t="str">
        <f>IF((COUNTIF(Mapping.BSub_to_DMS.BSub!A:A,Ckt_to_SwCtr!D2761))&lt;1,"NotFound",LOOKUP(Ckt_to_SwCtr!D2761,Mapping.BSub_to_DMS.BSub!A:A,Mapping.BSub_to_DMS.BSub!C:C))</f>
        <v>DOCK</v>
      </c>
      <c r="F2761" s="8" t="s">
        <v>292</v>
      </c>
      <c r="G2761" s="4">
        <v>2212174</v>
      </c>
      <c r="H2761" s="4" t="s">
        <v>9430</v>
      </c>
      <c r="I2761" s="4" t="s">
        <v>1339</v>
      </c>
      <c r="J2761" s="4" t="str">
        <f>IF((COUNTIF(BSub_to_SwCtr!A:A,Ckt_to_SwCtr!F2761))&lt;1,"NotFound",LOOKUP(Ckt_to_SwCtr!F2761,BSub_to_SwCtr!A:A,BSub_to_SwCtr!B:B))</f>
        <v>HINSON</v>
      </c>
      <c r="K2761" s="4" t="str">
        <f>IF((COUNTIF(BSub_to_SwCtr!A:A,Ckt_to_SwCtr!F2761))&lt;1,"NotFound",LOOKUP(Ckt_to_SwCtr!F2761,BSub_to_SwCtr!A:A,BSub_to_SwCtr!C:C))</f>
        <v>Lighthipe Switch Center</v>
      </c>
      <c r="L2761" s="7" t="s">
        <v>127</v>
      </c>
      <c r="M2761" s="7" t="s">
        <v>1215</v>
      </c>
    </row>
    <row r="2762" spans="1:13" x14ac:dyDescent="0.25">
      <c r="A2762" s="7" t="s">
        <v>9432</v>
      </c>
      <c r="B2762" s="4" t="s">
        <v>9431</v>
      </c>
      <c r="C2762" s="4" t="s">
        <v>1944</v>
      </c>
      <c r="D2762" s="7" t="s">
        <v>292</v>
      </c>
      <c r="E2762" s="8" t="str">
        <f>IF((COUNTIF(Mapping.BSub_to_DMS.BSub!A:A,Ckt_to_SwCtr!D2762))&lt;1,"NotFound",LOOKUP(Ckt_to_SwCtr!D2762,Mapping.BSub_to_DMS.BSub!A:A,Mapping.BSub_to_DMS.BSub!C:C))</f>
        <v>DOCK</v>
      </c>
      <c r="F2762" s="8" t="s">
        <v>292</v>
      </c>
      <c r="G2762" s="4">
        <v>2212174</v>
      </c>
      <c r="H2762" s="4" t="s">
        <v>9430</v>
      </c>
      <c r="I2762" s="4" t="s">
        <v>1339</v>
      </c>
      <c r="J2762" s="4" t="str">
        <f>IF((COUNTIF(BSub_to_SwCtr!A:A,Ckt_to_SwCtr!F2762))&lt;1,"NotFound",LOOKUP(Ckt_to_SwCtr!F2762,BSub_to_SwCtr!A:A,BSub_to_SwCtr!B:B))</f>
        <v>HINSON</v>
      </c>
      <c r="K2762" s="4" t="str">
        <f>IF((COUNTIF(BSub_to_SwCtr!A:A,Ckt_to_SwCtr!F2762))&lt;1,"NotFound",LOOKUP(Ckt_to_SwCtr!F2762,BSub_to_SwCtr!A:A,BSub_to_SwCtr!C:C))</f>
        <v>Lighthipe Switch Center</v>
      </c>
      <c r="L2762" s="7" t="s">
        <v>127</v>
      </c>
      <c r="M2762" s="7" t="s">
        <v>1215</v>
      </c>
    </row>
    <row r="2763" spans="1:13" x14ac:dyDescent="0.25">
      <c r="A2763" s="7" t="s">
        <v>9434</v>
      </c>
      <c r="B2763" s="4" t="s">
        <v>9433</v>
      </c>
      <c r="C2763" s="4" t="s">
        <v>1944</v>
      </c>
      <c r="D2763" s="7" t="s">
        <v>292</v>
      </c>
      <c r="E2763" s="8" t="str">
        <f>IF((COUNTIF(Mapping.BSub_to_DMS.BSub!A:A,Ckt_to_SwCtr!D2763))&lt;1,"NotFound",LOOKUP(Ckt_to_SwCtr!D2763,Mapping.BSub_to_DMS.BSub!A:A,Mapping.BSub_to_DMS.BSub!C:C))</f>
        <v>DOCK</v>
      </c>
      <c r="F2763" s="8" t="s">
        <v>292</v>
      </c>
      <c r="G2763" s="4">
        <v>2212174</v>
      </c>
      <c r="H2763" s="4" t="s">
        <v>9430</v>
      </c>
      <c r="I2763" s="4" t="s">
        <v>1339</v>
      </c>
      <c r="J2763" s="4" t="str">
        <f>IF((COUNTIF(BSub_to_SwCtr!A:A,Ckt_to_SwCtr!F2763))&lt;1,"NotFound",LOOKUP(Ckt_to_SwCtr!F2763,BSub_to_SwCtr!A:A,BSub_to_SwCtr!B:B))</f>
        <v>HINSON</v>
      </c>
      <c r="K2763" s="4" t="str">
        <f>IF((COUNTIF(BSub_to_SwCtr!A:A,Ckt_to_SwCtr!F2763))&lt;1,"NotFound",LOOKUP(Ckt_to_SwCtr!F2763,BSub_to_SwCtr!A:A,BSub_to_SwCtr!C:C))</f>
        <v>Lighthipe Switch Center</v>
      </c>
      <c r="L2763" s="7" t="s">
        <v>127</v>
      </c>
      <c r="M2763" s="7" t="s">
        <v>1215</v>
      </c>
    </row>
    <row r="2764" spans="1:13" x14ac:dyDescent="0.25">
      <c r="A2764" s="7" t="s">
        <v>5784</v>
      </c>
      <c r="B2764" s="4" t="s">
        <v>5783</v>
      </c>
      <c r="C2764" s="4" t="s">
        <v>1254</v>
      </c>
      <c r="D2764" s="7" t="s">
        <v>320</v>
      </c>
      <c r="E2764" s="8" t="str">
        <f>IF((COUNTIF(Mapping.BSub_to_DMS.BSub!A:A,Ckt_to_SwCtr!D2764))&lt;1,"NotFound",LOOKUP(Ckt_to_SwCtr!D2764,Mapping.BSub_to_DMS.BSub!A:A,Mapping.BSub_to_DMS.BSub!C:C))</f>
        <v>ELSINORE</v>
      </c>
      <c r="F2764" s="8" t="s">
        <v>320</v>
      </c>
      <c r="G2764" s="4">
        <v>2213864</v>
      </c>
      <c r="H2764" s="4" t="s">
        <v>4113</v>
      </c>
      <c r="I2764" s="4" t="s">
        <v>3596</v>
      </c>
      <c r="J2764" s="4" t="str">
        <f>IF((COUNTIF(BSub_to_SwCtr!A:A,Ckt_to_SwCtr!F2764))&lt;1,"NotFound",LOOKUP(Ckt_to_SwCtr!F2764,BSub_to_SwCtr!A:A,BSub_to_SwCtr!B:B))</f>
        <v>VALLEY</v>
      </c>
      <c r="K2764" s="4" t="str">
        <f>IF((COUNTIF(BSub_to_SwCtr!A:A,Ckt_to_SwCtr!F2764))&lt;1,"NotFound",LOOKUP(Ckt_to_SwCtr!F2764,BSub_to_SwCtr!A:A,BSub_to_SwCtr!C:C))</f>
        <v>Valley Switch Center</v>
      </c>
      <c r="L2764" s="7" t="s">
        <v>13</v>
      </c>
      <c r="M2764" s="7" t="s">
        <v>1237</v>
      </c>
    </row>
    <row r="2765" spans="1:13" x14ac:dyDescent="0.25">
      <c r="A2765" s="7" t="s">
        <v>3424</v>
      </c>
      <c r="B2765" s="4" t="s">
        <v>3423</v>
      </c>
      <c r="C2765" s="4" t="s">
        <v>1254</v>
      </c>
      <c r="D2765" s="7" t="s">
        <v>3425</v>
      </c>
      <c r="E2765" s="8" t="str">
        <f>IF((COUNTIF(Mapping.BSub_to_DMS.BSub!A:A,Ckt_to_SwCtr!D2765))&lt;1,"NotFound",LOOKUP(Ckt_to_SwCtr!D2765,Mapping.BSub_to_DMS.BSub!A:A,Mapping.BSub_to_DMS.BSub!C:C))</f>
        <v>SIXTEENTH_STREET</v>
      </c>
      <c r="F2765" s="8" t="s">
        <v>796</v>
      </c>
      <c r="G2765" s="4">
        <v>2216064</v>
      </c>
      <c r="H2765" s="4" t="s">
        <v>3426</v>
      </c>
      <c r="I2765" s="4" t="s">
        <v>1745</v>
      </c>
      <c r="J2765" s="4" t="str">
        <f>IF((COUNTIF(BSub_to_SwCtr!A:A,Ckt_to_SwCtr!F2765))&lt;1,"NotFound",LOOKUP(Ckt_to_SwCtr!F2765,BSub_to_SwCtr!A:A,BSub_to_SwCtr!B:B))</f>
        <v>VISTA</v>
      </c>
      <c r="K2765" s="4" t="str">
        <f>IF((COUNTIF(BSub_to_SwCtr!A:A,Ckt_to_SwCtr!F2765))&lt;1,"NotFound",LOOKUP(Ckt_to_SwCtr!F2765,BSub_to_SwCtr!A:A,BSub_to_SwCtr!C:C))</f>
        <v>Vista Switch Center</v>
      </c>
      <c r="L2765" s="7" t="s">
        <v>19</v>
      </c>
      <c r="M2765" s="7" t="s">
        <v>1230</v>
      </c>
    </row>
    <row r="2766" spans="1:13" x14ac:dyDescent="0.25">
      <c r="A2766" s="7" t="s">
        <v>1417</v>
      </c>
      <c r="B2766" s="4" t="s">
        <v>1416</v>
      </c>
      <c r="C2766" s="4" t="s">
        <v>1259</v>
      </c>
      <c r="D2766" s="7" t="s">
        <v>230</v>
      </c>
      <c r="E2766" s="8" t="str">
        <f>IF((COUNTIF(Mapping.BSub_to_DMS.BSub!A:A,Ckt_to_SwCtr!D2766))&lt;1,"NotFound",LOOKUP(Ckt_to_SwCtr!D2766,Mapping.BSub_to_DMS.BSub!A:A,Mapping.BSub_to_DMS.BSub!C:C))</f>
        <v>COLONIA</v>
      </c>
      <c r="F2766" s="8" t="s">
        <v>230</v>
      </c>
      <c r="G2766" s="4">
        <v>2219578</v>
      </c>
      <c r="H2766" s="4" t="s">
        <v>1418</v>
      </c>
      <c r="I2766" s="4" t="s">
        <v>1378</v>
      </c>
      <c r="J2766" s="4" t="str">
        <f>IF((COUNTIF(BSub_to_SwCtr!A:A,Ckt_to_SwCtr!F2766))&lt;1,"NotFound",LOOKUP(Ckt_to_SwCtr!F2766,BSub_to_SwCtr!A:A,BSub_to_SwCtr!B:B))</f>
        <v>SANTA CLARA</v>
      </c>
      <c r="K2766" s="4" t="str">
        <f>IF((COUNTIF(BSub_to_SwCtr!A:A,Ckt_to_SwCtr!F2766))&lt;1,"NotFound",LOOKUP(Ckt_to_SwCtr!F2766,BSub_to_SwCtr!A:A,BSub_to_SwCtr!C:C))</f>
        <v>Ventura Switch Center</v>
      </c>
      <c r="L2766" s="7" t="s">
        <v>1143</v>
      </c>
      <c r="M2766" s="7" t="s">
        <v>1233</v>
      </c>
    </row>
    <row r="2767" spans="1:13" x14ac:dyDescent="0.25">
      <c r="A2767" s="7" t="s">
        <v>5807</v>
      </c>
      <c r="B2767" s="4" t="s">
        <v>5806</v>
      </c>
      <c r="C2767" s="4" t="s">
        <v>1254</v>
      </c>
      <c r="D2767" s="7" t="s">
        <v>450</v>
      </c>
      <c r="E2767" s="8" t="str">
        <f>IF((COUNTIF(Mapping.BSub_to_DMS.BSub!A:A,Ckt_to_SwCtr!D2767))&lt;1,"NotFound",LOOKUP(Ckt_to_SwCtr!D2767,Mapping.BSub_to_DMS.BSub!A:A,Mapping.BSub_to_DMS.BSub!C:C))</f>
        <v>IRVINE</v>
      </c>
      <c r="F2767" s="8" t="s">
        <v>450</v>
      </c>
      <c r="G2767" s="4">
        <v>2217856</v>
      </c>
      <c r="H2767" s="4" t="s">
        <v>3599</v>
      </c>
      <c r="I2767" s="4" t="s">
        <v>3420</v>
      </c>
      <c r="J2767" s="4" t="str">
        <f>IF((COUNTIF(BSub_to_SwCtr!A:A,Ckt_to_SwCtr!F2767))&lt;1,"NotFound",LOOKUP(Ckt_to_SwCtr!F2767,BSub_to_SwCtr!A:A,BSub_to_SwCtr!B:B))</f>
        <v>SANTIAGO</v>
      </c>
      <c r="K2767" s="4" t="str">
        <f>IF((COUNTIF(BSub_to_SwCtr!A:A,Ckt_to_SwCtr!F2767))&lt;1,"NotFound",LOOKUP(Ckt_to_SwCtr!F2767,BSub_to_SwCtr!A:A,BSub_to_SwCtr!C:C))</f>
        <v>Orange County Switch Ctr</v>
      </c>
      <c r="L2767" s="7" t="s">
        <v>41</v>
      </c>
      <c r="M2767" s="7" t="s">
        <v>1223</v>
      </c>
    </row>
    <row r="2768" spans="1:13" x14ac:dyDescent="0.25">
      <c r="A2768" s="7" t="s">
        <v>5843</v>
      </c>
      <c r="B2768" s="4" t="s">
        <v>5842</v>
      </c>
      <c r="C2768" s="4" t="s">
        <v>1307</v>
      </c>
      <c r="D2768" s="7" t="s">
        <v>3708</v>
      </c>
      <c r="E2768" s="8" t="str">
        <f>IF((COUNTIF(Mapping.BSub_to_DMS.BSub!A:A,Ckt_to_SwCtr!D2768))&lt;1,"NotFound",LOOKUP(Ckt_to_SwCtr!D2768,Mapping.BSub_to_DMS.BSub!A:A,Mapping.BSub_to_DMS.BSub!C:C))</f>
        <v>FRIENDLY_HILLS</v>
      </c>
      <c r="F2768" s="8" t="s">
        <v>360</v>
      </c>
      <c r="G2768" s="4">
        <v>2215676</v>
      </c>
      <c r="H2768" s="4" t="s">
        <v>3709</v>
      </c>
      <c r="I2768" s="4" t="s">
        <v>3392</v>
      </c>
      <c r="J2768" s="4" t="str">
        <f>IF((COUNTIF(BSub_to_SwCtr!A:A,Ckt_to_SwCtr!F2768))&lt;1,"NotFound",LOOKUP(Ckt_to_SwCtr!F2768,BSub_to_SwCtr!A:A,BSub_to_SwCtr!B:B))</f>
        <v>OLINDA</v>
      </c>
      <c r="K2768" s="4" t="str">
        <f>IF((COUNTIF(BSub_to_SwCtr!A:A,Ckt_to_SwCtr!F2768))&lt;1,"NotFound",LOOKUP(Ckt_to_SwCtr!F2768,BSub_to_SwCtr!A:A,BSub_to_SwCtr!C:C))</f>
        <v>Orange County Switch Ctr</v>
      </c>
      <c r="L2768" s="7" t="s">
        <v>131</v>
      </c>
      <c r="M2768" s="7" t="s">
        <v>1223</v>
      </c>
    </row>
    <row r="2769" spans="1:13" x14ac:dyDescent="0.25">
      <c r="A2769" s="7" t="s">
        <v>1397</v>
      </c>
      <c r="B2769" s="4" t="s">
        <v>1396</v>
      </c>
      <c r="C2769" s="4" t="s">
        <v>1254</v>
      </c>
      <c r="D2769" s="7" t="s">
        <v>936</v>
      </c>
      <c r="E2769" s="8" t="str">
        <f>IF((COUNTIF(Mapping.BSub_to_DMS.BSub!A:A,Ckt_to_SwCtr!D2769))&lt;1,"NotFound",LOOKUP(Ckt_to_SwCtr!D2769,Mapping.BSub_to_DMS.BSub!A:A,Mapping.BSub_to_DMS.BSub!C:C))</f>
        <v>YERMO</v>
      </c>
      <c r="F2769" s="8" t="s">
        <v>936</v>
      </c>
      <c r="G2769" s="4">
        <v>2218402</v>
      </c>
      <c r="H2769" s="4" t="s">
        <v>1398</v>
      </c>
      <c r="I2769" s="4" t="s">
        <v>1318</v>
      </c>
      <c r="J2769" s="4" t="str">
        <f>IF((COUNTIF(BSub_to_SwCtr!A:A,Ckt_to_SwCtr!F2769))&lt;1,"NotFound",LOOKUP(Ckt_to_SwCtr!F2769,BSub_to_SwCtr!A:A,BSub_to_SwCtr!B:B))</f>
        <v>ELDORADO</v>
      </c>
      <c r="K2769" s="4" t="str">
        <f>IF((COUNTIF(BSub_to_SwCtr!A:A,Ckt_to_SwCtr!F2769))&lt;1,"NotFound",LOOKUP(Ckt_to_SwCtr!F2769,BSub_to_SwCtr!A:A,BSub_to_SwCtr!C:C))</f>
        <v>Eldorado Switch Center</v>
      </c>
      <c r="L2769" s="7" t="s">
        <v>67</v>
      </c>
      <c r="M2769" s="7" t="s">
        <v>1232</v>
      </c>
    </row>
    <row r="2770" spans="1:13" x14ac:dyDescent="0.25">
      <c r="A2770" s="7" t="s">
        <v>2545</v>
      </c>
      <c r="B2770" s="4" t="s">
        <v>2544</v>
      </c>
      <c r="C2770" s="4" t="s">
        <v>1259</v>
      </c>
      <c r="D2770" s="7" t="s">
        <v>344</v>
      </c>
      <c r="E2770" s="8" t="str">
        <f>IF((COUNTIF(Mapping.BSub_to_DMS.BSub!A:A,Ckt_to_SwCtr!D2770))&lt;1,"NotFound",LOOKUP(Ckt_to_SwCtr!D2770,Mapping.BSub_to_DMS.BSub!A:A,Mapping.BSub_to_DMS.BSub!C:C))</f>
        <v>FERNWOOD</v>
      </c>
      <c r="F2770" s="8" t="s">
        <v>344</v>
      </c>
      <c r="G2770" s="4">
        <v>2217676</v>
      </c>
      <c r="H2770" s="4" t="s">
        <v>1882</v>
      </c>
      <c r="I2770" s="4" t="s">
        <v>1313</v>
      </c>
      <c r="J2770" s="4" t="str">
        <f>IF((COUNTIF(BSub_to_SwCtr!A:A,Ckt_to_SwCtr!F2770))&lt;1,"NotFound",LOOKUP(Ckt_to_SwCtr!F2770,BSub_to_SwCtr!A:A,BSub_to_SwCtr!B:B))</f>
        <v>LIGHTHIPE</v>
      </c>
      <c r="K2770" s="4" t="str">
        <f>IF((COUNTIF(BSub_to_SwCtr!A:A,Ckt_to_SwCtr!F2770))&lt;1,"NotFound",LOOKUP(Ckt_to_SwCtr!F2770,BSub_to_SwCtr!A:A,BSub_to_SwCtr!C:C))</f>
        <v>Lighthipe Switch Center</v>
      </c>
      <c r="L2770" s="7" t="s">
        <v>23</v>
      </c>
      <c r="M2770" s="7" t="s">
        <v>1215</v>
      </c>
    </row>
    <row r="2771" spans="1:13" x14ac:dyDescent="0.25">
      <c r="A2771" s="7" t="s">
        <v>1423</v>
      </c>
      <c r="B2771" s="4" t="s">
        <v>1422</v>
      </c>
      <c r="C2771" s="4" t="s">
        <v>1259</v>
      </c>
      <c r="D2771" s="7" t="s">
        <v>257</v>
      </c>
      <c r="E2771" s="8" t="str">
        <f>IF((COUNTIF(Mapping.BSub_to_DMS.BSub!A:A,Ckt_to_SwCtr!D2771))&lt;1,"NotFound",LOOKUP(Ckt_to_SwCtr!D2771,Mapping.BSub_to_DMS.BSub!A:A,Mapping.BSub_to_DMS.BSub!C:C))</f>
        <v>CRATER</v>
      </c>
      <c r="F2771" s="8" t="s">
        <v>257</v>
      </c>
      <c r="G2771" s="4">
        <v>2214634</v>
      </c>
      <c r="H2771" s="4" t="s">
        <v>1424</v>
      </c>
      <c r="I2771" s="4" t="s">
        <v>1290</v>
      </c>
      <c r="J2771" s="4" t="str">
        <f>IF((COUNTIF(BSub_to_SwCtr!A:A,Ckt_to_SwCtr!F2771))&lt;1,"NotFound",LOOKUP(Ckt_to_SwCtr!F2771,BSub_to_SwCtr!A:A,BSub_to_SwCtr!B:B))</f>
        <v>MOORPARK</v>
      </c>
      <c r="K2771" s="4" t="str">
        <f>IF((COUNTIF(BSub_to_SwCtr!A:A,Ckt_to_SwCtr!F2771))&lt;1,"NotFound",LOOKUP(Ckt_to_SwCtr!F2771,BSub_to_SwCtr!A:A,BSub_to_SwCtr!C:C))</f>
        <v>Ventura Switch Center</v>
      </c>
      <c r="L2771" s="7" t="s">
        <v>192</v>
      </c>
      <c r="M2771" s="7" t="s">
        <v>1233</v>
      </c>
    </row>
    <row r="2772" spans="1:13" x14ac:dyDescent="0.25">
      <c r="A2772" s="7" t="s">
        <v>3453</v>
      </c>
      <c r="B2772" s="4" t="s">
        <v>3452</v>
      </c>
      <c r="C2772" s="4" t="s">
        <v>1254</v>
      </c>
      <c r="D2772" s="7" t="s">
        <v>3454</v>
      </c>
      <c r="E2772" s="8" t="str">
        <f>IF((COUNTIF(Mapping.BSub_to_DMS.BSub!A:A,Ckt_to_SwCtr!D2772))&lt;1,"NotFound",LOOKUP(Ckt_to_SwCtr!D2772,Mapping.BSub_to_DMS.BSub!A:A,Mapping.BSub_to_DMS.BSub!C:C))</f>
        <v>DEL_ROSA</v>
      </c>
      <c r="F2772" s="8" t="s">
        <v>282</v>
      </c>
      <c r="G2772" s="4">
        <v>2219894</v>
      </c>
      <c r="H2772" s="4" t="s">
        <v>3455</v>
      </c>
      <c r="I2772" s="4" t="s">
        <v>1745</v>
      </c>
      <c r="J2772" s="4" t="str">
        <f>IF((COUNTIF(BSub_to_SwCtr!A:A,Ckt_to_SwCtr!F2772))&lt;1,"NotFound",LOOKUP(Ckt_to_SwCtr!F2772,BSub_to_SwCtr!A:A,BSub_to_SwCtr!B:B))</f>
        <v>SAN BERNARDINO</v>
      </c>
      <c r="K2772" s="4" t="str">
        <f>IF((COUNTIF(BSub_to_SwCtr!A:A,Ckt_to_SwCtr!F2772))&lt;1,"NotFound",LOOKUP(Ckt_to_SwCtr!F2772,BSub_to_SwCtr!A:A,BSub_to_SwCtr!C:C))</f>
        <v>Vista Switch Center</v>
      </c>
      <c r="L2772" s="7" t="s">
        <v>1142</v>
      </c>
      <c r="M2772" s="7" t="s">
        <v>1230</v>
      </c>
    </row>
    <row r="2773" spans="1:13" x14ac:dyDescent="0.25">
      <c r="A2773" s="7" t="s">
        <v>2547</v>
      </c>
      <c r="B2773" s="4" t="s">
        <v>2546</v>
      </c>
      <c r="C2773" s="4" t="s">
        <v>1254</v>
      </c>
      <c r="D2773" s="7" t="s">
        <v>597</v>
      </c>
      <c r="E2773" s="8" t="str">
        <f>IF((COUNTIF(Mapping.BSub_to_DMS.BSub!A:A,Ckt_to_SwCtr!D2773))&lt;1,"NotFound",LOOKUP(Ckt_to_SwCtr!D2773,Mapping.BSub_to_DMS.BSub!A:A,Mapping.BSub_to_DMS.BSub!C:C))</f>
        <v>MURPHY</v>
      </c>
      <c r="F2773" s="8" t="s">
        <v>597</v>
      </c>
      <c r="G2773" s="4">
        <v>2213242</v>
      </c>
      <c r="H2773" s="4" t="s">
        <v>2548</v>
      </c>
      <c r="I2773" s="4" t="s">
        <v>1482</v>
      </c>
      <c r="J2773" s="4" t="str">
        <f>IF((COUNTIF(BSub_to_SwCtr!A:A,Ckt_to_SwCtr!F2773))&lt;1,"NotFound",LOOKUP(Ckt_to_SwCtr!F2773,BSub_to_SwCtr!A:A,BSub_to_SwCtr!B:B))</f>
        <v>CENTER</v>
      </c>
      <c r="K2773" s="4" t="str">
        <f>IF((COUNTIF(BSub_to_SwCtr!A:A,Ckt_to_SwCtr!F2773))&lt;1,"NotFound",LOOKUP(Ckt_to_SwCtr!F2773,BSub_to_SwCtr!A:A,BSub_to_SwCtr!C:C))</f>
        <v>Lighthipe Switch Center</v>
      </c>
      <c r="L2773" s="7" t="s">
        <v>204</v>
      </c>
      <c r="M2773" s="7" t="s">
        <v>1215</v>
      </c>
    </row>
    <row r="2774" spans="1:13" x14ac:dyDescent="0.25">
      <c r="A2774" s="7" t="s">
        <v>10181</v>
      </c>
      <c r="B2774" s="4" t="s">
        <v>10180</v>
      </c>
      <c r="C2774" s="4" t="s">
        <v>1254</v>
      </c>
      <c r="D2774" s="7" t="s">
        <v>880</v>
      </c>
      <c r="E2774" s="8" t="str">
        <f>IF((COUNTIF(Mapping.BSub_to_DMS.BSub!A:A,Ckt_to_SwCtr!D2774))&lt;1,"NotFound",LOOKUP(Ckt_to_SwCtr!D2774,Mapping.BSub_to_DMS.BSub!A:A,Mapping.BSub_to_DMS.BSub!C:C))</f>
        <v>UNIVERSAL</v>
      </c>
      <c r="F2774" s="8" t="s">
        <v>880</v>
      </c>
      <c r="G2774" s="4">
        <v>2219740</v>
      </c>
      <c r="H2774" s="4" t="s">
        <v>5227</v>
      </c>
      <c r="I2774" s="4" t="s">
        <v>1262</v>
      </c>
      <c r="J2774" s="4" t="str">
        <f>IF((COUNTIF(BSub_to_SwCtr!A:A,Ckt_to_SwCtr!F2774))&lt;1,"NotFound",LOOKUP(Ckt_to_SwCtr!F2774,BSub_to_SwCtr!A:A,BSub_to_SwCtr!B:B))</f>
        <v>EAGLE ROCK</v>
      </c>
      <c r="K2774" s="4" t="str">
        <f>IF((COUNTIF(BSub_to_SwCtr!A:A,Ckt_to_SwCtr!F2774))&lt;1,"NotFound",LOOKUP(Ckt_to_SwCtr!F2774,BSub_to_SwCtr!A:A,BSub_to_SwCtr!C:C))</f>
        <v>Mesa Switch Center</v>
      </c>
      <c r="L2774" s="7" t="s">
        <v>1129</v>
      </c>
      <c r="M2774" s="7" t="s">
        <v>1229</v>
      </c>
    </row>
    <row r="2775" spans="1:13" x14ac:dyDescent="0.25">
      <c r="A2775" s="7" t="s">
        <v>2564</v>
      </c>
      <c r="B2775" s="4" t="s">
        <v>2563</v>
      </c>
      <c r="C2775" s="4" t="s">
        <v>1307</v>
      </c>
      <c r="D2775" s="7" t="s">
        <v>528</v>
      </c>
      <c r="E2775" s="8" t="str">
        <f>IF((COUNTIF(Mapping.BSub_to_DMS.BSub!A:A,Ckt_to_SwCtr!D2775))&lt;1,"NotFound",LOOKUP(Ckt_to_SwCtr!D2775,Mapping.BSub_to_DMS.BSub!A:A,Mapping.BSub_to_DMS.BSub!C:C))</f>
        <v>LONGDON</v>
      </c>
      <c r="F2775" s="8" t="s">
        <v>528</v>
      </c>
      <c r="G2775" s="4">
        <v>2217730</v>
      </c>
      <c r="H2775" s="4" t="s">
        <v>2565</v>
      </c>
      <c r="I2775" s="4" t="s">
        <v>1313</v>
      </c>
      <c r="J2775" s="4" t="str">
        <f>IF((COUNTIF(BSub_to_SwCtr!A:A,Ckt_to_SwCtr!F2775))&lt;1,"NotFound",LOOKUP(Ckt_to_SwCtr!F2775,BSub_to_SwCtr!A:A,BSub_to_SwCtr!B:B))</f>
        <v>LIGHTHIPE</v>
      </c>
      <c r="K2775" s="4" t="str">
        <f>IF((COUNTIF(BSub_to_SwCtr!A:A,Ckt_to_SwCtr!F2775))&lt;1,"NotFound",LOOKUP(Ckt_to_SwCtr!F2775,BSub_to_SwCtr!A:A,BSub_to_SwCtr!C:C))</f>
        <v>Lighthipe Switch Center</v>
      </c>
      <c r="L2775" s="7" t="s">
        <v>23</v>
      </c>
      <c r="M2775" s="7" t="s">
        <v>1215</v>
      </c>
    </row>
    <row r="2776" spans="1:13" x14ac:dyDescent="0.25">
      <c r="A2776" s="7" t="s">
        <v>1444</v>
      </c>
      <c r="B2776" s="4" t="s">
        <v>1443</v>
      </c>
      <c r="C2776" s="4" t="s">
        <v>1254</v>
      </c>
      <c r="D2776" s="7" t="s">
        <v>722</v>
      </c>
      <c r="E2776" s="8" t="str">
        <f>IF((COUNTIF(Mapping.BSub_to_DMS.BSub!A:A,Ckt_to_SwCtr!D2776))&lt;1,"NotFound",LOOKUP(Ckt_to_SwCtr!D2776,Mapping.BSub_to_DMS.BSub!A:A,Mapping.BSub_to_DMS.BSub!C:C))</f>
        <v>REDMAN</v>
      </c>
      <c r="F2776" s="8" t="s">
        <v>722</v>
      </c>
      <c r="G2776" s="4">
        <v>2212700</v>
      </c>
      <c r="H2776" s="4" t="s">
        <v>1381</v>
      </c>
      <c r="I2776" s="4" t="s">
        <v>1322</v>
      </c>
      <c r="J2776" s="4" t="str">
        <f>IF((COUNTIF(BSub_to_SwCtr!A:A,Ckt_to_SwCtr!F2776))&lt;1,"NotFound",LOOKUP(Ckt_to_SwCtr!F2776,BSub_to_SwCtr!A:A,BSub_to_SwCtr!B:B))</f>
        <v>ANTELOPE</v>
      </c>
      <c r="K2776" s="4" t="str">
        <f>IF((COUNTIF(BSub_to_SwCtr!A:A,Ckt_to_SwCtr!F2776))&lt;1,"NotFound",LOOKUP(Ckt_to_SwCtr!F2776,BSub_to_SwCtr!A:A,BSub_to_SwCtr!C:C))</f>
        <v>Vincent Switch Center</v>
      </c>
      <c r="L2776" s="7" t="s">
        <v>3</v>
      </c>
      <c r="M2776" s="7" t="s">
        <v>1222</v>
      </c>
    </row>
    <row r="2777" spans="1:13" x14ac:dyDescent="0.25">
      <c r="A2777" s="7" t="s">
        <v>3472</v>
      </c>
      <c r="B2777" s="4" t="s">
        <v>3471</v>
      </c>
      <c r="C2777" s="4" t="s">
        <v>1254</v>
      </c>
      <c r="D2777" s="7" t="s">
        <v>3473</v>
      </c>
      <c r="E2777" s="8" t="str">
        <f>IF((COUNTIF(Mapping.BSub_to_DMS.BSub!A:A,Ckt_to_SwCtr!D2777))&lt;1,"NotFound",LOOKUP(Ckt_to_SwCtr!D2777,Mapping.BSub_to_DMS.BSub!A:A,Mapping.BSub_to_DMS.BSub!C:C))</f>
        <v>PALM_CANYON</v>
      </c>
      <c r="F2777" s="8" t="s">
        <v>655</v>
      </c>
      <c r="G2777" s="4">
        <v>2218356</v>
      </c>
      <c r="H2777" s="4" t="s">
        <v>3474</v>
      </c>
      <c r="I2777" s="4" t="s">
        <v>3215</v>
      </c>
      <c r="J2777" s="4" t="str">
        <f>IF((COUNTIF(BSub_to_SwCtr!A:A,Ckt_to_SwCtr!F2777))&lt;1,"NotFound",LOOKUP(Ckt_to_SwCtr!F2777,BSub_to_SwCtr!A:A,BSub_to_SwCtr!B:B))</f>
        <v>DEVERS</v>
      </c>
      <c r="K2777" s="4" t="str">
        <f>IF((COUNTIF(BSub_to_SwCtr!A:A,Ckt_to_SwCtr!F2777))&lt;1,"NotFound",LOOKUP(Ckt_to_SwCtr!F2777,BSub_to_SwCtr!A:A,BSub_to_SwCtr!C:C))</f>
        <v>Devers Switch Center</v>
      </c>
      <c r="L2777" s="7" t="s">
        <v>31</v>
      </c>
      <c r="M2777" s="7" t="s">
        <v>1225</v>
      </c>
    </row>
    <row r="2778" spans="1:13" x14ac:dyDescent="0.25">
      <c r="A2778" s="7" t="s">
        <v>3481</v>
      </c>
      <c r="B2778" s="4" t="s">
        <v>3480</v>
      </c>
      <c r="C2778" s="4" t="s">
        <v>1307</v>
      </c>
      <c r="D2778" s="7" t="s">
        <v>454</v>
      </c>
      <c r="E2778" s="8" t="str">
        <f>IF((COUNTIF(Mapping.BSub_to_DMS.BSub!A:A,Ckt_to_SwCtr!D2778))&lt;1,"NotFound",LOOKUP(Ckt_to_SwCtr!D2778,Mapping.BSub_to_DMS.BSub!A:A,Mapping.BSub_to_DMS.BSub!C:C))</f>
        <v>IVAR</v>
      </c>
      <c r="F2778" s="8" t="s">
        <v>454</v>
      </c>
      <c r="G2778" s="4">
        <v>2214448</v>
      </c>
      <c r="H2778" s="4" t="s">
        <v>3482</v>
      </c>
      <c r="I2778" s="4" t="s">
        <v>3190</v>
      </c>
      <c r="J2778" s="4" t="str">
        <f>IF((COUNTIF(BSub_to_SwCtr!A:A,Ckt_to_SwCtr!F2778))&lt;1,"NotFound",LOOKUP(Ckt_to_SwCtr!F2778,BSub_to_SwCtr!A:A,BSub_to_SwCtr!B:B))</f>
        <v>MESA</v>
      </c>
      <c r="K2778" s="4" t="str">
        <f>IF((COUNTIF(BSub_to_SwCtr!A:A,Ckt_to_SwCtr!F2778))&lt;1,"NotFound",LOOKUP(Ckt_to_SwCtr!F2778,BSub_to_SwCtr!A:A,BSub_to_SwCtr!C:C))</f>
        <v>Mesa Switch Center</v>
      </c>
      <c r="L2778" s="7" t="s">
        <v>17</v>
      </c>
      <c r="M2778" s="7" t="s">
        <v>1229</v>
      </c>
    </row>
    <row r="2779" spans="1:13" x14ac:dyDescent="0.25">
      <c r="A2779" s="7" t="s">
        <v>3489</v>
      </c>
      <c r="B2779" s="4" t="s">
        <v>3488</v>
      </c>
      <c r="C2779" s="4" t="s">
        <v>1254</v>
      </c>
      <c r="D2779" s="7" t="s">
        <v>863</v>
      </c>
      <c r="E2779" s="8" t="str">
        <f>IF((COUNTIF(Mapping.BSub_to_DMS.BSub!A:A,Ckt_to_SwCtr!D2779))&lt;1,"NotFound",LOOKUP(Ckt_to_SwCtr!D2779,Mapping.BSub_to_DMS.BSub!A:A,Mapping.BSub_to_DMS.BSub!C:C))</f>
        <v>TIMOTEO</v>
      </c>
      <c r="F2779" s="8" t="s">
        <v>863</v>
      </c>
      <c r="G2779" s="4">
        <v>2217420</v>
      </c>
      <c r="H2779" s="4" t="s">
        <v>3490</v>
      </c>
      <c r="I2779" s="4" t="s">
        <v>1745</v>
      </c>
      <c r="J2779" s="4" t="str">
        <f>IF((COUNTIF(BSub_to_SwCtr!A:A,Ckt_to_SwCtr!F2779))&lt;1,"NotFound",LOOKUP(Ckt_to_SwCtr!F2779,BSub_to_SwCtr!A:A,BSub_to_SwCtr!B:B))</f>
        <v>SAN BERNARDINO</v>
      </c>
      <c r="K2779" s="4" t="str">
        <f>IF((COUNTIF(BSub_to_SwCtr!A:A,Ckt_to_SwCtr!F2779))&lt;1,"NotFound",LOOKUP(Ckt_to_SwCtr!F2779,BSub_to_SwCtr!A:A,BSub_to_SwCtr!C:C))</f>
        <v>Vista Switch Center</v>
      </c>
      <c r="L2779" s="7" t="s">
        <v>1142</v>
      </c>
      <c r="M2779" s="7" t="s">
        <v>1230</v>
      </c>
    </row>
    <row r="2780" spans="1:13" x14ac:dyDescent="0.25">
      <c r="A2780" s="7" t="s">
        <v>1452</v>
      </c>
      <c r="B2780" s="4" t="s">
        <v>1451</v>
      </c>
      <c r="C2780" s="4" t="s">
        <v>1254</v>
      </c>
      <c r="D2780" s="7" t="s">
        <v>690</v>
      </c>
      <c r="E2780" s="8" t="str">
        <f>IF((COUNTIF(Mapping.BSub_to_DMS.BSub!A:A,Ckt_to_SwCtr!D2780))&lt;1,"NotFound",LOOKUP(Ckt_to_SwCtr!D2780,Mapping.BSub_to_DMS.BSub!A:A,Mapping.BSub_to_DMS.BSub!C:C))</f>
        <v>PIUTE</v>
      </c>
      <c r="F2780" s="8" t="s">
        <v>690</v>
      </c>
      <c r="G2780" s="4">
        <v>2219670</v>
      </c>
      <c r="H2780" s="4" t="s">
        <v>1453</v>
      </c>
      <c r="I2780" s="4" t="s">
        <v>1322</v>
      </c>
      <c r="J2780" s="4" t="str">
        <f>IF((COUNTIF(BSub_to_SwCtr!A:A,Ckt_to_SwCtr!F2780))&lt;1,"NotFound",LOOKUP(Ckt_to_SwCtr!F2780,BSub_to_SwCtr!A:A,BSub_to_SwCtr!B:B))</f>
        <v>ANTELOPE</v>
      </c>
      <c r="K2780" s="4" t="str">
        <f>IF((COUNTIF(BSub_to_SwCtr!A:A,Ckt_to_SwCtr!F2780))&lt;1,"NotFound",LOOKUP(Ckt_to_SwCtr!F2780,BSub_to_SwCtr!A:A,BSub_to_SwCtr!C:C))</f>
        <v>Vincent Switch Center</v>
      </c>
      <c r="L2780" s="7" t="s">
        <v>3</v>
      </c>
      <c r="M2780" s="7" t="s">
        <v>1222</v>
      </c>
    </row>
    <row r="2781" spans="1:13" x14ac:dyDescent="0.25">
      <c r="A2781" s="7" t="s">
        <v>1461</v>
      </c>
      <c r="B2781" s="4" t="s">
        <v>1460</v>
      </c>
      <c r="C2781" s="4" t="s">
        <v>1462</v>
      </c>
      <c r="D2781" s="7" t="s">
        <v>1463</v>
      </c>
      <c r="E2781" s="8" t="str">
        <f>IF((COUNTIF(Mapping.BSub_to_DMS.BSub!A:A,Ckt_to_SwCtr!D2781))&lt;1,"NotFound",LOOKUP(Ckt_to_SwCtr!D2781,Mapping.BSub_to_DMS.BSub!A:A,Mapping.BSub_to_DMS.BSub!C:C))</f>
        <v>BIG_CREEK_2</v>
      </c>
      <c r="F2781" s="8" t="s">
        <v>98</v>
      </c>
      <c r="G2781" s="4">
        <v>2273947</v>
      </c>
      <c r="H2781" s="4" t="s">
        <v>1464</v>
      </c>
      <c r="I2781" s="4" t="s">
        <v>1283</v>
      </c>
      <c r="J2781" s="4" t="str">
        <f>IF((COUNTIF(BSub_to_SwCtr!A:A,Ckt_to_SwCtr!F2781))&lt;1,"NotFound",LOOKUP(Ckt_to_SwCtr!F2781,BSub_to_SwCtr!A:A,BSub_to_SwCtr!B:B))</f>
        <v>BIG CREEK SYSTEM</v>
      </c>
      <c r="K2781" s="4" t="str">
        <f>IF((COUNTIF(BSub_to_SwCtr!A:A,Ckt_to_SwCtr!F2781))&lt;1,"NotFound",LOOKUP(Ckt_to_SwCtr!F2781,BSub_to_SwCtr!A:A,BSub_to_SwCtr!C:C))</f>
        <v>Rector Switch Center</v>
      </c>
      <c r="L2781" s="7" t="s">
        <v>1124</v>
      </c>
      <c r="M2781" s="7" t="s">
        <v>1224</v>
      </c>
    </row>
    <row r="2782" spans="1:13" x14ac:dyDescent="0.25">
      <c r="A2782" s="7" t="s">
        <v>2569</v>
      </c>
      <c r="B2782" s="4" t="s">
        <v>2568</v>
      </c>
      <c r="C2782" s="4" t="s">
        <v>1254</v>
      </c>
      <c r="D2782" s="7" t="s">
        <v>688</v>
      </c>
      <c r="E2782" s="8" t="str">
        <f>IF((COUNTIF(Mapping.BSub_to_DMS.BSub!A:A,Ckt_to_SwCtr!D2782))&lt;1,"NotFound",LOOKUP(Ckt_to_SwCtr!D2782,Mapping.BSub_to_DMS.BSub!A:A,Mapping.BSub_to_DMS.BSub!C:C))</f>
        <v>PIONEER</v>
      </c>
      <c r="F2782" s="8" t="s">
        <v>688</v>
      </c>
      <c r="G2782" s="4">
        <v>2217978</v>
      </c>
      <c r="H2782" s="4" t="s">
        <v>2570</v>
      </c>
      <c r="I2782" s="4" t="s">
        <v>1482</v>
      </c>
      <c r="J2782" s="4" t="str">
        <f>IF((COUNTIF(BSub_to_SwCtr!A:A,Ckt_to_SwCtr!F2782))&lt;1,"NotFound",LOOKUP(Ckt_to_SwCtr!F2782,BSub_to_SwCtr!A:A,BSub_to_SwCtr!B:B))</f>
        <v>CENTER</v>
      </c>
      <c r="K2782" s="4" t="str">
        <f>IF((COUNTIF(BSub_to_SwCtr!A:A,Ckt_to_SwCtr!F2782))&lt;1,"NotFound",LOOKUP(Ckt_to_SwCtr!F2782,BSub_to_SwCtr!A:A,BSub_to_SwCtr!C:C))</f>
        <v>Lighthipe Switch Center</v>
      </c>
      <c r="L2782" s="7" t="s">
        <v>204</v>
      </c>
      <c r="M2782" s="7" t="s">
        <v>1215</v>
      </c>
    </row>
    <row r="2783" spans="1:13" x14ac:dyDescent="0.25">
      <c r="A2783" s="7" t="s">
        <v>1466</v>
      </c>
      <c r="B2783" s="4" t="s">
        <v>1465</v>
      </c>
      <c r="C2783" s="4" t="s">
        <v>1254</v>
      </c>
      <c r="D2783" s="7" t="s">
        <v>404</v>
      </c>
      <c r="E2783" s="8" t="str">
        <f>IF((COUNTIF(Mapping.BSub_to_DMS.BSub!A:A,Ckt_to_SwCtr!D2783))&lt;1,"NotFound",LOOKUP(Ckt_to_SwCtr!D2783,Mapping.BSub_to_DMS.BSub!A:A,Mapping.BSub_to_DMS.BSub!C:C))</f>
        <v>HANFORD</v>
      </c>
      <c r="F2783" s="8" t="s">
        <v>404</v>
      </c>
      <c r="G2783" s="4">
        <v>2219430</v>
      </c>
      <c r="H2783" s="4" t="s">
        <v>1467</v>
      </c>
      <c r="I2783" s="4" t="s">
        <v>1273</v>
      </c>
      <c r="J2783" s="4" t="str">
        <f>IF((COUNTIF(BSub_to_SwCtr!A:A,Ckt_to_SwCtr!F2783))&lt;1,"NotFound",LOOKUP(Ckt_to_SwCtr!F2783,BSub_to_SwCtr!A:A,BSub_to_SwCtr!B:B))</f>
        <v>RECTOR</v>
      </c>
      <c r="K2783" s="4" t="str">
        <f>IF((COUNTIF(BSub_to_SwCtr!A:A,Ckt_to_SwCtr!F2783))&lt;1,"NotFound",LOOKUP(Ckt_to_SwCtr!F2783,BSub_to_SwCtr!A:A,BSub_to_SwCtr!C:C))</f>
        <v>Rector Switch Center</v>
      </c>
      <c r="L2783" s="7" t="s">
        <v>94</v>
      </c>
      <c r="M2783" s="7" t="s">
        <v>1224</v>
      </c>
    </row>
    <row r="2784" spans="1:13" x14ac:dyDescent="0.25">
      <c r="A2784" s="7" t="s">
        <v>1486</v>
      </c>
      <c r="B2784" s="4" t="s">
        <v>1485</v>
      </c>
      <c r="C2784" s="4" t="s">
        <v>1254</v>
      </c>
      <c r="D2784" s="7" t="s">
        <v>452</v>
      </c>
      <c r="E2784" s="8" t="str">
        <f>IF((COUNTIF(Mapping.BSub_to_DMS.BSub!A:A,Ckt_to_SwCtr!D2784))&lt;1,"NotFound",LOOKUP(Ckt_to_SwCtr!D2784,Mapping.BSub_to_DMS.BSub!A:A,Mapping.BSub_to_DMS.BSub!C:C))</f>
        <v>ISABELLA</v>
      </c>
      <c r="F2784" s="8" t="s">
        <v>452</v>
      </c>
      <c r="G2784" s="4">
        <v>2217138</v>
      </c>
      <c r="H2784" s="4" t="s">
        <v>1487</v>
      </c>
      <c r="I2784" s="4" t="s">
        <v>1488</v>
      </c>
      <c r="J2784" s="4" t="str">
        <f>IF((COUNTIF(BSub_to_SwCtr!A:A,Ckt_to_SwCtr!F2784))&lt;1,"NotFound",LOOKUP(Ckt_to_SwCtr!F2784,BSub_to_SwCtr!A:A,BSub_to_SwCtr!B:B))</f>
        <v>RECTOR</v>
      </c>
      <c r="K2784" s="4" t="str">
        <f>IF((COUNTIF(BSub_to_SwCtr!A:A,Ckt_to_SwCtr!F2784))&lt;1,"NotFound",LOOKUP(Ckt_to_SwCtr!F2784,BSub_to_SwCtr!A:A,BSub_to_SwCtr!C:C))</f>
        <v>Rector Switch Center</v>
      </c>
      <c r="L2784" s="7" t="s">
        <v>94</v>
      </c>
      <c r="M2784" s="7" t="s">
        <v>1224</v>
      </c>
    </row>
    <row r="2785" spans="1:13" x14ac:dyDescent="0.25">
      <c r="A2785" s="7" t="s">
        <v>3507</v>
      </c>
      <c r="B2785" s="4" t="s">
        <v>3506</v>
      </c>
      <c r="C2785" s="4" t="s">
        <v>1254</v>
      </c>
      <c r="D2785" s="7" t="s">
        <v>721</v>
      </c>
      <c r="E2785" s="8" t="str">
        <f>IF((COUNTIF(Mapping.BSub_to_DMS.BSub!A:A,Ckt_to_SwCtr!D2785))&lt;1,"NotFound",LOOKUP(Ckt_to_SwCtr!D2785,Mapping.BSub_to_DMS.BSub!A:A,Mapping.BSub_to_DMS.BSub!C:C))</f>
        <v>REDLANDS</v>
      </c>
      <c r="F2785" s="8" t="s">
        <v>721</v>
      </c>
      <c r="G2785" s="4">
        <v>2215146</v>
      </c>
      <c r="H2785" s="4" t="s">
        <v>3248</v>
      </c>
      <c r="I2785" s="4" t="s">
        <v>1745</v>
      </c>
      <c r="J2785" s="4" t="str">
        <f>IF((COUNTIF(BSub_to_SwCtr!A:A,Ckt_to_SwCtr!F2785))&lt;1,"NotFound",LOOKUP(Ckt_to_SwCtr!F2785,BSub_to_SwCtr!A:A,BSub_to_SwCtr!B:B))</f>
        <v>SAN BERNARDINO</v>
      </c>
      <c r="K2785" s="4" t="str">
        <f>IF((COUNTIF(BSub_to_SwCtr!A:A,Ckt_to_SwCtr!F2785))&lt;1,"NotFound",LOOKUP(Ckt_to_SwCtr!F2785,BSub_to_SwCtr!A:A,BSub_to_SwCtr!C:C))</f>
        <v>Vista Switch Center</v>
      </c>
      <c r="L2785" s="7" t="s">
        <v>1142</v>
      </c>
      <c r="M2785" s="7" t="s">
        <v>1230</v>
      </c>
    </row>
    <row r="2786" spans="1:13" x14ac:dyDescent="0.25">
      <c r="A2786" s="7" t="s">
        <v>3546</v>
      </c>
      <c r="B2786" s="4" t="s">
        <v>3545</v>
      </c>
      <c r="C2786" s="4" t="s">
        <v>1307</v>
      </c>
      <c r="D2786" s="7" t="s">
        <v>718</v>
      </c>
      <c r="E2786" s="8" t="str">
        <f>IF((COUNTIF(Mapping.BSub_to_DMS.BSub!A:A,Ckt_to_SwCtr!D2786))&lt;1,"NotFound",LOOKUP(Ckt_to_SwCtr!D2786,Mapping.BSub_to_DMS.BSub!A:A,Mapping.BSub_to_DMS.BSub!C:C))</f>
        <v>RAVENDALE</v>
      </c>
      <c r="F2786" s="8" t="s">
        <v>718</v>
      </c>
      <c r="G2786" s="4">
        <v>2219146</v>
      </c>
      <c r="H2786" s="4" t="s">
        <v>3547</v>
      </c>
      <c r="I2786" s="4" t="s">
        <v>3201</v>
      </c>
      <c r="J2786" s="4" t="str">
        <f>IF((COUNTIF(BSub_to_SwCtr!A:A,Ckt_to_SwCtr!F2786))&lt;1,"NotFound",LOOKUP(Ckt_to_SwCtr!F2786,BSub_to_SwCtr!A:A,BSub_to_SwCtr!B:B))</f>
        <v>MESA</v>
      </c>
      <c r="K2786" s="4" t="str">
        <f>IF((COUNTIF(BSub_to_SwCtr!A:A,Ckt_to_SwCtr!F2786))&lt;1,"NotFound",LOOKUP(Ckt_to_SwCtr!F2786,BSub_to_SwCtr!A:A,BSub_to_SwCtr!C:C))</f>
        <v>Mesa Switch Center</v>
      </c>
      <c r="L2786" s="7" t="s">
        <v>17</v>
      </c>
      <c r="M2786" s="7" t="s">
        <v>1229</v>
      </c>
    </row>
    <row r="2787" spans="1:13" x14ac:dyDescent="0.25">
      <c r="A2787" s="7" t="s">
        <v>5845</v>
      </c>
      <c r="B2787" s="4" t="s">
        <v>5844</v>
      </c>
      <c r="C2787" s="4" t="s">
        <v>1254</v>
      </c>
      <c r="D2787" s="7" t="s">
        <v>450</v>
      </c>
      <c r="E2787" s="8" t="str">
        <f>IF((COUNTIF(Mapping.BSub_to_DMS.BSub!A:A,Ckt_to_SwCtr!D2787))&lt;1,"NotFound",LOOKUP(Ckt_to_SwCtr!D2787,Mapping.BSub_to_DMS.BSub!A:A,Mapping.BSub_to_DMS.BSub!C:C))</f>
        <v>IRVINE</v>
      </c>
      <c r="F2787" s="8" t="s">
        <v>450</v>
      </c>
      <c r="G2787" s="4">
        <v>2217856</v>
      </c>
      <c r="H2787" s="4" t="s">
        <v>3599</v>
      </c>
      <c r="I2787" s="4" t="s">
        <v>3420</v>
      </c>
      <c r="J2787" s="4" t="str">
        <f>IF((COUNTIF(BSub_to_SwCtr!A:A,Ckt_to_SwCtr!F2787))&lt;1,"NotFound",LOOKUP(Ckt_to_SwCtr!F2787,BSub_to_SwCtr!A:A,BSub_to_SwCtr!B:B))</f>
        <v>SANTIAGO</v>
      </c>
      <c r="K2787" s="4" t="str">
        <f>IF((COUNTIF(BSub_to_SwCtr!A:A,Ckt_to_SwCtr!F2787))&lt;1,"NotFound",LOOKUP(Ckt_to_SwCtr!F2787,BSub_to_SwCtr!A:A,BSub_to_SwCtr!C:C))</f>
        <v>Orange County Switch Ctr</v>
      </c>
      <c r="L2787" s="7" t="s">
        <v>41</v>
      </c>
      <c r="M2787" s="7" t="s">
        <v>1223</v>
      </c>
    </row>
    <row r="2788" spans="1:13" x14ac:dyDescent="0.25">
      <c r="A2788" s="7" t="s">
        <v>3564</v>
      </c>
      <c r="B2788" s="4" t="s">
        <v>3563</v>
      </c>
      <c r="C2788" s="4" t="s">
        <v>1307</v>
      </c>
      <c r="D2788" s="7" t="s">
        <v>579</v>
      </c>
      <c r="E2788" s="8" t="str">
        <f>IF((COUNTIF(Mapping.BSub_to_DMS.BSub!A:A,Ckt_to_SwCtr!D2788))&lt;1,"NotFound",LOOKUP(Ckt_to_SwCtr!D2788,Mapping.BSub_to_DMS.BSub!A:A,Mapping.BSub_to_DMS.BSub!C:C))</f>
        <v>MONROVIA</v>
      </c>
      <c r="F2788" s="8" t="s">
        <v>579</v>
      </c>
      <c r="G2788" s="4">
        <v>2216734</v>
      </c>
      <c r="H2788" s="4" t="s">
        <v>3436</v>
      </c>
      <c r="I2788" s="4" t="s">
        <v>3201</v>
      </c>
      <c r="J2788" s="4" t="str">
        <f>IF((COUNTIF(BSub_to_SwCtr!A:A,Ckt_to_SwCtr!F2788))&lt;1,"NotFound",LOOKUP(Ckt_to_SwCtr!F2788,BSub_to_SwCtr!A:A,BSub_to_SwCtr!B:B))</f>
        <v>RIO HONDO</v>
      </c>
      <c r="K2788" s="4" t="str">
        <f>IF((COUNTIF(BSub_to_SwCtr!A:A,Ckt_to_SwCtr!F2788))&lt;1,"NotFound",LOOKUP(Ckt_to_SwCtr!F2788,BSub_to_SwCtr!A:A,BSub_to_SwCtr!C:C))</f>
        <v>Mesa Switch Center</v>
      </c>
      <c r="L2788" s="7" t="s">
        <v>1141</v>
      </c>
      <c r="M2788" s="7" t="s">
        <v>1229</v>
      </c>
    </row>
    <row r="2789" spans="1:13" x14ac:dyDescent="0.25">
      <c r="A2789" s="7" t="s">
        <v>2585</v>
      </c>
      <c r="B2789" s="4" t="s">
        <v>2584</v>
      </c>
      <c r="C2789" s="4" t="s">
        <v>1254</v>
      </c>
      <c r="D2789" s="7" t="s">
        <v>2309</v>
      </c>
      <c r="E2789" s="8" t="str">
        <f>IF((COUNTIF(Mapping.BSub_to_DMS.BSub!A:A,Ckt_to_SwCtr!D2789))&lt;1,"NotFound",LOOKUP(Ckt_to_SwCtr!D2789,Mapping.BSub_to_DMS.BSub!A:A,Mapping.BSub_to_DMS.BSub!C:C))</f>
        <v>SANTA_FE_SPRINGS</v>
      </c>
      <c r="F2789" s="8" t="s">
        <v>756</v>
      </c>
      <c r="G2789" s="4">
        <v>2215586</v>
      </c>
      <c r="H2789" s="4" t="s">
        <v>2310</v>
      </c>
      <c r="I2789" s="4" t="s">
        <v>1482</v>
      </c>
      <c r="J2789" s="4" t="str">
        <f>IF((COUNTIF(BSub_to_SwCtr!A:A,Ckt_to_SwCtr!F2789))&lt;1,"NotFound",LOOKUP(Ckt_to_SwCtr!F2789,BSub_to_SwCtr!A:A,BSub_to_SwCtr!B:B))</f>
        <v>CENTER</v>
      </c>
      <c r="K2789" s="4" t="str">
        <f>IF((COUNTIF(BSub_to_SwCtr!A:A,Ckt_to_SwCtr!F2789))&lt;1,"NotFound",LOOKUP(Ckt_to_SwCtr!F2789,BSub_to_SwCtr!A:A,BSub_to_SwCtr!C:C))</f>
        <v>Lighthipe Switch Center</v>
      </c>
      <c r="L2789" s="7" t="s">
        <v>204</v>
      </c>
      <c r="M2789" s="7" t="s">
        <v>1215</v>
      </c>
    </row>
    <row r="2790" spans="1:13" x14ac:dyDescent="0.25">
      <c r="A2790" s="7" t="s">
        <v>2596</v>
      </c>
      <c r="B2790" s="4" t="s">
        <v>2595</v>
      </c>
      <c r="C2790" s="4" t="s">
        <v>1307</v>
      </c>
      <c r="D2790" s="7" t="s">
        <v>388</v>
      </c>
      <c r="E2790" s="8" t="str">
        <f>IF((COUNTIF(Mapping.BSub_to_DMS.BSub!A:A,Ckt_to_SwCtr!D2790))&lt;1,"NotFound",LOOKUP(Ckt_to_SwCtr!D2790,Mapping.BSub_to_DMS.BSub!A:A,Mapping.BSub_to_DMS.BSub!C:C))</f>
        <v>GRAHAM</v>
      </c>
      <c r="F2790" s="8" t="s">
        <v>388</v>
      </c>
      <c r="G2790" s="4">
        <v>2215300</v>
      </c>
      <c r="H2790" s="4" t="s">
        <v>2597</v>
      </c>
      <c r="I2790" s="4" t="s">
        <v>1313</v>
      </c>
      <c r="J2790" s="4" t="str">
        <f>IF((COUNTIF(BSub_to_SwCtr!A:A,Ckt_to_SwCtr!F2790))&lt;1,"NotFound",LOOKUP(Ckt_to_SwCtr!F2790,BSub_to_SwCtr!A:A,BSub_to_SwCtr!B:B))</f>
        <v>LAGUNA BELL</v>
      </c>
      <c r="K2790" s="4" t="str">
        <f>IF((COUNTIF(BSub_to_SwCtr!A:A,Ckt_to_SwCtr!F2790))&lt;1,"NotFound",LOOKUP(Ckt_to_SwCtr!F2790,BSub_to_SwCtr!A:A,BSub_to_SwCtr!C:C))</f>
        <v>Lighthipe Switch Center</v>
      </c>
      <c r="L2790" s="7" t="s">
        <v>1134</v>
      </c>
      <c r="M2790" s="7" t="s">
        <v>1215</v>
      </c>
    </row>
    <row r="2791" spans="1:13" x14ac:dyDescent="0.25">
      <c r="A2791" s="7" t="s">
        <v>3573</v>
      </c>
      <c r="B2791" s="4" t="s">
        <v>3572</v>
      </c>
      <c r="C2791" s="4" t="s">
        <v>1307</v>
      </c>
      <c r="D2791" s="7" t="s">
        <v>849</v>
      </c>
      <c r="E2791" s="8" t="str">
        <f>IF((COUNTIF(Mapping.BSub_to_DMS.BSub!A:A,Ckt_to_SwCtr!D2791))&lt;1,"NotFound",LOOKUP(Ckt_to_SwCtr!D2791,Mapping.BSub_to_DMS.BSub!A:A,Mapping.BSub_to_DMS.BSub!C:C))</f>
        <v>TEMPLE</v>
      </c>
      <c r="F2791" s="8" t="s">
        <v>849</v>
      </c>
      <c r="G2791" s="4">
        <v>2214476</v>
      </c>
      <c r="H2791" s="4" t="s">
        <v>3574</v>
      </c>
      <c r="I2791" s="4" t="s">
        <v>3201</v>
      </c>
      <c r="J2791" s="4" t="str">
        <f>IF((COUNTIF(BSub_to_SwCtr!A:A,Ckt_to_SwCtr!F2791))&lt;1,"NotFound",LOOKUP(Ckt_to_SwCtr!F2791,BSub_to_SwCtr!A:A,BSub_to_SwCtr!B:B))</f>
        <v>MESA</v>
      </c>
      <c r="K2791" s="4" t="str">
        <f>IF((COUNTIF(BSub_to_SwCtr!A:A,Ckt_to_SwCtr!F2791))&lt;1,"NotFound",LOOKUP(Ckt_to_SwCtr!F2791,BSub_to_SwCtr!A:A,BSub_to_SwCtr!C:C))</f>
        <v>Mesa Switch Center</v>
      </c>
      <c r="L2791" s="7" t="s">
        <v>17</v>
      </c>
      <c r="M2791" s="7" t="s">
        <v>1229</v>
      </c>
    </row>
    <row r="2792" spans="1:13" x14ac:dyDescent="0.25">
      <c r="A2792" s="7" t="s">
        <v>2605</v>
      </c>
      <c r="B2792" s="4" t="s">
        <v>2604</v>
      </c>
      <c r="C2792" s="4" t="s">
        <v>1307</v>
      </c>
      <c r="D2792" s="7" t="s">
        <v>293</v>
      </c>
      <c r="E2792" s="8" t="str">
        <f>IF((COUNTIF(Mapping.BSub_to_DMS.BSub!A:A,Ckt_to_SwCtr!D2792))&lt;1,"NotFound",LOOKUP(Ckt_to_SwCtr!D2792,Mapping.BSub_to_DMS.BSub!A:A,Mapping.BSub_to_DMS.BSub!C:C))</f>
        <v>DOHENY</v>
      </c>
      <c r="F2792" s="8" t="s">
        <v>293</v>
      </c>
      <c r="G2792" s="4">
        <v>2219220</v>
      </c>
      <c r="H2792" s="4" t="s">
        <v>2606</v>
      </c>
      <c r="I2792" s="4" t="s">
        <v>1309</v>
      </c>
      <c r="J2792" s="4" t="str">
        <f>IF((COUNTIF(BSub_to_SwCtr!A:A,Ckt_to_SwCtr!F2792))&lt;1,"NotFound",LOOKUP(Ckt_to_SwCtr!F2792,BSub_to_SwCtr!A:A,BSub_to_SwCtr!B:B))</f>
        <v>LA CIENEGA</v>
      </c>
      <c r="K2792" s="4" t="str">
        <f>IF((COUNTIF(BSub_to_SwCtr!A:A,Ckt_to_SwCtr!F2792))&lt;1,"NotFound",LOOKUP(Ckt_to_SwCtr!F2792,BSub_to_SwCtr!A:A,BSub_to_SwCtr!C:C))</f>
        <v>El Nido Switch Center</v>
      </c>
      <c r="L2792" s="7" t="s">
        <v>1132</v>
      </c>
      <c r="M2792" s="7" t="s">
        <v>1231</v>
      </c>
    </row>
    <row r="2793" spans="1:13" x14ac:dyDescent="0.25">
      <c r="A2793" s="7" t="s">
        <v>5861</v>
      </c>
      <c r="B2793" s="4" t="s">
        <v>5860</v>
      </c>
      <c r="C2793" s="4" t="s">
        <v>1254</v>
      </c>
      <c r="D2793" s="7" t="s">
        <v>12</v>
      </c>
      <c r="E2793" s="8" t="str">
        <f>IF((COUNTIF(Mapping.BSub_to_DMS.BSub!A:A,Ckt_to_SwCtr!D2793))&lt;1,"NotFound",LOOKUP(Ckt_to_SwCtr!D2793,Mapping.BSub_to_DMS.BSub!A:A,Mapping.BSub_to_DMS.BSub!C:C))</f>
        <v>ALESSANDRO</v>
      </c>
      <c r="F2793" s="8" t="s">
        <v>12</v>
      </c>
      <c r="G2793" s="4">
        <v>2218086</v>
      </c>
      <c r="H2793" s="4" t="s">
        <v>3755</v>
      </c>
      <c r="I2793" s="4" t="s">
        <v>3340</v>
      </c>
      <c r="J2793" s="4" t="str">
        <f>IF((COUNTIF(BSub_to_SwCtr!A:A,Ckt_to_SwCtr!F2793))&lt;1,"NotFound",LOOKUP(Ckt_to_SwCtr!F2793,BSub_to_SwCtr!A:A,BSub_to_SwCtr!B:B))</f>
        <v>VALLEY</v>
      </c>
      <c r="K2793" s="4" t="str">
        <f>IF((COUNTIF(BSub_to_SwCtr!A:A,Ckt_to_SwCtr!F2793))&lt;1,"NotFound",LOOKUP(Ckt_to_SwCtr!F2793,BSub_to_SwCtr!A:A,BSub_to_SwCtr!C:C))</f>
        <v>Valley Switch Center</v>
      </c>
      <c r="L2793" s="7" t="s">
        <v>13</v>
      </c>
      <c r="M2793" s="7" t="s">
        <v>1237</v>
      </c>
    </row>
    <row r="2794" spans="1:13" x14ac:dyDescent="0.25">
      <c r="A2794" s="7" t="s">
        <v>2608</v>
      </c>
      <c r="B2794" s="4" t="s">
        <v>2607</v>
      </c>
      <c r="C2794" s="4" t="s">
        <v>1307</v>
      </c>
      <c r="D2794" s="7" t="s">
        <v>823</v>
      </c>
      <c r="E2794" s="8" t="str">
        <f>IF((COUNTIF(Mapping.BSub_to_DMS.BSub!A:A,Ckt_to_SwCtr!D2794))&lt;1,"NotFound",LOOKUP(Ckt_to_SwCtr!D2794,Mapping.BSub_to_DMS.BSub!A:A,Mapping.BSub_to_DMS.BSub!C:C))</f>
        <v>STIRRUP</v>
      </c>
      <c r="F2794" s="8" t="s">
        <v>823</v>
      </c>
      <c r="G2794" s="4">
        <v>2217006</v>
      </c>
      <c r="H2794" s="4" t="s">
        <v>2609</v>
      </c>
      <c r="I2794" s="4" t="s">
        <v>1328</v>
      </c>
      <c r="J2794" s="4" t="str">
        <f>IF((COUNTIF(BSub_to_SwCtr!A:A,Ckt_to_SwCtr!F2794))&lt;1,"NotFound",LOOKUP(Ckt_to_SwCtr!F2794,BSub_to_SwCtr!A:A,BSub_to_SwCtr!B:B))</f>
        <v>LA FRESA</v>
      </c>
      <c r="K2794" s="4" t="str">
        <f>IF((COUNTIF(BSub_to_SwCtr!A:A,Ckt_to_SwCtr!F2794))&lt;1,"NotFound",LOOKUP(Ckt_to_SwCtr!F2794,BSub_to_SwCtr!A:A,BSub_to_SwCtr!C:C))</f>
        <v>El Nido Switch Center</v>
      </c>
      <c r="L2794" s="7" t="s">
        <v>1133</v>
      </c>
      <c r="M2794" s="7" t="s">
        <v>1231</v>
      </c>
    </row>
    <row r="2795" spans="1:13" x14ac:dyDescent="0.25">
      <c r="A2795" s="7" t="s">
        <v>10638</v>
      </c>
      <c r="B2795" s="4" t="s">
        <v>10637</v>
      </c>
      <c r="C2795" s="4" t="s">
        <v>1254</v>
      </c>
      <c r="D2795" s="7" t="s">
        <v>13</v>
      </c>
      <c r="E2795" s="8" t="str">
        <f>IF((COUNTIF(Mapping.BSub_to_DMS.BSub!A:A,Ckt_to_SwCtr!D2795))&lt;1,"NotFound",LOOKUP(Ckt_to_SwCtr!D2795,Mapping.BSub_to_DMS.BSub!A:A,Mapping.BSub_to_DMS.BSub!C:C))</f>
        <v>VALLEY</v>
      </c>
      <c r="F2795" s="8" t="s">
        <v>13</v>
      </c>
      <c r="G2795" s="4">
        <v>2211862</v>
      </c>
      <c r="H2795" s="4" t="s">
        <v>3338</v>
      </c>
      <c r="I2795" s="4" t="s">
        <v>3340</v>
      </c>
      <c r="J2795" s="4" t="str">
        <f>IF((COUNTIF(BSub_to_SwCtr!A:A,Ckt_to_SwCtr!F2795))&lt;1,"NotFound",LOOKUP(Ckt_to_SwCtr!F2795,BSub_to_SwCtr!A:A,BSub_to_SwCtr!B:B))</f>
        <v>VALLEY</v>
      </c>
      <c r="K2795" s="4" t="str">
        <f>IF((COUNTIF(BSub_to_SwCtr!A:A,Ckt_to_SwCtr!F2795))&lt;1,"NotFound",LOOKUP(Ckt_to_SwCtr!F2795,BSub_to_SwCtr!A:A,BSub_to_SwCtr!C:C))</f>
        <v>Valley Switch Center</v>
      </c>
      <c r="L2795" s="7" t="s">
        <v>13</v>
      </c>
      <c r="M2795" s="7" t="s">
        <v>1237</v>
      </c>
    </row>
    <row r="2796" spans="1:13" x14ac:dyDescent="0.25">
      <c r="A2796" s="7" t="s">
        <v>10495</v>
      </c>
      <c r="B2796" s="4" t="s">
        <v>10494</v>
      </c>
      <c r="C2796" s="4" t="s">
        <v>1254</v>
      </c>
      <c r="D2796" s="7" t="s">
        <v>545</v>
      </c>
      <c r="E2796" s="8" t="str">
        <f>IF((COUNTIF(Mapping.BSub_to_DMS.BSub!A:A,Ckt_to_SwCtr!D2796))&lt;1,"NotFound",LOOKUP(Ckt_to_SwCtr!D2796,Mapping.BSub_to_DMS.BSub!A:A,Mapping.BSub_to_DMS.BSub!C:C))</f>
        <v>MARASCHINO</v>
      </c>
      <c r="F2796" s="8" t="s">
        <v>545</v>
      </c>
      <c r="G2796" s="4">
        <v>2220594</v>
      </c>
      <c r="H2796" s="4" t="s">
        <v>4511</v>
      </c>
      <c r="I2796" s="4" t="s">
        <v>1745</v>
      </c>
      <c r="J2796" s="4" t="str">
        <f>IF((COUNTIF(BSub_to_SwCtr!A:A,Ckt_to_SwCtr!F2796))&lt;1,"NotFound",LOOKUP(Ckt_to_SwCtr!F2796,BSub_to_SwCtr!A:A,BSub_to_SwCtr!B:B))</f>
        <v>VISTA</v>
      </c>
      <c r="K2796" s="4" t="str">
        <f>IF((COUNTIF(BSub_to_SwCtr!A:A,Ckt_to_SwCtr!F2796))&lt;1,"NotFound",LOOKUP(Ckt_to_SwCtr!F2796,BSub_to_SwCtr!A:A,BSub_to_SwCtr!C:C))</f>
        <v>Vista Switch Center</v>
      </c>
      <c r="L2796" s="7" t="s">
        <v>19</v>
      </c>
      <c r="M2796" s="7" t="s">
        <v>1230</v>
      </c>
    </row>
    <row r="2797" spans="1:13" x14ac:dyDescent="0.25">
      <c r="A2797" s="7" t="s">
        <v>2631</v>
      </c>
      <c r="B2797" s="4" t="s">
        <v>2630</v>
      </c>
      <c r="C2797" s="4" t="s">
        <v>1307</v>
      </c>
      <c r="D2797" s="7" t="s">
        <v>906</v>
      </c>
      <c r="E2797" s="8" t="str">
        <f>IF((COUNTIF(Mapping.BSub_to_DMS.BSub!A:A,Ckt_to_SwCtr!D2797))&lt;1,"NotFound",LOOKUP(Ckt_to_SwCtr!D2797,Mapping.BSub_to_DMS.BSub!A:A,Mapping.BSub_to_DMS.BSub!C:C))</f>
        <v>WALTERIA</v>
      </c>
      <c r="F2797" s="8" t="s">
        <v>906</v>
      </c>
      <c r="G2797" s="4">
        <v>2216944</v>
      </c>
      <c r="H2797" s="4" t="s">
        <v>1667</v>
      </c>
      <c r="I2797" s="4" t="s">
        <v>1328</v>
      </c>
      <c r="J2797" s="4" t="str">
        <f>IF((COUNTIF(BSub_to_SwCtr!A:A,Ckt_to_SwCtr!F2797))&lt;1,"NotFound",LOOKUP(Ckt_to_SwCtr!F2797,BSub_to_SwCtr!A:A,BSub_to_SwCtr!B:B))</f>
        <v>LA FRESA</v>
      </c>
      <c r="K2797" s="4" t="str">
        <f>IF((COUNTIF(BSub_to_SwCtr!A:A,Ckt_to_SwCtr!F2797))&lt;1,"NotFound",LOOKUP(Ckt_to_SwCtr!F2797,BSub_to_SwCtr!A:A,BSub_to_SwCtr!C:C))</f>
        <v>El Nido Switch Center</v>
      </c>
      <c r="L2797" s="7" t="s">
        <v>1133</v>
      </c>
      <c r="M2797" s="7" t="s">
        <v>1231</v>
      </c>
    </row>
    <row r="2798" spans="1:13" x14ac:dyDescent="0.25">
      <c r="A2798" s="7" t="s">
        <v>2639</v>
      </c>
      <c r="B2798" s="4" t="s">
        <v>2638</v>
      </c>
      <c r="C2798" s="4" t="s">
        <v>1307</v>
      </c>
      <c r="D2798" s="7" t="s">
        <v>270</v>
      </c>
      <c r="E2798" s="8" t="str">
        <f>IF((COUNTIF(Mapping.BSub_to_DMS.BSub!A:A,Ckt_to_SwCtr!D2798))&lt;1,"NotFound",LOOKUP(Ckt_to_SwCtr!D2798,Mapping.BSub_to_DMS.BSub!A:A,Mapping.BSub_to_DMS.BSub!C:C))</f>
        <v>DAISY</v>
      </c>
      <c r="F2798" s="8" t="s">
        <v>270</v>
      </c>
      <c r="G2798" s="4">
        <v>2213148</v>
      </c>
      <c r="H2798" s="4" t="s">
        <v>1364</v>
      </c>
      <c r="I2798" s="4" t="s">
        <v>1339</v>
      </c>
      <c r="J2798" s="4" t="str">
        <f>IF((COUNTIF(BSub_to_SwCtr!A:A,Ckt_to_SwCtr!F2798))&lt;1,"NotFound",LOOKUP(Ckt_to_SwCtr!F2798,BSub_to_SwCtr!A:A,BSub_to_SwCtr!B:B))</f>
        <v>HINSON</v>
      </c>
      <c r="K2798" s="4" t="str">
        <f>IF((COUNTIF(BSub_to_SwCtr!A:A,Ckt_to_SwCtr!F2798))&lt;1,"NotFound",LOOKUP(Ckt_to_SwCtr!F2798,BSub_to_SwCtr!A:A,BSub_to_SwCtr!C:C))</f>
        <v>Lighthipe Switch Center</v>
      </c>
      <c r="L2798" s="7" t="s">
        <v>127</v>
      </c>
      <c r="M2798" s="7" t="s">
        <v>1215</v>
      </c>
    </row>
    <row r="2799" spans="1:13" x14ac:dyDescent="0.25">
      <c r="A2799" s="7" t="s">
        <v>1504</v>
      </c>
      <c r="B2799" s="4" t="s">
        <v>1503</v>
      </c>
      <c r="C2799" s="4" t="s">
        <v>1254</v>
      </c>
      <c r="D2799" s="7" t="s">
        <v>790</v>
      </c>
      <c r="E2799" s="8" t="str">
        <f>IF((COUNTIF(Mapping.BSub_to_DMS.BSub!A:A,Ckt_to_SwCtr!D2799))&lt;1,"NotFound",LOOKUP(Ckt_to_SwCtr!D2799,Mapping.BSub_to_DMS.BSub!A:A,Mapping.BSub_to_DMS.BSub!C:C))</f>
        <v>SHUTTLE</v>
      </c>
      <c r="F2799" s="8" t="s">
        <v>790</v>
      </c>
      <c r="G2799" s="4">
        <v>2212678</v>
      </c>
      <c r="H2799" s="4" t="s">
        <v>1450</v>
      </c>
      <c r="I2799" s="4" t="s">
        <v>1322</v>
      </c>
      <c r="J2799" s="4" t="str">
        <f>IF((COUNTIF(BSub_to_SwCtr!A:A,Ckt_to_SwCtr!F2799))&lt;1,"NotFound",LOOKUP(Ckt_to_SwCtr!F2799,BSub_to_SwCtr!A:A,BSub_to_SwCtr!B:B))</f>
        <v>ANTELOPE</v>
      </c>
      <c r="K2799" s="4" t="str">
        <f>IF((COUNTIF(BSub_to_SwCtr!A:A,Ckt_to_SwCtr!F2799))&lt;1,"NotFound",LOOKUP(Ckt_to_SwCtr!F2799,BSub_to_SwCtr!A:A,BSub_to_SwCtr!C:C))</f>
        <v>Vincent Switch Center</v>
      </c>
      <c r="L2799" s="7" t="s">
        <v>3</v>
      </c>
      <c r="M2799" s="7" t="s">
        <v>1222</v>
      </c>
    </row>
    <row r="2800" spans="1:13" x14ac:dyDescent="0.25">
      <c r="A2800" s="7" t="s">
        <v>2641</v>
      </c>
      <c r="B2800" s="4" t="s">
        <v>2640</v>
      </c>
      <c r="C2800" s="4" t="s">
        <v>1307</v>
      </c>
      <c r="D2800" s="7" t="s">
        <v>297</v>
      </c>
      <c r="E2800" s="8" t="str">
        <f>IF((COUNTIF(Mapping.BSub_to_DMS.BSub!A:A,Ckt_to_SwCtr!D2800))&lt;1,"NotFound",LOOKUP(Ckt_to_SwCtr!D2800,Mapping.BSub_to_DMS.BSub!A:A,Mapping.BSub_to_DMS.BSub!C:C))</f>
        <v>DOWNEY</v>
      </c>
      <c r="F2800" s="8" t="s">
        <v>297</v>
      </c>
      <c r="G2800" s="4">
        <v>2215520</v>
      </c>
      <c r="H2800" s="4" t="s">
        <v>2108</v>
      </c>
      <c r="I2800" s="4" t="s">
        <v>1482</v>
      </c>
      <c r="J2800" s="4" t="str">
        <f>IF((COUNTIF(BSub_to_SwCtr!A:A,Ckt_to_SwCtr!F2800))&lt;1,"NotFound",LOOKUP(Ckt_to_SwCtr!F2800,BSub_to_SwCtr!A:A,BSub_to_SwCtr!B:B))</f>
        <v>CENTER</v>
      </c>
      <c r="K2800" s="4" t="str">
        <f>IF((COUNTIF(BSub_to_SwCtr!A:A,Ckt_to_SwCtr!F2800))&lt;1,"NotFound",LOOKUP(Ckt_to_SwCtr!F2800,BSub_to_SwCtr!A:A,BSub_to_SwCtr!C:C))</f>
        <v>Lighthipe Switch Center</v>
      </c>
      <c r="L2800" s="7" t="s">
        <v>204</v>
      </c>
      <c r="M2800" s="7" t="s">
        <v>1215</v>
      </c>
    </row>
    <row r="2801" spans="1:13" x14ac:dyDescent="0.25">
      <c r="A2801" s="7" t="s">
        <v>3584</v>
      </c>
      <c r="B2801" s="4" t="s">
        <v>3583</v>
      </c>
      <c r="C2801" s="4" t="s">
        <v>1254</v>
      </c>
      <c r="D2801" s="7" t="s">
        <v>852</v>
      </c>
      <c r="E2801" s="8" t="str">
        <f>IF((COUNTIF(Mapping.BSub_to_DMS.BSub!A:A,Ckt_to_SwCtr!D2801))&lt;1,"NotFound",LOOKUP(Ckt_to_SwCtr!D2801,Mapping.BSub_to_DMS.BSub!A:A,Mapping.BSub_to_DMS.BSub!C:C))</f>
        <v>TENNESSEE</v>
      </c>
      <c r="F2801" s="8" t="s">
        <v>852</v>
      </c>
      <c r="G2801" s="4">
        <v>2219824</v>
      </c>
      <c r="H2801" s="4" t="s">
        <v>3585</v>
      </c>
      <c r="I2801" s="4" t="s">
        <v>1745</v>
      </c>
      <c r="J2801" s="4" t="str">
        <f>IF((COUNTIF(BSub_to_SwCtr!A:A,Ckt_to_SwCtr!F2801))&lt;1,"NotFound",LOOKUP(Ckt_to_SwCtr!F2801,BSub_to_SwCtr!A:A,BSub_to_SwCtr!B:B))</f>
        <v>SAN BERNARDINO</v>
      </c>
      <c r="K2801" s="4" t="str">
        <f>IF((COUNTIF(BSub_to_SwCtr!A:A,Ckt_to_SwCtr!F2801))&lt;1,"NotFound",LOOKUP(Ckt_to_SwCtr!F2801,BSub_to_SwCtr!A:A,BSub_to_SwCtr!C:C))</f>
        <v>Vista Switch Center</v>
      </c>
      <c r="L2801" s="7" t="s">
        <v>1142</v>
      </c>
      <c r="M2801" s="7" t="s">
        <v>1230</v>
      </c>
    </row>
    <row r="2802" spans="1:13" x14ac:dyDescent="0.25">
      <c r="A2802" s="7" t="s">
        <v>2652</v>
      </c>
      <c r="B2802" s="4" t="s">
        <v>2651</v>
      </c>
      <c r="C2802" s="4" t="s">
        <v>1307</v>
      </c>
      <c r="D2802" s="7" t="s">
        <v>83</v>
      </c>
      <c r="E2802" s="8" t="str">
        <f>IF((COUNTIF(Mapping.BSub_to_DMS.BSub!A:A,Ckt_to_SwCtr!D2802))&lt;1,"NotFound",LOOKUP(Ckt_to_SwCtr!D2802,Mapping.BSub_to_DMS.BSub!A:A,Mapping.BSub_to_DMS.BSub!C:C))</f>
        <v>BEDFORD</v>
      </c>
      <c r="F2802" s="8" t="s">
        <v>83</v>
      </c>
      <c r="G2802" s="4">
        <v>2214652</v>
      </c>
      <c r="H2802" s="4" t="s">
        <v>1308</v>
      </c>
      <c r="I2802" s="4" t="s">
        <v>1309</v>
      </c>
      <c r="J2802" s="4" t="str">
        <f>IF((COUNTIF(BSub_to_SwCtr!A:A,Ckt_to_SwCtr!F2802))&lt;1,"NotFound",LOOKUP(Ckt_to_SwCtr!F2802,BSub_to_SwCtr!A:A,BSub_to_SwCtr!B:B))</f>
        <v>LA CIENEGA</v>
      </c>
      <c r="K2802" s="4" t="str">
        <f>IF((COUNTIF(BSub_to_SwCtr!A:A,Ckt_to_SwCtr!F2802))&lt;1,"NotFound",LOOKUP(Ckt_to_SwCtr!F2802,BSub_to_SwCtr!A:A,BSub_to_SwCtr!C:C))</f>
        <v>El Nido Switch Center</v>
      </c>
      <c r="L2802" s="7" t="s">
        <v>1132</v>
      </c>
      <c r="M2802" s="7" t="s">
        <v>1231</v>
      </c>
    </row>
    <row r="2803" spans="1:13" x14ac:dyDescent="0.25">
      <c r="A2803" s="7" t="s">
        <v>1520</v>
      </c>
      <c r="B2803" s="4" t="s">
        <v>1519</v>
      </c>
      <c r="C2803" s="4" t="s">
        <v>1254</v>
      </c>
      <c r="D2803" s="7" t="s">
        <v>5</v>
      </c>
      <c r="E2803" s="8" t="str">
        <f>IF((COUNTIF(Mapping.BSub_to_DMS.BSub!A:A,Ckt_to_SwCtr!D2803))&lt;1,"NotFound",LOOKUP(Ckt_to_SwCtr!D2803,Mapping.BSub_to_DMS.BSub!A:A,Mapping.BSub_to_DMS.BSub!C:C))</f>
        <v>VICTOR</v>
      </c>
      <c r="F2803" s="8" t="s">
        <v>5</v>
      </c>
      <c r="G2803" s="4">
        <v>2220516</v>
      </c>
      <c r="H2803" s="4" t="s">
        <v>1331</v>
      </c>
      <c r="I2803" s="4" t="s">
        <v>1332</v>
      </c>
      <c r="J2803" s="4" t="str">
        <f>IF((COUNTIF(BSub_to_SwCtr!A:A,Ckt_to_SwCtr!F2803))&lt;1,"NotFound",LOOKUP(Ckt_to_SwCtr!F2803,BSub_to_SwCtr!A:A,BSub_to_SwCtr!B:B))</f>
        <v>VICTOR</v>
      </c>
      <c r="K2803" s="4" t="str">
        <f>IF((COUNTIF(BSub_to_SwCtr!A:A,Ckt_to_SwCtr!F2803))&lt;1,"NotFound",LOOKUP(Ckt_to_SwCtr!F2803,BSub_to_SwCtr!A:A,BSub_to_SwCtr!C:C))</f>
        <v>Lugo Switch Center</v>
      </c>
      <c r="L2803" s="7" t="s">
        <v>5</v>
      </c>
      <c r="M2803" s="7" t="s">
        <v>1236</v>
      </c>
    </row>
    <row r="2804" spans="1:13" x14ac:dyDescent="0.25">
      <c r="A2804" s="7" t="s">
        <v>3617</v>
      </c>
      <c r="B2804" s="4" t="s">
        <v>3616</v>
      </c>
      <c r="C2804" s="4" t="s">
        <v>1254</v>
      </c>
      <c r="D2804" s="7" t="s">
        <v>929</v>
      </c>
      <c r="E2804" s="8" t="str">
        <f>IF((COUNTIF(Mapping.BSub_to_DMS.BSub!A:A,Ckt_to_SwCtr!D2804))&lt;1,"NotFound",LOOKUP(Ckt_to_SwCtr!D2804,Mapping.BSub_to_DMS.BSub!A:A,Mapping.BSub_to_DMS.BSub!C:C))</f>
        <v>WIMBLEDON</v>
      </c>
      <c r="F2804" s="8" t="s">
        <v>929</v>
      </c>
      <c r="G2804" s="4">
        <v>2215220</v>
      </c>
      <c r="H2804" s="4" t="s">
        <v>3226</v>
      </c>
      <c r="I2804" s="4" t="s">
        <v>3227</v>
      </c>
      <c r="J2804" s="4" t="str">
        <f>IF((COUNTIF(BSub_to_SwCtr!A:A,Ckt_to_SwCtr!F2804))&lt;1,"NotFound",LOOKUP(Ckt_to_SwCtr!F2804,BSub_to_SwCtr!A:A,BSub_to_SwCtr!B:B))</f>
        <v>ETIWANDA</v>
      </c>
      <c r="K2804" s="4" t="str">
        <f>IF((COUNTIF(BSub_to_SwCtr!A:A,Ckt_to_SwCtr!F2804))&lt;1,"NotFound",LOOKUP(Ckt_to_SwCtr!F2804,BSub_to_SwCtr!A:A,BSub_to_SwCtr!C:C))</f>
        <v>Vista Switch Center</v>
      </c>
      <c r="L2804" s="7" t="s">
        <v>11</v>
      </c>
      <c r="M2804" s="7" t="s">
        <v>1230</v>
      </c>
    </row>
    <row r="2805" spans="1:13" x14ac:dyDescent="0.25">
      <c r="A2805" s="7" t="s">
        <v>10666</v>
      </c>
      <c r="B2805" s="4" t="s">
        <v>10665</v>
      </c>
      <c r="C2805" s="4" t="s">
        <v>1254</v>
      </c>
      <c r="D2805" s="7" t="s">
        <v>4633</v>
      </c>
      <c r="E2805" s="8" t="str">
        <f>IF((COUNTIF(Mapping.BSub_to_DMS.BSub!A:A,Ckt_to_SwCtr!D2805))&lt;1,"NotFound",LOOKUP(Ckt_to_SwCtr!D2805,Mapping.BSub_to_DMS.BSub!A:A,Mapping.BSub_to_DMS.BSub!C:C))</f>
        <v>LA_VETA</v>
      </c>
      <c r="F2805" s="8" t="s">
        <v>508</v>
      </c>
      <c r="G2805" s="4">
        <v>2215558</v>
      </c>
      <c r="H2805" s="4" t="s">
        <v>4634</v>
      </c>
      <c r="I2805" s="4" t="s">
        <v>3411</v>
      </c>
      <c r="J2805" s="4" t="str">
        <f>IF((COUNTIF(BSub_to_SwCtr!A:A,Ckt_to_SwCtr!F2805))&lt;1,"NotFound",LOOKUP(Ckt_to_SwCtr!F2805,BSub_to_SwCtr!A:A,BSub_to_SwCtr!B:B))</f>
        <v>VILLA PARK</v>
      </c>
      <c r="K2805" s="4" t="str">
        <f>IF((COUNTIF(BSub_to_SwCtr!A:A,Ckt_to_SwCtr!F2805))&lt;1,"NotFound",LOOKUP(Ckt_to_SwCtr!F2805,BSub_to_SwCtr!A:A,BSub_to_SwCtr!C:C))</f>
        <v>Orange County Switch Ctr</v>
      </c>
      <c r="L2805" s="7" t="s">
        <v>1145</v>
      </c>
      <c r="M2805" s="7" t="s">
        <v>1223</v>
      </c>
    </row>
    <row r="2806" spans="1:13" x14ac:dyDescent="0.25">
      <c r="A2806" s="7" t="s">
        <v>2654</v>
      </c>
      <c r="B2806" s="4" t="s">
        <v>2653</v>
      </c>
      <c r="C2806" s="4" t="s">
        <v>1307</v>
      </c>
      <c r="D2806" s="7" t="s">
        <v>264</v>
      </c>
      <c r="E2806" s="8" t="str">
        <f>IF((COUNTIF(Mapping.BSub_to_DMS.BSub!A:A,Ckt_to_SwCtr!D2806))&lt;1,"NotFound",LOOKUP(Ckt_to_SwCtr!D2806,Mapping.BSub_to_DMS.BSub!A:A,Mapping.BSub_to_DMS.BSub!C:C))</f>
        <v>CUDAHY</v>
      </c>
      <c r="F2806" s="8" t="s">
        <v>264</v>
      </c>
      <c r="G2806" s="4">
        <v>2213060</v>
      </c>
      <c r="H2806" s="4" t="s">
        <v>1312</v>
      </c>
      <c r="I2806" s="4" t="s">
        <v>1313</v>
      </c>
      <c r="J2806" s="4" t="str">
        <f>IF((COUNTIF(BSub_to_SwCtr!A:A,Ckt_to_SwCtr!F2806))&lt;1,"NotFound",LOOKUP(Ckt_to_SwCtr!F2806,BSub_to_SwCtr!A:A,BSub_to_SwCtr!B:B))</f>
        <v>LAGUNA BELL</v>
      </c>
      <c r="K2806" s="4" t="str">
        <f>IF((COUNTIF(BSub_to_SwCtr!A:A,Ckt_to_SwCtr!F2806))&lt;1,"NotFound",LOOKUP(Ckt_to_SwCtr!F2806,BSub_to_SwCtr!A:A,BSub_to_SwCtr!C:C))</f>
        <v>Lighthipe Switch Center</v>
      </c>
      <c r="L2806" s="7" t="s">
        <v>1134</v>
      </c>
      <c r="M2806" s="7" t="s">
        <v>1215</v>
      </c>
    </row>
    <row r="2807" spans="1:13" x14ac:dyDescent="0.25">
      <c r="A2807" s="7" t="s">
        <v>5899</v>
      </c>
      <c r="B2807" s="4" t="s">
        <v>5898</v>
      </c>
      <c r="C2807" s="4" t="s">
        <v>1254</v>
      </c>
      <c r="D2807" s="7" t="s">
        <v>13</v>
      </c>
      <c r="E2807" s="8" t="str">
        <f>IF((COUNTIF(Mapping.BSub_to_DMS.BSub!A:A,Ckt_to_SwCtr!D2807))&lt;1,"NotFound",LOOKUP(Ckt_to_SwCtr!D2807,Mapping.BSub_to_DMS.BSub!A:A,Mapping.BSub_to_DMS.BSub!C:C))</f>
        <v>VALLEY</v>
      </c>
      <c r="F2807" s="8" t="s">
        <v>13</v>
      </c>
      <c r="G2807" s="4">
        <v>2211862</v>
      </c>
      <c r="H2807" s="4" t="s">
        <v>3338</v>
      </c>
      <c r="I2807" s="4" t="s">
        <v>3340</v>
      </c>
      <c r="J2807" s="4" t="str">
        <f>IF((COUNTIF(BSub_to_SwCtr!A:A,Ckt_to_SwCtr!F2807))&lt;1,"NotFound",LOOKUP(Ckt_to_SwCtr!F2807,BSub_to_SwCtr!A:A,BSub_to_SwCtr!B:B))</f>
        <v>VALLEY</v>
      </c>
      <c r="K2807" s="4" t="str">
        <f>IF((COUNTIF(BSub_to_SwCtr!A:A,Ckt_to_SwCtr!F2807))&lt;1,"NotFound",LOOKUP(Ckt_to_SwCtr!F2807,BSub_to_SwCtr!A:A,BSub_to_SwCtr!C:C))</f>
        <v>Valley Switch Center</v>
      </c>
      <c r="L2807" s="7" t="s">
        <v>13</v>
      </c>
      <c r="M2807" s="7" t="s">
        <v>1237</v>
      </c>
    </row>
    <row r="2808" spans="1:13" x14ac:dyDescent="0.25">
      <c r="A2808" s="7" t="s">
        <v>1533</v>
      </c>
      <c r="B2808" s="4" t="s">
        <v>1532</v>
      </c>
      <c r="C2808" s="4" t="s">
        <v>1259</v>
      </c>
      <c r="D2808" s="7" t="s">
        <v>512</v>
      </c>
      <c r="E2808" s="8" t="str">
        <f>IF((COUNTIF(Mapping.BSub_to_DMS.BSub!A:A,Ckt_to_SwCtr!D2808))&lt;1,"NotFound",LOOKUP(Ckt_to_SwCtr!D2808,Mapping.BSub_to_DMS.BSub!A:A,Mapping.BSub_to_DMS.BSub!C:C))</f>
        <v>LEVY</v>
      </c>
      <c r="F2808" s="8" t="s">
        <v>512</v>
      </c>
      <c r="G2808" s="4">
        <v>2217318</v>
      </c>
      <c r="H2808" s="4" t="s">
        <v>1534</v>
      </c>
      <c r="I2808" s="4" t="s">
        <v>1378</v>
      </c>
      <c r="J2808" s="4" t="str">
        <f>IF((COUNTIF(BSub_to_SwCtr!A:A,Ckt_to_SwCtr!F2808))&lt;1,"NotFound",LOOKUP(Ckt_to_SwCtr!F2808,BSub_to_SwCtr!A:A,BSub_to_SwCtr!B:B))</f>
        <v>SANTA CLARA</v>
      </c>
      <c r="K2808" s="4" t="str">
        <f>IF((COUNTIF(BSub_to_SwCtr!A:A,Ckt_to_SwCtr!F2808))&lt;1,"NotFound",LOOKUP(Ckt_to_SwCtr!F2808,BSub_to_SwCtr!A:A,BSub_to_SwCtr!C:C))</f>
        <v>Ventura Switch Center</v>
      </c>
      <c r="L2808" s="7" t="s">
        <v>1143</v>
      </c>
      <c r="M2808" s="7" t="s">
        <v>1233</v>
      </c>
    </row>
    <row r="2809" spans="1:13" x14ac:dyDescent="0.25">
      <c r="A2809" s="7" t="s">
        <v>3635</v>
      </c>
      <c r="B2809" s="4" t="s">
        <v>3634</v>
      </c>
      <c r="C2809" s="4" t="s">
        <v>1254</v>
      </c>
      <c r="D2809" s="7" t="s">
        <v>561</v>
      </c>
      <c r="E2809" s="8" t="str">
        <f>IF((COUNTIF(Mapping.BSub_to_DMS.BSub!A:A,Ckt_to_SwCtr!D2809))&lt;1,"NotFound",LOOKUP(Ckt_to_SwCtr!D2809,Mapping.BSub_to_DMS.BSub!A:A,Mapping.BSub_to_DMS.BSub!C:C))</f>
        <v>MENTONE</v>
      </c>
      <c r="F2809" s="8" t="s">
        <v>561</v>
      </c>
      <c r="G2809" s="4">
        <v>2215884</v>
      </c>
      <c r="H2809" s="4" t="s">
        <v>3636</v>
      </c>
      <c r="I2809" s="4" t="s">
        <v>1745</v>
      </c>
      <c r="J2809" s="4" t="str">
        <f>IF((COUNTIF(BSub_to_SwCtr!A:A,Ckt_to_SwCtr!F2809))&lt;1,"NotFound",LOOKUP(Ckt_to_SwCtr!F2809,BSub_to_SwCtr!A:A,BSub_to_SwCtr!B:B))</f>
        <v>VISTA</v>
      </c>
      <c r="K2809" s="4" t="str">
        <f>IF((COUNTIF(BSub_to_SwCtr!A:A,Ckt_to_SwCtr!F2809))&lt;1,"NotFound",LOOKUP(Ckt_to_SwCtr!F2809,BSub_to_SwCtr!A:A,BSub_to_SwCtr!C:C))</f>
        <v>Vista Switch Center</v>
      </c>
      <c r="L2809" s="7" t="s">
        <v>19</v>
      </c>
      <c r="M2809" s="7" t="s">
        <v>1230</v>
      </c>
    </row>
    <row r="2810" spans="1:13" x14ac:dyDescent="0.25">
      <c r="A2810" s="7" t="s">
        <v>10812</v>
      </c>
      <c r="B2810" s="4" t="s">
        <v>10811</v>
      </c>
      <c r="C2810" s="4" t="s">
        <v>1254</v>
      </c>
      <c r="D2810" s="7" t="s">
        <v>404</v>
      </c>
      <c r="E2810" s="8" t="str">
        <f>IF((COUNTIF(Mapping.BSub_to_DMS.BSub!A:A,Ckt_to_SwCtr!D2810))&lt;1,"NotFound",LOOKUP(Ckt_to_SwCtr!D2810,Mapping.BSub_to_DMS.BSub!A:A,Mapping.BSub_to_DMS.BSub!C:C))</f>
        <v>HANFORD</v>
      </c>
      <c r="F2810" s="8" t="s">
        <v>404</v>
      </c>
      <c r="G2810" s="4">
        <v>2219430</v>
      </c>
      <c r="H2810" s="4" t="s">
        <v>1467</v>
      </c>
      <c r="I2810" s="4" t="s">
        <v>1273</v>
      </c>
      <c r="J2810" s="4" t="str">
        <f>IF((COUNTIF(BSub_to_SwCtr!A:A,Ckt_to_SwCtr!F2810))&lt;1,"NotFound",LOOKUP(Ckt_to_SwCtr!F2810,BSub_to_SwCtr!A:A,BSub_to_SwCtr!B:B))</f>
        <v>RECTOR</v>
      </c>
      <c r="K2810" s="4" t="str">
        <f>IF((COUNTIF(BSub_to_SwCtr!A:A,Ckt_to_SwCtr!F2810))&lt;1,"NotFound",LOOKUP(Ckt_to_SwCtr!F2810,BSub_to_SwCtr!A:A,BSub_to_SwCtr!C:C))</f>
        <v>Rector Switch Center</v>
      </c>
      <c r="L2810" s="7" t="s">
        <v>94</v>
      </c>
      <c r="M2810" s="7" t="s">
        <v>1224</v>
      </c>
    </row>
    <row r="2811" spans="1:13" x14ac:dyDescent="0.25">
      <c r="A2811" s="7" t="s">
        <v>2742</v>
      </c>
      <c r="B2811" s="4" t="s">
        <v>2741</v>
      </c>
      <c r="C2811" s="4" t="s">
        <v>1259</v>
      </c>
      <c r="D2811" s="7" t="s">
        <v>548</v>
      </c>
      <c r="E2811" s="8" t="str">
        <f>IF((COUNTIF(Mapping.BSub_to_DMS.BSub!A:A,Ckt_to_SwCtr!D2811))&lt;1,"NotFound",LOOKUP(Ckt_to_SwCtr!D2811,Mapping.BSub_to_DMS.BSub!A:A,Mapping.BSub_to_DMS.BSub!C:C))</f>
        <v>MARINE</v>
      </c>
      <c r="F2811" s="8" t="s">
        <v>548</v>
      </c>
      <c r="G2811" s="4">
        <v>2219240</v>
      </c>
      <c r="H2811" s="4" t="s">
        <v>1542</v>
      </c>
      <c r="I2811" s="4" t="s">
        <v>1309</v>
      </c>
      <c r="J2811" s="4" t="str">
        <f>IF((COUNTIF(BSub_to_SwCtr!A:A,Ckt_to_SwCtr!F2811))&lt;1,"NotFound",LOOKUP(Ckt_to_SwCtr!F2811,BSub_to_SwCtr!A:A,BSub_to_SwCtr!B:B))</f>
        <v>LA CIENEGA</v>
      </c>
      <c r="K2811" s="4" t="str">
        <f>IF((COUNTIF(BSub_to_SwCtr!A:A,Ckt_to_SwCtr!F2811))&lt;1,"NotFound",LOOKUP(Ckt_to_SwCtr!F2811,BSub_to_SwCtr!A:A,BSub_to_SwCtr!C:C))</f>
        <v>El Nido Switch Center</v>
      </c>
      <c r="L2811" s="7" t="s">
        <v>1132</v>
      </c>
      <c r="M2811" s="7" t="s">
        <v>1231</v>
      </c>
    </row>
    <row r="2812" spans="1:13" x14ac:dyDescent="0.25">
      <c r="A2812" s="7" t="s">
        <v>3672</v>
      </c>
      <c r="B2812" s="4" t="s">
        <v>3671</v>
      </c>
      <c r="C2812" s="4" t="s">
        <v>1254</v>
      </c>
      <c r="D2812" s="7" t="s">
        <v>748</v>
      </c>
      <c r="E2812" s="8" t="str">
        <f>IF((COUNTIF(Mapping.BSub_to_DMS.BSub!A:A,Ckt_to_SwCtr!D2812))&lt;1,"NotFound",LOOKUP(Ckt_to_SwCtr!D2812,Mapping.BSub_to_DMS.BSub!A:A,Mapping.BSub_to_DMS.BSub!C:C))</f>
        <v>RUBIDOUX</v>
      </c>
      <c r="F2812" s="8" t="s">
        <v>748</v>
      </c>
      <c r="G2812" s="4">
        <v>2213768</v>
      </c>
      <c r="H2812" s="4" t="s">
        <v>3673</v>
      </c>
      <c r="I2812" s="4" t="s">
        <v>3227</v>
      </c>
      <c r="J2812" s="4" t="str">
        <f>IF((COUNTIF(BSub_to_SwCtr!A:A,Ckt_to_SwCtr!F2812))&lt;1,"NotFound",LOOKUP(Ckt_to_SwCtr!F2812,BSub_to_SwCtr!A:A,BSub_to_SwCtr!B:B))</f>
        <v>VISTA</v>
      </c>
      <c r="K2812" s="4" t="str">
        <f>IF((COUNTIF(BSub_to_SwCtr!A:A,Ckt_to_SwCtr!F2812))&lt;1,"NotFound",LOOKUP(Ckt_to_SwCtr!F2812,BSub_to_SwCtr!A:A,BSub_to_SwCtr!C:C))</f>
        <v>Vista Switch Center</v>
      </c>
      <c r="L2812" s="7" t="s">
        <v>19</v>
      </c>
      <c r="M2812" s="7" t="s">
        <v>1230</v>
      </c>
    </row>
    <row r="2813" spans="1:13" x14ac:dyDescent="0.25">
      <c r="A2813" s="7" t="s">
        <v>10357</v>
      </c>
      <c r="B2813" s="4" t="s">
        <v>10356</v>
      </c>
      <c r="C2813" s="4" t="s">
        <v>1254</v>
      </c>
      <c r="D2813" s="7" t="s">
        <v>611</v>
      </c>
      <c r="E2813" s="8" t="str">
        <f>IF((COUNTIF(Mapping.BSub_to_DMS.BSub!A:A,Ckt_to_SwCtr!D2813))&lt;1,"NotFound",LOOKUP(Ckt_to_SwCtr!D2813,Mapping.BSub_to_DMS.BSub!A:A,Mapping.BSub_to_DMS.BSub!C:C))</f>
        <v>NEWCOMB</v>
      </c>
      <c r="F2813" s="8" t="s">
        <v>611</v>
      </c>
      <c r="G2813" s="4">
        <v>2218460</v>
      </c>
      <c r="H2813" s="4" t="s">
        <v>4721</v>
      </c>
      <c r="I2813" s="4" t="s">
        <v>3340</v>
      </c>
      <c r="J2813" s="4" t="str">
        <f>IF((COUNTIF(BSub_to_SwCtr!A:A,Ckt_to_SwCtr!F2813))&lt;1,"NotFound",LOOKUP(Ckt_to_SwCtr!F2813,BSub_to_SwCtr!A:A,BSub_to_SwCtr!B:B))</f>
        <v>VALLEY</v>
      </c>
      <c r="K2813" s="4" t="str">
        <f>IF((COUNTIF(BSub_to_SwCtr!A:A,Ckt_to_SwCtr!F2813))&lt;1,"NotFound",LOOKUP(Ckt_to_SwCtr!F2813,BSub_to_SwCtr!A:A,BSub_to_SwCtr!C:C))</f>
        <v>Valley Switch Center</v>
      </c>
      <c r="L2813" s="7" t="s">
        <v>13</v>
      </c>
      <c r="M2813" s="7" t="s">
        <v>1237</v>
      </c>
    </row>
    <row r="2814" spans="1:13" x14ac:dyDescent="0.25">
      <c r="A2814" s="7" t="s">
        <v>1554</v>
      </c>
      <c r="B2814" s="4" t="s">
        <v>1553</v>
      </c>
      <c r="C2814" s="4" t="s">
        <v>1259</v>
      </c>
      <c r="D2814" s="7" t="s">
        <v>612</v>
      </c>
      <c r="E2814" s="8" t="str">
        <f>IF((COUNTIF(Mapping.BSub_to_DMS.BSub!A:A,Ckt_to_SwCtr!D2814))&lt;1,"NotFound",LOOKUP(Ckt_to_SwCtr!D2814,Mapping.BSub_to_DMS.BSub!A:A,Mapping.BSub_to_DMS.BSub!C:C))</f>
        <v>NEWHALL</v>
      </c>
      <c r="F2814" s="8" t="s">
        <v>612</v>
      </c>
      <c r="G2814" s="4">
        <v>2217376</v>
      </c>
      <c r="H2814" s="4" t="s">
        <v>1555</v>
      </c>
      <c r="I2814" s="4" t="s">
        <v>1262</v>
      </c>
      <c r="J2814" s="4" t="str">
        <f>IF((COUNTIF(BSub_to_SwCtr!A:A,Ckt_to_SwCtr!F2814))&lt;1,"NotFound",LOOKUP(Ckt_to_SwCtr!F2814,BSub_to_SwCtr!A:A,BSub_to_SwCtr!B:B))</f>
        <v>SAUGUS</v>
      </c>
      <c r="K2814" s="4" t="str">
        <f>IF((COUNTIF(BSub_to_SwCtr!A:A,Ckt_to_SwCtr!F2814))&lt;1,"NotFound",LOOKUP(Ckt_to_SwCtr!F2814,BSub_to_SwCtr!A:A,BSub_to_SwCtr!C:C))</f>
        <v>Vincent Switch Center</v>
      </c>
      <c r="L2814" s="7" t="s">
        <v>233</v>
      </c>
      <c r="M2814" s="7" t="s">
        <v>1222</v>
      </c>
    </row>
    <row r="2815" spans="1:13" x14ac:dyDescent="0.25">
      <c r="A2815" s="7" t="s">
        <v>2760</v>
      </c>
      <c r="B2815" s="4" t="s">
        <v>2759</v>
      </c>
      <c r="C2815" s="4" t="s">
        <v>1307</v>
      </c>
      <c r="D2815" s="7" t="s">
        <v>2394</v>
      </c>
      <c r="E2815" s="8" t="str">
        <f>IF((COUNTIF(Mapping.BSub_to_DMS.BSub!A:A,Ckt_to_SwCtr!D2815))&lt;1,"NotFound",LOOKUP(Ckt_to_SwCtr!D2815,Mapping.BSub_to_DMS.BSub!A:A,Mapping.BSub_to_DMS.BSub!C:C))</f>
        <v>SOUTH_GATE</v>
      </c>
      <c r="F2815" s="8" t="s">
        <v>815</v>
      </c>
      <c r="G2815" s="4">
        <v>2220094</v>
      </c>
      <c r="H2815" s="4" t="s">
        <v>2395</v>
      </c>
      <c r="I2815" s="4" t="s">
        <v>1313</v>
      </c>
      <c r="J2815" s="4" t="str">
        <f>IF((COUNTIF(BSub_to_SwCtr!A:A,Ckt_to_SwCtr!F2815))&lt;1,"NotFound",LOOKUP(Ckt_to_SwCtr!F2815,BSub_to_SwCtr!A:A,BSub_to_SwCtr!B:B))</f>
        <v>LAGUNA BELL</v>
      </c>
      <c r="K2815" s="4" t="str">
        <f>IF((COUNTIF(BSub_to_SwCtr!A:A,Ckt_to_SwCtr!F2815))&lt;1,"NotFound",LOOKUP(Ckt_to_SwCtr!F2815,BSub_to_SwCtr!A:A,BSub_to_SwCtr!C:C))</f>
        <v>Lighthipe Switch Center</v>
      </c>
      <c r="L2815" s="7" t="s">
        <v>1134</v>
      </c>
      <c r="M2815" s="7" t="s">
        <v>1215</v>
      </c>
    </row>
    <row r="2816" spans="1:13" x14ac:dyDescent="0.25">
      <c r="A2816" s="7" t="s">
        <v>5934</v>
      </c>
      <c r="B2816" s="4" t="s">
        <v>5933</v>
      </c>
      <c r="C2816" s="4" t="s">
        <v>1307</v>
      </c>
      <c r="D2816" s="7" t="s">
        <v>3708</v>
      </c>
      <c r="E2816" s="8" t="str">
        <f>IF((COUNTIF(Mapping.BSub_to_DMS.BSub!A:A,Ckt_to_SwCtr!D2816))&lt;1,"NotFound",LOOKUP(Ckt_to_SwCtr!D2816,Mapping.BSub_to_DMS.BSub!A:A,Mapping.BSub_to_DMS.BSub!C:C))</f>
        <v>FRIENDLY_HILLS</v>
      </c>
      <c r="F2816" s="8" t="s">
        <v>360</v>
      </c>
      <c r="G2816" s="4">
        <v>2215676</v>
      </c>
      <c r="H2816" s="4" t="s">
        <v>3709</v>
      </c>
      <c r="I2816" s="4" t="s">
        <v>3392</v>
      </c>
      <c r="J2816" s="4" t="str">
        <f>IF((COUNTIF(BSub_to_SwCtr!A:A,Ckt_to_SwCtr!F2816))&lt;1,"NotFound",LOOKUP(Ckt_to_SwCtr!F2816,BSub_to_SwCtr!A:A,BSub_to_SwCtr!B:B))</f>
        <v>OLINDA</v>
      </c>
      <c r="K2816" s="4" t="str">
        <f>IF((COUNTIF(BSub_to_SwCtr!A:A,Ckt_to_SwCtr!F2816))&lt;1,"NotFound",LOOKUP(Ckt_to_SwCtr!F2816,BSub_to_SwCtr!A:A,BSub_to_SwCtr!C:C))</f>
        <v>Orange County Switch Ctr</v>
      </c>
      <c r="L2816" s="7" t="s">
        <v>131</v>
      </c>
      <c r="M2816" s="7" t="s">
        <v>1223</v>
      </c>
    </row>
    <row r="2817" spans="1:13" x14ac:dyDescent="0.25">
      <c r="A2817" s="7" t="s">
        <v>10572</v>
      </c>
      <c r="B2817" s="4" t="s">
        <v>10571</v>
      </c>
      <c r="C2817" s="4" t="s">
        <v>1254</v>
      </c>
      <c r="D2817" s="7" t="s">
        <v>35</v>
      </c>
      <c r="E2817" s="8" t="str">
        <f>IF((COUNTIF(Mapping.BSub_to_DMS.BSub!A:A,Ckt_to_SwCtr!D2817))&lt;1,"NotFound",LOOKUP(Ckt_to_SwCtr!D2817,Mapping.BSub_to_DMS.BSub!A:A,Mapping.BSub_to_DMS.BSub!C:C))</f>
        <v>AQUEDUCT</v>
      </c>
      <c r="F2817" s="8" t="s">
        <v>35</v>
      </c>
      <c r="G2817" s="4">
        <v>2215878</v>
      </c>
      <c r="H2817" s="4" t="s">
        <v>2100</v>
      </c>
      <c r="I2817" s="4" t="s">
        <v>1332</v>
      </c>
      <c r="J2817" s="4" t="str">
        <f>IF((COUNTIF(BSub_to_SwCtr!A:A,Ckt_to_SwCtr!F2817))&lt;1,"NotFound",LOOKUP(Ckt_to_SwCtr!F2817,BSub_to_SwCtr!A:A,BSub_to_SwCtr!B:B))</f>
        <v>VALLEY</v>
      </c>
      <c r="K2817" s="4" t="str">
        <f>IF((COUNTIF(BSub_to_SwCtr!A:A,Ckt_to_SwCtr!F2817))&lt;1,"NotFound",LOOKUP(Ckt_to_SwCtr!F2817,BSub_to_SwCtr!A:A,BSub_to_SwCtr!C:C))</f>
        <v>Valley Switch Center</v>
      </c>
      <c r="L2817" s="7" t="s">
        <v>13</v>
      </c>
      <c r="M2817" s="7" t="s">
        <v>1237</v>
      </c>
    </row>
    <row r="2818" spans="1:13" x14ac:dyDescent="0.25">
      <c r="A2818" s="7" t="s">
        <v>2762</v>
      </c>
      <c r="B2818" s="4" t="s">
        <v>2761</v>
      </c>
      <c r="C2818" s="4" t="s">
        <v>1307</v>
      </c>
      <c r="D2818" s="7" t="s">
        <v>806</v>
      </c>
      <c r="E2818" s="8" t="str">
        <f>IF((COUNTIF(Mapping.BSub_to_DMS.BSub!A:A,Ckt_to_SwCtr!D2818))&lt;1,"NotFound",LOOKUP(Ckt_to_SwCtr!D2818,Mapping.BSub_to_DMS.BSub!A:A,Mapping.BSub_to_DMS.BSub!C:C))</f>
        <v>SOMERSET</v>
      </c>
      <c r="F2818" s="8" t="s">
        <v>806</v>
      </c>
      <c r="G2818" s="4">
        <v>2217696</v>
      </c>
      <c r="H2818" s="4" t="s">
        <v>1803</v>
      </c>
      <c r="I2818" s="4" t="s">
        <v>1313</v>
      </c>
      <c r="J2818" s="4" t="str">
        <f>IF((COUNTIF(BSub_to_SwCtr!A:A,Ckt_to_SwCtr!F2818))&lt;1,"NotFound",LOOKUP(Ckt_to_SwCtr!F2818,BSub_to_SwCtr!A:A,BSub_to_SwCtr!B:B))</f>
        <v>DEL AMO</v>
      </c>
      <c r="K2818" s="4" t="str">
        <f>IF((COUNTIF(BSub_to_SwCtr!A:A,Ckt_to_SwCtr!F2818))&lt;1,"NotFound",LOOKUP(Ckt_to_SwCtr!F2818,BSub_to_SwCtr!A:A,BSub_to_SwCtr!C:C))</f>
        <v>Lighthipe Switch Center</v>
      </c>
      <c r="L2818" s="7" t="s">
        <v>1127</v>
      </c>
      <c r="M2818" s="7" t="s">
        <v>1215</v>
      </c>
    </row>
    <row r="2819" spans="1:13" x14ac:dyDescent="0.25">
      <c r="A2819" s="7" t="s">
        <v>3695</v>
      </c>
      <c r="B2819" s="4" t="s">
        <v>3694</v>
      </c>
      <c r="C2819" s="4" t="s">
        <v>1254</v>
      </c>
      <c r="D2819" s="7" t="s">
        <v>3262</v>
      </c>
      <c r="E2819" s="8" t="str">
        <f>IF((COUNTIF(Mapping.BSub_to_DMS.BSub!A:A,Ckt_to_SwCtr!D2819))&lt;1,"NotFound",LOOKUP(Ckt_to_SwCtr!D2819,Mapping.BSub_to_DMS.BSub!A:A,Mapping.BSub_to_DMS.BSub!C:C))</f>
        <v>LIVE_OAK</v>
      </c>
      <c r="F2819" s="8" t="s">
        <v>521</v>
      </c>
      <c r="G2819" s="4">
        <v>2217432</v>
      </c>
      <c r="H2819" s="4" t="s">
        <v>3263</v>
      </c>
      <c r="I2819" s="4" t="s">
        <v>3162</v>
      </c>
      <c r="J2819" s="4" t="str">
        <f>IF((COUNTIF(BSub_to_SwCtr!A:A,Ckt_to_SwCtr!F2819))&lt;1,"NotFound",LOOKUP(Ckt_to_SwCtr!F2819,BSub_to_SwCtr!A:A,BSub_to_SwCtr!B:B))</f>
        <v>PADUA</v>
      </c>
      <c r="K2819" s="4" t="str">
        <f>IF((COUNTIF(BSub_to_SwCtr!A:A,Ckt_to_SwCtr!F2819))&lt;1,"NotFound",LOOKUP(Ckt_to_SwCtr!F2819,BSub_to_SwCtr!A:A,BSub_to_SwCtr!C:C))</f>
        <v>Mira Loma Switch Center</v>
      </c>
      <c r="L2819" s="7" t="s">
        <v>171</v>
      </c>
      <c r="M2819" s="7" t="s">
        <v>1227</v>
      </c>
    </row>
    <row r="2820" spans="1:13" x14ac:dyDescent="0.25">
      <c r="A2820" s="7" t="s">
        <v>3716</v>
      </c>
      <c r="B2820" s="4" t="s">
        <v>3715</v>
      </c>
      <c r="C2820" s="4" t="s">
        <v>1316</v>
      </c>
      <c r="D2820" s="7" t="s">
        <v>3717</v>
      </c>
      <c r="E2820" s="8" t="str">
        <f>IF((COUNTIF(Mapping.BSub_to_DMS.BSub!A:A,Ckt_to_SwCtr!D2820))&lt;1,"NotFound",LOOKUP(Ckt_to_SwCtr!D2820,Mapping.BSub_to_DMS.BSub!A:A,Mapping.BSub_to_DMS.BSub!C:C))</f>
        <v>NotFound</v>
      </c>
      <c r="F2820" s="8" t="s">
        <v>11433</v>
      </c>
      <c r="G2820" s="4">
        <v>2220506</v>
      </c>
      <c r="H2820" s="4" t="s">
        <v>3718</v>
      </c>
      <c r="I2820" s="4" t="s">
        <v>3235</v>
      </c>
      <c r="J2820" s="4" t="str">
        <f>IF((COUNTIF(BSub_to_SwCtr!A:A,Ckt_to_SwCtr!F2820))&lt;1,"NotFound",LOOKUP(Ckt_to_SwCtr!F2820,BSub_to_SwCtr!A:A,BSub_to_SwCtr!B:B))</f>
        <v>NotFound</v>
      </c>
      <c r="K2820" s="4" t="str">
        <f>IF((COUNTIF(BSub_to_SwCtr!A:A,Ckt_to_SwCtr!F2820))&lt;1,"NotFound",LOOKUP(Ckt_to_SwCtr!F2820,BSub_to_SwCtr!A:A,BSub_to_SwCtr!C:C))</f>
        <v>NotFound</v>
      </c>
      <c r="L2820" s="7" t="s">
        <v>11433</v>
      </c>
      <c r="M2820" s="7" t="s">
        <v>11433</v>
      </c>
    </row>
    <row r="2821" spans="1:13" x14ac:dyDescent="0.25">
      <c r="A2821" s="7" t="s">
        <v>2786</v>
      </c>
      <c r="B2821" s="4" t="s">
        <v>2785</v>
      </c>
      <c r="C2821" s="4" t="s">
        <v>1254</v>
      </c>
      <c r="D2821" s="7" t="s">
        <v>2309</v>
      </c>
      <c r="E2821" s="8" t="str">
        <f>IF((COUNTIF(Mapping.BSub_to_DMS.BSub!A:A,Ckt_to_SwCtr!D2821))&lt;1,"NotFound",LOOKUP(Ckt_to_SwCtr!D2821,Mapping.BSub_to_DMS.BSub!A:A,Mapping.BSub_to_DMS.BSub!C:C))</f>
        <v>SANTA_FE_SPRINGS</v>
      </c>
      <c r="F2821" s="8" t="s">
        <v>756</v>
      </c>
      <c r="G2821" s="4">
        <v>2215586</v>
      </c>
      <c r="H2821" s="4" t="s">
        <v>2310</v>
      </c>
      <c r="I2821" s="4" t="s">
        <v>1482</v>
      </c>
      <c r="J2821" s="4" t="str">
        <f>IF((COUNTIF(BSub_to_SwCtr!A:A,Ckt_to_SwCtr!F2821))&lt;1,"NotFound",LOOKUP(Ckt_to_SwCtr!F2821,BSub_to_SwCtr!A:A,BSub_to_SwCtr!B:B))</f>
        <v>CENTER</v>
      </c>
      <c r="K2821" s="4" t="str">
        <f>IF((COUNTIF(BSub_to_SwCtr!A:A,Ckt_to_SwCtr!F2821))&lt;1,"NotFound",LOOKUP(Ckt_to_SwCtr!F2821,BSub_to_SwCtr!A:A,BSub_to_SwCtr!C:C))</f>
        <v>Lighthipe Switch Center</v>
      </c>
      <c r="L2821" s="7" t="s">
        <v>204</v>
      </c>
      <c r="M2821" s="7" t="s">
        <v>1215</v>
      </c>
    </row>
    <row r="2822" spans="1:13" x14ac:dyDescent="0.25">
      <c r="A2822" s="7" t="s">
        <v>608</v>
      </c>
      <c r="B2822" s="4" t="s">
        <v>2775</v>
      </c>
      <c r="C2822" s="4" t="s">
        <v>1259</v>
      </c>
      <c r="D2822" s="7" t="s">
        <v>898</v>
      </c>
      <c r="E2822" s="8" t="str">
        <f>IF((COUNTIF(Mapping.BSub_to_DMS.BSub!A:A,Ckt_to_SwCtr!D2822))&lt;1,"NotFound",LOOKUP(Ckt_to_SwCtr!D2822,Mapping.BSub_to_DMS.BSub!A:A,Mapping.BSub_to_DMS.BSub!C:C))</f>
        <v>VICTORIA</v>
      </c>
      <c r="F2822" s="8" t="s">
        <v>898</v>
      </c>
      <c r="G2822" s="4">
        <v>2214608</v>
      </c>
      <c r="H2822" s="4" t="s">
        <v>1459</v>
      </c>
      <c r="I2822" s="4" t="s">
        <v>1328</v>
      </c>
      <c r="J2822" s="4" t="str">
        <f>IF((COUNTIF(BSub_to_SwCtr!A:A,Ckt_to_SwCtr!F2822))&lt;1,"NotFound",LOOKUP(Ckt_to_SwCtr!F2822,BSub_to_SwCtr!A:A,BSub_to_SwCtr!B:B))</f>
        <v>LA FRESA</v>
      </c>
      <c r="K2822" s="4" t="str">
        <f>IF((COUNTIF(BSub_to_SwCtr!A:A,Ckt_to_SwCtr!F2822))&lt;1,"NotFound",LOOKUP(Ckt_to_SwCtr!F2822,BSub_to_SwCtr!A:A,BSub_to_SwCtr!C:C))</f>
        <v>El Nido Switch Center</v>
      </c>
      <c r="L2822" s="7" t="s">
        <v>1133</v>
      </c>
      <c r="M2822" s="7" t="s">
        <v>1231</v>
      </c>
    </row>
    <row r="2823" spans="1:13" x14ac:dyDescent="0.25">
      <c r="A2823" s="7" t="s">
        <v>3720</v>
      </c>
      <c r="B2823" s="4" t="s">
        <v>3719</v>
      </c>
      <c r="C2823" s="4" t="s">
        <v>1307</v>
      </c>
      <c r="D2823" s="7" t="s">
        <v>499</v>
      </c>
      <c r="E2823" s="8" t="str">
        <f>IF((COUNTIF(Mapping.BSub_to_DMS.BSub!A:A,Ckt_to_SwCtr!D2823))&lt;1,"NotFound",LOOKUP(Ckt_to_SwCtr!D2823,Mapping.BSub_to_DMS.BSub!A:A,Mapping.BSub_to_DMS.BSub!C:C))</f>
        <v>LAYFAIR</v>
      </c>
      <c r="F2823" s="8" t="s">
        <v>499</v>
      </c>
      <c r="G2823" s="4">
        <v>2215192</v>
      </c>
      <c r="H2823" s="4" t="s">
        <v>3317</v>
      </c>
      <c r="I2823" s="4" t="s">
        <v>3162</v>
      </c>
      <c r="J2823" s="4" t="str">
        <f>IF((COUNTIF(BSub_to_SwCtr!A:A,Ckt_to_SwCtr!F2823))&lt;1,"NotFound",LOOKUP(Ckt_to_SwCtr!F2823,BSub_to_SwCtr!A:A,BSub_to_SwCtr!B:B))</f>
        <v>PADUA</v>
      </c>
      <c r="K2823" s="4" t="str">
        <f>IF((COUNTIF(BSub_to_SwCtr!A:A,Ckt_to_SwCtr!F2823))&lt;1,"NotFound",LOOKUP(Ckt_to_SwCtr!F2823,BSub_to_SwCtr!A:A,BSub_to_SwCtr!C:C))</f>
        <v>Mira Loma Switch Center</v>
      </c>
      <c r="L2823" s="7" t="s">
        <v>171</v>
      </c>
      <c r="M2823" s="7" t="s">
        <v>1227</v>
      </c>
    </row>
    <row r="2824" spans="1:13" x14ac:dyDescent="0.25">
      <c r="A2824" s="7" t="s">
        <v>2788</v>
      </c>
      <c r="B2824" s="4" t="s">
        <v>2787</v>
      </c>
      <c r="C2824" s="4" t="s">
        <v>1259</v>
      </c>
      <c r="D2824" s="7" t="s">
        <v>548</v>
      </c>
      <c r="E2824" s="8" t="str">
        <f>IF((COUNTIF(Mapping.BSub_to_DMS.BSub!A:A,Ckt_to_SwCtr!D2824))&lt;1,"NotFound",LOOKUP(Ckt_to_SwCtr!D2824,Mapping.BSub_to_DMS.BSub!A:A,Mapping.BSub_to_DMS.BSub!C:C))</f>
        <v>MARINE</v>
      </c>
      <c r="F2824" s="8" t="s">
        <v>548</v>
      </c>
      <c r="G2824" s="4">
        <v>2219240</v>
      </c>
      <c r="H2824" s="4" t="s">
        <v>1542</v>
      </c>
      <c r="I2824" s="4" t="s">
        <v>1309</v>
      </c>
      <c r="J2824" s="4" t="str">
        <f>IF((COUNTIF(BSub_to_SwCtr!A:A,Ckt_to_SwCtr!F2824))&lt;1,"NotFound",LOOKUP(Ckt_to_SwCtr!F2824,BSub_to_SwCtr!A:A,BSub_to_SwCtr!B:B))</f>
        <v>LA CIENEGA</v>
      </c>
      <c r="K2824" s="4" t="str">
        <f>IF((COUNTIF(BSub_to_SwCtr!A:A,Ckt_to_SwCtr!F2824))&lt;1,"NotFound",LOOKUP(Ckt_to_SwCtr!F2824,BSub_to_SwCtr!A:A,BSub_to_SwCtr!C:C))</f>
        <v>El Nido Switch Center</v>
      </c>
      <c r="L2824" s="7" t="s">
        <v>1132</v>
      </c>
      <c r="M2824" s="7" t="s">
        <v>1231</v>
      </c>
    </row>
    <row r="2825" spans="1:13" x14ac:dyDescent="0.25">
      <c r="A2825" s="7" t="s">
        <v>5944</v>
      </c>
      <c r="B2825" s="4" t="s">
        <v>5943</v>
      </c>
      <c r="C2825" s="4" t="s">
        <v>1254</v>
      </c>
      <c r="D2825" s="7" t="s">
        <v>574</v>
      </c>
      <c r="E2825" s="8" t="str">
        <f>IF((COUNTIF(Mapping.BSub_to_DMS.BSub!A:A,Ckt_to_SwCtr!D2825))&lt;1,"NotFound",LOOKUP(Ckt_to_SwCtr!D2825,Mapping.BSub_to_DMS.BSub!A:A,Mapping.BSub_to_DMS.BSub!C:C))</f>
        <v>MODENA</v>
      </c>
      <c r="F2825" s="8" t="s">
        <v>574</v>
      </c>
      <c r="G2825" s="4">
        <v>2220120</v>
      </c>
      <c r="H2825" s="4" t="s">
        <v>3845</v>
      </c>
      <c r="I2825" s="4" t="s">
        <v>3411</v>
      </c>
      <c r="J2825" s="4" t="str">
        <f>IF((COUNTIF(BSub_to_SwCtr!A:A,Ckt_to_SwCtr!F2825))&lt;1,"NotFound",LOOKUP(Ckt_to_SwCtr!F2825,BSub_to_SwCtr!A:A,BSub_to_SwCtr!B:B))</f>
        <v>VILLA PARK</v>
      </c>
      <c r="K2825" s="4" t="str">
        <f>IF((COUNTIF(BSub_to_SwCtr!A:A,Ckt_to_SwCtr!F2825))&lt;1,"NotFound",LOOKUP(Ckt_to_SwCtr!F2825,BSub_to_SwCtr!A:A,BSub_to_SwCtr!C:C))</f>
        <v>Orange County Switch Ctr</v>
      </c>
      <c r="L2825" s="7" t="s">
        <v>1145</v>
      </c>
      <c r="M2825" s="7" t="s">
        <v>1223</v>
      </c>
    </row>
    <row r="2826" spans="1:13" x14ac:dyDescent="0.25">
      <c r="A2826" s="7" t="s">
        <v>1577</v>
      </c>
      <c r="B2826" s="4" t="s">
        <v>1576</v>
      </c>
      <c r="C2826" s="4" t="s">
        <v>1259</v>
      </c>
      <c r="D2826" s="7" t="s">
        <v>409</v>
      </c>
      <c r="E2826" s="8" t="str">
        <f>IF((COUNTIF(Mapping.BSub_to_DMS.BSub!A:A,Ckt_to_SwCtr!D2826))&lt;1,"NotFound",LOOKUP(Ckt_to_SwCtr!D2826,Mapping.BSub_to_DMS.BSub!A:A,Mapping.BSub_to_DMS.BSub!C:C))</f>
        <v>HASKELL</v>
      </c>
      <c r="F2826" s="8" t="s">
        <v>409</v>
      </c>
      <c r="G2826" s="4">
        <v>2217404</v>
      </c>
      <c r="H2826" s="4" t="s">
        <v>1578</v>
      </c>
      <c r="I2826" s="4" t="s">
        <v>1262</v>
      </c>
      <c r="J2826" s="4" t="str">
        <f>IF((COUNTIF(BSub_to_SwCtr!A:A,Ckt_to_SwCtr!F2826))&lt;1,"NotFound",LOOKUP(Ckt_to_SwCtr!F2826,BSub_to_SwCtr!A:A,BSub_to_SwCtr!B:B))</f>
        <v>SAUGUS</v>
      </c>
      <c r="K2826" s="4" t="str">
        <f>IF((COUNTIF(BSub_to_SwCtr!A:A,Ckt_to_SwCtr!F2826))&lt;1,"NotFound",LOOKUP(Ckt_to_SwCtr!F2826,BSub_to_SwCtr!A:A,BSub_to_SwCtr!C:C))</f>
        <v>Vincent Switch Center</v>
      </c>
      <c r="L2826" s="7" t="s">
        <v>233</v>
      </c>
      <c r="M2826" s="7" t="s">
        <v>1222</v>
      </c>
    </row>
    <row r="2827" spans="1:13" x14ac:dyDescent="0.25">
      <c r="A2827" s="7" t="s">
        <v>11347</v>
      </c>
      <c r="B2827" s="4" t="s">
        <v>11346</v>
      </c>
      <c r="C2827" s="4" t="s">
        <v>1254</v>
      </c>
      <c r="D2827" s="7" t="s">
        <v>1127</v>
      </c>
      <c r="E2827" s="8" t="str">
        <f>IF((COUNTIF(Mapping.BSub_to_DMS.BSub!A:A,Ckt_to_SwCtr!D2827))&lt;1,"NotFound",LOOKUP(Ckt_to_SwCtr!D2827,Mapping.BSub_to_DMS.BSub!A:A,Mapping.BSub_to_DMS.BSub!C:C))</f>
        <v>NotFound</v>
      </c>
      <c r="F2827" s="8" t="s">
        <v>11433</v>
      </c>
      <c r="G2827" s="4">
        <v>26954908</v>
      </c>
      <c r="H2827" s="4" t="s">
        <v>11345</v>
      </c>
      <c r="I2827" s="4" t="s">
        <v>1339</v>
      </c>
      <c r="J2827" s="4" t="str">
        <f>IF((COUNTIF(BSub_to_SwCtr!A:A,Ckt_to_SwCtr!F2827))&lt;1,"NotFound",LOOKUP(Ckt_to_SwCtr!F2827,BSub_to_SwCtr!A:A,BSub_to_SwCtr!B:B))</f>
        <v>NotFound</v>
      </c>
      <c r="K2827" s="4" t="str">
        <f>IF((COUNTIF(BSub_to_SwCtr!A:A,Ckt_to_SwCtr!F2827))&lt;1,"NotFound",LOOKUP(Ckt_to_SwCtr!F2827,BSub_to_SwCtr!A:A,BSub_to_SwCtr!C:C))</f>
        <v>NotFound</v>
      </c>
      <c r="L2827" s="7" t="s">
        <v>11433</v>
      </c>
      <c r="M2827" s="7" t="s">
        <v>11433</v>
      </c>
    </row>
    <row r="2828" spans="1:13" x14ac:dyDescent="0.25">
      <c r="A2828" s="7" t="s">
        <v>5720</v>
      </c>
      <c r="B2828" s="4" t="s">
        <v>5719</v>
      </c>
      <c r="C2828" s="4" t="s">
        <v>1307</v>
      </c>
      <c r="D2828" s="7" t="s">
        <v>359</v>
      </c>
      <c r="E2828" s="8" t="str">
        <f>IF((COUNTIF(Mapping.BSub_to_DMS.BSub!A:A,Ckt_to_SwCtr!D2828))&lt;1,"NotFound",LOOKUP(Ckt_to_SwCtr!D2828,Mapping.BSub_to_DMS.BSub!A:A,Mapping.BSub_to_DMS.BSub!C:C))</f>
        <v>FREMONT</v>
      </c>
      <c r="F2828" s="8" t="s">
        <v>359</v>
      </c>
      <c r="G2828" s="4">
        <v>2217610</v>
      </c>
      <c r="H2828" s="4" t="s">
        <v>2141</v>
      </c>
      <c r="I2828" s="4" t="s">
        <v>1313</v>
      </c>
      <c r="J2828" s="4" t="str">
        <f>IF((COUNTIF(BSub_to_SwCtr!A:A,Ckt_to_SwCtr!F2828))&lt;1,"NotFound",LOOKUP(Ckt_to_SwCtr!F2828,BSub_to_SwCtr!A:A,BSub_to_SwCtr!B:B))</f>
        <v>LIGHTHIPE</v>
      </c>
      <c r="K2828" s="4" t="str">
        <f>IF((COUNTIF(BSub_to_SwCtr!A:A,Ckt_to_SwCtr!F2828))&lt;1,"NotFound",LOOKUP(Ckt_to_SwCtr!F2828,BSub_to_SwCtr!A:A,BSub_to_SwCtr!C:C))</f>
        <v>Lighthipe Switch Center</v>
      </c>
      <c r="L2828" s="7" t="s">
        <v>23</v>
      </c>
      <c r="M2828" s="7" t="s">
        <v>1215</v>
      </c>
    </row>
    <row r="2829" spans="1:13" x14ac:dyDescent="0.25">
      <c r="A2829" s="7" t="s">
        <v>2841</v>
      </c>
      <c r="B2829" s="4" t="s">
        <v>2840</v>
      </c>
      <c r="C2829" s="4" t="s">
        <v>1307</v>
      </c>
      <c r="D2829" s="7" t="s">
        <v>780</v>
      </c>
      <c r="E2829" s="8" t="str">
        <f>IF((COUNTIF(Mapping.BSub_to_DMS.BSub!A:A,Ckt_to_SwCtr!D2829))&lt;1,"NotFound",LOOKUP(Ckt_to_SwCtr!D2829,Mapping.BSub_to_DMS.BSub!A:A,Mapping.BSub_to_DMS.BSub!C:C))</f>
        <v>SEPULVEDA</v>
      </c>
      <c r="F2829" s="8" t="s">
        <v>780</v>
      </c>
      <c r="G2829" s="4">
        <v>2212246</v>
      </c>
      <c r="H2829" s="4" t="s">
        <v>1327</v>
      </c>
      <c r="I2829" s="4" t="s">
        <v>1328</v>
      </c>
      <c r="J2829" s="4" t="str">
        <f>IF((COUNTIF(BSub_to_SwCtr!A:A,Ckt_to_SwCtr!F2829))&lt;1,"NotFound",LOOKUP(Ckt_to_SwCtr!F2829,BSub_to_SwCtr!A:A,BSub_to_SwCtr!B:B))</f>
        <v>EL NIDO</v>
      </c>
      <c r="K2829" s="4" t="str">
        <f>IF((COUNTIF(BSub_to_SwCtr!A:A,Ckt_to_SwCtr!F2829))&lt;1,"NotFound",LOOKUP(Ckt_to_SwCtr!F2829,BSub_to_SwCtr!A:A,BSub_to_SwCtr!C:C))</f>
        <v>El Nido Switch Center</v>
      </c>
      <c r="L2829" s="7" t="s">
        <v>1130</v>
      </c>
      <c r="M2829" s="7" t="s">
        <v>1231</v>
      </c>
    </row>
    <row r="2830" spans="1:13" x14ac:dyDescent="0.25">
      <c r="A2830" s="7" t="s">
        <v>1604</v>
      </c>
      <c r="B2830" s="4" t="s">
        <v>1603</v>
      </c>
      <c r="C2830" s="4" t="s">
        <v>1307</v>
      </c>
      <c r="D2830" s="7" t="s">
        <v>1605</v>
      </c>
      <c r="E2830" s="8" t="str">
        <f>IF((COUNTIF(Mapping.BSub_to_DMS.BSub!A:A,Ckt_to_SwCtr!D2830))&lt;1,"NotFound",LOOKUP(Ckt_to_SwCtr!D2830,Mapping.BSub_to_DMS.BSub!A:A,Mapping.BSub_to_DMS.BSub!C:C))</f>
        <v>GEORGE_A.F.B.</v>
      </c>
      <c r="F2830" s="8" t="s">
        <v>376</v>
      </c>
      <c r="G2830" s="4">
        <v>2220632</v>
      </c>
      <c r="H2830" s="4" t="s">
        <v>1606</v>
      </c>
      <c r="I2830" s="4" t="s">
        <v>1332</v>
      </c>
      <c r="J2830" s="4" t="str">
        <f>IF((COUNTIF(BSub_to_SwCtr!A:A,Ckt_to_SwCtr!F2830))&lt;1,"NotFound",LOOKUP(Ckt_to_SwCtr!F2830,BSub_to_SwCtr!A:A,BSub_to_SwCtr!B:B))</f>
        <v>VICTOR</v>
      </c>
      <c r="K2830" s="4" t="str">
        <f>IF((COUNTIF(BSub_to_SwCtr!A:A,Ckt_to_SwCtr!F2830))&lt;1,"NotFound",LOOKUP(Ckt_to_SwCtr!F2830,BSub_to_SwCtr!A:A,BSub_to_SwCtr!C:C))</f>
        <v>Lugo Switch Center</v>
      </c>
      <c r="L2830" s="7" t="s">
        <v>5</v>
      </c>
      <c r="M2830" s="7" t="s">
        <v>1236</v>
      </c>
    </row>
    <row r="2831" spans="1:13" x14ac:dyDescent="0.25">
      <c r="A2831" s="7" t="s">
        <v>10854</v>
      </c>
      <c r="B2831" s="4" t="s">
        <v>10853</v>
      </c>
      <c r="C2831" s="4" t="s">
        <v>1254</v>
      </c>
      <c r="D2831" s="7" t="s">
        <v>459</v>
      </c>
      <c r="E2831" s="8" t="str">
        <f>IF((COUNTIF(Mapping.BSub_to_DMS.BSub!A:A,Ckt_to_SwCtr!D2831))&lt;1,"NotFound",LOOKUP(Ckt_to_SwCtr!D2831,Mapping.BSub_to_DMS.BSub!A:A,Mapping.BSub_to_DMS.BSub!C:C))</f>
        <v>JEFFERSON</v>
      </c>
      <c r="F2831" s="8" t="s">
        <v>459</v>
      </c>
      <c r="G2831" s="4">
        <v>2220744</v>
      </c>
      <c r="H2831" s="4" t="s">
        <v>4243</v>
      </c>
      <c r="I2831" s="4" t="s">
        <v>1256</v>
      </c>
      <c r="J2831" s="4" t="str">
        <f>IF((COUNTIF(BSub_to_SwCtr!A:A,Ckt_to_SwCtr!F2831))&lt;1,"NotFound",LOOKUP(Ckt_to_SwCtr!F2831,BSub_to_SwCtr!A:A,BSub_to_SwCtr!B:B))</f>
        <v>MIRA LOMA</v>
      </c>
      <c r="K2831" s="4" t="str">
        <f>IF((COUNTIF(BSub_to_SwCtr!A:A,Ckt_to_SwCtr!F2831))&lt;1,"NotFound",LOOKUP(Ckt_to_SwCtr!F2831,BSub_to_SwCtr!A:A,BSub_to_SwCtr!C:C))</f>
        <v>Mira Loma Switch Center</v>
      </c>
      <c r="L2831" s="7" t="s">
        <v>1136</v>
      </c>
      <c r="M2831" s="7" t="s">
        <v>1227</v>
      </c>
    </row>
    <row r="2832" spans="1:13" x14ac:dyDescent="0.25">
      <c r="A2832" s="7" t="s">
        <v>3738</v>
      </c>
      <c r="B2832" s="4" t="s">
        <v>3737</v>
      </c>
      <c r="C2832" s="4" t="s">
        <v>1307</v>
      </c>
      <c r="D2832" s="7" t="s">
        <v>16</v>
      </c>
      <c r="E2832" s="8" t="str">
        <f>IF((COUNTIF(Mapping.BSub_to_DMS.BSub!A:A,Ckt_to_SwCtr!D2832))&lt;1,"NotFound",LOOKUP(Ckt_to_SwCtr!D2832,Mapping.BSub_to_DMS.BSub!A:A,Mapping.BSub_to_DMS.BSub!C:C))</f>
        <v>ALLEN</v>
      </c>
      <c r="F2832" s="8" t="s">
        <v>16</v>
      </c>
      <c r="G2832" s="4">
        <v>2216668</v>
      </c>
      <c r="H2832" s="4" t="s">
        <v>3739</v>
      </c>
      <c r="I2832" s="4" t="s">
        <v>3201</v>
      </c>
      <c r="J2832" s="4" t="str">
        <f>IF((COUNTIF(BSub_to_SwCtr!A:A,Ckt_to_SwCtr!F2832))&lt;1,"NotFound",LOOKUP(Ckt_to_SwCtr!F2832,BSub_to_SwCtr!A:A,BSub_to_SwCtr!B:B))</f>
        <v>MESA</v>
      </c>
      <c r="K2832" s="4" t="str">
        <f>IF((COUNTIF(BSub_to_SwCtr!A:A,Ckt_to_SwCtr!F2832))&lt;1,"NotFound",LOOKUP(Ckt_to_SwCtr!F2832,BSub_to_SwCtr!A:A,BSub_to_SwCtr!C:C))</f>
        <v>Mesa Switch Center</v>
      </c>
      <c r="L2832" s="7" t="s">
        <v>17</v>
      </c>
      <c r="M2832" s="7" t="s">
        <v>1229</v>
      </c>
    </row>
    <row r="2833" spans="1:13" x14ac:dyDescent="0.25">
      <c r="A2833" s="7" t="s">
        <v>1608</v>
      </c>
      <c r="B2833" s="4" t="s">
        <v>1607</v>
      </c>
      <c r="C2833" s="4" t="s">
        <v>1254</v>
      </c>
      <c r="D2833" s="7" t="s">
        <v>638</v>
      </c>
      <c r="E2833" s="8" t="str">
        <f>IF((COUNTIF(Mapping.BSub_to_DMS.BSub!A:A,Ckt_to_SwCtr!D2833))&lt;1,"NotFound",LOOKUP(Ckt_to_SwCtr!D2833,Mapping.BSub_to_DMS.BSub!A:A,Mapping.BSub_to_DMS.BSub!C:C))</f>
        <v>OCTOL</v>
      </c>
      <c r="F2833" s="8" t="s">
        <v>638</v>
      </c>
      <c r="G2833" s="4">
        <v>2214766</v>
      </c>
      <c r="H2833" s="4" t="s">
        <v>1609</v>
      </c>
      <c r="I2833" s="4" t="s">
        <v>1273</v>
      </c>
      <c r="J2833" s="4" t="str">
        <f>IF((COUNTIF(BSub_to_SwCtr!A:A,Ckt_to_SwCtr!F2833))&lt;1,"NotFound",LOOKUP(Ckt_to_SwCtr!F2833,BSub_to_SwCtr!A:A,BSub_to_SwCtr!B:B))</f>
        <v>RECTOR</v>
      </c>
      <c r="K2833" s="4" t="str">
        <f>IF((COUNTIF(BSub_to_SwCtr!A:A,Ckt_to_SwCtr!F2833))&lt;1,"NotFound",LOOKUP(Ckt_to_SwCtr!F2833,BSub_to_SwCtr!A:A,BSub_to_SwCtr!C:C))</f>
        <v>Rector Switch Center</v>
      </c>
      <c r="L2833" s="7" t="s">
        <v>94</v>
      </c>
      <c r="M2833" s="7" t="s">
        <v>1224</v>
      </c>
    </row>
    <row r="2834" spans="1:13" x14ac:dyDescent="0.25">
      <c r="A2834" s="7" t="s">
        <v>1647</v>
      </c>
      <c r="B2834" s="4" t="s">
        <v>1646</v>
      </c>
      <c r="C2834" s="4" t="s">
        <v>1259</v>
      </c>
      <c r="D2834" s="7" t="s">
        <v>842</v>
      </c>
      <c r="E2834" s="8" t="str">
        <f>IF((COUNTIF(Mapping.BSub_to_DMS.BSub!A:A,Ckt_to_SwCtr!D2834))&lt;1,"NotFound",LOOKUP(Ckt_to_SwCtr!D2834,Mapping.BSub_to_DMS.BSub!A:A,Mapping.BSub_to_DMS.BSub!C:C))</f>
        <v>TAPIA</v>
      </c>
      <c r="F2834" s="8" t="s">
        <v>842</v>
      </c>
      <c r="G2834" s="4">
        <v>2212436</v>
      </c>
      <c r="H2834" s="4" t="s">
        <v>1648</v>
      </c>
      <c r="I2834" s="4" t="s">
        <v>1290</v>
      </c>
      <c r="J2834" s="4" t="str">
        <f>IF((COUNTIF(BSub_to_SwCtr!A:A,Ckt_to_SwCtr!F2834))&lt;1,"NotFound",LOOKUP(Ckt_to_SwCtr!F2834,BSub_to_SwCtr!A:A,BSub_to_SwCtr!B:B))</f>
        <v>MOORPARK</v>
      </c>
      <c r="K2834" s="4" t="str">
        <f>IF((COUNTIF(BSub_to_SwCtr!A:A,Ckt_to_SwCtr!F2834))&lt;1,"NotFound",LOOKUP(Ckt_to_SwCtr!F2834,BSub_to_SwCtr!A:A,BSub_to_SwCtr!C:C))</f>
        <v>Ventura Switch Center</v>
      </c>
      <c r="L2834" s="7" t="s">
        <v>192</v>
      </c>
      <c r="M2834" s="7" t="s">
        <v>1233</v>
      </c>
    </row>
    <row r="2835" spans="1:13" x14ac:dyDescent="0.25">
      <c r="A2835" s="7" t="s">
        <v>5977</v>
      </c>
      <c r="B2835" s="4" t="s">
        <v>5976</v>
      </c>
      <c r="C2835" s="4" t="s">
        <v>1254</v>
      </c>
      <c r="D2835" s="7" t="s">
        <v>514</v>
      </c>
      <c r="E2835" s="8" t="str">
        <f>IF((COUNTIF(Mapping.BSub_to_DMS.BSub!A:A,Ckt_to_SwCtr!D2835))&lt;1,"NotFound",LOOKUP(Ckt_to_SwCtr!D2835,Mapping.BSub_to_DMS.BSub!A:A,Mapping.BSub_to_DMS.BSub!C:C))</f>
        <v>LIMESTONE</v>
      </c>
      <c r="F2835" s="8" t="s">
        <v>514</v>
      </c>
      <c r="G2835" s="4">
        <v>2220828</v>
      </c>
      <c r="H2835" s="4" t="s">
        <v>3966</v>
      </c>
      <c r="I2835" s="4" t="s">
        <v>3420</v>
      </c>
      <c r="J2835" s="4" t="str">
        <f>IF((COUNTIF(BSub_to_SwCtr!A:A,Ckt_to_SwCtr!F2835))&lt;1,"NotFound",LOOKUP(Ckt_to_SwCtr!F2835,BSub_to_SwCtr!A:A,BSub_to_SwCtr!B:B))</f>
        <v>VIEJO</v>
      </c>
      <c r="K2835" s="4" t="str">
        <f>IF((COUNTIF(BSub_to_SwCtr!A:A,Ckt_to_SwCtr!F2835))&lt;1,"NotFound",LOOKUP(Ckt_to_SwCtr!F2835,BSub_to_SwCtr!A:A,BSub_to_SwCtr!C:C))</f>
        <v>Orange County Switch Ctr</v>
      </c>
      <c r="L2835" s="7" t="s">
        <v>123</v>
      </c>
      <c r="M2835" s="7" t="s">
        <v>1223</v>
      </c>
    </row>
    <row r="2836" spans="1:13" x14ac:dyDescent="0.25">
      <c r="A2836" s="7" t="s">
        <v>1619</v>
      </c>
      <c r="B2836" s="4" t="s">
        <v>1618</v>
      </c>
      <c r="C2836" s="4" t="s">
        <v>1254</v>
      </c>
      <c r="D2836" s="7" t="s">
        <v>94</v>
      </c>
      <c r="E2836" s="8" t="str">
        <f>IF((COUNTIF(Mapping.BSub_to_DMS.BSub!A:A,Ckt_to_SwCtr!D2836))&lt;1,"NotFound",LOOKUP(Ckt_to_SwCtr!D2836,Mapping.BSub_to_DMS.BSub!A:A,Mapping.BSub_to_DMS.BSub!C:C))</f>
        <v>RECTOR</v>
      </c>
      <c r="F2836" s="8" t="s">
        <v>94</v>
      </c>
      <c r="G2836" s="4">
        <v>2216322</v>
      </c>
      <c r="H2836" s="4" t="s">
        <v>1270</v>
      </c>
      <c r="I2836" s="4" t="s">
        <v>1273</v>
      </c>
      <c r="J2836" s="4" t="str">
        <f>IF((COUNTIF(BSub_to_SwCtr!A:A,Ckt_to_SwCtr!F2836))&lt;1,"NotFound",LOOKUP(Ckt_to_SwCtr!F2836,BSub_to_SwCtr!A:A,BSub_to_SwCtr!B:B))</f>
        <v>RECTOR</v>
      </c>
      <c r="K2836" s="4" t="str">
        <f>IF((COUNTIF(BSub_to_SwCtr!A:A,Ckt_to_SwCtr!F2836))&lt;1,"NotFound",LOOKUP(Ckt_to_SwCtr!F2836,BSub_to_SwCtr!A:A,BSub_to_SwCtr!C:C))</f>
        <v>Rector Switch Center</v>
      </c>
      <c r="L2836" s="7" t="s">
        <v>94</v>
      </c>
      <c r="M2836" s="7" t="s">
        <v>1224</v>
      </c>
    </row>
    <row r="2837" spans="1:13" x14ac:dyDescent="0.25">
      <c r="A2837" s="7" t="s">
        <v>3751</v>
      </c>
      <c r="B2837" s="4" t="s">
        <v>3750</v>
      </c>
      <c r="C2837" s="4" t="s">
        <v>1254</v>
      </c>
      <c r="D2837" s="7" t="s">
        <v>714</v>
      </c>
      <c r="E2837" s="8" t="str">
        <f>IF((COUNTIF(Mapping.BSub_to_DMS.BSub!A:A,Ckt_to_SwCtr!D2837))&lt;1,"NotFound",LOOKUP(Ckt_to_SwCtr!D2837,Mapping.BSub_to_DMS.BSub!A:A,Mapping.BSub_to_DMS.BSub!C:C))</f>
        <v>RANDALL</v>
      </c>
      <c r="F2837" s="8" t="s">
        <v>714</v>
      </c>
      <c r="G2837" s="4">
        <v>2215076</v>
      </c>
      <c r="H2837" s="4" t="s">
        <v>3752</v>
      </c>
      <c r="I2837" s="4" t="s">
        <v>3227</v>
      </c>
      <c r="J2837" s="4" t="str">
        <f>IF((COUNTIF(BSub_to_SwCtr!A:A,Ckt_to_SwCtr!F2837))&lt;1,"NotFound",LOOKUP(Ckt_to_SwCtr!F2837,BSub_to_SwCtr!A:A,BSub_to_SwCtr!B:B))</f>
        <v>ETIWANDA</v>
      </c>
      <c r="K2837" s="4" t="str">
        <f>IF((COUNTIF(BSub_to_SwCtr!A:A,Ckt_to_SwCtr!F2837))&lt;1,"NotFound",LOOKUP(Ckt_to_SwCtr!F2837,BSub_to_SwCtr!A:A,BSub_to_SwCtr!C:C))</f>
        <v>Vista Switch Center</v>
      </c>
      <c r="L2837" s="7" t="s">
        <v>11</v>
      </c>
      <c r="M2837" s="7" t="s">
        <v>1230</v>
      </c>
    </row>
    <row r="2838" spans="1:13" x14ac:dyDescent="0.25">
      <c r="A2838" s="7" t="s">
        <v>3782</v>
      </c>
      <c r="B2838" s="4" t="s">
        <v>3781</v>
      </c>
      <c r="C2838" s="4" t="s">
        <v>1254</v>
      </c>
      <c r="D2838" s="7" t="s">
        <v>423</v>
      </c>
      <c r="E2838" s="8" t="str">
        <f>IF((COUNTIF(Mapping.BSub_to_DMS.BSub!A:A,Ckt_to_SwCtr!D2838))&lt;1,"NotFound",LOOKUP(Ckt_to_SwCtr!D2838,Mapping.BSub_to_DMS.BSub!A:A,Mapping.BSub_to_DMS.BSub!C:C))</f>
        <v>HIGHLAND</v>
      </c>
      <c r="F2838" s="8" t="s">
        <v>423</v>
      </c>
      <c r="G2838" s="4">
        <v>2219808</v>
      </c>
      <c r="H2838" s="4" t="s">
        <v>3783</v>
      </c>
      <c r="I2838" s="4" t="s">
        <v>1745</v>
      </c>
      <c r="J2838" s="4" t="str">
        <f>IF((COUNTIF(BSub_to_SwCtr!A:A,Ckt_to_SwCtr!F2838))&lt;1,"NotFound",LOOKUP(Ckt_to_SwCtr!F2838,BSub_to_SwCtr!A:A,BSub_to_SwCtr!B:B))</f>
        <v>SAN BERNARDINO</v>
      </c>
      <c r="K2838" s="4" t="str">
        <f>IF((COUNTIF(BSub_to_SwCtr!A:A,Ckt_to_SwCtr!F2838))&lt;1,"NotFound",LOOKUP(Ckt_to_SwCtr!F2838,BSub_to_SwCtr!A:A,BSub_to_SwCtr!C:C))</f>
        <v>Vista Switch Center</v>
      </c>
      <c r="L2838" s="7" t="s">
        <v>1142</v>
      </c>
      <c r="M2838" s="7" t="s">
        <v>1230</v>
      </c>
    </row>
    <row r="2839" spans="1:13" x14ac:dyDescent="0.25">
      <c r="A2839" s="7" t="s">
        <v>1654</v>
      </c>
      <c r="B2839" s="4" t="s">
        <v>1653</v>
      </c>
      <c r="C2839" s="4" t="s">
        <v>1394</v>
      </c>
      <c r="D2839" s="7" t="s">
        <v>614</v>
      </c>
      <c r="E2839" s="8" t="str">
        <f>IF((COUNTIF(Mapping.BSub_to_DMS.BSub!A:A,Ckt_to_SwCtr!D2839))&lt;1,"NotFound",LOOKUP(Ckt_to_SwCtr!D2839,Mapping.BSub_to_DMS.BSub!A:A,Mapping.BSub_to_DMS.BSub!C:C))</f>
        <v>NIDEVER P.T.</v>
      </c>
      <c r="F2839" s="8" t="s">
        <v>614</v>
      </c>
      <c r="G2839" s="4">
        <v>2124910</v>
      </c>
      <c r="H2839" s="4" t="s">
        <v>1655</v>
      </c>
      <c r="I2839" s="4" t="s">
        <v>1267</v>
      </c>
      <c r="J2839" s="4" t="str">
        <f>IF((COUNTIF(BSub_to_SwCtr!A:A,Ckt_to_SwCtr!F2839))&lt;1,"NotFound",LOOKUP(Ckt_to_SwCtr!F2839,BSub_to_SwCtr!A:A,BSub_to_SwCtr!B:B))</f>
        <v>GOLETA</v>
      </c>
      <c r="K2839" s="4" t="str">
        <f>IF((COUNTIF(BSub_to_SwCtr!A:A,Ckt_to_SwCtr!F2839))&lt;1,"NotFound",LOOKUP(Ckt_to_SwCtr!F2839,BSub_to_SwCtr!A:A,BSub_to_SwCtr!C:C))</f>
        <v>Ventura Switch Center</v>
      </c>
      <c r="L2839" s="7" t="s">
        <v>51</v>
      </c>
      <c r="M2839" s="7" t="s">
        <v>1233</v>
      </c>
    </row>
    <row r="2840" spans="1:13" x14ac:dyDescent="0.25">
      <c r="A2840" s="7" t="s">
        <v>1661</v>
      </c>
      <c r="B2840" s="4" t="s">
        <v>1660</v>
      </c>
      <c r="C2840" s="4" t="s">
        <v>1259</v>
      </c>
      <c r="D2840" s="7" t="s">
        <v>524</v>
      </c>
      <c r="E2840" s="8" t="str">
        <f>IF((COUNTIF(Mapping.BSub_to_DMS.BSub!A:A,Ckt_to_SwCtr!D2840))&lt;1,"NotFound",LOOKUP(Ckt_to_SwCtr!D2840,Mapping.BSub_to_DMS.BSub!A:A,Mapping.BSub_to_DMS.BSub!C:C))</f>
        <v>LOCKHEED</v>
      </c>
      <c r="F2840" s="8" t="s">
        <v>524</v>
      </c>
      <c r="G2840" s="4">
        <v>2217354</v>
      </c>
      <c r="H2840" s="4" t="s">
        <v>1662</v>
      </c>
      <c r="I2840" s="4" t="s">
        <v>1262</v>
      </c>
      <c r="J2840" s="4" t="str">
        <f>IF((COUNTIF(BSub_to_SwCtr!A:A,Ckt_to_SwCtr!F2840))&lt;1,"NotFound",LOOKUP(Ckt_to_SwCtr!F2840,BSub_to_SwCtr!A:A,BSub_to_SwCtr!B:B))</f>
        <v>SAUGUS</v>
      </c>
      <c r="K2840" s="4" t="str">
        <f>IF((COUNTIF(BSub_to_SwCtr!A:A,Ckt_to_SwCtr!F2840))&lt;1,"NotFound",LOOKUP(Ckt_to_SwCtr!F2840,BSub_to_SwCtr!A:A,BSub_to_SwCtr!C:C))</f>
        <v>Vincent Switch Center</v>
      </c>
      <c r="L2840" s="7" t="s">
        <v>233</v>
      </c>
      <c r="M2840" s="7" t="s">
        <v>1222</v>
      </c>
    </row>
    <row r="2841" spans="1:13" x14ac:dyDescent="0.25">
      <c r="A2841" s="7" t="s">
        <v>11021</v>
      </c>
      <c r="B2841" s="4" t="s">
        <v>11020</v>
      </c>
      <c r="C2841" s="4" t="s">
        <v>1254</v>
      </c>
      <c r="D2841" s="7" t="s">
        <v>1142</v>
      </c>
      <c r="E2841" s="8" t="str">
        <f>IF((COUNTIF(Mapping.BSub_to_DMS.BSub!A:A,Ckt_to_SwCtr!D2841))&lt;1,"NotFound",LOOKUP(Ckt_to_SwCtr!D2841,Mapping.BSub_to_DMS.BSub!A:A,Mapping.BSub_to_DMS.BSub!C:C))</f>
        <v>SAN_BERNARDINO</v>
      </c>
      <c r="F2841" s="8" t="s">
        <v>45</v>
      </c>
      <c r="G2841" s="4">
        <v>2215864</v>
      </c>
      <c r="H2841" s="4" t="s">
        <v>10262</v>
      </c>
      <c r="I2841" s="4" t="s">
        <v>1745</v>
      </c>
      <c r="J2841" s="4" t="str">
        <f>IF((COUNTIF(BSub_to_SwCtr!A:A,Ckt_to_SwCtr!F2841))&lt;1,"NotFound",LOOKUP(Ckt_to_SwCtr!F2841,BSub_to_SwCtr!A:A,BSub_to_SwCtr!B:B))</f>
        <v>SAN BERNARDINO</v>
      </c>
      <c r="K2841" s="4" t="str">
        <f>IF((COUNTIF(BSub_to_SwCtr!A:A,Ckt_to_SwCtr!F2841))&lt;1,"NotFound",LOOKUP(Ckt_to_SwCtr!F2841,BSub_to_SwCtr!A:A,BSub_to_SwCtr!C:C))</f>
        <v>Vista Switch Center</v>
      </c>
      <c r="L2841" s="7" t="s">
        <v>1142</v>
      </c>
      <c r="M2841" s="7" t="s">
        <v>1230</v>
      </c>
    </row>
    <row r="2842" spans="1:13" x14ac:dyDescent="0.25">
      <c r="A2842" s="7" t="s">
        <v>3802</v>
      </c>
      <c r="B2842" s="4" t="s">
        <v>3801</v>
      </c>
      <c r="C2842" s="4" t="s">
        <v>1254</v>
      </c>
      <c r="D2842" s="7" t="s">
        <v>1141</v>
      </c>
      <c r="E2842" s="8" t="str">
        <f>IF((COUNTIF(Mapping.BSub_to_DMS.BSub!A:A,Ckt_to_SwCtr!D2842))&lt;1,"NotFound",LOOKUP(Ckt_to_SwCtr!D2842,Mapping.BSub_to_DMS.BSub!A:A,Mapping.BSub_to_DMS.BSub!C:C))</f>
        <v>RIO_HONDO</v>
      </c>
      <c r="F2842" s="8" t="s">
        <v>26</v>
      </c>
      <c r="G2842" s="4">
        <v>2218550</v>
      </c>
      <c r="H2842" s="4" t="s">
        <v>3493</v>
      </c>
      <c r="I2842" s="4" t="s">
        <v>3201</v>
      </c>
      <c r="J2842" s="4" t="str">
        <f>IF((COUNTIF(BSub_to_SwCtr!A:A,Ckt_to_SwCtr!F2842))&lt;1,"NotFound",LOOKUP(Ckt_to_SwCtr!F2842,BSub_to_SwCtr!A:A,BSub_to_SwCtr!B:B))</f>
        <v>RIO HONDO</v>
      </c>
      <c r="K2842" s="4" t="str">
        <f>IF((COUNTIF(BSub_to_SwCtr!A:A,Ckt_to_SwCtr!F2842))&lt;1,"NotFound",LOOKUP(Ckt_to_SwCtr!F2842,BSub_to_SwCtr!A:A,BSub_to_SwCtr!C:C))</f>
        <v>Mesa Switch Center</v>
      </c>
      <c r="L2842" s="7" t="s">
        <v>1141</v>
      </c>
      <c r="M2842" s="7" t="s">
        <v>1229</v>
      </c>
    </row>
    <row r="2843" spans="1:13" x14ac:dyDescent="0.25">
      <c r="A2843" s="7" t="s">
        <v>5992</v>
      </c>
      <c r="B2843" s="4" t="s">
        <v>5991</v>
      </c>
      <c r="C2843" s="4" t="s">
        <v>1254</v>
      </c>
      <c r="D2843" s="7" t="s">
        <v>378</v>
      </c>
      <c r="E2843" s="8" t="str">
        <f>IF((COUNTIF(Mapping.BSub_to_DMS.BSub!A:A,Ckt_to_SwCtr!D2843))&lt;1,"NotFound",LOOKUP(Ckt_to_SwCtr!D2843,Mapping.BSub_to_DMS.BSub!A:A,Mapping.BSub_to_DMS.BSub!C:C))</f>
        <v>GISLER</v>
      </c>
      <c r="F2843" s="8" t="s">
        <v>378</v>
      </c>
      <c r="G2843" s="4">
        <v>2220234</v>
      </c>
      <c r="H2843" s="4" t="s">
        <v>3501</v>
      </c>
      <c r="I2843" s="4" t="s">
        <v>3313</v>
      </c>
      <c r="J2843" s="4" t="str">
        <f>IF((COUNTIF(BSub_to_SwCtr!A:A,Ckt_to_SwCtr!F2843))&lt;1,"NotFound",LOOKUP(Ckt_to_SwCtr!F2843,BSub_to_SwCtr!A:A,BSub_to_SwCtr!B:B))</f>
        <v>ELLIS</v>
      </c>
      <c r="K2843" s="4" t="str">
        <f>IF((COUNTIF(BSub_to_SwCtr!A:A,Ckt_to_SwCtr!F2843))&lt;1,"NotFound",LOOKUP(Ckt_to_SwCtr!F2843,BSub_to_SwCtr!A:A,BSub_to_SwCtr!C:C))</f>
        <v>Orange County Switch Ctr</v>
      </c>
      <c r="L2843" s="7" t="s">
        <v>81</v>
      </c>
      <c r="M2843" s="7" t="s">
        <v>1223</v>
      </c>
    </row>
    <row r="2844" spans="1:13" x14ac:dyDescent="0.25">
      <c r="A2844" s="7" t="s">
        <v>2850</v>
      </c>
      <c r="B2844" s="4" t="s">
        <v>2849</v>
      </c>
      <c r="C2844" s="4" t="s">
        <v>1259</v>
      </c>
      <c r="D2844" s="7" t="s">
        <v>773</v>
      </c>
      <c r="E2844" s="8" t="str">
        <f>IF((COUNTIF(Mapping.BSub_to_DMS.BSub!A:A,Ckt_to_SwCtr!D2844))&lt;1,"NotFound",LOOKUP(Ckt_to_SwCtr!D2844,Mapping.BSub_to_DMS.BSub!A:A,Mapping.BSub_to_DMS.BSub!C:C))</f>
        <v>SAWTELLE</v>
      </c>
      <c r="F2844" s="8" t="s">
        <v>773</v>
      </c>
      <c r="G2844" s="4">
        <v>2214666</v>
      </c>
      <c r="H2844" s="4" t="s">
        <v>2851</v>
      </c>
      <c r="I2844" s="4" t="s">
        <v>1309</v>
      </c>
      <c r="J2844" s="4" t="str">
        <f>IF((COUNTIF(BSub_to_SwCtr!A:A,Ckt_to_SwCtr!F2844))&lt;1,"NotFound",LOOKUP(Ckt_to_SwCtr!F2844,BSub_to_SwCtr!A:A,BSub_to_SwCtr!B:B))</f>
        <v>LA CIENEGA</v>
      </c>
      <c r="K2844" s="4" t="str">
        <f>IF((COUNTIF(BSub_to_SwCtr!A:A,Ckt_to_SwCtr!F2844))&lt;1,"NotFound",LOOKUP(Ckt_to_SwCtr!F2844,BSub_to_SwCtr!A:A,BSub_to_SwCtr!C:C))</f>
        <v>El Nido Switch Center</v>
      </c>
      <c r="L2844" s="7" t="s">
        <v>1132</v>
      </c>
      <c r="M2844" s="7" t="s">
        <v>1231</v>
      </c>
    </row>
    <row r="2845" spans="1:13" x14ac:dyDescent="0.25">
      <c r="A2845" s="7" t="s">
        <v>2853</v>
      </c>
      <c r="B2845" s="4" t="s">
        <v>2852</v>
      </c>
      <c r="C2845" s="4" t="s">
        <v>1307</v>
      </c>
      <c r="D2845" s="7" t="s">
        <v>1616</v>
      </c>
      <c r="E2845" s="8" t="str">
        <f>IF((COUNTIF(Mapping.BSub_to_DMS.BSub!A:A,Ckt_to_SwCtr!D2845))&lt;1,"NotFound",LOOKUP(Ckt_to_SwCtr!D2845,Mapping.BSub_to_DMS.BSub!A:A,Mapping.BSub_to_DMS.BSub!C:C))</f>
        <v>SANTA_MONICA</v>
      </c>
      <c r="F2845" s="8" t="s">
        <v>757</v>
      </c>
      <c r="G2845" s="4">
        <v>2214606</v>
      </c>
      <c r="H2845" s="4" t="s">
        <v>1617</v>
      </c>
      <c r="I2845" s="4" t="s">
        <v>1309</v>
      </c>
      <c r="J2845" s="4" t="str">
        <f>IF((COUNTIF(BSub_to_SwCtr!A:A,Ckt_to_SwCtr!F2845))&lt;1,"NotFound",LOOKUP(Ckt_to_SwCtr!F2845,BSub_to_SwCtr!A:A,BSub_to_SwCtr!B:B))</f>
        <v>LA CIENEGA</v>
      </c>
      <c r="K2845" s="4" t="str">
        <f>IF((COUNTIF(BSub_to_SwCtr!A:A,Ckt_to_SwCtr!F2845))&lt;1,"NotFound",LOOKUP(Ckt_to_SwCtr!F2845,BSub_to_SwCtr!A:A,BSub_to_SwCtr!C:C))</f>
        <v>El Nido Switch Center</v>
      </c>
      <c r="L2845" s="7" t="s">
        <v>1132</v>
      </c>
      <c r="M2845" s="7" t="s">
        <v>1231</v>
      </c>
    </row>
    <row r="2846" spans="1:13" x14ac:dyDescent="0.25">
      <c r="A2846" s="7" t="s">
        <v>1669</v>
      </c>
      <c r="B2846" s="4" t="s">
        <v>1668</v>
      </c>
      <c r="C2846" s="4" t="s">
        <v>1316</v>
      </c>
      <c r="D2846" s="7" t="s">
        <v>1670</v>
      </c>
      <c r="E2846" s="8" t="str">
        <f>IF((COUNTIF(Mapping.BSub_to_DMS.BSub!A:A,Ckt_to_SwCtr!D2846))&lt;1,"NotFound",LOOKUP(Ckt_to_SwCtr!D2846,Mapping.BSub_to_DMS.BSub!A:A,Mapping.BSub_to_DMS.BSub!C:C))</f>
        <v>MOUNTAIN_PASS</v>
      </c>
      <c r="F2846" s="8" t="s">
        <v>590</v>
      </c>
      <c r="G2846" s="4">
        <v>2215782</v>
      </c>
      <c r="H2846" s="4" t="s">
        <v>1671</v>
      </c>
      <c r="I2846" s="4" t="s">
        <v>1318</v>
      </c>
      <c r="J2846" s="4" t="str">
        <f>IF((COUNTIF(BSub_to_SwCtr!A:A,Ckt_to_SwCtr!F2846))&lt;1,"NotFound",LOOKUP(Ckt_to_SwCtr!F2846,BSub_to_SwCtr!A:A,BSub_to_SwCtr!B:B))</f>
        <v>ELDORADO</v>
      </c>
      <c r="K2846" s="4" t="str">
        <f>IF((COUNTIF(BSub_to_SwCtr!A:A,Ckt_to_SwCtr!F2846))&lt;1,"NotFound",LOOKUP(Ckt_to_SwCtr!F2846,BSub_to_SwCtr!A:A,BSub_to_SwCtr!C:C))</f>
        <v>Eldorado Switch Center</v>
      </c>
      <c r="L2846" s="7" t="s">
        <v>67</v>
      </c>
      <c r="M2846" s="7" t="s">
        <v>1232</v>
      </c>
    </row>
    <row r="2847" spans="1:13" x14ac:dyDescent="0.25">
      <c r="A2847" s="7" t="s">
        <v>2857</v>
      </c>
      <c r="B2847" s="4" t="s">
        <v>2856</v>
      </c>
      <c r="C2847" s="4" t="s">
        <v>1259</v>
      </c>
      <c r="D2847" s="7" t="s">
        <v>446</v>
      </c>
      <c r="E2847" s="8" t="str">
        <f>IF((COUNTIF(Mapping.BSub_to_DMS.BSub!A:A,Ckt_to_SwCtr!D2847))&lt;1,"NotFound",LOOKUP(Ckt_to_SwCtr!D2847,Mapping.BSub_to_DMS.BSub!A:A,Mapping.BSub_to_DMS.BSub!C:C))</f>
        <v>INGLEWOOD</v>
      </c>
      <c r="F2847" s="8" t="s">
        <v>446</v>
      </c>
      <c r="G2847" s="4">
        <v>2214556</v>
      </c>
      <c r="H2847" s="4" t="s">
        <v>1335</v>
      </c>
      <c r="I2847" s="4" t="s">
        <v>1328</v>
      </c>
      <c r="J2847" s="4" t="str">
        <f>IF((COUNTIF(BSub_to_SwCtr!A:A,Ckt_to_SwCtr!F2847))&lt;1,"NotFound",LOOKUP(Ckt_to_SwCtr!F2847,BSub_to_SwCtr!A:A,BSub_to_SwCtr!B:B))</f>
        <v>EL NIDO</v>
      </c>
      <c r="K2847" s="4" t="str">
        <f>IF((COUNTIF(BSub_to_SwCtr!A:A,Ckt_to_SwCtr!F2847))&lt;1,"NotFound",LOOKUP(Ckt_to_SwCtr!F2847,BSub_to_SwCtr!A:A,BSub_to_SwCtr!C:C))</f>
        <v>El Nido Switch Center</v>
      </c>
      <c r="L2847" s="7" t="s">
        <v>1130</v>
      </c>
      <c r="M2847" s="7" t="s">
        <v>1231</v>
      </c>
    </row>
    <row r="2848" spans="1:13" x14ac:dyDescent="0.25">
      <c r="A2848" s="7" t="s">
        <v>1676</v>
      </c>
      <c r="B2848" s="4" t="s">
        <v>1675</v>
      </c>
      <c r="C2848" s="4" t="s">
        <v>1316</v>
      </c>
      <c r="D2848" s="7" t="s">
        <v>899</v>
      </c>
      <c r="E2848" s="8" t="str">
        <f>IF((COUNTIF(Mapping.BSub_to_DMS.BSub!A:A,Ckt_to_SwCtr!D2848))&lt;1,"NotFound",LOOKUP(Ckt_to_SwCtr!D2848,Mapping.BSub_to_DMS.BSub!A:A,Mapping.BSub_to_DMS.BSub!C:C))</f>
        <v>VICTORVILLE</v>
      </c>
      <c r="F2848" s="8" t="s">
        <v>899</v>
      </c>
      <c r="G2848" s="4">
        <v>2273829</v>
      </c>
      <c r="H2848" s="4" t="s">
        <v>1677</v>
      </c>
      <c r="I2848" s="4" t="s">
        <v>1332</v>
      </c>
      <c r="J2848" s="4" t="str">
        <f>IF((COUNTIF(BSub_to_SwCtr!A:A,Ckt_to_SwCtr!F2848))&lt;1,"NotFound",LOOKUP(Ckt_to_SwCtr!F2848,BSub_to_SwCtr!A:A,BSub_to_SwCtr!B:B))</f>
        <v>VICTOR</v>
      </c>
      <c r="K2848" s="4" t="str">
        <f>IF((COUNTIF(BSub_to_SwCtr!A:A,Ckt_to_SwCtr!F2848))&lt;1,"NotFound",LOOKUP(Ckt_to_SwCtr!F2848,BSub_to_SwCtr!A:A,BSub_to_SwCtr!C:C))</f>
        <v>Lugo Switch Center</v>
      </c>
      <c r="L2848" s="7" t="s">
        <v>5</v>
      </c>
      <c r="M2848" s="7" t="s">
        <v>1236</v>
      </c>
    </row>
    <row r="2849" spans="1:13" x14ac:dyDescent="0.25">
      <c r="A2849" s="7" t="s">
        <v>6020</v>
      </c>
      <c r="B2849" s="4" t="s">
        <v>6019</v>
      </c>
      <c r="C2849" s="4" t="s">
        <v>1307</v>
      </c>
      <c r="D2849" s="7" t="s">
        <v>3708</v>
      </c>
      <c r="E2849" s="8" t="str">
        <f>IF((COUNTIF(Mapping.BSub_to_DMS.BSub!A:A,Ckt_to_SwCtr!D2849))&lt;1,"NotFound",LOOKUP(Ckt_to_SwCtr!D2849,Mapping.BSub_to_DMS.BSub!A:A,Mapping.BSub_to_DMS.BSub!C:C))</f>
        <v>FRIENDLY_HILLS</v>
      </c>
      <c r="F2849" s="8" t="s">
        <v>360</v>
      </c>
      <c r="G2849" s="4">
        <v>2215676</v>
      </c>
      <c r="H2849" s="4" t="s">
        <v>3709</v>
      </c>
      <c r="I2849" s="4" t="s">
        <v>3392</v>
      </c>
      <c r="J2849" s="4" t="str">
        <f>IF((COUNTIF(BSub_to_SwCtr!A:A,Ckt_to_SwCtr!F2849))&lt;1,"NotFound",LOOKUP(Ckt_to_SwCtr!F2849,BSub_to_SwCtr!A:A,BSub_to_SwCtr!B:B))</f>
        <v>OLINDA</v>
      </c>
      <c r="K2849" s="4" t="str">
        <f>IF((COUNTIF(BSub_to_SwCtr!A:A,Ckt_to_SwCtr!F2849))&lt;1,"NotFound",LOOKUP(Ckt_to_SwCtr!F2849,BSub_to_SwCtr!A:A,BSub_to_SwCtr!C:C))</f>
        <v>Orange County Switch Ctr</v>
      </c>
      <c r="L2849" s="7" t="s">
        <v>131</v>
      </c>
      <c r="M2849" s="7" t="s">
        <v>1223</v>
      </c>
    </row>
    <row r="2850" spans="1:13" x14ac:dyDescent="0.25">
      <c r="A2850" s="7" t="s">
        <v>2906</v>
      </c>
      <c r="B2850" s="4" t="s">
        <v>2905</v>
      </c>
      <c r="C2850" s="4" t="s">
        <v>1254</v>
      </c>
      <c r="D2850" s="7" t="s">
        <v>833</v>
      </c>
      <c r="E2850" s="8" t="str">
        <f>IF((COUNTIF(Mapping.BSub_to_DMS.BSub!A:A,Ckt_to_SwCtr!D2850))&lt;1,"NotFound",LOOKUP(Ckt_to_SwCtr!D2850,Mapping.BSub_to_DMS.BSub!A:A,Mapping.BSub_to_DMS.BSub!C:C))</f>
        <v>SUNNYSIDE</v>
      </c>
      <c r="F2850" s="8" t="s">
        <v>833</v>
      </c>
      <c r="G2850" s="4">
        <v>2217758</v>
      </c>
      <c r="H2850" s="4" t="s">
        <v>1447</v>
      </c>
      <c r="I2850" s="4" t="s">
        <v>1339</v>
      </c>
      <c r="J2850" s="4" t="str">
        <f>IF((COUNTIF(BSub_to_SwCtr!A:A,Ckt_to_SwCtr!F2850))&lt;1,"NotFound",LOOKUP(Ckt_to_SwCtr!F2850,BSub_to_SwCtr!A:A,BSub_to_SwCtr!B:B))</f>
        <v>LIGHTHIPE</v>
      </c>
      <c r="K2850" s="4" t="str">
        <f>IF((COUNTIF(BSub_to_SwCtr!A:A,Ckt_to_SwCtr!F2850))&lt;1,"NotFound",LOOKUP(Ckt_to_SwCtr!F2850,BSub_to_SwCtr!A:A,BSub_to_SwCtr!C:C))</f>
        <v>Lighthipe Switch Center</v>
      </c>
      <c r="L2850" s="7" t="s">
        <v>23</v>
      </c>
      <c r="M2850" s="7" t="s">
        <v>1215</v>
      </c>
    </row>
    <row r="2851" spans="1:13" x14ac:dyDescent="0.25">
      <c r="A2851" s="7" t="s">
        <v>2910</v>
      </c>
      <c r="B2851" s="4" t="s">
        <v>2909</v>
      </c>
      <c r="C2851" s="4" t="s">
        <v>1307</v>
      </c>
      <c r="D2851" s="7" t="s">
        <v>544</v>
      </c>
      <c r="E2851" s="8" t="str">
        <f>IF((COUNTIF(Mapping.BSub_to_DMS.BSub!A:A,Ckt_to_SwCtr!D2851))&lt;1,"NotFound",LOOKUP(Ckt_to_SwCtr!D2851,Mapping.BSub_to_DMS.BSub!A:A,Mapping.BSub_to_DMS.BSub!C:C))</f>
        <v>MANHATTAN</v>
      </c>
      <c r="F2851" s="8" t="s">
        <v>544</v>
      </c>
      <c r="G2851" s="4">
        <v>2214564</v>
      </c>
      <c r="H2851" s="4" t="s">
        <v>2911</v>
      </c>
      <c r="I2851" s="4" t="s">
        <v>1328</v>
      </c>
      <c r="J2851" s="4" t="str">
        <f>IF((COUNTIF(BSub_to_SwCtr!A:A,Ckt_to_SwCtr!F2851))&lt;1,"NotFound",LOOKUP(Ckt_to_SwCtr!F2851,BSub_to_SwCtr!A:A,BSub_to_SwCtr!B:B))</f>
        <v>LA FRESA</v>
      </c>
      <c r="K2851" s="4" t="str">
        <f>IF((COUNTIF(BSub_to_SwCtr!A:A,Ckt_to_SwCtr!F2851))&lt;1,"NotFound",LOOKUP(Ckt_to_SwCtr!F2851,BSub_to_SwCtr!A:A,BSub_to_SwCtr!C:C))</f>
        <v>El Nido Switch Center</v>
      </c>
      <c r="L2851" s="7" t="s">
        <v>1133</v>
      </c>
      <c r="M2851" s="7" t="s">
        <v>1231</v>
      </c>
    </row>
    <row r="2852" spans="1:13" x14ac:dyDescent="0.25">
      <c r="A2852" s="7" t="s">
        <v>1687</v>
      </c>
      <c r="B2852" s="4" t="s">
        <v>1686</v>
      </c>
      <c r="C2852" s="4" t="s">
        <v>1254</v>
      </c>
      <c r="D2852" s="7" t="s">
        <v>933</v>
      </c>
      <c r="E2852" s="8" t="str">
        <f>IF((COUNTIF(Mapping.BSub_to_DMS.BSub!A:A,Ckt_to_SwCtr!D2852))&lt;1,"NotFound",LOOKUP(Ckt_to_SwCtr!D2852,Mapping.BSub_to_DMS.BSub!A:A,Mapping.BSub_to_DMS.BSub!C:C))</f>
        <v>WOODVILLE</v>
      </c>
      <c r="F2852" s="8" t="s">
        <v>933</v>
      </c>
      <c r="G2852" s="4">
        <v>2219506</v>
      </c>
      <c r="H2852" s="4" t="s">
        <v>1299</v>
      </c>
      <c r="I2852" s="4" t="s">
        <v>1273</v>
      </c>
      <c r="J2852" s="4" t="str">
        <f>IF((COUNTIF(BSub_to_SwCtr!A:A,Ckt_to_SwCtr!F2852))&lt;1,"NotFound",LOOKUP(Ckt_to_SwCtr!F2852,BSub_to_SwCtr!A:A,BSub_to_SwCtr!B:B))</f>
        <v>SPRINGVILLE</v>
      </c>
      <c r="K2852" s="4" t="str">
        <f>IF((COUNTIF(BSub_to_SwCtr!A:A,Ckt_to_SwCtr!F2852))&lt;1,"NotFound",LOOKUP(Ckt_to_SwCtr!F2852,BSub_to_SwCtr!A:A,BSub_to_SwCtr!C:C))</f>
        <v>Rector Switch Center</v>
      </c>
      <c r="L2852" s="7" t="s">
        <v>111</v>
      </c>
      <c r="M2852" s="7" t="s">
        <v>1224</v>
      </c>
    </row>
    <row r="2853" spans="1:13" x14ac:dyDescent="0.25">
      <c r="A2853" s="7" t="s">
        <v>1694</v>
      </c>
      <c r="B2853" s="4" t="s">
        <v>1693</v>
      </c>
      <c r="C2853" s="4" t="s">
        <v>1254</v>
      </c>
      <c r="D2853" s="7" t="s">
        <v>616</v>
      </c>
      <c r="E2853" s="8" t="str">
        <f>IF((COUNTIF(Mapping.BSub_to_DMS.BSub!A:A,Ckt_to_SwCtr!D2853))&lt;1,"NotFound",LOOKUP(Ckt_to_SwCtr!D2853,Mapping.BSub_to_DMS.BSub!A:A,Mapping.BSub_to_DMS.BSub!C:C))</f>
        <v>NOBLE P.T.</v>
      </c>
      <c r="F2853" s="8" t="s">
        <v>616</v>
      </c>
      <c r="G2853" s="4">
        <v>2125182</v>
      </c>
      <c r="H2853" s="4" t="s">
        <v>1695</v>
      </c>
      <c r="I2853" s="4" t="s">
        <v>1318</v>
      </c>
      <c r="J2853" s="4" t="str">
        <f>IF((COUNTIF(BSub_to_SwCtr!A:A,Ckt_to_SwCtr!F2853))&lt;1,"NotFound",LOOKUP(Ckt_to_SwCtr!F2853,BSub_to_SwCtr!A:A,BSub_to_SwCtr!B:B))</f>
        <v>ELDORADO</v>
      </c>
      <c r="K2853" s="4" t="str">
        <f>IF((COUNTIF(BSub_to_SwCtr!A:A,Ckt_to_SwCtr!F2853))&lt;1,"NotFound",LOOKUP(Ckt_to_SwCtr!F2853,BSub_to_SwCtr!A:A,BSub_to_SwCtr!C:C))</f>
        <v>Eldorado Switch Center</v>
      </c>
      <c r="L2853" s="7" t="s">
        <v>67</v>
      </c>
      <c r="M2853" s="7" t="s">
        <v>1232</v>
      </c>
    </row>
    <row r="2854" spans="1:13" x14ac:dyDescent="0.25">
      <c r="A2854" s="7" t="s">
        <v>11037</v>
      </c>
      <c r="B2854" s="4" t="s">
        <v>11036</v>
      </c>
      <c r="C2854" s="4" t="s">
        <v>1254</v>
      </c>
      <c r="D2854" s="7" t="s">
        <v>674</v>
      </c>
      <c r="E2854" s="8" t="str">
        <f>IF((COUNTIF(Mapping.BSub_to_DMS.BSub!A:A,Ckt_to_SwCtr!D2854))&lt;1,"NotFound",LOOKUP(Ckt_to_SwCtr!D2854,Mapping.BSub_to_DMS.BSub!A:A,Mapping.BSub_to_DMS.BSub!C:C))</f>
        <v>PECHANGA</v>
      </c>
      <c r="F2854" s="8" t="s">
        <v>674</v>
      </c>
      <c r="G2854" s="4">
        <v>2216174</v>
      </c>
      <c r="H2854" s="4" t="s">
        <v>4272</v>
      </c>
      <c r="I2854" s="4" t="s">
        <v>3596</v>
      </c>
      <c r="J2854" s="4" t="str">
        <f>IF((COUNTIF(BSub_to_SwCtr!A:A,Ckt_to_SwCtr!F2854))&lt;1,"NotFound",LOOKUP(Ckt_to_SwCtr!F2854,BSub_to_SwCtr!A:A,BSub_to_SwCtr!B:B))</f>
        <v>VALLEY</v>
      </c>
      <c r="K2854" s="4" t="str">
        <f>IF((COUNTIF(BSub_to_SwCtr!A:A,Ckt_to_SwCtr!F2854))&lt;1,"NotFound",LOOKUP(Ckt_to_SwCtr!F2854,BSub_to_SwCtr!A:A,BSub_to_SwCtr!C:C))</f>
        <v>Valley Switch Center</v>
      </c>
      <c r="L2854" s="7" t="s">
        <v>13</v>
      </c>
      <c r="M2854" s="7" t="s">
        <v>1237</v>
      </c>
    </row>
    <row r="2855" spans="1:13" x14ac:dyDescent="0.25">
      <c r="A2855" s="7" t="s">
        <v>3841</v>
      </c>
      <c r="B2855" s="4" t="s">
        <v>3840</v>
      </c>
      <c r="C2855" s="4" t="s">
        <v>1307</v>
      </c>
      <c r="D2855" s="7" t="s">
        <v>644</v>
      </c>
      <c r="E2855" s="8" t="str">
        <f>IF((COUNTIF(Mapping.BSub_to_DMS.BSub!A:A,Ckt_to_SwCtr!D2855))&lt;1,"NotFound",LOOKUP(Ckt_to_SwCtr!D2855,Mapping.BSub_to_DMS.BSub!A:A,Mapping.BSub_to_DMS.BSub!C:C))</f>
        <v>ONTARIO</v>
      </c>
      <c r="F2855" s="8" t="s">
        <v>644</v>
      </c>
      <c r="G2855" s="4">
        <v>2215130</v>
      </c>
      <c r="H2855" s="4" t="s">
        <v>3842</v>
      </c>
      <c r="I2855" s="4" t="s">
        <v>1256</v>
      </c>
      <c r="J2855" s="4" t="str">
        <f>IF((COUNTIF(BSub_to_SwCtr!A:A,Ckt_to_SwCtr!F2855))&lt;1,"NotFound",LOOKUP(Ckt_to_SwCtr!F2855,BSub_to_SwCtr!A:A,BSub_to_SwCtr!B:B))</f>
        <v>CHINO</v>
      </c>
      <c r="K2855" s="4" t="str">
        <f>IF((COUNTIF(BSub_to_SwCtr!A:A,Ckt_to_SwCtr!F2855))&lt;1,"NotFound",LOOKUP(Ckt_to_SwCtr!F2855,BSub_to_SwCtr!A:A,BSub_to_SwCtr!C:C))</f>
        <v>Mira Loma Switch Center</v>
      </c>
      <c r="L2855" s="7" t="s">
        <v>216</v>
      </c>
      <c r="M2855" s="7" t="s">
        <v>1227</v>
      </c>
    </row>
    <row r="2856" spans="1:13" x14ac:dyDescent="0.25">
      <c r="A2856" s="7" t="s">
        <v>3850</v>
      </c>
      <c r="B2856" s="4" t="s">
        <v>3849</v>
      </c>
      <c r="C2856" s="4" t="s">
        <v>1307</v>
      </c>
      <c r="D2856" s="7" t="s">
        <v>454</v>
      </c>
      <c r="E2856" s="8" t="str">
        <f>IF((COUNTIF(Mapping.BSub_to_DMS.BSub!A:A,Ckt_to_SwCtr!D2856))&lt;1,"NotFound",LOOKUP(Ckt_to_SwCtr!D2856,Mapping.BSub_to_DMS.BSub!A:A,Mapping.BSub_to_DMS.BSub!C:C))</f>
        <v>IVAR</v>
      </c>
      <c r="F2856" s="8" t="s">
        <v>454</v>
      </c>
      <c r="G2856" s="4">
        <v>2214448</v>
      </c>
      <c r="H2856" s="4" t="s">
        <v>3482</v>
      </c>
      <c r="I2856" s="4" t="s">
        <v>3190</v>
      </c>
      <c r="J2856" s="4" t="str">
        <f>IF((COUNTIF(BSub_to_SwCtr!A:A,Ckt_to_SwCtr!F2856))&lt;1,"NotFound",LOOKUP(Ckt_to_SwCtr!F2856,BSub_to_SwCtr!A:A,BSub_to_SwCtr!B:B))</f>
        <v>MESA</v>
      </c>
      <c r="K2856" s="4" t="str">
        <f>IF((COUNTIF(BSub_to_SwCtr!A:A,Ckt_to_SwCtr!F2856))&lt;1,"NotFound",LOOKUP(Ckt_to_SwCtr!F2856,BSub_to_SwCtr!A:A,BSub_to_SwCtr!C:C))</f>
        <v>Mesa Switch Center</v>
      </c>
      <c r="L2856" s="7" t="s">
        <v>17</v>
      </c>
      <c r="M2856" s="7" t="s">
        <v>1229</v>
      </c>
    </row>
    <row r="2857" spans="1:13" x14ac:dyDescent="0.25">
      <c r="A2857" s="7" t="s">
        <v>1697</v>
      </c>
      <c r="B2857" s="4" t="s">
        <v>1696</v>
      </c>
      <c r="C2857" s="4" t="s">
        <v>1307</v>
      </c>
      <c r="D2857" s="7" t="s">
        <v>617</v>
      </c>
      <c r="E2857" s="8" t="str">
        <f>IF((COUNTIF(Mapping.BSub_to_DMS.BSub!A:A,Ckt_to_SwCtr!D2857))&lt;1,"NotFound",LOOKUP(Ckt_to_SwCtr!D2857,Mapping.BSub_to_DMS.BSub!A:A,Mapping.BSub_to_DMS.BSub!C:C))</f>
        <v>NOGAL P.T.</v>
      </c>
      <c r="F2857" s="8" t="s">
        <v>617</v>
      </c>
      <c r="G2857" s="4">
        <v>2124929</v>
      </c>
      <c r="H2857" s="4" t="s">
        <v>1698</v>
      </c>
      <c r="I2857" s="4" t="s">
        <v>1267</v>
      </c>
      <c r="J2857" s="4" t="str">
        <f>IF((COUNTIF(BSub_to_SwCtr!A:A,Ckt_to_SwCtr!F2857))&lt;1,"NotFound",LOOKUP(Ckt_to_SwCtr!F2857,BSub_to_SwCtr!A:A,BSub_to_SwCtr!B:B))</f>
        <v>GOLETA</v>
      </c>
      <c r="K2857" s="4" t="str">
        <f>IF((COUNTIF(BSub_to_SwCtr!A:A,Ckt_to_SwCtr!F2857))&lt;1,"NotFound",LOOKUP(Ckt_to_SwCtr!F2857,BSub_to_SwCtr!A:A,BSub_to_SwCtr!C:C))</f>
        <v>Ventura Switch Center</v>
      </c>
      <c r="L2857" s="7" t="s">
        <v>51</v>
      </c>
      <c r="M2857" s="7" t="s">
        <v>1233</v>
      </c>
    </row>
    <row r="2858" spans="1:13" x14ac:dyDescent="0.25">
      <c r="A2858" s="7" t="s">
        <v>6035</v>
      </c>
      <c r="B2858" s="4" t="s">
        <v>6034</v>
      </c>
      <c r="C2858" s="4" t="s">
        <v>1254</v>
      </c>
      <c r="D2858" s="7" t="s">
        <v>1145</v>
      </c>
      <c r="E2858" s="8" t="str">
        <f>IF((COUNTIF(Mapping.BSub_to_DMS.BSub!A:A,Ckt_to_SwCtr!D2858))&lt;1,"NotFound",LOOKUP(Ckt_to_SwCtr!D2858,Mapping.BSub_to_DMS.BSub!A:A,Mapping.BSub_to_DMS.BSub!C:C))</f>
        <v>VILLA_PARK</v>
      </c>
      <c r="F2858" s="8" t="s">
        <v>54</v>
      </c>
      <c r="G2858" s="4">
        <v>2216586</v>
      </c>
      <c r="H2858" s="4" t="s">
        <v>4672</v>
      </c>
      <c r="I2858" s="4" t="s">
        <v>3411</v>
      </c>
      <c r="J2858" s="4" t="str">
        <f>IF((COUNTIF(BSub_to_SwCtr!A:A,Ckt_to_SwCtr!F2858))&lt;1,"NotFound",LOOKUP(Ckt_to_SwCtr!F2858,BSub_to_SwCtr!A:A,BSub_to_SwCtr!B:B))</f>
        <v>VILLA PARK</v>
      </c>
      <c r="K2858" s="4" t="str">
        <f>IF((COUNTIF(BSub_to_SwCtr!A:A,Ckt_to_SwCtr!F2858))&lt;1,"NotFound",LOOKUP(Ckt_to_SwCtr!F2858,BSub_to_SwCtr!A:A,BSub_to_SwCtr!C:C))</f>
        <v>Orange County Switch Ctr</v>
      </c>
      <c r="L2858" s="7" t="s">
        <v>1145</v>
      </c>
      <c r="M2858" s="7" t="s">
        <v>1223</v>
      </c>
    </row>
    <row r="2859" spans="1:13" x14ac:dyDescent="0.25">
      <c r="A2859" s="7" t="s">
        <v>2877</v>
      </c>
      <c r="B2859" s="4" t="s">
        <v>2876</v>
      </c>
      <c r="C2859" s="4" t="s">
        <v>1259</v>
      </c>
      <c r="D2859" s="7" t="s">
        <v>231</v>
      </c>
      <c r="E2859" s="8" t="str">
        <f>IF((COUNTIF(Mapping.BSub_to_DMS.BSub!A:A,Ckt_to_SwCtr!D2859))&lt;1,"NotFound",LOOKUP(Ckt_to_SwCtr!D2859,Mapping.BSub_to_DMS.BSub!A:A,Mapping.BSub_to_DMS.BSub!C:C))</f>
        <v>COLORADO</v>
      </c>
      <c r="F2859" s="8" t="s">
        <v>231</v>
      </c>
      <c r="G2859" s="4">
        <v>2214646</v>
      </c>
      <c r="H2859" s="4" t="s">
        <v>1683</v>
      </c>
      <c r="I2859" s="4" t="s">
        <v>1309</v>
      </c>
      <c r="J2859" s="4" t="str">
        <f>IF((COUNTIF(BSub_to_SwCtr!A:A,Ckt_to_SwCtr!F2859))&lt;1,"NotFound",LOOKUP(Ckt_to_SwCtr!F2859,BSub_to_SwCtr!A:A,BSub_to_SwCtr!B:B))</f>
        <v>LA CIENEGA</v>
      </c>
      <c r="K2859" s="4" t="str">
        <f>IF((COUNTIF(BSub_to_SwCtr!A:A,Ckt_to_SwCtr!F2859))&lt;1,"NotFound",LOOKUP(Ckt_to_SwCtr!F2859,BSub_to_SwCtr!A:A,BSub_to_SwCtr!C:C))</f>
        <v>El Nido Switch Center</v>
      </c>
      <c r="L2859" s="7" t="s">
        <v>1132</v>
      </c>
      <c r="M2859" s="7" t="s">
        <v>1231</v>
      </c>
    </row>
    <row r="2860" spans="1:13" x14ac:dyDescent="0.25">
      <c r="A2860" s="7" t="s">
        <v>10927</v>
      </c>
      <c r="B2860" s="4" t="s">
        <v>10926</v>
      </c>
      <c r="C2860" s="4" t="s">
        <v>1254</v>
      </c>
      <c r="D2860" s="7" t="s">
        <v>346</v>
      </c>
      <c r="E2860" s="8" t="str">
        <f>IF((COUNTIF(Mapping.BSub_to_DMS.BSub!A:A,Ckt_to_SwCtr!D2860))&lt;1,"NotFound",LOOKUP(Ckt_to_SwCtr!D2860,Mapping.BSub_to_DMS.BSub!A:A,Mapping.BSub_to_DMS.BSub!C:C))</f>
        <v>FIREHOUSE</v>
      </c>
      <c r="F2860" s="8" t="s">
        <v>346</v>
      </c>
      <c r="G2860" s="4">
        <v>2215118</v>
      </c>
      <c r="H2860" s="4" t="s">
        <v>4046</v>
      </c>
      <c r="I2860" s="4" t="s">
        <v>1256</v>
      </c>
      <c r="J2860" s="4" t="str">
        <f>IF((COUNTIF(BSub_to_SwCtr!A:A,Ckt_to_SwCtr!F2860))&lt;1,"NotFound",LOOKUP(Ckt_to_SwCtr!F2860,BSub_to_SwCtr!A:A,BSub_to_SwCtr!B:B))</f>
        <v>CHINO</v>
      </c>
      <c r="K2860" s="4" t="str">
        <f>IF((COUNTIF(BSub_to_SwCtr!A:A,Ckt_to_SwCtr!F2860))&lt;1,"NotFound",LOOKUP(Ckt_to_SwCtr!F2860,BSub_to_SwCtr!A:A,BSub_to_SwCtr!C:C))</f>
        <v>Mira Loma Switch Center</v>
      </c>
      <c r="L2860" s="7" t="s">
        <v>216</v>
      </c>
      <c r="M2860" s="7" t="s">
        <v>1227</v>
      </c>
    </row>
    <row r="2861" spans="1:13" x14ac:dyDescent="0.25">
      <c r="A2861" s="7" t="s">
        <v>11168</v>
      </c>
      <c r="B2861" s="4" t="s">
        <v>11167</v>
      </c>
      <c r="C2861" s="4" t="s">
        <v>1254</v>
      </c>
      <c r="D2861" s="7" t="s">
        <v>267</v>
      </c>
      <c r="E2861" s="8" t="str">
        <f>IF((COUNTIF(Mapping.BSub_to_DMS.BSub!A:A,Ckt_to_SwCtr!D2861))&lt;1,"NotFound",LOOKUP(Ckt_to_SwCtr!D2861,Mapping.BSub_to_DMS.BSub!A:A,Mapping.BSub_to_DMS.BSub!C:C))</f>
        <v>CYPRESS</v>
      </c>
      <c r="F2861" s="8" t="s">
        <v>267</v>
      </c>
      <c r="G2861" s="4">
        <v>2217874</v>
      </c>
      <c r="H2861" s="4" t="s">
        <v>3734</v>
      </c>
      <c r="I2861" s="4" t="s">
        <v>1339</v>
      </c>
      <c r="J2861" s="4" t="str">
        <f>IF((COUNTIF(BSub_to_SwCtr!A:A,Ckt_to_SwCtr!F2861))&lt;1,"NotFound",LOOKUP(Ckt_to_SwCtr!F2861,BSub_to_SwCtr!A:A,BSub_to_SwCtr!B:B))</f>
        <v>DEL AMO</v>
      </c>
      <c r="K2861" s="4" t="str">
        <f>IF((COUNTIF(BSub_to_SwCtr!A:A,Ckt_to_SwCtr!F2861))&lt;1,"NotFound",LOOKUP(Ckt_to_SwCtr!F2861,BSub_to_SwCtr!A:A,BSub_to_SwCtr!C:C))</f>
        <v>Lighthipe Switch Center</v>
      </c>
      <c r="L2861" s="7" t="s">
        <v>1127</v>
      </c>
      <c r="M2861" s="7" t="s">
        <v>1215</v>
      </c>
    </row>
    <row r="2862" spans="1:13" x14ac:dyDescent="0.25">
      <c r="A2862" s="7" t="s">
        <v>3872</v>
      </c>
      <c r="B2862" s="4" t="s">
        <v>3871</v>
      </c>
      <c r="C2862" s="4" t="s">
        <v>1307</v>
      </c>
      <c r="D2862" s="7" t="s">
        <v>620</v>
      </c>
      <c r="E2862" s="8" t="str">
        <f>IF((COUNTIF(Mapping.BSub_to_DMS.BSub!A:A,Ckt_to_SwCtr!D2862))&lt;1,"NotFound",LOOKUP(Ckt_to_SwCtr!D2862,Mapping.BSub_to_DMS.BSub!A:A,Mapping.BSub_to_DMS.BSub!C:C))</f>
        <v>NORCO</v>
      </c>
      <c r="F2862" s="8" t="s">
        <v>620</v>
      </c>
      <c r="G2862" s="4">
        <v>2219816</v>
      </c>
      <c r="H2862" s="4" t="s">
        <v>3873</v>
      </c>
      <c r="I2862" s="4" t="s">
        <v>1256</v>
      </c>
      <c r="J2862" s="4" t="str">
        <f>IF((COUNTIF(BSub_to_SwCtr!A:A,Ckt_to_SwCtr!F2862))&lt;1,"NotFound",LOOKUP(Ckt_to_SwCtr!F2862,BSub_to_SwCtr!A:A,BSub_to_SwCtr!B:B))</f>
        <v>MIRA LOMA</v>
      </c>
      <c r="K2862" s="4" t="str">
        <f>IF((COUNTIF(BSub_to_SwCtr!A:A,Ckt_to_SwCtr!F2862))&lt;1,"NotFound",LOOKUP(Ckt_to_SwCtr!F2862,BSub_to_SwCtr!A:A,BSub_to_SwCtr!C:C))</f>
        <v>Mira Loma Switch Center</v>
      </c>
      <c r="L2862" s="7" t="s">
        <v>1136</v>
      </c>
      <c r="M2862" s="7" t="s">
        <v>1227</v>
      </c>
    </row>
    <row r="2863" spans="1:13" x14ac:dyDescent="0.25">
      <c r="A2863" s="7" t="s">
        <v>1702</v>
      </c>
      <c r="B2863" s="4" t="s">
        <v>1701</v>
      </c>
      <c r="C2863" s="4" t="s">
        <v>1254</v>
      </c>
      <c r="D2863" s="7" t="s">
        <v>797</v>
      </c>
      <c r="E2863" s="8" t="str">
        <f>IF((COUNTIF(Mapping.BSub_to_DMS.BSub!A:A,Ckt_to_SwCtr!D2863))&lt;1,"NotFound",LOOKUP(Ckt_to_SwCtr!D2863,Mapping.BSub_to_DMS.BSub!A:A,Mapping.BSub_to_DMS.BSub!C:C))</f>
        <v>SKILAND</v>
      </c>
      <c r="F2863" s="8" t="s">
        <v>797</v>
      </c>
      <c r="G2863" s="4">
        <v>2273798</v>
      </c>
      <c r="H2863" s="4" t="s">
        <v>1552</v>
      </c>
      <c r="I2863" s="4" t="s">
        <v>1351</v>
      </c>
      <c r="J2863" s="4" t="str">
        <f>IF((COUNTIF(BSub_to_SwCtr!A:A,Ckt_to_SwCtr!F2863))&lt;1,"NotFound",LOOKUP(Ckt_to_SwCtr!F2863,BSub_to_SwCtr!A:A,BSub_to_SwCtr!B:B))</f>
        <v>INYO SCE</v>
      </c>
      <c r="K2863" s="4" t="str">
        <f>IF((COUNTIF(BSub_to_SwCtr!A:A,Ckt_to_SwCtr!F2863))&lt;1,"NotFound",LOOKUP(Ckt_to_SwCtr!F2863,BSub_to_SwCtr!A:A,BSub_to_SwCtr!C:C))</f>
        <v>Control Switch Center</v>
      </c>
      <c r="L2863" s="7" t="s">
        <v>1131</v>
      </c>
      <c r="M2863" s="7" t="s">
        <v>1235</v>
      </c>
    </row>
    <row r="2864" spans="1:13" x14ac:dyDescent="0.25">
      <c r="A2864" s="7" t="s">
        <v>6048</v>
      </c>
      <c r="B2864" s="4" t="s">
        <v>6047</v>
      </c>
      <c r="C2864" s="4" t="s">
        <v>1307</v>
      </c>
      <c r="D2864" s="7" t="s">
        <v>6017</v>
      </c>
      <c r="E2864" s="8" t="str">
        <f>IF((COUNTIF(Mapping.BSub_to_DMS.BSub!A:A,Ckt_to_SwCtr!D2864))&lt;1,"NotFound",LOOKUP(Ckt_to_SwCtr!D2864,Mapping.BSub_to_DMS.BSub!A:A,Mapping.BSub_to_DMS.BSub!C:C))</f>
        <v>COSTA_MESA</v>
      </c>
      <c r="F2864" s="8" t="s">
        <v>249</v>
      </c>
      <c r="G2864" s="4">
        <v>2220158</v>
      </c>
      <c r="H2864" s="4" t="s">
        <v>6018</v>
      </c>
      <c r="I2864" s="4" t="s">
        <v>3313</v>
      </c>
      <c r="J2864" s="4" t="str">
        <f>IF((COUNTIF(BSub_to_SwCtr!A:A,Ckt_to_SwCtr!F2864))&lt;1,"NotFound",LOOKUP(Ckt_to_SwCtr!F2864,BSub_to_SwCtr!A:A,BSub_to_SwCtr!B:B))</f>
        <v>ELLIS</v>
      </c>
      <c r="K2864" s="4" t="str">
        <f>IF((COUNTIF(BSub_to_SwCtr!A:A,Ckt_to_SwCtr!F2864))&lt;1,"NotFound",LOOKUP(Ckt_to_SwCtr!F2864,BSub_to_SwCtr!A:A,BSub_to_SwCtr!C:C))</f>
        <v>Orange County Switch Ctr</v>
      </c>
      <c r="L2864" s="7" t="s">
        <v>81</v>
      </c>
      <c r="M2864" s="7" t="s">
        <v>1223</v>
      </c>
    </row>
    <row r="2865" spans="1:13" x14ac:dyDescent="0.25">
      <c r="A2865" s="7" t="s">
        <v>2879</v>
      </c>
      <c r="B2865" s="4" t="s">
        <v>2878</v>
      </c>
      <c r="C2865" s="4" t="s">
        <v>1307</v>
      </c>
      <c r="D2865" s="7" t="s">
        <v>126</v>
      </c>
      <c r="E2865" s="8" t="str">
        <f>IF((COUNTIF(Mapping.BSub_to_DMS.BSub!A:A,Ckt_to_SwCtr!D2865))&lt;1,"NotFound",LOOKUP(Ckt_to_SwCtr!D2865,Mapping.BSub_to_DMS.BSub!A:A,Mapping.BSub_to_DMS.BSub!C:C))</f>
        <v>BOWL</v>
      </c>
      <c r="F2865" s="8" t="s">
        <v>126</v>
      </c>
      <c r="G2865" s="4">
        <v>2219942</v>
      </c>
      <c r="H2865" s="4" t="s">
        <v>1921</v>
      </c>
      <c r="I2865" s="4" t="s">
        <v>1339</v>
      </c>
      <c r="J2865" s="4" t="str">
        <f>IF((COUNTIF(BSub_to_SwCtr!A:A,Ckt_to_SwCtr!F2865))&lt;1,"NotFound",LOOKUP(Ckt_to_SwCtr!F2865,BSub_to_SwCtr!A:A,BSub_to_SwCtr!B:B))</f>
        <v>HINSON</v>
      </c>
      <c r="K2865" s="4" t="str">
        <f>IF((COUNTIF(BSub_to_SwCtr!A:A,Ckt_to_SwCtr!F2865))&lt;1,"NotFound",LOOKUP(Ckt_to_SwCtr!F2865,BSub_to_SwCtr!A:A,BSub_to_SwCtr!C:C))</f>
        <v>Lighthipe Switch Center</v>
      </c>
      <c r="L2865" s="7" t="s">
        <v>127</v>
      </c>
      <c r="M2865" s="7" t="s">
        <v>1215</v>
      </c>
    </row>
    <row r="2866" spans="1:13" x14ac:dyDescent="0.25">
      <c r="A2866" s="7" t="s">
        <v>2885</v>
      </c>
      <c r="B2866" s="4" t="s">
        <v>2884</v>
      </c>
      <c r="C2866" s="4" t="s">
        <v>1307</v>
      </c>
      <c r="D2866" s="7" t="s">
        <v>434</v>
      </c>
      <c r="E2866" s="8" t="str">
        <f>IF((COUNTIF(Mapping.BSub_to_DMS.BSub!A:A,Ckt_to_SwCtr!D2866))&lt;1,"NotFound",LOOKUP(Ckt_to_SwCtr!D2866,Mapping.BSub_to_DMS.BSub!A:A,Mapping.BSub_to_DMS.BSub!C:C))</f>
        <v>HOWARD</v>
      </c>
      <c r="F2866" s="8" t="s">
        <v>434</v>
      </c>
      <c r="G2866" s="4">
        <v>2216880</v>
      </c>
      <c r="H2866" s="4" t="s">
        <v>2869</v>
      </c>
      <c r="I2866" s="4" t="s">
        <v>1328</v>
      </c>
      <c r="J2866" s="4" t="str">
        <f>IF((COUNTIF(BSub_to_SwCtr!A:A,Ckt_to_SwCtr!F2866))&lt;1,"NotFound",LOOKUP(Ckt_to_SwCtr!F2866,BSub_to_SwCtr!A:A,BSub_to_SwCtr!B:B))</f>
        <v>LA FRESA</v>
      </c>
      <c r="K2866" s="4" t="str">
        <f>IF((COUNTIF(BSub_to_SwCtr!A:A,Ckt_to_SwCtr!F2866))&lt;1,"NotFound",LOOKUP(Ckt_to_SwCtr!F2866,BSub_to_SwCtr!A:A,BSub_to_SwCtr!C:C))</f>
        <v>El Nido Switch Center</v>
      </c>
      <c r="L2866" s="7" t="s">
        <v>1133</v>
      </c>
      <c r="M2866" s="7" t="s">
        <v>1231</v>
      </c>
    </row>
    <row r="2867" spans="1:13" x14ac:dyDescent="0.25">
      <c r="A2867" s="7" t="s">
        <v>3875</v>
      </c>
      <c r="B2867" s="4" t="s">
        <v>3874</v>
      </c>
      <c r="C2867" s="4" t="s">
        <v>1254</v>
      </c>
      <c r="D2867" s="7" t="s">
        <v>3876</v>
      </c>
      <c r="E2867" s="8" t="str">
        <f>IF((COUNTIF(Mapping.BSub_to_DMS.BSub!A:A,Ckt_to_SwCtr!D2867))&lt;1,"NotFound",LOOKUP(Ckt_to_SwCtr!D2867,Mapping.BSub_to_DMS.BSub!A:A,Mapping.BSub_to_DMS.BSub!C:C))</f>
        <v>TWENTYNINE_PALMS</v>
      </c>
      <c r="F2867" s="8" t="s">
        <v>878</v>
      </c>
      <c r="G2867" s="4">
        <v>2218390</v>
      </c>
      <c r="H2867" s="4" t="s">
        <v>3877</v>
      </c>
      <c r="I2867" s="4" t="s">
        <v>3296</v>
      </c>
      <c r="J2867" s="4" t="str">
        <f>IF((COUNTIF(BSub_to_SwCtr!A:A,Ckt_to_SwCtr!F2867))&lt;1,"NotFound",LOOKUP(Ckt_to_SwCtr!F2867,BSub_to_SwCtr!A:A,BSub_to_SwCtr!B:B))</f>
        <v>DEVERS</v>
      </c>
      <c r="K2867" s="4" t="str">
        <f>IF((COUNTIF(BSub_to_SwCtr!A:A,Ckt_to_SwCtr!F2867))&lt;1,"NotFound",LOOKUP(Ckt_to_SwCtr!F2867,BSub_to_SwCtr!A:A,BSub_to_SwCtr!C:C))</f>
        <v>Devers Switch Center</v>
      </c>
      <c r="L2867" s="7" t="s">
        <v>31</v>
      </c>
      <c r="M2867" s="7" t="s">
        <v>1225</v>
      </c>
    </row>
    <row r="2868" spans="1:13" x14ac:dyDescent="0.25">
      <c r="A2868" s="7" t="s">
        <v>3902</v>
      </c>
      <c r="B2868" s="4" t="s">
        <v>3901</v>
      </c>
      <c r="C2868" s="4" t="s">
        <v>1394</v>
      </c>
      <c r="D2868" s="7" t="s">
        <v>3903</v>
      </c>
      <c r="E2868" s="8" t="str">
        <f>IF((COUNTIF(Mapping.BSub_to_DMS.BSub!A:A,Ckt_to_SwCtr!D2868))&lt;1,"NotFound",LOOKUP(Ckt_to_SwCtr!D2868,Mapping.BSub_to_DMS.BSub!A:A,Mapping.BSub_to_DMS.BSub!C:C))</f>
        <v>NotFound</v>
      </c>
      <c r="F2868" s="8" t="s">
        <v>11433</v>
      </c>
      <c r="G2868" s="4">
        <v>2125191</v>
      </c>
      <c r="H2868" s="4" t="s">
        <v>3904</v>
      </c>
      <c r="I2868" s="4" t="s">
        <v>3259</v>
      </c>
      <c r="J2868" s="4" t="str">
        <f>IF((COUNTIF(BSub_to_SwCtr!A:A,Ckt_to_SwCtr!F2868))&lt;1,"NotFound",LOOKUP(Ckt_to_SwCtr!F2868,BSub_to_SwCtr!A:A,BSub_to_SwCtr!B:B))</f>
        <v>NotFound</v>
      </c>
      <c r="K2868" s="4" t="str">
        <f>IF((COUNTIF(BSub_to_SwCtr!A:A,Ckt_to_SwCtr!F2868))&lt;1,"NotFound",LOOKUP(Ckt_to_SwCtr!F2868,BSub_to_SwCtr!A:A,BSub_to_SwCtr!C:C))</f>
        <v>NotFound</v>
      </c>
      <c r="L2868" s="7" t="s">
        <v>11433</v>
      </c>
      <c r="M2868" s="7" t="s">
        <v>11433</v>
      </c>
    </row>
    <row r="2869" spans="1:13" x14ac:dyDescent="0.25">
      <c r="A2869" s="7" t="s">
        <v>3946</v>
      </c>
      <c r="B2869" s="4" t="s">
        <v>3945</v>
      </c>
      <c r="C2869" s="4" t="s">
        <v>1254</v>
      </c>
      <c r="D2869" s="7" t="s">
        <v>3947</v>
      </c>
      <c r="E2869" s="8" t="str">
        <f>IF((COUNTIF(Mapping.BSub_to_DMS.BSub!A:A,Ckt_to_SwCtr!D2869))&lt;1,"NotFound",LOOKUP(Ckt_to_SwCtr!D2869,Mapping.BSub_to_DMS.BSub!A:A,Mapping.BSub_to_DMS.BSub!C:C))</f>
        <v>BURNT_MILL</v>
      </c>
      <c r="F2869" s="8" t="s">
        <v>150</v>
      </c>
      <c r="G2869" s="4">
        <v>2215182</v>
      </c>
      <c r="H2869" s="4" t="s">
        <v>3948</v>
      </c>
      <c r="I2869" s="4" t="s">
        <v>3259</v>
      </c>
      <c r="J2869" s="4" t="str">
        <f>IF((COUNTIF(BSub_to_SwCtr!A:A,Ckt_to_SwCtr!F2869))&lt;1,"NotFound",LOOKUP(Ckt_to_SwCtr!F2869,BSub_to_SwCtr!A:A,BSub_to_SwCtr!B:B))</f>
        <v>VISTA</v>
      </c>
      <c r="K2869" s="4" t="str">
        <f>IF((COUNTIF(BSub_to_SwCtr!A:A,Ckt_to_SwCtr!F2869))&lt;1,"NotFound",LOOKUP(Ckt_to_SwCtr!F2869,BSub_to_SwCtr!A:A,BSub_to_SwCtr!C:C))</f>
        <v>Vista Switch Center</v>
      </c>
      <c r="L2869" s="7" t="s">
        <v>19</v>
      </c>
      <c r="M2869" s="7" t="s">
        <v>1230</v>
      </c>
    </row>
    <row r="2870" spans="1:13" x14ac:dyDescent="0.25">
      <c r="A2870" s="7" t="s">
        <v>3906</v>
      </c>
      <c r="B2870" s="4" t="s">
        <v>3905</v>
      </c>
      <c r="C2870" s="4" t="s">
        <v>1254</v>
      </c>
      <c r="D2870" s="7" t="s">
        <v>782</v>
      </c>
      <c r="E2870" s="8" t="str">
        <f>IF((COUNTIF(Mapping.BSub_to_DMS.BSub!A:A,Ckt_to_SwCtr!D2870))&lt;1,"NotFound",LOOKUP(Ckt_to_SwCtr!D2870,Mapping.BSub_to_DMS.BSub!A:A,Mapping.BSub_to_DMS.BSub!C:C))</f>
        <v>SHANDIN</v>
      </c>
      <c r="F2870" s="8" t="s">
        <v>782</v>
      </c>
      <c r="G2870" s="4">
        <v>2213632</v>
      </c>
      <c r="H2870" s="4" t="s">
        <v>3907</v>
      </c>
      <c r="I2870" s="4" t="s">
        <v>1745</v>
      </c>
      <c r="J2870" s="4" t="str">
        <f>IF((COUNTIF(BSub_to_SwCtr!A:A,Ckt_to_SwCtr!F2870))&lt;1,"NotFound",LOOKUP(Ckt_to_SwCtr!F2870,BSub_to_SwCtr!A:A,BSub_to_SwCtr!B:B))</f>
        <v>VISTA</v>
      </c>
      <c r="K2870" s="4" t="str">
        <f>IF((COUNTIF(BSub_to_SwCtr!A:A,Ckt_to_SwCtr!F2870))&lt;1,"NotFound",LOOKUP(Ckt_to_SwCtr!F2870,BSub_to_SwCtr!A:A,BSub_to_SwCtr!C:C))</f>
        <v>Vista Switch Center</v>
      </c>
      <c r="L2870" s="7" t="s">
        <v>19</v>
      </c>
      <c r="M2870" s="7" t="s">
        <v>1230</v>
      </c>
    </row>
    <row r="2871" spans="1:13" x14ac:dyDescent="0.25">
      <c r="A2871" s="7" t="s">
        <v>2913</v>
      </c>
      <c r="B2871" s="4" t="s">
        <v>2912</v>
      </c>
      <c r="C2871" s="4" t="s">
        <v>1307</v>
      </c>
      <c r="D2871" s="7" t="s">
        <v>2532</v>
      </c>
      <c r="E2871" s="8" t="str">
        <f>IF((COUNTIF(Mapping.BSub_to_DMS.BSub!A:A,Ckt_to_SwCtr!D2871))&lt;1,"NotFound",LOOKUP(Ckt_to_SwCtr!D2871,Mapping.BSub_to_DMS.BSub!A:A,Mapping.BSub_to_DMS.BSub!C:C))</f>
        <v>WINDSOR_HILLS</v>
      </c>
      <c r="F2871" s="8" t="s">
        <v>931</v>
      </c>
      <c r="G2871" s="4">
        <v>2214618</v>
      </c>
      <c r="H2871" s="4" t="s">
        <v>2533</v>
      </c>
      <c r="I2871" s="4" t="s">
        <v>1328</v>
      </c>
      <c r="J2871" s="4" t="str">
        <f>IF((COUNTIF(BSub_to_SwCtr!A:A,Ckt_to_SwCtr!F2871))&lt;1,"NotFound",LOOKUP(Ckt_to_SwCtr!F2871,BSub_to_SwCtr!A:A,BSub_to_SwCtr!B:B))</f>
        <v>LA CIENEGA</v>
      </c>
      <c r="K2871" s="4" t="str">
        <f>IF((COUNTIF(BSub_to_SwCtr!A:A,Ckt_to_SwCtr!F2871))&lt;1,"NotFound",LOOKUP(Ckt_to_SwCtr!F2871,BSub_to_SwCtr!A:A,BSub_to_SwCtr!C:C))</f>
        <v>El Nido Switch Center</v>
      </c>
      <c r="L2871" s="7" t="s">
        <v>1132</v>
      </c>
      <c r="M2871" s="7" t="s">
        <v>1231</v>
      </c>
    </row>
    <row r="2872" spans="1:13" x14ac:dyDescent="0.25">
      <c r="A2872" s="7" t="s">
        <v>2921</v>
      </c>
      <c r="B2872" s="4" t="s">
        <v>2920</v>
      </c>
      <c r="C2872" s="4" t="s">
        <v>1307</v>
      </c>
      <c r="D2872" s="7" t="s">
        <v>2922</v>
      </c>
      <c r="E2872" s="8" t="str">
        <f>IF((COUNTIF(Mapping.BSub_to_DMS.BSub!A:A,Ckt_to_SwCtr!D2872))&lt;1,"NotFound",LOOKUP(Ckt_to_SwCtr!D2872,Mapping.BSub_to_DMS.BSub!A:A,Mapping.BSub_to_DMS.BSub!C:C))</f>
        <v>OCEAN_PARK</v>
      </c>
      <c r="F2872" s="8" t="s">
        <v>637</v>
      </c>
      <c r="G2872" s="4">
        <v>2219248</v>
      </c>
      <c r="H2872" s="4" t="s">
        <v>2923</v>
      </c>
      <c r="I2872" s="4" t="s">
        <v>1309</v>
      </c>
      <c r="J2872" s="4" t="str">
        <f>IF((COUNTIF(BSub_to_SwCtr!A:A,Ckt_to_SwCtr!F2872))&lt;1,"NotFound",LOOKUP(Ckt_to_SwCtr!F2872,BSub_to_SwCtr!A:A,BSub_to_SwCtr!B:B))</f>
        <v>LA CIENEGA</v>
      </c>
      <c r="K2872" s="4" t="str">
        <f>IF((COUNTIF(BSub_to_SwCtr!A:A,Ckt_to_SwCtr!F2872))&lt;1,"NotFound",LOOKUP(Ckt_to_SwCtr!F2872,BSub_to_SwCtr!A:A,BSub_to_SwCtr!C:C))</f>
        <v>El Nido Switch Center</v>
      </c>
      <c r="L2872" s="7" t="s">
        <v>1132</v>
      </c>
      <c r="M2872" s="7" t="s">
        <v>1231</v>
      </c>
    </row>
    <row r="2873" spans="1:13" x14ac:dyDescent="0.25">
      <c r="A2873" s="7" t="s">
        <v>3962</v>
      </c>
      <c r="B2873" s="4" t="s">
        <v>3961</v>
      </c>
      <c r="C2873" s="4" t="s">
        <v>1254</v>
      </c>
      <c r="D2873" s="7" t="s">
        <v>621</v>
      </c>
      <c r="E2873" s="8" t="str">
        <f>IF((COUNTIF(Mapping.BSub_to_DMS.BSub!A:A,Ckt_to_SwCtr!D2873))&lt;1,"NotFound",LOOKUP(Ckt_to_SwCtr!D2873,Mapping.BSub_to_DMS.BSub!A:A,Mapping.BSub_to_DMS.BSub!C:C))</f>
        <v>NORTHSTAR P.T.</v>
      </c>
      <c r="F2873" s="8" t="s">
        <v>621</v>
      </c>
      <c r="G2873" s="4">
        <v>2125749</v>
      </c>
      <c r="H2873" s="4" t="s">
        <v>3963</v>
      </c>
      <c r="I2873" s="4" t="s">
        <v>3296</v>
      </c>
      <c r="J2873" s="4" t="str">
        <f>IF((COUNTIF(BSub_to_SwCtr!A:A,Ckt_to_SwCtr!F2873))&lt;1,"NotFound",LOOKUP(Ckt_to_SwCtr!F2873,BSub_to_SwCtr!A:A,BSub_to_SwCtr!B:B))</f>
        <v>DEVERS</v>
      </c>
      <c r="K2873" s="4" t="str">
        <f>IF((COUNTIF(BSub_to_SwCtr!A:A,Ckt_to_SwCtr!F2873))&lt;1,"NotFound",LOOKUP(Ckt_to_SwCtr!F2873,BSub_to_SwCtr!A:A,BSub_to_SwCtr!C:C))</f>
        <v>Devers Switch Center</v>
      </c>
      <c r="L2873" s="7" t="s">
        <v>31</v>
      </c>
      <c r="M2873" s="7" t="s">
        <v>1225</v>
      </c>
    </row>
    <row r="2874" spans="1:13" x14ac:dyDescent="0.25">
      <c r="A2874" s="7" t="s">
        <v>2925</v>
      </c>
      <c r="B2874" s="4" t="s">
        <v>2924</v>
      </c>
      <c r="C2874" s="4" t="s">
        <v>1254</v>
      </c>
      <c r="D2874" s="7" t="s">
        <v>2309</v>
      </c>
      <c r="E2874" s="8" t="str">
        <f>IF((COUNTIF(Mapping.BSub_to_DMS.BSub!A:A,Ckt_to_SwCtr!D2874))&lt;1,"NotFound",LOOKUP(Ckt_to_SwCtr!D2874,Mapping.BSub_to_DMS.BSub!A:A,Mapping.BSub_to_DMS.BSub!C:C))</f>
        <v>SANTA_FE_SPRINGS</v>
      </c>
      <c r="F2874" s="8" t="s">
        <v>756</v>
      </c>
      <c r="G2874" s="4">
        <v>2215586</v>
      </c>
      <c r="H2874" s="4" t="s">
        <v>2310</v>
      </c>
      <c r="I2874" s="4" t="s">
        <v>1482</v>
      </c>
      <c r="J2874" s="4" t="str">
        <f>IF((COUNTIF(BSub_to_SwCtr!A:A,Ckt_to_SwCtr!F2874))&lt;1,"NotFound",LOOKUP(Ckt_to_SwCtr!F2874,BSub_to_SwCtr!A:A,BSub_to_SwCtr!B:B))</f>
        <v>CENTER</v>
      </c>
      <c r="K2874" s="4" t="str">
        <f>IF((COUNTIF(BSub_to_SwCtr!A:A,Ckt_to_SwCtr!F2874))&lt;1,"NotFound",LOOKUP(Ckt_to_SwCtr!F2874,BSub_to_SwCtr!A:A,BSub_to_SwCtr!C:C))</f>
        <v>Lighthipe Switch Center</v>
      </c>
      <c r="L2874" s="7" t="s">
        <v>204</v>
      </c>
      <c r="M2874" s="7" t="s">
        <v>1215</v>
      </c>
    </row>
    <row r="2875" spans="1:13" x14ac:dyDescent="0.25">
      <c r="A2875" s="7" t="s">
        <v>2937</v>
      </c>
      <c r="B2875" s="4" t="s">
        <v>2936</v>
      </c>
      <c r="C2875" s="4" t="s">
        <v>1259</v>
      </c>
      <c r="D2875" s="7" t="s">
        <v>338</v>
      </c>
      <c r="E2875" s="8" t="str">
        <f>IF((COUNTIF(Mapping.BSub_to_DMS.BSub!A:A,Ckt_to_SwCtr!D2875))&lt;1,"NotFound",LOOKUP(Ckt_to_SwCtr!D2875,Mapping.BSub_to_DMS.BSub!A:A,Mapping.BSub_to_DMS.BSub!C:C))</f>
        <v>FAIRFAX</v>
      </c>
      <c r="F2875" s="8" t="s">
        <v>338</v>
      </c>
      <c r="G2875" s="4">
        <v>2214546</v>
      </c>
      <c r="H2875" s="4" t="s">
        <v>2938</v>
      </c>
      <c r="I2875" s="4" t="s">
        <v>1309</v>
      </c>
      <c r="J2875" s="4" t="str">
        <f>IF((COUNTIF(BSub_to_SwCtr!A:A,Ckt_to_SwCtr!F2875))&lt;1,"NotFound",LOOKUP(Ckt_to_SwCtr!F2875,BSub_to_SwCtr!A:A,BSub_to_SwCtr!B:B))</f>
        <v>EAGLE ROCK</v>
      </c>
      <c r="K2875" s="4" t="str">
        <f>IF((COUNTIF(BSub_to_SwCtr!A:A,Ckt_to_SwCtr!F2875))&lt;1,"NotFound",LOOKUP(Ckt_to_SwCtr!F2875,BSub_to_SwCtr!A:A,BSub_to_SwCtr!C:C))</f>
        <v>Mesa Switch Center</v>
      </c>
      <c r="L2875" s="7" t="s">
        <v>1129</v>
      </c>
      <c r="M2875" s="7" t="s">
        <v>1229</v>
      </c>
    </row>
    <row r="2876" spans="1:13" x14ac:dyDescent="0.25">
      <c r="A2876" s="7" t="s">
        <v>3985</v>
      </c>
      <c r="B2876" s="4" t="s">
        <v>3984</v>
      </c>
      <c r="C2876" s="4" t="s">
        <v>1254</v>
      </c>
      <c r="D2876" s="7" t="s">
        <v>423</v>
      </c>
      <c r="E2876" s="8" t="str">
        <f>IF((COUNTIF(Mapping.BSub_to_DMS.BSub!A:A,Ckt_to_SwCtr!D2876))&lt;1,"NotFound",LOOKUP(Ckt_to_SwCtr!D2876,Mapping.BSub_to_DMS.BSub!A:A,Mapping.BSub_to_DMS.BSub!C:C))</f>
        <v>HIGHLAND</v>
      </c>
      <c r="F2876" s="8" t="s">
        <v>423</v>
      </c>
      <c r="G2876" s="4">
        <v>2219808</v>
      </c>
      <c r="H2876" s="4" t="s">
        <v>3783</v>
      </c>
      <c r="I2876" s="4" t="s">
        <v>1745</v>
      </c>
      <c r="J2876" s="4" t="str">
        <f>IF((COUNTIF(BSub_to_SwCtr!A:A,Ckt_to_SwCtr!F2876))&lt;1,"NotFound",LOOKUP(Ckt_to_SwCtr!F2876,BSub_to_SwCtr!A:A,BSub_to_SwCtr!B:B))</f>
        <v>SAN BERNARDINO</v>
      </c>
      <c r="K2876" s="4" t="str">
        <f>IF((COUNTIF(BSub_to_SwCtr!A:A,Ckt_to_SwCtr!F2876))&lt;1,"NotFound",LOOKUP(Ckt_to_SwCtr!F2876,BSub_to_SwCtr!A:A,BSub_to_SwCtr!C:C))</f>
        <v>Vista Switch Center</v>
      </c>
      <c r="L2876" s="7" t="s">
        <v>1142</v>
      </c>
      <c r="M2876" s="7" t="s">
        <v>1230</v>
      </c>
    </row>
    <row r="2877" spans="1:13" x14ac:dyDescent="0.25">
      <c r="A2877" s="7" t="s">
        <v>6070</v>
      </c>
      <c r="B2877" s="4" t="s">
        <v>6069</v>
      </c>
      <c r="C2877" s="4" t="s">
        <v>1254</v>
      </c>
      <c r="D2877" s="7" t="s">
        <v>13</v>
      </c>
      <c r="E2877" s="8" t="str">
        <f>IF((COUNTIF(Mapping.BSub_to_DMS.BSub!A:A,Ckt_to_SwCtr!D2877))&lt;1,"NotFound",LOOKUP(Ckt_to_SwCtr!D2877,Mapping.BSub_to_DMS.BSub!A:A,Mapping.BSub_to_DMS.BSub!C:C))</f>
        <v>VALLEY</v>
      </c>
      <c r="F2877" s="8" t="s">
        <v>13</v>
      </c>
      <c r="G2877" s="4">
        <v>2211862</v>
      </c>
      <c r="H2877" s="4" t="s">
        <v>3338</v>
      </c>
      <c r="I2877" s="4" t="s">
        <v>3340</v>
      </c>
      <c r="J2877" s="4" t="str">
        <f>IF((COUNTIF(BSub_to_SwCtr!A:A,Ckt_to_SwCtr!F2877))&lt;1,"NotFound",LOOKUP(Ckt_to_SwCtr!F2877,BSub_to_SwCtr!A:A,BSub_to_SwCtr!B:B))</f>
        <v>VALLEY</v>
      </c>
      <c r="K2877" s="4" t="str">
        <f>IF((COUNTIF(BSub_to_SwCtr!A:A,Ckt_to_SwCtr!F2877))&lt;1,"NotFound",LOOKUP(Ckt_to_SwCtr!F2877,BSub_to_SwCtr!A:A,BSub_to_SwCtr!C:C))</f>
        <v>Valley Switch Center</v>
      </c>
      <c r="L2877" s="7" t="s">
        <v>13</v>
      </c>
      <c r="M2877" s="7" t="s">
        <v>1237</v>
      </c>
    </row>
    <row r="2878" spans="1:13" x14ac:dyDescent="0.25">
      <c r="A2878" s="7" t="s">
        <v>4018</v>
      </c>
      <c r="B2878" s="4" t="s">
        <v>4017</v>
      </c>
      <c r="C2878" s="4" t="s">
        <v>1254</v>
      </c>
      <c r="D2878" s="7" t="s">
        <v>37</v>
      </c>
      <c r="E2878" s="8" t="str">
        <f>IF((COUNTIF(Mapping.BSub_to_DMS.BSub!A:A,Ckt_to_SwCtr!D2878))&lt;1,"NotFound",LOOKUP(Ckt_to_SwCtr!D2878,Mapping.BSub_to_DMS.BSub!A:A,Mapping.BSub_to_DMS.BSub!C:C))</f>
        <v>ARCHIBALD</v>
      </c>
      <c r="F2878" s="8" t="s">
        <v>37</v>
      </c>
      <c r="G2878" s="4">
        <v>2215212</v>
      </c>
      <c r="H2878" s="4" t="s">
        <v>4019</v>
      </c>
      <c r="I2878" s="4" t="s">
        <v>1256</v>
      </c>
      <c r="J2878" s="4" t="str">
        <f>IF((COUNTIF(BSub_to_SwCtr!A:A,Ckt_to_SwCtr!F2878))&lt;1,"NotFound",LOOKUP(Ckt_to_SwCtr!F2878,BSub_to_SwCtr!A:A,BSub_to_SwCtr!B:B))</f>
        <v>MIRA LOMA</v>
      </c>
      <c r="K2878" s="4" t="str">
        <f>IF((COUNTIF(BSub_to_SwCtr!A:A,Ckt_to_SwCtr!F2878))&lt;1,"NotFound",LOOKUP(Ckt_to_SwCtr!F2878,BSub_to_SwCtr!A:A,BSub_to_SwCtr!C:C))</f>
        <v>Mira Loma Switch Center</v>
      </c>
      <c r="L2878" s="7" t="s">
        <v>1136</v>
      </c>
      <c r="M2878" s="7" t="s">
        <v>1227</v>
      </c>
    </row>
    <row r="2879" spans="1:13" x14ac:dyDescent="0.25">
      <c r="A2879" s="7" t="s">
        <v>9361</v>
      </c>
      <c r="B2879" s="4" t="s">
        <v>9360</v>
      </c>
      <c r="C2879" s="4" t="s">
        <v>1254</v>
      </c>
      <c r="D2879" s="7" t="s">
        <v>237</v>
      </c>
      <c r="E2879" s="8" t="str">
        <f>IF((COUNTIF(Mapping.BSub_to_DMS.BSub!A:A,Ckt_to_SwCtr!D2879))&lt;1,"NotFound",LOOKUP(Ckt_to_SwCtr!D2879,Mapping.BSub_to_DMS.BSub!A:A,Mapping.BSub_to_DMS.BSub!C:C))</f>
        <v>COMPRESS</v>
      </c>
      <c r="F2879" s="8" t="s">
        <v>237</v>
      </c>
      <c r="G2879" s="4">
        <v>2213924</v>
      </c>
      <c r="H2879" s="4" t="s">
        <v>9296</v>
      </c>
      <c r="I2879" s="4" t="s">
        <v>1328</v>
      </c>
      <c r="J2879" s="4" t="str">
        <f>IF((COUNTIF(BSub_to_SwCtr!A:A,Ckt_to_SwCtr!F2879))&lt;1,"NotFound",LOOKUP(Ckt_to_SwCtr!F2879,BSub_to_SwCtr!A:A,BSub_to_SwCtr!B:B))</f>
        <v>LA FRESA</v>
      </c>
      <c r="K2879" s="4" t="str">
        <f>IF((COUNTIF(BSub_to_SwCtr!A:A,Ckt_to_SwCtr!F2879))&lt;1,"NotFound",LOOKUP(Ckt_to_SwCtr!F2879,BSub_to_SwCtr!A:A,BSub_to_SwCtr!C:C))</f>
        <v>El Nido Switch Center</v>
      </c>
      <c r="L2879" s="7" t="s">
        <v>1133</v>
      </c>
      <c r="M2879" s="7" t="s">
        <v>1231</v>
      </c>
    </row>
    <row r="2880" spans="1:13" x14ac:dyDescent="0.25">
      <c r="A2880" s="7" t="s">
        <v>9363</v>
      </c>
      <c r="B2880" s="4" t="s">
        <v>9362</v>
      </c>
      <c r="C2880" s="4" t="s">
        <v>1254</v>
      </c>
      <c r="D2880" s="7" t="s">
        <v>237</v>
      </c>
      <c r="E2880" s="8" t="str">
        <f>IF((COUNTIF(Mapping.BSub_to_DMS.BSub!A:A,Ckt_to_SwCtr!D2880))&lt;1,"NotFound",LOOKUP(Ckt_to_SwCtr!D2880,Mapping.BSub_to_DMS.BSub!A:A,Mapping.BSub_to_DMS.BSub!C:C))</f>
        <v>COMPRESS</v>
      </c>
      <c r="F2880" s="8" t="s">
        <v>237</v>
      </c>
      <c r="G2880" s="4">
        <v>2213924</v>
      </c>
      <c r="H2880" s="4" t="s">
        <v>9296</v>
      </c>
      <c r="I2880" s="4" t="s">
        <v>1328</v>
      </c>
      <c r="J2880" s="4" t="str">
        <f>IF((COUNTIF(BSub_to_SwCtr!A:A,Ckt_to_SwCtr!F2880))&lt;1,"NotFound",LOOKUP(Ckt_to_SwCtr!F2880,BSub_to_SwCtr!A:A,BSub_to_SwCtr!B:B))</f>
        <v>LA FRESA</v>
      </c>
      <c r="K2880" s="4" t="str">
        <f>IF((COUNTIF(BSub_to_SwCtr!A:A,Ckt_to_SwCtr!F2880))&lt;1,"NotFound",LOOKUP(Ckt_to_SwCtr!F2880,BSub_to_SwCtr!A:A,BSub_to_SwCtr!C:C))</f>
        <v>El Nido Switch Center</v>
      </c>
      <c r="L2880" s="7" t="s">
        <v>1133</v>
      </c>
      <c r="M2880" s="7" t="s">
        <v>1231</v>
      </c>
    </row>
    <row r="2881" spans="1:13" x14ac:dyDescent="0.25">
      <c r="A2881" s="7" t="s">
        <v>4045</v>
      </c>
      <c r="B2881" s="4" t="s">
        <v>4044</v>
      </c>
      <c r="C2881" s="4" t="s">
        <v>1254</v>
      </c>
      <c r="D2881" s="7" t="s">
        <v>346</v>
      </c>
      <c r="E2881" s="8" t="str">
        <f>IF((COUNTIF(Mapping.BSub_to_DMS.BSub!A:A,Ckt_to_SwCtr!D2881))&lt;1,"NotFound",LOOKUP(Ckt_to_SwCtr!D2881,Mapping.BSub_to_DMS.BSub!A:A,Mapping.BSub_to_DMS.BSub!C:C))</f>
        <v>FIREHOUSE</v>
      </c>
      <c r="F2881" s="8" t="s">
        <v>346</v>
      </c>
      <c r="G2881" s="4">
        <v>2215118</v>
      </c>
      <c r="H2881" s="4" t="s">
        <v>4046</v>
      </c>
      <c r="I2881" s="4" t="s">
        <v>1256</v>
      </c>
      <c r="J2881" s="4" t="str">
        <f>IF((COUNTIF(BSub_to_SwCtr!A:A,Ckt_to_SwCtr!F2881))&lt;1,"NotFound",LOOKUP(Ckt_to_SwCtr!F2881,BSub_to_SwCtr!A:A,BSub_to_SwCtr!B:B))</f>
        <v>CHINO</v>
      </c>
      <c r="K2881" s="4" t="str">
        <f>IF((COUNTIF(BSub_to_SwCtr!A:A,Ckt_to_SwCtr!F2881))&lt;1,"NotFound",LOOKUP(Ckt_to_SwCtr!F2881,BSub_to_SwCtr!A:A,BSub_to_SwCtr!C:C))</f>
        <v>Mira Loma Switch Center</v>
      </c>
      <c r="L2881" s="7" t="s">
        <v>216</v>
      </c>
      <c r="M2881" s="7" t="s">
        <v>1227</v>
      </c>
    </row>
    <row r="2882" spans="1:13" x14ac:dyDescent="0.25">
      <c r="A2882" s="7" t="s">
        <v>4069</v>
      </c>
      <c r="B2882" s="4" t="s">
        <v>4068</v>
      </c>
      <c r="C2882" s="4" t="s">
        <v>1254</v>
      </c>
      <c r="D2882" s="7" t="s">
        <v>4070</v>
      </c>
      <c r="E2882" s="8" t="str">
        <f>IF((COUNTIF(Mapping.BSub_to_DMS.BSub!A:A,Ckt_to_SwCtr!D2882))&lt;1,"NotFound",LOOKUP(Ckt_to_SwCtr!D2882,Mapping.BSub_to_DMS.BSub!A:A,Mapping.BSub_to_DMS.BSub!C:C))</f>
        <v>SAN_DIMAS</v>
      </c>
      <c r="F2882" s="8" t="s">
        <v>762</v>
      </c>
      <c r="G2882" s="4">
        <v>2212932</v>
      </c>
      <c r="H2882" s="4" t="s">
        <v>4071</v>
      </c>
      <c r="I2882" s="4" t="s">
        <v>3162</v>
      </c>
      <c r="J2882" s="4" t="str">
        <f>IF((COUNTIF(BSub_to_SwCtr!A:A,Ckt_to_SwCtr!F2882))&lt;1,"NotFound",LOOKUP(Ckt_to_SwCtr!F2882,BSub_to_SwCtr!A:A,BSub_to_SwCtr!B:B))</f>
        <v>PADUA</v>
      </c>
      <c r="K2882" s="4" t="str">
        <f>IF((COUNTIF(BSub_to_SwCtr!A:A,Ckt_to_SwCtr!F2882))&lt;1,"NotFound",LOOKUP(Ckt_to_SwCtr!F2882,BSub_to_SwCtr!A:A,BSub_to_SwCtr!C:C))</f>
        <v>Mira Loma Switch Center</v>
      </c>
      <c r="L2882" s="7" t="s">
        <v>171</v>
      </c>
      <c r="M2882" s="7" t="s">
        <v>1227</v>
      </c>
    </row>
    <row r="2883" spans="1:13" x14ac:dyDescent="0.25">
      <c r="A2883" s="7" t="s">
        <v>11238</v>
      </c>
      <c r="B2883" s="4" t="s">
        <v>11237</v>
      </c>
      <c r="C2883" s="4" t="s">
        <v>1307</v>
      </c>
      <c r="D2883" s="7" t="s">
        <v>11239</v>
      </c>
      <c r="E2883" s="8" t="str">
        <f>IF((COUNTIF(Mapping.BSub_to_DMS.BSub!A:A,Ckt_to_SwCtr!D2883))&lt;1,"NotFound",LOOKUP(Ckt_to_SwCtr!D2883,Mapping.BSub_to_DMS.BSub!A:A,Mapping.BSub_to_DMS.BSub!C:C))</f>
        <v>NotFound</v>
      </c>
      <c r="F2883" s="8" t="s">
        <v>11433</v>
      </c>
      <c r="G2883" s="4">
        <v>18563225</v>
      </c>
      <c r="H2883" s="4" t="s">
        <v>11240</v>
      </c>
      <c r="I2883" s="4" t="s">
        <v>3201</v>
      </c>
      <c r="J2883" s="4" t="str">
        <f>IF((COUNTIF(BSub_to_SwCtr!A:A,Ckt_to_SwCtr!F2883))&lt;1,"NotFound",LOOKUP(Ckt_to_SwCtr!F2883,BSub_to_SwCtr!A:A,BSub_to_SwCtr!B:B))</f>
        <v>NotFound</v>
      </c>
      <c r="K2883" s="4" t="str">
        <f>IF((COUNTIF(BSub_to_SwCtr!A:A,Ckt_to_SwCtr!F2883))&lt;1,"NotFound",LOOKUP(Ckt_to_SwCtr!F2883,BSub_to_SwCtr!A:A,BSub_to_SwCtr!C:C))</f>
        <v>NotFound</v>
      </c>
      <c r="L2883" s="7" t="s">
        <v>11433</v>
      </c>
      <c r="M2883" s="7" t="s">
        <v>11433</v>
      </c>
    </row>
    <row r="2884" spans="1:13" x14ac:dyDescent="0.25">
      <c r="A2884" s="7" t="s">
        <v>4057</v>
      </c>
      <c r="B2884" s="4" t="s">
        <v>4056</v>
      </c>
      <c r="C2884" s="4" t="s">
        <v>1254</v>
      </c>
      <c r="D2884" s="7" t="s">
        <v>863</v>
      </c>
      <c r="E2884" s="8" t="str">
        <f>IF((COUNTIF(Mapping.BSub_to_DMS.BSub!A:A,Ckt_to_SwCtr!D2884))&lt;1,"NotFound",LOOKUP(Ckt_to_SwCtr!D2884,Mapping.BSub_to_DMS.BSub!A:A,Mapping.BSub_to_DMS.BSub!C:C))</f>
        <v>TIMOTEO</v>
      </c>
      <c r="F2884" s="8" t="s">
        <v>863</v>
      </c>
      <c r="G2884" s="4">
        <v>2217420</v>
      </c>
      <c r="H2884" s="4" t="s">
        <v>3490</v>
      </c>
      <c r="I2884" s="4" t="s">
        <v>1745</v>
      </c>
      <c r="J2884" s="4" t="str">
        <f>IF((COUNTIF(BSub_to_SwCtr!A:A,Ckt_to_SwCtr!F2884))&lt;1,"NotFound",LOOKUP(Ckt_to_SwCtr!F2884,BSub_to_SwCtr!A:A,BSub_to_SwCtr!B:B))</f>
        <v>SAN BERNARDINO</v>
      </c>
      <c r="K2884" s="4" t="str">
        <f>IF((COUNTIF(BSub_to_SwCtr!A:A,Ckt_to_SwCtr!F2884))&lt;1,"NotFound",LOOKUP(Ckt_to_SwCtr!F2884,BSub_to_SwCtr!A:A,BSub_to_SwCtr!C:C))</f>
        <v>Vista Switch Center</v>
      </c>
      <c r="L2884" s="7" t="s">
        <v>1142</v>
      </c>
      <c r="M2884" s="7" t="s">
        <v>1230</v>
      </c>
    </row>
    <row r="2885" spans="1:13" x14ac:dyDescent="0.25">
      <c r="A2885" s="7" t="s">
        <v>4097</v>
      </c>
      <c r="B2885" s="4" t="s">
        <v>4096</v>
      </c>
      <c r="C2885" s="4" t="s">
        <v>1254</v>
      </c>
      <c r="D2885" s="7" t="s">
        <v>3213</v>
      </c>
      <c r="E2885" s="8" t="str">
        <f>IF((COUNTIF(Mapping.BSub_to_DMS.BSub!A:A,Ckt_to_SwCtr!D2885))&lt;1,"NotFound",LOOKUP(Ckt_to_SwCtr!D2885,Mapping.BSub_to_DMS.BSub!A:A,Mapping.BSub_to_DMS.BSub!C:C))</f>
        <v>INDIAN_WELLS</v>
      </c>
      <c r="F2885" s="8" t="s">
        <v>444</v>
      </c>
      <c r="G2885" s="4">
        <v>2218478</v>
      </c>
      <c r="H2885" s="4" t="s">
        <v>3214</v>
      </c>
      <c r="I2885" s="4" t="s">
        <v>3215</v>
      </c>
      <c r="J2885" s="4" t="str">
        <f>IF((COUNTIF(BSub_to_SwCtr!A:A,Ckt_to_SwCtr!F2885))&lt;1,"NotFound",LOOKUP(Ckt_to_SwCtr!F2885,BSub_to_SwCtr!A:A,BSub_to_SwCtr!B:B))</f>
        <v>DEVERS</v>
      </c>
      <c r="K2885" s="4" t="str">
        <f>IF((COUNTIF(BSub_to_SwCtr!A:A,Ckt_to_SwCtr!F2885))&lt;1,"NotFound",LOOKUP(Ckt_to_SwCtr!F2885,BSub_to_SwCtr!A:A,BSub_to_SwCtr!C:C))</f>
        <v>Devers Switch Center</v>
      </c>
      <c r="L2885" s="7" t="s">
        <v>31</v>
      </c>
      <c r="M2885" s="7" t="s">
        <v>1225</v>
      </c>
    </row>
    <row r="2886" spans="1:13" x14ac:dyDescent="0.25">
      <c r="A2886" s="7" t="s">
        <v>6097</v>
      </c>
      <c r="B2886" s="4" t="s">
        <v>6096</v>
      </c>
      <c r="C2886" s="4" t="s">
        <v>1254</v>
      </c>
      <c r="D2886" s="7" t="s">
        <v>850</v>
      </c>
      <c r="E2886" s="8" t="str">
        <f>IF((COUNTIF(Mapping.BSub_to_DMS.BSub!A:A,Ckt_to_SwCtr!D2886))&lt;1,"NotFound",LOOKUP(Ckt_to_SwCtr!D2886,Mapping.BSub_to_DMS.BSub!A:A,Mapping.BSub_to_DMS.BSub!C:C))</f>
        <v>TENAJA</v>
      </c>
      <c r="F2886" s="8" t="s">
        <v>850</v>
      </c>
      <c r="G2886" s="4">
        <v>2273862</v>
      </c>
      <c r="H2886" s="4" t="s">
        <v>6098</v>
      </c>
      <c r="I2886" s="4" t="s">
        <v>3596</v>
      </c>
      <c r="J2886" s="4" t="str">
        <f>IF((COUNTIF(BSub_to_SwCtr!A:A,Ckt_to_SwCtr!F2886))&lt;1,"NotFound",LOOKUP(Ckt_to_SwCtr!F2886,BSub_to_SwCtr!A:A,BSub_to_SwCtr!B:B))</f>
        <v>VALLEY</v>
      </c>
      <c r="K2886" s="4" t="str">
        <f>IF((COUNTIF(BSub_to_SwCtr!A:A,Ckt_to_SwCtr!F2886))&lt;1,"NotFound",LOOKUP(Ckt_to_SwCtr!F2886,BSub_to_SwCtr!A:A,BSub_to_SwCtr!C:C))</f>
        <v>Valley Switch Center</v>
      </c>
      <c r="L2886" s="7" t="s">
        <v>13</v>
      </c>
      <c r="M2886" s="7" t="s">
        <v>1237</v>
      </c>
    </row>
    <row r="2887" spans="1:13" x14ac:dyDescent="0.25">
      <c r="A2887" s="7" t="s">
        <v>2947</v>
      </c>
      <c r="B2887" s="4" t="s">
        <v>2946</v>
      </c>
      <c r="C2887" s="4" t="s">
        <v>1307</v>
      </c>
      <c r="D2887" s="7" t="s">
        <v>525</v>
      </c>
      <c r="E2887" s="8" t="str">
        <f>IF((COUNTIF(Mapping.BSub_to_DMS.BSub!A:A,Ckt_to_SwCtr!D2887))&lt;1,"NotFound",LOOKUP(Ckt_to_SwCtr!D2887,Mapping.BSub_to_DMS.BSub!A:A,Mapping.BSub_to_DMS.BSub!C:C))</f>
        <v>LOCUST</v>
      </c>
      <c r="F2887" s="8" t="s">
        <v>525</v>
      </c>
      <c r="G2887" s="4">
        <v>2213106</v>
      </c>
      <c r="H2887" s="4" t="s">
        <v>1367</v>
      </c>
      <c r="I2887" s="4" t="s">
        <v>1339</v>
      </c>
      <c r="J2887" s="4" t="str">
        <f>IF((COUNTIF(BSub_to_SwCtr!A:A,Ckt_to_SwCtr!F2887))&lt;1,"NotFound",LOOKUP(Ckt_to_SwCtr!F2887,BSub_to_SwCtr!A:A,BSub_to_SwCtr!B:B))</f>
        <v>HINSON</v>
      </c>
      <c r="K2887" s="4" t="str">
        <f>IF((COUNTIF(BSub_to_SwCtr!A:A,Ckt_to_SwCtr!F2887))&lt;1,"NotFound",LOOKUP(Ckt_to_SwCtr!F2887,BSub_to_SwCtr!A:A,BSub_to_SwCtr!C:C))</f>
        <v>Lighthipe Switch Center</v>
      </c>
      <c r="L2887" s="7" t="s">
        <v>127</v>
      </c>
      <c r="M2887" s="7" t="s">
        <v>1215</v>
      </c>
    </row>
    <row r="2888" spans="1:13" x14ac:dyDescent="0.25">
      <c r="A2888" s="7" t="s">
        <v>2951</v>
      </c>
      <c r="B2888" s="4" t="s">
        <v>2950</v>
      </c>
      <c r="C2888" s="4" t="s">
        <v>1307</v>
      </c>
      <c r="D2888" s="7" t="s">
        <v>580</v>
      </c>
      <c r="E2888" s="8" t="str">
        <f>IF((COUNTIF(Mapping.BSub_to_DMS.BSub!A:A,Ckt_to_SwCtr!D2888))&lt;1,"NotFound",LOOKUP(Ckt_to_SwCtr!D2888,Mapping.BSub_to_DMS.BSub!A:A,Mapping.BSub_to_DMS.BSub!C:C))</f>
        <v>MONTEBELLO</v>
      </c>
      <c r="F2888" s="8" t="s">
        <v>580</v>
      </c>
      <c r="G2888" s="4">
        <v>2212090</v>
      </c>
      <c r="H2888" s="4" t="s">
        <v>2952</v>
      </c>
      <c r="I2888" s="4" t="s">
        <v>1313</v>
      </c>
      <c r="J2888" s="4" t="str">
        <f>IF((COUNTIF(BSub_to_SwCtr!A:A,Ckt_to_SwCtr!F2888))&lt;1,"NotFound",LOOKUP(Ckt_to_SwCtr!F2888,BSub_to_SwCtr!A:A,BSub_to_SwCtr!B:B))</f>
        <v>LAGUNA BELL</v>
      </c>
      <c r="K2888" s="4" t="str">
        <f>IF((COUNTIF(BSub_to_SwCtr!A:A,Ckt_to_SwCtr!F2888))&lt;1,"NotFound",LOOKUP(Ckt_to_SwCtr!F2888,BSub_to_SwCtr!A:A,BSub_to_SwCtr!C:C))</f>
        <v>Lighthipe Switch Center</v>
      </c>
      <c r="L2888" s="7" t="s">
        <v>1134</v>
      </c>
      <c r="M2888" s="7" t="s">
        <v>1215</v>
      </c>
    </row>
    <row r="2889" spans="1:13" x14ac:dyDescent="0.25">
      <c r="A2889" s="7" t="s">
        <v>1713</v>
      </c>
      <c r="B2889" s="4" t="s">
        <v>1712</v>
      </c>
      <c r="C2889" s="4" t="s">
        <v>1254</v>
      </c>
      <c r="D2889" s="7" t="s">
        <v>744</v>
      </c>
      <c r="E2889" s="8" t="str">
        <f>IF((COUNTIF(Mapping.BSub_to_DMS.BSub!A:A,Ckt_to_SwCtr!D2889))&lt;1,"NotFound",LOOKUP(Ckt_to_SwCtr!D2889,Mapping.BSub_to_DMS.BSub!A:A,Mapping.BSub_to_DMS.BSub!C:C))</f>
        <v>ROSAMOND</v>
      </c>
      <c r="F2889" s="8" t="s">
        <v>744</v>
      </c>
      <c r="G2889" s="4">
        <v>2217298</v>
      </c>
      <c r="H2889" s="4" t="s">
        <v>1714</v>
      </c>
      <c r="I2889" s="4" t="s">
        <v>1322</v>
      </c>
      <c r="J2889" s="4" t="str">
        <f>IF((COUNTIF(BSub_to_SwCtr!A:A,Ckt_to_SwCtr!F2889))&lt;1,"NotFound",LOOKUP(Ckt_to_SwCtr!F2889,BSub_to_SwCtr!A:A,BSub_to_SwCtr!B:B))</f>
        <v>ANTELOPE</v>
      </c>
      <c r="K2889" s="4" t="str">
        <f>IF((COUNTIF(BSub_to_SwCtr!A:A,Ckt_to_SwCtr!F2889))&lt;1,"NotFound",LOOKUP(Ckt_to_SwCtr!F2889,BSub_to_SwCtr!A:A,BSub_to_SwCtr!C:C))</f>
        <v>Vincent Switch Center</v>
      </c>
      <c r="L2889" s="7" t="s">
        <v>3</v>
      </c>
      <c r="M2889" s="7" t="s">
        <v>1222</v>
      </c>
    </row>
    <row r="2890" spans="1:13" x14ac:dyDescent="0.25">
      <c r="A2890" s="7" t="s">
        <v>4128</v>
      </c>
      <c r="B2890" s="4" t="s">
        <v>4127</v>
      </c>
      <c r="C2890" s="4" t="s">
        <v>1254</v>
      </c>
      <c r="D2890" s="7" t="s">
        <v>938</v>
      </c>
      <c r="E2890" s="8" t="str">
        <f>IF((COUNTIF(Mapping.BSub_to_DMS.BSub!A:A,Ckt_to_SwCtr!D2890))&lt;1,"NotFound",LOOKUP(Ckt_to_SwCtr!D2890,Mapping.BSub_to_DMS.BSub!A:A,Mapping.BSub_to_DMS.BSub!C:C))</f>
        <v>YUCAIPA</v>
      </c>
      <c r="F2890" s="8" t="s">
        <v>938</v>
      </c>
      <c r="G2890" s="4">
        <v>2219838</v>
      </c>
      <c r="H2890" s="4" t="s">
        <v>4129</v>
      </c>
      <c r="I2890" s="4" t="s">
        <v>1745</v>
      </c>
      <c r="J2890" s="4" t="str">
        <f>IF((COUNTIF(BSub_to_SwCtr!A:A,Ckt_to_SwCtr!F2890))&lt;1,"NotFound",LOOKUP(Ckt_to_SwCtr!F2890,BSub_to_SwCtr!A:A,BSub_to_SwCtr!B:B))</f>
        <v>SAN BERNARDINO</v>
      </c>
      <c r="K2890" s="4" t="str">
        <f>IF((COUNTIF(BSub_to_SwCtr!A:A,Ckt_to_SwCtr!F2890))&lt;1,"NotFound",LOOKUP(Ckt_to_SwCtr!F2890,BSub_to_SwCtr!A:A,BSub_to_SwCtr!C:C))</f>
        <v>Vista Switch Center</v>
      </c>
      <c r="L2890" s="7" t="s">
        <v>1142</v>
      </c>
      <c r="M2890" s="7" t="s">
        <v>1230</v>
      </c>
    </row>
    <row r="2891" spans="1:13" x14ac:dyDescent="0.25">
      <c r="A2891" s="7" t="s">
        <v>4186</v>
      </c>
      <c r="B2891" s="4" t="s">
        <v>4185</v>
      </c>
      <c r="C2891" s="4" t="s">
        <v>1394</v>
      </c>
      <c r="D2891" s="7" t="s">
        <v>4187</v>
      </c>
      <c r="E2891" s="8" t="str">
        <f>IF((COUNTIF(Mapping.BSub_to_DMS.BSub!A:A,Ckt_to_SwCtr!D2891))&lt;1,"NotFound",LOOKUP(Ckt_to_SwCtr!D2891,Mapping.BSub_to_DMS.BSub!A:A,Mapping.BSub_to_DMS.BSub!C:C))</f>
        <v>NotFound</v>
      </c>
      <c r="F2891" s="8" t="s">
        <v>11433</v>
      </c>
      <c r="G2891" s="4">
        <v>2126761</v>
      </c>
      <c r="H2891" s="4" t="s">
        <v>4188</v>
      </c>
      <c r="I2891" s="4" t="s">
        <v>3259</v>
      </c>
      <c r="J2891" s="4" t="str">
        <f>IF((COUNTIF(BSub_to_SwCtr!A:A,Ckt_to_SwCtr!F2891))&lt;1,"NotFound",LOOKUP(Ckt_to_SwCtr!F2891,BSub_to_SwCtr!A:A,BSub_to_SwCtr!B:B))</f>
        <v>NotFound</v>
      </c>
      <c r="K2891" s="4" t="str">
        <f>IF((COUNTIF(BSub_to_SwCtr!A:A,Ckt_to_SwCtr!F2891))&lt;1,"NotFound",LOOKUP(Ckt_to_SwCtr!F2891,BSub_to_SwCtr!A:A,BSub_to_SwCtr!C:C))</f>
        <v>NotFound</v>
      </c>
      <c r="L2891" s="7" t="s">
        <v>11433</v>
      </c>
      <c r="M2891" s="7" t="s">
        <v>11433</v>
      </c>
    </row>
    <row r="2892" spans="1:13" x14ac:dyDescent="0.25">
      <c r="A2892" s="7" t="s">
        <v>6115</v>
      </c>
      <c r="B2892" s="4" t="s">
        <v>6114</v>
      </c>
      <c r="C2892" s="4" t="s">
        <v>1254</v>
      </c>
      <c r="D2892" s="7" t="s">
        <v>611</v>
      </c>
      <c r="E2892" s="8" t="str">
        <f>IF((COUNTIF(Mapping.BSub_to_DMS.BSub!A:A,Ckt_to_SwCtr!D2892))&lt;1,"NotFound",LOOKUP(Ckt_to_SwCtr!D2892,Mapping.BSub_to_DMS.BSub!A:A,Mapping.BSub_to_DMS.BSub!C:C))</f>
        <v>NEWCOMB</v>
      </c>
      <c r="F2892" s="8" t="s">
        <v>611</v>
      </c>
      <c r="G2892" s="4">
        <v>2218460</v>
      </c>
      <c r="H2892" s="4" t="s">
        <v>4721</v>
      </c>
      <c r="I2892" s="4" t="s">
        <v>3340</v>
      </c>
      <c r="J2892" s="4" t="str">
        <f>IF((COUNTIF(BSub_to_SwCtr!A:A,Ckt_to_SwCtr!F2892))&lt;1,"NotFound",LOOKUP(Ckt_to_SwCtr!F2892,BSub_to_SwCtr!A:A,BSub_to_SwCtr!B:B))</f>
        <v>VALLEY</v>
      </c>
      <c r="K2892" s="4" t="str">
        <f>IF((COUNTIF(BSub_to_SwCtr!A:A,Ckt_to_SwCtr!F2892))&lt;1,"NotFound",LOOKUP(Ckt_to_SwCtr!F2892,BSub_to_SwCtr!A:A,BSub_to_SwCtr!C:C))</f>
        <v>Valley Switch Center</v>
      </c>
      <c r="L2892" s="7" t="s">
        <v>13</v>
      </c>
      <c r="M2892" s="7" t="s">
        <v>1237</v>
      </c>
    </row>
    <row r="2893" spans="1:13" x14ac:dyDescent="0.25">
      <c r="A2893" s="7" t="s">
        <v>2965</v>
      </c>
      <c r="B2893" s="4" t="s">
        <v>2964</v>
      </c>
      <c r="C2893" s="4" t="s">
        <v>1307</v>
      </c>
      <c r="D2893" s="7" t="s">
        <v>91</v>
      </c>
      <c r="E2893" s="8" t="str">
        <f>IF((COUNTIF(Mapping.BSub_to_DMS.BSub!A:A,Ckt_to_SwCtr!D2893))&lt;1,"NotFound",LOOKUP(Ckt_to_SwCtr!D2893,Mapping.BSub_to_DMS.BSub!A:A,Mapping.BSub_to_DMS.BSub!C:C))</f>
        <v>BEVERLY</v>
      </c>
      <c r="F2893" s="8" t="s">
        <v>91</v>
      </c>
      <c r="G2893" s="4">
        <v>2219196</v>
      </c>
      <c r="H2893" s="4" t="s">
        <v>1456</v>
      </c>
      <c r="I2893" s="4" t="s">
        <v>1309</v>
      </c>
      <c r="J2893" s="4" t="str">
        <f>IF((COUNTIF(BSub_to_SwCtr!A:A,Ckt_to_SwCtr!F2893))&lt;1,"NotFound",LOOKUP(Ckt_to_SwCtr!F2893,BSub_to_SwCtr!A:A,BSub_to_SwCtr!B:B))</f>
        <v>LA CIENEGA</v>
      </c>
      <c r="K2893" s="4" t="str">
        <f>IF((COUNTIF(BSub_to_SwCtr!A:A,Ckt_to_SwCtr!F2893))&lt;1,"NotFound",LOOKUP(Ckt_to_SwCtr!F2893,BSub_to_SwCtr!A:A,BSub_to_SwCtr!C:C))</f>
        <v>El Nido Switch Center</v>
      </c>
      <c r="L2893" s="7" t="s">
        <v>1132</v>
      </c>
      <c r="M2893" s="7" t="s">
        <v>1231</v>
      </c>
    </row>
    <row r="2894" spans="1:13" x14ac:dyDescent="0.25">
      <c r="A2894" s="7" t="s">
        <v>1724</v>
      </c>
      <c r="B2894" s="4" t="s">
        <v>1723</v>
      </c>
      <c r="C2894" s="4" t="s">
        <v>1254</v>
      </c>
      <c r="D2894" s="7" t="s">
        <v>638</v>
      </c>
      <c r="E2894" s="8" t="str">
        <f>IF((COUNTIF(Mapping.BSub_to_DMS.BSub!A:A,Ckt_to_SwCtr!D2894))&lt;1,"NotFound",LOOKUP(Ckt_to_SwCtr!D2894,Mapping.BSub_to_DMS.BSub!A:A,Mapping.BSub_to_DMS.BSub!C:C))</f>
        <v>OCTOL</v>
      </c>
      <c r="F2894" s="8" t="s">
        <v>638</v>
      </c>
      <c r="G2894" s="4">
        <v>2214766</v>
      </c>
      <c r="H2894" s="4" t="s">
        <v>1609</v>
      </c>
      <c r="I2894" s="4" t="s">
        <v>1273</v>
      </c>
      <c r="J2894" s="4" t="str">
        <f>IF((COUNTIF(BSub_to_SwCtr!A:A,Ckt_to_SwCtr!F2894))&lt;1,"NotFound",LOOKUP(Ckt_to_SwCtr!F2894,BSub_to_SwCtr!A:A,BSub_to_SwCtr!B:B))</f>
        <v>RECTOR</v>
      </c>
      <c r="K2894" s="4" t="str">
        <f>IF((COUNTIF(BSub_to_SwCtr!A:A,Ckt_to_SwCtr!F2894))&lt;1,"NotFound",LOOKUP(Ckt_to_SwCtr!F2894,BSub_to_SwCtr!A:A,BSub_to_SwCtr!C:C))</f>
        <v>Rector Switch Center</v>
      </c>
      <c r="L2894" s="7" t="s">
        <v>94</v>
      </c>
      <c r="M2894" s="7" t="s">
        <v>1224</v>
      </c>
    </row>
    <row r="2895" spans="1:13" x14ac:dyDescent="0.25">
      <c r="A2895" s="7" t="s">
        <v>4193</v>
      </c>
      <c r="B2895" s="4" t="s">
        <v>4192</v>
      </c>
      <c r="C2895" s="4" t="s">
        <v>1394</v>
      </c>
      <c r="D2895" s="7" t="s">
        <v>629</v>
      </c>
      <c r="E2895" s="8" t="str">
        <f>IF((COUNTIF(Mapping.BSub_to_DMS.BSub!A:A,Ckt_to_SwCtr!D2895))&lt;1,"NotFound",LOOKUP(Ckt_to_SwCtr!D2895,Mapping.BSub_to_DMS.BSub!A:A,Mapping.BSub_to_DMS.BSub!C:C))</f>
        <v>OAKTREE P.T.</v>
      </c>
      <c r="F2895" s="8" t="s">
        <v>629</v>
      </c>
      <c r="G2895" s="4">
        <v>2124938</v>
      </c>
      <c r="H2895" s="4" t="s">
        <v>4194</v>
      </c>
      <c r="I2895" s="4" t="s">
        <v>3201</v>
      </c>
      <c r="J2895" s="4" t="str">
        <f>IF((COUNTIF(BSub_to_SwCtr!A:A,Ckt_to_SwCtr!F2895))&lt;1,"NotFound",LOOKUP(Ckt_to_SwCtr!F2895,BSub_to_SwCtr!A:A,BSub_to_SwCtr!B:B))</f>
        <v>GOULD</v>
      </c>
      <c r="K2895" s="4" t="str">
        <f>IF((COUNTIF(BSub_to_SwCtr!A:A,Ckt_to_SwCtr!F2895))&lt;1,"NotFound",LOOKUP(Ckt_to_SwCtr!F2895,BSub_to_SwCtr!A:A,BSub_to_SwCtr!C:C))</f>
        <v>Mesa Switch Center</v>
      </c>
      <c r="L2895" s="7" t="s">
        <v>48</v>
      </c>
      <c r="M2895" s="7" t="s">
        <v>1229</v>
      </c>
    </row>
    <row r="2896" spans="1:13" x14ac:dyDescent="0.25">
      <c r="A2896" s="7" t="s">
        <v>4196</v>
      </c>
      <c r="B2896" s="4" t="s">
        <v>4195</v>
      </c>
      <c r="C2896" s="4" t="s">
        <v>1307</v>
      </c>
      <c r="D2896" s="7" t="s">
        <v>36</v>
      </c>
      <c r="E2896" s="8" t="str">
        <f>IF((COUNTIF(Mapping.BSub_to_DMS.BSub!A:A,Ckt_to_SwCtr!D2896))&lt;1,"NotFound",LOOKUP(Ckt_to_SwCtr!D2896,Mapping.BSub_to_DMS.BSub!A:A,Mapping.BSub_to_DMS.BSub!C:C))</f>
        <v>ARCADIA</v>
      </c>
      <c r="F2896" s="8" t="s">
        <v>36</v>
      </c>
      <c r="G2896" s="4">
        <v>2216688</v>
      </c>
      <c r="H2896" s="4" t="s">
        <v>3200</v>
      </c>
      <c r="I2896" s="4" t="s">
        <v>3201</v>
      </c>
      <c r="J2896" s="4" t="str">
        <f>IF((COUNTIF(BSub_to_SwCtr!A:A,Ckt_to_SwCtr!F2896))&lt;1,"NotFound",LOOKUP(Ckt_to_SwCtr!F2896,BSub_to_SwCtr!A:A,BSub_to_SwCtr!B:B))</f>
        <v>RIO HONDO</v>
      </c>
      <c r="K2896" s="4" t="str">
        <f>IF((COUNTIF(BSub_to_SwCtr!A:A,Ckt_to_SwCtr!F2896))&lt;1,"NotFound",LOOKUP(Ckt_to_SwCtr!F2896,BSub_to_SwCtr!A:A,BSub_to_SwCtr!C:C))</f>
        <v>Mesa Switch Center</v>
      </c>
      <c r="L2896" s="7" t="s">
        <v>1141</v>
      </c>
      <c r="M2896" s="7" t="s">
        <v>1229</v>
      </c>
    </row>
    <row r="2897" spans="1:13" x14ac:dyDescent="0.25">
      <c r="A2897" s="7" t="s">
        <v>1729</v>
      </c>
      <c r="B2897" s="4" t="s">
        <v>1728</v>
      </c>
      <c r="C2897" s="4" t="s">
        <v>1254</v>
      </c>
      <c r="D2897" s="7" t="s">
        <v>490</v>
      </c>
      <c r="E2897" s="8" t="str">
        <f>IF((COUNTIF(Mapping.BSub_to_DMS.BSub!A:A,Ckt_to_SwCtr!D2897))&lt;1,"NotFound",LOOKUP(Ckt_to_SwCtr!D2897,Mapping.BSub_to_DMS.BSub!A:A,Mapping.BSub_to_DMS.BSub!C:C))</f>
        <v>LANCASTER</v>
      </c>
      <c r="F2897" s="8" t="s">
        <v>490</v>
      </c>
      <c r="G2897" s="4">
        <v>2212660</v>
      </c>
      <c r="H2897" s="4" t="s">
        <v>1361</v>
      </c>
      <c r="I2897" s="4" t="s">
        <v>1322</v>
      </c>
      <c r="J2897" s="4" t="str">
        <f>IF((COUNTIF(BSub_to_SwCtr!A:A,Ckt_to_SwCtr!F2897))&lt;1,"NotFound",LOOKUP(Ckt_to_SwCtr!F2897,BSub_to_SwCtr!A:A,BSub_to_SwCtr!B:B))</f>
        <v>ANTELOPE</v>
      </c>
      <c r="K2897" s="4" t="str">
        <f>IF((COUNTIF(BSub_to_SwCtr!A:A,Ckt_to_SwCtr!F2897))&lt;1,"NotFound",LOOKUP(Ckt_to_SwCtr!F2897,BSub_to_SwCtr!A:A,BSub_to_SwCtr!C:C))</f>
        <v>Vincent Switch Center</v>
      </c>
      <c r="L2897" s="7" t="s">
        <v>3</v>
      </c>
      <c r="M2897" s="7" t="s">
        <v>1222</v>
      </c>
    </row>
    <row r="2898" spans="1:13" x14ac:dyDescent="0.25">
      <c r="A2898" s="7" t="s">
        <v>11096</v>
      </c>
      <c r="B2898" s="4" t="s">
        <v>11095</v>
      </c>
      <c r="C2898" s="4" t="s">
        <v>1259</v>
      </c>
      <c r="D2898" s="7" t="s">
        <v>2539</v>
      </c>
      <c r="E2898" s="8" t="str">
        <f>IF((COUNTIF(Mapping.BSub_to_DMS.BSub!A:A,Ckt_to_SwCtr!D2898))&lt;1,"NotFound",LOOKUP(Ckt_to_SwCtr!D2898,Mapping.BSub_to_DMS.BSub!A:A,Mapping.BSub_to_DMS.BSub!C:C))</f>
        <v>ELIZABETH_LAKE</v>
      </c>
      <c r="F2898" s="8" t="s">
        <v>319</v>
      </c>
      <c r="G2898" s="4">
        <v>2212742</v>
      </c>
      <c r="H2898" s="4" t="s">
        <v>2540</v>
      </c>
      <c r="I2898" s="4" t="s">
        <v>1262</v>
      </c>
      <c r="J2898" s="4" t="str">
        <f>IF((COUNTIF(BSub_to_SwCtr!A:A,Ckt_to_SwCtr!F2898))&lt;1,"NotFound",LOOKUP(Ckt_to_SwCtr!F2898,BSub_to_SwCtr!A:A,BSub_to_SwCtr!B:B))</f>
        <v>SAUGUS</v>
      </c>
      <c r="K2898" s="4" t="str">
        <f>IF((COUNTIF(BSub_to_SwCtr!A:A,Ckt_to_SwCtr!F2898))&lt;1,"NotFound",LOOKUP(Ckt_to_SwCtr!F2898,BSub_to_SwCtr!A:A,BSub_to_SwCtr!C:C))</f>
        <v>Vincent Switch Center</v>
      </c>
      <c r="L2898" s="7" t="s">
        <v>233</v>
      </c>
      <c r="M2898" s="7" t="s">
        <v>1222</v>
      </c>
    </row>
    <row r="2899" spans="1:13" x14ac:dyDescent="0.25">
      <c r="A2899" s="7" t="s">
        <v>10464</v>
      </c>
      <c r="B2899" s="4" t="s">
        <v>10463</v>
      </c>
      <c r="C2899" s="4" t="s">
        <v>1307</v>
      </c>
      <c r="D2899" s="7" t="s">
        <v>635</v>
      </c>
      <c r="E2899" s="8" t="str">
        <f>IF((COUNTIF(Mapping.BSub_to_DMS.BSub!A:A,Ckt_to_SwCtr!D2899))&lt;1,"NotFound",LOOKUP(Ckt_to_SwCtr!D2899,Mapping.BSub_to_DMS.BSub!A:A,Mapping.BSub_to_DMS.BSub!C:C))</f>
        <v>OBSERVATORY P.T.</v>
      </c>
      <c r="F2899" s="8" t="s">
        <v>635</v>
      </c>
      <c r="G2899" s="4">
        <v>2125217</v>
      </c>
      <c r="H2899" s="4" t="s">
        <v>10465</v>
      </c>
      <c r="I2899" s="4" t="s">
        <v>3201</v>
      </c>
      <c r="J2899" s="4" t="str">
        <f>IF((COUNTIF(BSub_to_SwCtr!A:A,Ckt_to_SwCtr!F2899))&lt;1,"NotFound",LOOKUP(Ckt_to_SwCtr!F2899,BSub_to_SwCtr!A:A,BSub_to_SwCtr!B:B))</f>
        <v>MESA</v>
      </c>
      <c r="K2899" s="4" t="str">
        <f>IF((COUNTIF(BSub_to_SwCtr!A:A,Ckt_to_SwCtr!F2899))&lt;1,"NotFound",LOOKUP(Ckt_to_SwCtr!F2899,BSub_to_SwCtr!A:A,BSub_to_SwCtr!C:C))</f>
        <v>Mesa Switch Center</v>
      </c>
      <c r="L2899" s="7" t="s">
        <v>17</v>
      </c>
      <c r="M2899" s="7" t="s">
        <v>1229</v>
      </c>
    </row>
    <row r="2900" spans="1:13" x14ac:dyDescent="0.25">
      <c r="A2900" s="7" t="s">
        <v>6129</v>
      </c>
      <c r="B2900" s="4" t="s">
        <v>6128</v>
      </c>
      <c r="C2900" s="4" t="s">
        <v>1254</v>
      </c>
      <c r="D2900" s="7" t="s">
        <v>514</v>
      </c>
      <c r="E2900" s="8" t="str">
        <f>IF((COUNTIF(Mapping.BSub_to_DMS.BSub!A:A,Ckt_to_SwCtr!D2900))&lt;1,"NotFound",LOOKUP(Ckt_to_SwCtr!D2900,Mapping.BSub_to_DMS.BSub!A:A,Mapping.BSub_to_DMS.BSub!C:C))</f>
        <v>LIMESTONE</v>
      </c>
      <c r="F2900" s="8" t="s">
        <v>514</v>
      </c>
      <c r="G2900" s="4">
        <v>2220828</v>
      </c>
      <c r="H2900" s="4" t="s">
        <v>3966</v>
      </c>
      <c r="I2900" s="4" t="s">
        <v>3420</v>
      </c>
      <c r="J2900" s="4" t="str">
        <f>IF((COUNTIF(BSub_to_SwCtr!A:A,Ckt_to_SwCtr!F2900))&lt;1,"NotFound",LOOKUP(Ckt_to_SwCtr!F2900,BSub_to_SwCtr!A:A,BSub_to_SwCtr!B:B))</f>
        <v>VIEJO</v>
      </c>
      <c r="K2900" s="4" t="str">
        <f>IF((COUNTIF(BSub_to_SwCtr!A:A,Ckt_to_SwCtr!F2900))&lt;1,"NotFound",LOOKUP(Ckt_to_SwCtr!F2900,BSub_to_SwCtr!A:A,BSub_to_SwCtr!C:C))</f>
        <v>Orange County Switch Ctr</v>
      </c>
      <c r="L2900" s="7" t="s">
        <v>123</v>
      </c>
      <c r="M2900" s="7" t="s">
        <v>1223</v>
      </c>
    </row>
    <row r="2901" spans="1:13" x14ac:dyDescent="0.25">
      <c r="A2901" s="7" t="s">
        <v>2969</v>
      </c>
      <c r="B2901" s="4" t="s">
        <v>2968</v>
      </c>
      <c r="C2901" s="4" t="s">
        <v>1254</v>
      </c>
      <c r="D2901" s="7" t="s">
        <v>211</v>
      </c>
      <c r="E2901" s="8" t="str">
        <f>IF((COUNTIF(Mapping.BSub_to_DMS.BSub!A:A,Ckt_to_SwCtr!D2901))&lt;1,"NotFound",LOOKUP(Ckt_to_SwCtr!D2901,Mapping.BSub_to_DMS.BSub!A:A,Mapping.BSub_to_DMS.BSub!C:C))</f>
        <v>CHERRY</v>
      </c>
      <c r="F2901" s="8" t="s">
        <v>211</v>
      </c>
      <c r="G2901" s="4">
        <v>2217778</v>
      </c>
      <c r="H2901" s="4" t="s">
        <v>1513</v>
      </c>
      <c r="I2901" s="4" t="s">
        <v>1339</v>
      </c>
      <c r="J2901" s="4" t="str">
        <f>IF((COUNTIF(BSub_to_SwCtr!A:A,Ckt_to_SwCtr!F2901))&lt;1,"NotFound",LOOKUP(Ckt_to_SwCtr!F2901,BSub_to_SwCtr!A:A,BSub_to_SwCtr!B:B))</f>
        <v>HINSON</v>
      </c>
      <c r="K2901" s="4" t="str">
        <f>IF((COUNTIF(BSub_to_SwCtr!A:A,Ckt_to_SwCtr!F2901))&lt;1,"NotFound",LOOKUP(Ckt_to_SwCtr!F2901,BSub_to_SwCtr!A:A,BSub_to_SwCtr!C:C))</f>
        <v>Lighthipe Switch Center</v>
      </c>
      <c r="L2901" s="7" t="s">
        <v>127</v>
      </c>
      <c r="M2901" s="7" t="s">
        <v>1215</v>
      </c>
    </row>
    <row r="2902" spans="1:13" x14ac:dyDescent="0.25">
      <c r="A2902" s="7" t="s">
        <v>2977</v>
      </c>
      <c r="B2902" s="4" t="s">
        <v>2976</v>
      </c>
      <c r="C2902" s="4" t="s">
        <v>1259</v>
      </c>
      <c r="D2902" s="7" t="s">
        <v>1133</v>
      </c>
      <c r="E2902" s="8" t="str">
        <f>IF((COUNTIF(Mapping.BSub_to_DMS.BSub!A:A,Ckt_to_SwCtr!D2902))&lt;1,"NotFound",LOOKUP(Ckt_to_SwCtr!D2902,Mapping.BSub_to_DMS.BSub!A:A,Mapping.BSub_to_DMS.BSub!C:C))</f>
        <v>LA_FRESA</v>
      </c>
      <c r="F2902" s="8" t="s">
        <v>61</v>
      </c>
      <c r="G2902" s="4">
        <v>2211620</v>
      </c>
      <c r="H2902" s="4" t="s">
        <v>1974</v>
      </c>
      <c r="I2902" s="4" t="s">
        <v>1328</v>
      </c>
      <c r="J2902" s="4" t="str">
        <f>IF((COUNTIF(BSub_to_SwCtr!A:A,Ckt_to_SwCtr!F2902))&lt;1,"NotFound",LOOKUP(Ckt_to_SwCtr!F2902,BSub_to_SwCtr!A:A,BSub_to_SwCtr!B:B))</f>
        <v>LA FRESA</v>
      </c>
      <c r="K2902" s="4" t="str">
        <f>IF((COUNTIF(BSub_to_SwCtr!A:A,Ckt_to_SwCtr!F2902))&lt;1,"NotFound",LOOKUP(Ckt_to_SwCtr!F2902,BSub_to_SwCtr!A:A,BSub_to_SwCtr!C:C))</f>
        <v>El Nido Switch Center</v>
      </c>
      <c r="L2902" s="7" t="s">
        <v>1133</v>
      </c>
      <c r="M2902" s="7" t="s">
        <v>1231</v>
      </c>
    </row>
    <row r="2903" spans="1:13" x14ac:dyDescent="0.25">
      <c r="A2903" s="7" t="s">
        <v>2979</v>
      </c>
      <c r="B2903" s="4" t="s">
        <v>2978</v>
      </c>
      <c r="C2903" s="4" t="s">
        <v>1254</v>
      </c>
      <c r="D2903" s="7" t="s">
        <v>777</v>
      </c>
      <c r="E2903" s="8" t="str">
        <f>IF((COUNTIF(Mapping.BSub_to_DMS.BSub!A:A,Ckt_to_SwCtr!D2903))&lt;1,"NotFound",LOOKUP(Ckt_to_SwCtr!D2903,Mapping.BSub_to_DMS.BSub!A:A,Mapping.BSub_to_DMS.BSub!C:C))</f>
        <v>SEABRIGHT</v>
      </c>
      <c r="F2903" s="8" t="s">
        <v>777</v>
      </c>
      <c r="G2903" s="4">
        <v>2217772</v>
      </c>
      <c r="H2903" s="4" t="s">
        <v>1558</v>
      </c>
      <c r="I2903" s="4" t="s">
        <v>1339</v>
      </c>
      <c r="J2903" s="4" t="str">
        <f>IF((COUNTIF(BSub_to_SwCtr!A:A,Ckt_to_SwCtr!F2903))&lt;1,"NotFound",LOOKUP(Ckt_to_SwCtr!F2903,BSub_to_SwCtr!A:A,BSub_to_SwCtr!B:B))</f>
        <v>HINSON</v>
      </c>
      <c r="K2903" s="4" t="str">
        <f>IF((COUNTIF(BSub_to_SwCtr!A:A,Ckt_to_SwCtr!F2903))&lt;1,"NotFound",LOOKUP(Ckt_to_SwCtr!F2903,BSub_to_SwCtr!A:A,BSub_to_SwCtr!C:C))</f>
        <v>Lighthipe Switch Center</v>
      </c>
      <c r="L2903" s="7" t="s">
        <v>127</v>
      </c>
      <c r="M2903" s="7" t="s">
        <v>1215</v>
      </c>
    </row>
    <row r="2904" spans="1:13" x14ac:dyDescent="0.25">
      <c r="A2904" s="7" t="s">
        <v>2987</v>
      </c>
      <c r="B2904" s="4" t="s">
        <v>2986</v>
      </c>
      <c r="C2904" s="4" t="s">
        <v>1307</v>
      </c>
      <c r="D2904" s="7" t="s">
        <v>525</v>
      </c>
      <c r="E2904" s="8" t="str">
        <f>IF((COUNTIF(Mapping.BSub_to_DMS.BSub!A:A,Ckt_to_SwCtr!D2904))&lt;1,"NotFound",LOOKUP(Ckt_to_SwCtr!D2904,Mapping.BSub_to_DMS.BSub!A:A,Mapping.BSub_to_DMS.BSub!C:C))</f>
        <v>LOCUST</v>
      </c>
      <c r="F2904" s="8" t="s">
        <v>525</v>
      </c>
      <c r="G2904" s="4">
        <v>2213106</v>
      </c>
      <c r="H2904" s="4" t="s">
        <v>1367</v>
      </c>
      <c r="I2904" s="4" t="s">
        <v>1339</v>
      </c>
      <c r="J2904" s="4" t="str">
        <f>IF((COUNTIF(BSub_to_SwCtr!A:A,Ckt_to_SwCtr!F2904))&lt;1,"NotFound",LOOKUP(Ckt_to_SwCtr!F2904,BSub_to_SwCtr!A:A,BSub_to_SwCtr!B:B))</f>
        <v>HINSON</v>
      </c>
      <c r="K2904" s="4" t="str">
        <f>IF((COUNTIF(BSub_to_SwCtr!A:A,Ckt_to_SwCtr!F2904))&lt;1,"NotFound",LOOKUP(Ckt_to_SwCtr!F2904,BSub_to_SwCtr!A:A,BSub_to_SwCtr!C:C))</f>
        <v>Lighthipe Switch Center</v>
      </c>
      <c r="L2904" s="7" t="s">
        <v>127</v>
      </c>
      <c r="M2904" s="7" t="s">
        <v>1215</v>
      </c>
    </row>
    <row r="2905" spans="1:13" x14ac:dyDescent="0.25">
      <c r="A2905" s="7" t="s">
        <v>2989</v>
      </c>
      <c r="B2905" s="4" t="s">
        <v>2988</v>
      </c>
      <c r="C2905" s="4" t="s">
        <v>1259</v>
      </c>
      <c r="D2905" s="7" t="s">
        <v>940</v>
      </c>
      <c r="E2905" s="8" t="str">
        <f>IF((COUNTIF(Mapping.BSub_to_DMS.BSub!A:A,Ckt_to_SwCtr!D2905))&lt;1,"NotFound",LOOKUP(Ckt_to_SwCtr!D2905,Mapping.BSub_to_DMS.BSub!A:A,Mapping.BSub_to_DMS.BSub!C:C))</f>
        <v>YUKON</v>
      </c>
      <c r="F2905" s="8" t="s">
        <v>940</v>
      </c>
      <c r="G2905" s="4">
        <v>2212348</v>
      </c>
      <c r="H2905" s="4" t="s">
        <v>1435</v>
      </c>
      <c r="I2905" s="4" t="s">
        <v>1328</v>
      </c>
      <c r="J2905" s="4" t="str">
        <f>IF((COUNTIF(BSub_to_SwCtr!A:A,Ckt_to_SwCtr!F2905))&lt;1,"NotFound",LOOKUP(Ckt_to_SwCtr!F2905,BSub_to_SwCtr!A:A,BSub_to_SwCtr!B:B))</f>
        <v>LA FRESA</v>
      </c>
      <c r="K2905" s="4" t="str">
        <f>IF((COUNTIF(BSub_to_SwCtr!A:A,Ckt_to_SwCtr!F2905))&lt;1,"NotFound",LOOKUP(Ckt_to_SwCtr!F2905,BSub_to_SwCtr!A:A,BSub_to_SwCtr!C:C))</f>
        <v>El Nido Switch Center</v>
      </c>
      <c r="L2905" s="7" t="s">
        <v>1133</v>
      </c>
      <c r="M2905" s="7" t="s">
        <v>1231</v>
      </c>
    </row>
    <row r="2906" spans="1:13" x14ac:dyDescent="0.25">
      <c r="A2906" s="7" t="s">
        <v>6133</v>
      </c>
      <c r="B2906" s="4" t="s">
        <v>6132</v>
      </c>
      <c r="C2906" s="4" t="s">
        <v>1254</v>
      </c>
      <c r="D2906" s="7" t="s">
        <v>907</v>
      </c>
      <c r="E2906" s="8" t="str">
        <f>IF((COUNTIF(Mapping.BSub_to_DMS.BSub!A:A,Ckt_to_SwCtr!D2906))&lt;1,"NotFound",LOOKUP(Ckt_to_SwCtr!D2906,Mapping.BSub_to_DMS.BSub!A:A,Mapping.BSub_to_DMS.BSub!C:C))</f>
        <v>WASHINGTON</v>
      </c>
      <c r="F2906" s="8" t="s">
        <v>907</v>
      </c>
      <c r="G2906" s="4">
        <v>2220244</v>
      </c>
      <c r="H2906" s="4" t="s">
        <v>3679</v>
      </c>
      <c r="I2906" s="4" t="s">
        <v>3411</v>
      </c>
      <c r="J2906" s="4" t="str">
        <f>IF((COUNTIF(BSub_to_SwCtr!A:A,Ckt_to_SwCtr!F2906))&lt;1,"NotFound",LOOKUP(Ckt_to_SwCtr!F2906,BSub_to_SwCtr!A:A,BSub_to_SwCtr!B:B))</f>
        <v>VILLA PARK</v>
      </c>
      <c r="K2906" s="4" t="str">
        <f>IF((COUNTIF(BSub_to_SwCtr!A:A,Ckt_to_SwCtr!F2906))&lt;1,"NotFound",LOOKUP(Ckt_to_SwCtr!F2906,BSub_to_SwCtr!A:A,BSub_to_SwCtr!C:C))</f>
        <v>Orange County Switch Ctr</v>
      </c>
      <c r="L2906" s="7" t="s">
        <v>1145</v>
      </c>
      <c r="M2906" s="7" t="s">
        <v>1223</v>
      </c>
    </row>
    <row r="2907" spans="1:13" x14ac:dyDescent="0.25">
      <c r="A2907" s="7" t="s">
        <v>6171</v>
      </c>
      <c r="B2907" s="4" t="s">
        <v>6170</v>
      </c>
      <c r="C2907" s="4" t="s">
        <v>1307</v>
      </c>
      <c r="D2907" s="7" t="s">
        <v>6017</v>
      </c>
      <c r="E2907" s="8" t="str">
        <f>IF((COUNTIF(Mapping.BSub_to_DMS.BSub!A:A,Ckt_to_SwCtr!D2907))&lt;1,"NotFound",LOOKUP(Ckt_to_SwCtr!D2907,Mapping.BSub_to_DMS.BSub!A:A,Mapping.BSub_to_DMS.BSub!C:C))</f>
        <v>COSTA_MESA</v>
      </c>
      <c r="F2907" s="8" t="s">
        <v>249</v>
      </c>
      <c r="G2907" s="4">
        <v>2220158</v>
      </c>
      <c r="H2907" s="4" t="s">
        <v>6018</v>
      </c>
      <c r="I2907" s="4" t="s">
        <v>3313</v>
      </c>
      <c r="J2907" s="4" t="str">
        <f>IF((COUNTIF(BSub_to_SwCtr!A:A,Ckt_to_SwCtr!F2907))&lt;1,"NotFound",LOOKUP(Ckt_to_SwCtr!F2907,BSub_to_SwCtr!A:A,BSub_to_SwCtr!B:B))</f>
        <v>ELLIS</v>
      </c>
      <c r="K2907" s="4" t="str">
        <f>IF((COUNTIF(BSub_to_SwCtr!A:A,Ckt_to_SwCtr!F2907))&lt;1,"NotFound",LOOKUP(Ckt_to_SwCtr!F2907,BSub_to_SwCtr!A:A,BSub_to_SwCtr!C:C))</f>
        <v>Orange County Switch Ctr</v>
      </c>
      <c r="L2907" s="7" t="s">
        <v>81</v>
      </c>
      <c r="M2907" s="7" t="s">
        <v>1223</v>
      </c>
    </row>
    <row r="2908" spans="1:13" x14ac:dyDescent="0.25">
      <c r="A2908" s="7" t="s">
        <v>3004</v>
      </c>
      <c r="B2908" s="4" t="s">
        <v>3003</v>
      </c>
      <c r="C2908" s="4" t="s">
        <v>1307</v>
      </c>
      <c r="D2908" s="7" t="s">
        <v>126</v>
      </c>
      <c r="E2908" s="8" t="str">
        <f>IF((COUNTIF(Mapping.BSub_to_DMS.BSub!A:A,Ckt_to_SwCtr!D2908))&lt;1,"NotFound",LOOKUP(Ckt_to_SwCtr!D2908,Mapping.BSub_to_DMS.BSub!A:A,Mapping.BSub_to_DMS.BSub!C:C))</f>
        <v>BOWL</v>
      </c>
      <c r="F2908" s="8" t="s">
        <v>126</v>
      </c>
      <c r="G2908" s="4">
        <v>2219942</v>
      </c>
      <c r="H2908" s="4" t="s">
        <v>1921</v>
      </c>
      <c r="I2908" s="4" t="s">
        <v>1339</v>
      </c>
      <c r="J2908" s="4" t="str">
        <f>IF((COUNTIF(BSub_to_SwCtr!A:A,Ckt_to_SwCtr!F2908))&lt;1,"NotFound",LOOKUP(Ckt_to_SwCtr!F2908,BSub_to_SwCtr!A:A,BSub_to_SwCtr!B:B))</f>
        <v>HINSON</v>
      </c>
      <c r="K2908" s="4" t="str">
        <f>IF((COUNTIF(BSub_to_SwCtr!A:A,Ckt_to_SwCtr!F2908))&lt;1,"NotFound",LOOKUP(Ckt_to_SwCtr!F2908,BSub_to_SwCtr!A:A,BSub_to_SwCtr!C:C))</f>
        <v>Lighthipe Switch Center</v>
      </c>
      <c r="L2908" s="7" t="s">
        <v>127</v>
      </c>
      <c r="M2908" s="7" t="s">
        <v>1215</v>
      </c>
    </row>
    <row r="2909" spans="1:13" x14ac:dyDescent="0.25">
      <c r="A2909" s="7" t="s">
        <v>3020</v>
      </c>
      <c r="B2909" s="4" t="s">
        <v>3019</v>
      </c>
      <c r="C2909" s="4" t="s">
        <v>1254</v>
      </c>
      <c r="D2909" s="7" t="s">
        <v>2309</v>
      </c>
      <c r="E2909" s="8" t="str">
        <f>IF((COUNTIF(Mapping.BSub_to_DMS.BSub!A:A,Ckt_to_SwCtr!D2909))&lt;1,"NotFound",LOOKUP(Ckt_to_SwCtr!D2909,Mapping.BSub_to_DMS.BSub!A:A,Mapping.BSub_to_DMS.BSub!C:C))</f>
        <v>SANTA_FE_SPRINGS</v>
      </c>
      <c r="F2909" s="8" t="s">
        <v>756</v>
      </c>
      <c r="G2909" s="4">
        <v>2215586</v>
      </c>
      <c r="H2909" s="4" t="s">
        <v>2310</v>
      </c>
      <c r="I2909" s="4" t="s">
        <v>1482</v>
      </c>
      <c r="J2909" s="4" t="str">
        <f>IF((COUNTIF(BSub_to_SwCtr!A:A,Ckt_to_SwCtr!F2909))&lt;1,"NotFound",LOOKUP(Ckt_to_SwCtr!F2909,BSub_to_SwCtr!A:A,BSub_to_SwCtr!B:B))</f>
        <v>CENTER</v>
      </c>
      <c r="K2909" s="4" t="str">
        <f>IF((COUNTIF(BSub_to_SwCtr!A:A,Ckt_to_SwCtr!F2909))&lt;1,"NotFound",LOOKUP(Ckt_to_SwCtr!F2909,BSub_to_SwCtr!A:A,BSub_to_SwCtr!C:C))</f>
        <v>Lighthipe Switch Center</v>
      </c>
      <c r="L2909" s="7" t="s">
        <v>204</v>
      </c>
      <c r="M2909" s="7" t="s">
        <v>1215</v>
      </c>
    </row>
    <row r="2910" spans="1:13" x14ac:dyDescent="0.25">
      <c r="A2910" s="7" t="s">
        <v>6195</v>
      </c>
      <c r="B2910" s="4" t="s">
        <v>6194</v>
      </c>
      <c r="C2910" s="4" t="s">
        <v>1254</v>
      </c>
      <c r="D2910" s="7" t="s">
        <v>800</v>
      </c>
      <c r="E2910" s="8" t="str">
        <f>IF((COUNTIF(Mapping.BSub_to_DMS.BSub!A:A,Ckt_to_SwCtr!D2910))&lt;1,"NotFound",LOOKUP(Ckt_to_SwCtr!D2910,Mapping.BSub_to_DMS.BSub!A:A,Mapping.BSub_to_DMS.BSub!C:C))</f>
        <v>SLATER</v>
      </c>
      <c r="F2910" s="8" t="s">
        <v>800</v>
      </c>
      <c r="G2910" s="4">
        <v>2220132</v>
      </c>
      <c r="H2910" s="4" t="s">
        <v>6196</v>
      </c>
      <c r="I2910" s="4" t="s">
        <v>3313</v>
      </c>
      <c r="J2910" s="4" t="str">
        <f>IF((COUNTIF(BSub_to_SwCtr!A:A,Ckt_to_SwCtr!F2910))&lt;1,"NotFound",LOOKUP(Ckt_to_SwCtr!F2910,BSub_to_SwCtr!A:A,BSub_to_SwCtr!B:B))</f>
        <v>ELLIS</v>
      </c>
      <c r="K2910" s="4" t="str">
        <f>IF((COUNTIF(BSub_to_SwCtr!A:A,Ckt_to_SwCtr!F2910))&lt;1,"NotFound",LOOKUP(Ckt_to_SwCtr!F2910,BSub_to_SwCtr!A:A,BSub_to_SwCtr!C:C))</f>
        <v>Orange County Switch Ctr</v>
      </c>
      <c r="L2910" s="7" t="s">
        <v>81</v>
      </c>
      <c r="M2910" s="7" t="s">
        <v>1223</v>
      </c>
    </row>
    <row r="2911" spans="1:13" x14ac:dyDescent="0.25">
      <c r="A2911" s="7" t="s">
        <v>6217</v>
      </c>
      <c r="B2911" s="4" t="s">
        <v>6216</v>
      </c>
      <c r="C2911" s="4" t="s">
        <v>1254</v>
      </c>
      <c r="D2911" s="7" t="s">
        <v>339</v>
      </c>
      <c r="E2911" s="8" t="str">
        <f>IF((COUNTIF(Mapping.BSub_to_DMS.BSub!A:A,Ckt_to_SwCtr!D2911))&lt;1,"NotFound",LOOKUP(Ckt_to_SwCtr!D2911,Mapping.BSub_to_DMS.BSub!A:A,Mapping.BSub_to_DMS.BSub!C:C))</f>
        <v>FAIRVIEW</v>
      </c>
      <c r="F2911" s="8" t="s">
        <v>339</v>
      </c>
      <c r="G2911" s="4">
        <v>2220170</v>
      </c>
      <c r="H2911" s="4" t="s">
        <v>4824</v>
      </c>
      <c r="I2911" s="4" t="s">
        <v>3411</v>
      </c>
      <c r="J2911" s="4" t="str">
        <f>IF((COUNTIF(BSub_to_SwCtr!A:A,Ckt_to_SwCtr!F2911))&lt;1,"NotFound",LOOKUP(Ckt_to_SwCtr!F2911,BSub_to_SwCtr!A:A,BSub_to_SwCtr!B:B))</f>
        <v>JOHANNA</v>
      </c>
      <c r="K2911" s="4" t="str">
        <f>IF((COUNTIF(BSub_to_SwCtr!A:A,Ckt_to_SwCtr!F2911))&lt;1,"NotFound",LOOKUP(Ckt_to_SwCtr!F2911,BSub_to_SwCtr!A:A,BSub_to_SwCtr!C:C))</f>
        <v>Orange County Switch Ctr</v>
      </c>
      <c r="L2911" s="7" t="s">
        <v>139</v>
      </c>
      <c r="M2911" s="7" t="s">
        <v>1223</v>
      </c>
    </row>
    <row r="2912" spans="1:13" x14ac:dyDescent="0.25">
      <c r="A2912" s="7" t="s">
        <v>6175</v>
      </c>
      <c r="B2912" s="4" t="s">
        <v>6174</v>
      </c>
      <c r="C2912" s="4" t="s">
        <v>1254</v>
      </c>
      <c r="D2912" s="7" t="s">
        <v>188</v>
      </c>
      <c r="E2912" s="8" t="str">
        <f>IF((COUNTIF(Mapping.BSub_to_DMS.BSub!A:A,Ckt_to_SwCtr!D2912))&lt;1,"NotFound",LOOKUP(Ckt_to_SwCtr!D2912,Mapping.BSub_to_DMS.BSub!A:A,Mapping.BSub_to_DMS.BSub!C:C))</f>
        <v>CAROLINA</v>
      </c>
      <c r="F2912" s="8" t="s">
        <v>188</v>
      </c>
      <c r="G2912" s="4">
        <v>2217814</v>
      </c>
      <c r="H2912" s="4" t="s">
        <v>3622</v>
      </c>
      <c r="I2912" s="4" t="s">
        <v>3392</v>
      </c>
      <c r="J2912" s="4" t="str">
        <f>IF((COUNTIF(BSub_to_SwCtr!A:A,Ckt_to_SwCtr!F2912))&lt;1,"NotFound",LOOKUP(Ckt_to_SwCtr!F2912,BSub_to_SwCtr!A:A,BSub_to_SwCtr!B:B))</f>
        <v>OLINDA</v>
      </c>
      <c r="K2912" s="4" t="str">
        <f>IF((COUNTIF(BSub_to_SwCtr!A:A,Ckt_to_SwCtr!F2912))&lt;1,"NotFound",LOOKUP(Ckt_to_SwCtr!F2912,BSub_to_SwCtr!A:A,BSub_to_SwCtr!C:C))</f>
        <v>Orange County Switch Ctr</v>
      </c>
      <c r="L2912" s="7" t="s">
        <v>131</v>
      </c>
      <c r="M2912" s="7" t="s">
        <v>1223</v>
      </c>
    </row>
    <row r="2913" spans="1:13" x14ac:dyDescent="0.25">
      <c r="A2913" s="7" t="s">
        <v>10341</v>
      </c>
      <c r="B2913" s="4" t="s">
        <v>10340</v>
      </c>
      <c r="C2913" s="4" t="s">
        <v>1254</v>
      </c>
      <c r="D2913" s="7" t="s">
        <v>5</v>
      </c>
      <c r="E2913" s="8" t="str">
        <f>IF((COUNTIF(Mapping.BSub_to_DMS.BSub!A:A,Ckt_to_SwCtr!D2913))&lt;1,"NotFound",LOOKUP(Ckt_to_SwCtr!D2913,Mapping.BSub_to_DMS.BSub!A:A,Mapping.BSub_to_DMS.BSub!C:C))</f>
        <v>VICTOR</v>
      </c>
      <c r="F2913" s="8" t="s">
        <v>5</v>
      </c>
      <c r="G2913" s="4">
        <v>2220516</v>
      </c>
      <c r="H2913" s="4" t="s">
        <v>1331</v>
      </c>
      <c r="I2913" s="4" t="s">
        <v>1332</v>
      </c>
      <c r="J2913" s="4" t="str">
        <f>IF((COUNTIF(BSub_to_SwCtr!A:A,Ckt_to_SwCtr!F2913))&lt;1,"NotFound",LOOKUP(Ckt_to_SwCtr!F2913,BSub_to_SwCtr!A:A,BSub_to_SwCtr!B:B))</f>
        <v>VICTOR</v>
      </c>
      <c r="K2913" s="4" t="str">
        <f>IF((COUNTIF(BSub_to_SwCtr!A:A,Ckt_to_SwCtr!F2913))&lt;1,"NotFound",LOOKUP(Ckt_to_SwCtr!F2913,BSub_to_SwCtr!A:A,BSub_to_SwCtr!C:C))</f>
        <v>Lugo Switch Center</v>
      </c>
      <c r="L2913" s="7" t="s">
        <v>5</v>
      </c>
      <c r="M2913" s="7" t="s">
        <v>1236</v>
      </c>
    </row>
    <row r="2914" spans="1:13" x14ac:dyDescent="0.25">
      <c r="A2914" s="7" t="s">
        <v>4200</v>
      </c>
      <c r="B2914" s="4" t="s">
        <v>4199</v>
      </c>
      <c r="C2914" s="4" t="s">
        <v>1825</v>
      </c>
      <c r="D2914" s="7" t="s">
        <v>3876</v>
      </c>
      <c r="E2914" s="8" t="str">
        <f>IF((COUNTIF(Mapping.BSub_to_DMS.BSub!A:A,Ckt_to_SwCtr!D2914))&lt;1,"NotFound",LOOKUP(Ckt_to_SwCtr!D2914,Mapping.BSub_to_DMS.BSub!A:A,Mapping.BSub_to_DMS.BSub!C:C))</f>
        <v>TWENTYNINE_PALMS</v>
      </c>
      <c r="F2914" s="8" t="s">
        <v>878</v>
      </c>
      <c r="G2914" s="4">
        <v>2213794</v>
      </c>
      <c r="H2914" s="4" t="s">
        <v>3877</v>
      </c>
      <c r="I2914" s="4" t="s">
        <v>3296</v>
      </c>
      <c r="J2914" s="4" t="str">
        <f>IF((COUNTIF(BSub_to_SwCtr!A:A,Ckt_to_SwCtr!F2914))&lt;1,"NotFound",LOOKUP(Ckt_to_SwCtr!F2914,BSub_to_SwCtr!A:A,BSub_to_SwCtr!B:B))</f>
        <v>DEVERS</v>
      </c>
      <c r="K2914" s="4" t="str">
        <f>IF((COUNTIF(BSub_to_SwCtr!A:A,Ckt_to_SwCtr!F2914))&lt;1,"NotFound",LOOKUP(Ckt_to_SwCtr!F2914,BSub_to_SwCtr!A:A,BSub_to_SwCtr!C:C))</f>
        <v>Devers Switch Center</v>
      </c>
      <c r="L2914" s="7" t="s">
        <v>31</v>
      </c>
      <c r="M2914" s="7" t="s">
        <v>1225</v>
      </c>
    </row>
    <row r="2915" spans="1:13" x14ac:dyDescent="0.25">
      <c r="A2915" s="7" t="s">
        <v>11418</v>
      </c>
      <c r="B2915" s="4" t="s">
        <v>11417</v>
      </c>
      <c r="C2915" s="4" t="s">
        <v>1254</v>
      </c>
      <c r="D2915" s="7" t="s">
        <v>11415</v>
      </c>
      <c r="E2915" s="8" t="str">
        <f>IF((COUNTIF(Mapping.BSub_to_DMS.BSub!A:A,Ckt_to_SwCtr!D2915))&lt;1,"NotFound",LOOKUP(Ckt_to_SwCtr!D2915,Mapping.BSub_to_DMS.BSub!A:A,Mapping.BSub_to_DMS.BSub!C:C))</f>
        <v>NotFound</v>
      </c>
      <c r="F2915" s="8" t="s">
        <v>11433</v>
      </c>
      <c r="G2915" s="4">
        <v>31234037</v>
      </c>
      <c r="H2915" s="4" t="s">
        <v>11416</v>
      </c>
      <c r="I2915" s="4" t="s">
        <v>3420</v>
      </c>
      <c r="J2915" s="4" t="str">
        <f>IF((COUNTIF(BSub_to_SwCtr!A:A,Ckt_to_SwCtr!F2915))&lt;1,"NotFound",LOOKUP(Ckt_to_SwCtr!F2915,BSub_to_SwCtr!A:A,BSub_to_SwCtr!B:B))</f>
        <v>NotFound</v>
      </c>
      <c r="K2915" s="4" t="str">
        <f>IF((COUNTIF(BSub_to_SwCtr!A:A,Ckt_to_SwCtr!F2915))&lt;1,"NotFound",LOOKUP(Ckt_to_SwCtr!F2915,BSub_to_SwCtr!A:A,BSub_to_SwCtr!C:C))</f>
        <v>NotFound</v>
      </c>
      <c r="L2915" s="7" t="s">
        <v>11433</v>
      </c>
      <c r="M2915" s="7" t="s">
        <v>11433</v>
      </c>
    </row>
    <row r="2916" spans="1:13" x14ac:dyDescent="0.25">
      <c r="A2916" s="7" t="s">
        <v>1739</v>
      </c>
      <c r="B2916" s="4" t="s">
        <v>1738</v>
      </c>
      <c r="C2916" s="4" t="s">
        <v>1316</v>
      </c>
      <c r="D2916" s="7" t="s">
        <v>5</v>
      </c>
      <c r="E2916" s="8" t="str">
        <f>IF((COUNTIF(Mapping.BSub_to_DMS.BSub!A:A,Ckt_to_SwCtr!D2916))&lt;1,"NotFound",LOOKUP(Ckt_to_SwCtr!D2916,Mapping.BSub_to_DMS.BSub!A:A,Mapping.BSub_to_DMS.BSub!C:C))</f>
        <v>VICTOR</v>
      </c>
      <c r="F2916" s="8" t="s">
        <v>5</v>
      </c>
      <c r="G2916" s="4">
        <v>2218168</v>
      </c>
      <c r="H2916" s="4" t="s">
        <v>1331</v>
      </c>
      <c r="I2916" s="4" t="s">
        <v>1332</v>
      </c>
      <c r="J2916" s="4" t="str">
        <f>IF((COUNTIF(BSub_to_SwCtr!A:A,Ckt_to_SwCtr!F2916))&lt;1,"NotFound",LOOKUP(Ckt_to_SwCtr!F2916,BSub_to_SwCtr!A:A,BSub_to_SwCtr!B:B))</f>
        <v>VICTOR</v>
      </c>
      <c r="K2916" s="4" t="str">
        <f>IF((COUNTIF(BSub_to_SwCtr!A:A,Ckt_to_SwCtr!F2916))&lt;1,"NotFound",LOOKUP(Ckt_to_SwCtr!F2916,BSub_to_SwCtr!A:A,BSub_to_SwCtr!C:C))</f>
        <v>Lugo Switch Center</v>
      </c>
      <c r="L2916" s="7" t="s">
        <v>5</v>
      </c>
      <c r="M2916" s="7" t="s">
        <v>1236</v>
      </c>
    </row>
    <row r="2917" spans="1:13" x14ac:dyDescent="0.25">
      <c r="A2917" s="7" t="s">
        <v>6233</v>
      </c>
      <c r="B2917" s="4" t="s">
        <v>6232</v>
      </c>
      <c r="C2917" s="4" t="s">
        <v>1254</v>
      </c>
      <c r="D2917" s="7" t="s">
        <v>847</v>
      </c>
      <c r="E2917" s="8" t="str">
        <f>IF((COUNTIF(Mapping.BSub_to_DMS.BSub!A:A,Ckt_to_SwCtr!D2917))&lt;1,"NotFound",LOOKUP(Ckt_to_SwCtr!D2917,Mapping.BSub_to_DMS.BSub!A:A,Mapping.BSub_to_DMS.BSub!C:C))</f>
        <v>TELEGRAPH</v>
      </c>
      <c r="F2917" s="8" t="s">
        <v>847</v>
      </c>
      <c r="G2917" s="4">
        <v>2213396</v>
      </c>
      <c r="H2917" s="4" t="s">
        <v>3682</v>
      </c>
      <c r="I2917" s="4" t="s">
        <v>3392</v>
      </c>
      <c r="J2917" s="4" t="str">
        <f>IF((COUNTIF(BSub_to_SwCtr!A:A,Ckt_to_SwCtr!F2917))&lt;1,"NotFound",LOOKUP(Ckt_to_SwCtr!F2917,BSub_to_SwCtr!A:A,BSub_to_SwCtr!B:B))</f>
        <v>OLINDA</v>
      </c>
      <c r="K2917" s="4" t="str">
        <f>IF((COUNTIF(BSub_to_SwCtr!A:A,Ckt_to_SwCtr!F2917))&lt;1,"NotFound",LOOKUP(Ckt_to_SwCtr!F2917,BSub_to_SwCtr!A:A,BSub_to_SwCtr!C:C))</f>
        <v>Orange County Switch Ctr</v>
      </c>
      <c r="L2917" s="7" t="s">
        <v>131</v>
      </c>
      <c r="M2917" s="7" t="s">
        <v>1223</v>
      </c>
    </row>
    <row r="2918" spans="1:13" x14ac:dyDescent="0.25">
      <c r="A2918" s="7" t="s">
        <v>4216</v>
      </c>
      <c r="B2918" s="4" t="s">
        <v>4215</v>
      </c>
      <c r="C2918" s="4" t="s">
        <v>1307</v>
      </c>
      <c r="D2918" s="7" t="s">
        <v>348</v>
      </c>
      <c r="E2918" s="8" t="str">
        <f>IF((COUNTIF(Mapping.BSub_to_DMS.BSub!A:A,Ckt_to_SwCtr!D2918))&lt;1,"NotFound",LOOKUP(Ckt_to_SwCtr!D2918,Mapping.BSub_to_DMS.BSub!A:A,Mapping.BSub_to_DMS.BSub!C:C))</f>
        <v>FLANCO</v>
      </c>
      <c r="F2918" s="8" t="s">
        <v>348</v>
      </c>
      <c r="G2918" s="4">
        <v>2217446</v>
      </c>
      <c r="H2918" s="4" t="s">
        <v>4217</v>
      </c>
      <c r="I2918" s="4" t="s">
        <v>3227</v>
      </c>
      <c r="J2918" s="4" t="str">
        <f>IF((COUNTIF(BSub_to_SwCtr!A:A,Ckt_to_SwCtr!F2918))&lt;1,"NotFound",LOOKUP(Ckt_to_SwCtr!F2918,BSub_to_SwCtr!A:A,BSub_to_SwCtr!B:B))</f>
        <v>ETIWANDA</v>
      </c>
      <c r="K2918" s="4" t="str">
        <f>IF((COUNTIF(BSub_to_SwCtr!A:A,Ckt_to_SwCtr!F2918))&lt;1,"NotFound",LOOKUP(Ckt_to_SwCtr!F2918,BSub_to_SwCtr!A:A,BSub_to_SwCtr!C:C))</f>
        <v>Vista Switch Center</v>
      </c>
      <c r="L2918" s="7" t="s">
        <v>11</v>
      </c>
      <c r="M2918" s="7" t="s">
        <v>1230</v>
      </c>
    </row>
    <row r="2919" spans="1:13" x14ac:dyDescent="0.25">
      <c r="A2919" s="7" t="s">
        <v>1760</v>
      </c>
      <c r="B2919" s="4" t="s">
        <v>1759</v>
      </c>
      <c r="C2919" s="4" t="s">
        <v>1307</v>
      </c>
      <c r="D2919" s="7" t="s">
        <v>701</v>
      </c>
      <c r="E2919" s="8" t="str">
        <f>IF((COUNTIF(Mapping.BSub_to_DMS.BSub!A:A,Ckt_to_SwCtr!D2919))&lt;1,"NotFound",LOOKUP(Ckt_to_SwCtr!D2919,Mapping.BSub_to_DMS.BSub!A:A,Mapping.BSub_to_DMS.BSub!C:C))</f>
        <v>PORTERVILLE</v>
      </c>
      <c r="F2919" s="8" t="s">
        <v>701</v>
      </c>
      <c r="G2919" s="4">
        <v>2219466</v>
      </c>
      <c r="H2919" s="4" t="s">
        <v>1276</v>
      </c>
      <c r="I2919" s="4" t="s">
        <v>1273</v>
      </c>
      <c r="J2919" s="4" t="str">
        <f>IF((COUNTIF(BSub_to_SwCtr!A:A,Ckt_to_SwCtr!F2919))&lt;1,"NotFound",LOOKUP(Ckt_to_SwCtr!F2919,BSub_to_SwCtr!A:A,BSub_to_SwCtr!B:B))</f>
        <v>SPRINGVILLE</v>
      </c>
      <c r="K2919" s="4" t="str">
        <f>IF((COUNTIF(BSub_to_SwCtr!A:A,Ckt_to_SwCtr!F2919))&lt;1,"NotFound",LOOKUP(Ckt_to_SwCtr!F2919,BSub_to_SwCtr!A:A,BSub_to_SwCtr!C:C))</f>
        <v>Rector Switch Center</v>
      </c>
      <c r="L2919" s="7" t="s">
        <v>111</v>
      </c>
      <c r="M2919" s="7" t="s">
        <v>1224</v>
      </c>
    </row>
    <row r="2920" spans="1:13" x14ac:dyDescent="0.25">
      <c r="A2920" s="7" t="s">
        <v>6248</v>
      </c>
      <c r="B2920" s="4" t="s">
        <v>6247</v>
      </c>
      <c r="C2920" s="4" t="s">
        <v>1316</v>
      </c>
      <c r="D2920" s="7" t="s">
        <v>12</v>
      </c>
      <c r="E2920" s="8" t="str">
        <f>IF((COUNTIF(Mapping.BSub_to_DMS.BSub!A:A,Ckt_to_SwCtr!D2920))&lt;1,"NotFound",LOOKUP(Ckt_to_SwCtr!D2920,Mapping.BSub_to_DMS.BSub!A:A,Mapping.BSub_to_DMS.BSub!C:C))</f>
        <v>ALESSANDRO</v>
      </c>
      <c r="F2920" s="8" t="s">
        <v>12</v>
      </c>
      <c r="G2920" s="4">
        <v>2220422</v>
      </c>
      <c r="H2920" s="4" t="s">
        <v>3755</v>
      </c>
      <c r="I2920" s="4" t="s">
        <v>3340</v>
      </c>
      <c r="J2920" s="4" t="str">
        <f>IF((COUNTIF(BSub_to_SwCtr!A:A,Ckt_to_SwCtr!F2920))&lt;1,"NotFound",LOOKUP(Ckt_to_SwCtr!F2920,BSub_to_SwCtr!A:A,BSub_to_SwCtr!B:B))</f>
        <v>VALLEY</v>
      </c>
      <c r="K2920" s="4" t="str">
        <f>IF((COUNTIF(BSub_to_SwCtr!A:A,Ckt_to_SwCtr!F2920))&lt;1,"NotFound",LOOKUP(Ckt_to_SwCtr!F2920,BSub_to_SwCtr!A:A,BSub_to_SwCtr!C:C))</f>
        <v>Valley Switch Center</v>
      </c>
      <c r="L2920" s="7" t="s">
        <v>13</v>
      </c>
      <c r="M2920" s="7" t="s">
        <v>1237</v>
      </c>
    </row>
    <row r="2921" spans="1:13" x14ac:dyDescent="0.25">
      <c r="A2921" s="7" t="s">
        <v>4221</v>
      </c>
      <c r="B2921" s="4" t="s">
        <v>4220</v>
      </c>
      <c r="C2921" s="4" t="s">
        <v>1259</v>
      </c>
      <c r="D2921" s="7" t="s">
        <v>745</v>
      </c>
      <c r="E2921" s="8" t="str">
        <f>IF((COUNTIF(Mapping.BSub_to_DMS.BSub!A:A,Ckt_to_SwCtr!D2921))&lt;1,"NotFound",LOOKUP(Ckt_to_SwCtr!D2921,Mapping.BSub_to_DMS.BSub!A:A,Mapping.BSub_to_DMS.BSub!C:C))</f>
        <v>ROSEMEAD</v>
      </c>
      <c r="F2921" s="8" t="s">
        <v>745</v>
      </c>
      <c r="G2921" s="4">
        <v>2214424</v>
      </c>
      <c r="H2921" s="4" t="s">
        <v>4222</v>
      </c>
      <c r="I2921" s="4" t="s">
        <v>3190</v>
      </c>
      <c r="J2921" s="4" t="str">
        <f>IF((COUNTIF(BSub_to_SwCtr!A:A,Ckt_to_SwCtr!F2921))&lt;1,"NotFound",LOOKUP(Ckt_to_SwCtr!F2921,BSub_to_SwCtr!A:A,BSub_to_SwCtr!B:B))</f>
        <v>MESA</v>
      </c>
      <c r="K2921" s="4" t="str">
        <f>IF((COUNTIF(BSub_to_SwCtr!A:A,Ckt_to_SwCtr!F2921))&lt;1,"NotFound",LOOKUP(Ckt_to_SwCtr!F2921,BSub_to_SwCtr!A:A,BSub_to_SwCtr!C:C))</f>
        <v>Mesa Switch Center</v>
      </c>
      <c r="L2921" s="7" t="s">
        <v>17</v>
      </c>
      <c r="M2921" s="7" t="s">
        <v>1229</v>
      </c>
    </row>
    <row r="2922" spans="1:13" x14ac:dyDescent="0.25">
      <c r="A2922" s="7" t="s">
        <v>1764</v>
      </c>
      <c r="B2922" s="4" t="s">
        <v>1763</v>
      </c>
      <c r="C2922" s="4" t="s">
        <v>1259</v>
      </c>
      <c r="D2922" s="7" t="s">
        <v>512</v>
      </c>
      <c r="E2922" s="8" t="str">
        <f>IF((COUNTIF(Mapping.BSub_to_DMS.BSub!A:A,Ckt_to_SwCtr!D2922))&lt;1,"NotFound",LOOKUP(Ckt_to_SwCtr!D2922,Mapping.BSub_to_DMS.BSub!A:A,Mapping.BSub_to_DMS.BSub!C:C))</f>
        <v>LEVY</v>
      </c>
      <c r="F2922" s="8" t="s">
        <v>512</v>
      </c>
      <c r="G2922" s="4">
        <v>2217318</v>
      </c>
      <c r="H2922" s="4" t="s">
        <v>1534</v>
      </c>
      <c r="I2922" s="4" t="s">
        <v>1378</v>
      </c>
      <c r="J2922" s="4" t="str">
        <f>IF((COUNTIF(BSub_to_SwCtr!A:A,Ckt_to_SwCtr!F2922))&lt;1,"NotFound",LOOKUP(Ckt_to_SwCtr!F2922,BSub_to_SwCtr!A:A,BSub_to_SwCtr!B:B))</f>
        <v>SANTA CLARA</v>
      </c>
      <c r="K2922" s="4" t="str">
        <f>IF((COUNTIF(BSub_to_SwCtr!A:A,Ckt_to_SwCtr!F2922))&lt;1,"NotFound",LOOKUP(Ckt_to_SwCtr!F2922,BSub_to_SwCtr!A:A,BSub_to_SwCtr!C:C))</f>
        <v>Ventura Switch Center</v>
      </c>
      <c r="L2922" s="7" t="s">
        <v>1143</v>
      </c>
      <c r="M2922" s="7" t="s">
        <v>1233</v>
      </c>
    </row>
    <row r="2923" spans="1:13" x14ac:dyDescent="0.25">
      <c r="A2923" s="7" t="s">
        <v>6280</v>
      </c>
      <c r="B2923" s="4" t="s">
        <v>6279</v>
      </c>
      <c r="C2923" s="4" t="s">
        <v>1254</v>
      </c>
      <c r="D2923" s="7" t="s">
        <v>643</v>
      </c>
      <c r="E2923" s="8" t="str">
        <f>IF((COUNTIF(Mapping.BSub_to_DMS.BSub!A:A,Ckt_to_SwCtr!D2923))&lt;1,"NotFound",LOOKUP(Ckt_to_SwCtr!D2923,Mapping.BSub_to_DMS.BSub!A:A,Mapping.BSub_to_DMS.BSub!C:C))</f>
        <v>ONEILL</v>
      </c>
      <c r="F2923" s="8" t="s">
        <v>643</v>
      </c>
      <c r="G2923" s="4">
        <v>2216200</v>
      </c>
      <c r="H2923" s="4" t="s">
        <v>4141</v>
      </c>
      <c r="I2923" s="4" t="s">
        <v>3420</v>
      </c>
      <c r="J2923" s="4" t="str">
        <f>IF((COUNTIF(BSub_to_SwCtr!A:A,Ckt_to_SwCtr!F2923))&lt;1,"NotFound",LOOKUP(Ckt_to_SwCtr!F2923,BSub_to_SwCtr!A:A,BSub_to_SwCtr!B:B))</f>
        <v>VIEJO</v>
      </c>
      <c r="K2923" s="4" t="str">
        <f>IF((COUNTIF(BSub_to_SwCtr!A:A,Ckt_to_SwCtr!F2923))&lt;1,"NotFound",LOOKUP(Ckt_to_SwCtr!F2923,BSub_to_SwCtr!A:A,BSub_to_SwCtr!C:C))</f>
        <v>Orange County Switch Ctr</v>
      </c>
      <c r="L2923" s="7" t="s">
        <v>123</v>
      </c>
      <c r="M2923" s="7" t="s">
        <v>1223</v>
      </c>
    </row>
    <row r="2924" spans="1:13" x14ac:dyDescent="0.25">
      <c r="A2924" s="7" t="s">
        <v>6314</v>
      </c>
      <c r="B2924" s="4" t="s">
        <v>6313</v>
      </c>
      <c r="C2924" s="4" t="s">
        <v>1254</v>
      </c>
      <c r="D2924" s="7" t="s">
        <v>872</v>
      </c>
      <c r="E2924" s="8" t="str">
        <f>IF((COUNTIF(Mapping.BSub_to_DMS.BSub!A:A,Ckt_to_SwCtr!D2924))&lt;1,"NotFound",LOOKUP(Ckt_to_SwCtr!D2924,Mapping.BSub_to_DMS.BSub!A:A,Mapping.BSub_to_DMS.BSub!C:C))</f>
        <v>TRASK</v>
      </c>
      <c r="F2924" s="8" t="s">
        <v>872</v>
      </c>
      <c r="G2924" s="4">
        <v>2213412</v>
      </c>
      <c r="H2924" s="4" t="s">
        <v>3562</v>
      </c>
      <c r="I2924" s="4" t="s">
        <v>3411</v>
      </c>
      <c r="J2924" s="4" t="str">
        <f>IF((COUNTIF(BSub_to_SwCtr!A:A,Ckt_to_SwCtr!F2924))&lt;1,"NotFound",LOOKUP(Ckt_to_SwCtr!F2924,BSub_to_SwCtr!A:A,BSub_to_SwCtr!B:B))</f>
        <v>BARRE</v>
      </c>
      <c r="K2924" s="4" t="str">
        <f>IF((COUNTIF(BSub_to_SwCtr!A:A,Ckt_to_SwCtr!F2924))&lt;1,"NotFound",LOOKUP(Ckt_to_SwCtr!F2924,BSub_to_SwCtr!A:A,BSub_to_SwCtr!C:C))</f>
        <v>Orange County Switch Ctr</v>
      </c>
      <c r="L2924" s="7" t="s">
        <v>72</v>
      </c>
      <c r="M2924" s="7" t="s">
        <v>1223</v>
      </c>
    </row>
    <row r="2925" spans="1:13" x14ac:dyDescent="0.25">
      <c r="A2925" s="7" t="s">
        <v>3032</v>
      </c>
      <c r="B2925" s="4" t="s">
        <v>3031</v>
      </c>
      <c r="C2925" s="4" t="s">
        <v>1254</v>
      </c>
      <c r="D2925" s="7" t="s">
        <v>597</v>
      </c>
      <c r="E2925" s="8" t="str">
        <f>IF((COUNTIF(Mapping.BSub_to_DMS.BSub!A:A,Ckt_to_SwCtr!D2925))&lt;1,"NotFound",LOOKUP(Ckt_to_SwCtr!D2925,Mapping.BSub_to_DMS.BSub!A:A,Mapping.BSub_to_DMS.BSub!C:C))</f>
        <v>MURPHY</v>
      </c>
      <c r="F2925" s="8" t="s">
        <v>597</v>
      </c>
      <c r="G2925" s="4">
        <v>2213242</v>
      </c>
      <c r="H2925" s="4" t="s">
        <v>2548</v>
      </c>
      <c r="I2925" s="4" t="s">
        <v>1482</v>
      </c>
      <c r="J2925" s="4" t="str">
        <f>IF((COUNTIF(BSub_to_SwCtr!A:A,Ckt_to_SwCtr!F2925))&lt;1,"NotFound",LOOKUP(Ckt_to_SwCtr!F2925,BSub_to_SwCtr!A:A,BSub_to_SwCtr!B:B))</f>
        <v>CENTER</v>
      </c>
      <c r="K2925" s="4" t="str">
        <f>IF((COUNTIF(BSub_to_SwCtr!A:A,Ckt_to_SwCtr!F2925))&lt;1,"NotFound",LOOKUP(Ckt_to_SwCtr!F2925,BSub_to_SwCtr!A:A,BSub_to_SwCtr!C:C))</f>
        <v>Lighthipe Switch Center</v>
      </c>
      <c r="L2925" s="7" t="s">
        <v>204</v>
      </c>
      <c r="M2925" s="7" t="s">
        <v>1215</v>
      </c>
    </row>
    <row r="2926" spans="1:13" x14ac:dyDescent="0.25">
      <c r="A2926" s="7" t="s">
        <v>6340</v>
      </c>
      <c r="B2926" s="4" t="s">
        <v>6339</v>
      </c>
      <c r="C2926" s="4" t="s">
        <v>1254</v>
      </c>
      <c r="D2926" s="7" t="s">
        <v>847</v>
      </c>
      <c r="E2926" s="8" t="str">
        <f>IF((COUNTIF(Mapping.BSub_to_DMS.BSub!A:A,Ckt_to_SwCtr!D2926))&lt;1,"NotFound",LOOKUP(Ckt_to_SwCtr!D2926,Mapping.BSub_to_DMS.BSub!A:A,Mapping.BSub_to_DMS.BSub!C:C))</f>
        <v>TELEGRAPH</v>
      </c>
      <c r="F2926" s="8" t="s">
        <v>847</v>
      </c>
      <c r="G2926" s="4">
        <v>2213396</v>
      </c>
      <c r="H2926" s="4" t="s">
        <v>3682</v>
      </c>
      <c r="I2926" s="4" t="s">
        <v>3392</v>
      </c>
      <c r="J2926" s="4" t="str">
        <f>IF((COUNTIF(BSub_to_SwCtr!A:A,Ckt_to_SwCtr!F2926))&lt;1,"NotFound",LOOKUP(Ckt_to_SwCtr!F2926,BSub_to_SwCtr!A:A,BSub_to_SwCtr!B:B))</f>
        <v>OLINDA</v>
      </c>
      <c r="K2926" s="4" t="str">
        <f>IF((COUNTIF(BSub_to_SwCtr!A:A,Ckt_to_SwCtr!F2926))&lt;1,"NotFound",LOOKUP(Ckt_to_SwCtr!F2926,BSub_to_SwCtr!A:A,BSub_to_SwCtr!C:C))</f>
        <v>Orange County Switch Ctr</v>
      </c>
      <c r="L2926" s="7" t="s">
        <v>131</v>
      </c>
      <c r="M2926" s="7" t="s">
        <v>1223</v>
      </c>
    </row>
    <row r="2927" spans="1:13" x14ac:dyDescent="0.25">
      <c r="A2927" s="7" t="s">
        <v>11385</v>
      </c>
      <c r="B2927" s="4" t="s">
        <v>11384</v>
      </c>
      <c r="C2927" s="4" t="s">
        <v>1254</v>
      </c>
      <c r="D2927" s="7" t="s">
        <v>847</v>
      </c>
      <c r="E2927" s="8" t="str">
        <f>IF((COUNTIF(Mapping.BSub_to_DMS.BSub!A:A,Ckt_to_SwCtr!D2927))&lt;1,"NotFound",LOOKUP(Ckt_to_SwCtr!D2927,Mapping.BSub_to_DMS.BSub!A:A,Mapping.BSub_to_DMS.BSub!C:C))</f>
        <v>TELEGRAPH</v>
      </c>
      <c r="F2927" s="8" t="s">
        <v>847</v>
      </c>
      <c r="G2927" s="4">
        <v>2213396</v>
      </c>
      <c r="H2927" s="4" t="s">
        <v>3682</v>
      </c>
      <c r="I2927" s="4" t="s">
        <v>3392</v>
      </c>
      <c r="J2927" s="4" t="str">
        <f>IF((COUNTIF(BSub_to_SwCtr!A:A,Ckt_to_SwCtr!F2927))&lt;1,"NotFound",LOOKUP(Ckt_to_SwCtr!F2927,BSub_to_SwCtr!A:A,BSub_to_SwCtr!B:B))</f>
        <v>OLINDA</v>
      </c>
      <c r="K2927" s="4" t="str">
        <f>IF((COUNTIF(BSub_to_SwCtr!A:A,Ckt_to_SwCtr!F2927))&lt;1,"NotFound",LOOKUP(Ckt_to_SwCtr!F2927,BSub_to_SwCtr!A:A,BSub_to_SwCtr!C:C))</f>
        <v>Orange County Switch Ctr</v>
      </c>
      <c r="L2927" s="7" t="s">
        <v>131</v>
      </c>
      <c r="M2927" s="7" t="s">
        <v>1223</v>
      </c>
    </row>
    <row r="2928" spans="1:13" x14ac:dyDescent="0.25">
      <c r="A2928" s="7" t="s">
        <v>10403</v>
      </c>
      <c r="B2928" s="4" t="s">
        <v>10402</v>
      </c>
      <c r="C2928" s="4" t="s">
        <v>1254</v>
      </c>
      <c r="D2928" s="7" t="s">
        <v>939</v>
      </c>
      <c r="E2928" s="8" t="str">
        <f>IF((COUNTIF(Mapping.BSub_to_DMS.BSub!A:A,Ckt_to_SwCtr!D2928))&lt;1,"NotFound",LOOKUP(Ckt_to_SwCtr!D2928,Mapping.BSub_to_DMS.BSub!A:A,Mapping.BSub_to_DMS.BSub!C:C))</f>
        <v>YUCCA</v>
      </c>
      <c r="F2928" s="8" t="s">
        <v>939</v>
      </c>
      <c r="G2928" s="4">
        <v>2213486</v>
      </c>
      <c r="H2928" s="4" t="s">
        <v>5200</v>
      </c>
      <c r="I2928" s="4" t="s">
        <v>3296</v>
      </c>
      <c r="J2928" s="4" t="str">
        <f>IF((COUNTIF(BSub_to_SwCtr!A:A,Ckt_to_SwCtr!F2928))&lt;1,"NotFound",LOOKUP(Ckt_to_SwCtr!F2928,BSub_to_SwCtr!A:A,BSub_to_SwCtr!B:B))</f>
        <v>DEVERS</v>
      </c>
      <c r="K2928" s="4" t="str">
        <f>IF((COUNTIF(BSub_to_SwCtr!A:A,Ckt_to_SwCtr!F2928))&lt;1,"NotFound",LOOKUP(Ckt_to_SwCtr!F2928,BSub_to_SwCtr!A:A,BSub_to_SwCtr!C:C))</f>
        <v>Devers Switch Center</v>
      </c>
      <c r="L2928" s="7" t="s">
        <v>31</v>
      </c>
      <c r="M2928" s="7" t="s">
        <v>1225</v>
      </c>
    </row>
    <row r="2929" spans="1:13" x14ac:dyDescent="0.25">
      <c r="A2929" s="7" t="s">
        <v>4242</v>
      </c>
      <c r="B2929" s="4" t="s">
        <v>4241</v>
      </c>
      <c r="C2929" s="4" t="s">
        <v>1254</v>
      </c>
      <c r="D2929" s="7" t="s">
        <v>459</v>
      </c>
      <c r="E2929" s="8" t="str">
        <f>IF((COUNTIF(Mapping.BSub_to_DMS.BSub!A:A,Ckt_to_SwCtr!D2929))&lt;1,"NotFound",LOOKUP(Ckt_to_SwCtr!D2929,Mapping.BSub_to_DMS.BSub!A:A,Mapping.BSub_to_DMS.BSub!C:C))</f>
        <v>JEFFERSON</v>
      </c>
      <c r="F2929" s="8" t="s">
        <v>459</v>
      </c>
      <c r="G2929" s="4">
        <v>2220744</v>
      </c>
      <c r="H2929" s="4" t="s">
        <v>4243</v>
      </c>
      <c r="I2929" s="4" t="s">
        <v>1256</v>
      </c>
      <c r="J2929" s="4" t="str">
        <f>IF((COUNTIF(BSub_to_SwCtr!A:A,Ckt_to_SwCtr!F2929))&lt;1,"NotFound",LOOKUP(Ckt_to_SwCtr!F2929,BSub_to_SwCtr!A:A,BSub_to_SwCtr!B:B))</f>
        <v>MIRA LOMA</v>
      </c>
      <c r="K2929" s="4" t="str">
        <f>IF((COUNTIF(BSub_to_SwCtr!A:A,Ckt_to_SwCtr!F2929))&lt;1,"NotFound",LOOKUP(Ckt_to_SwCtr!F2929,BSub_to_SwCtr!A:A,BSub_to_SwCtr!C:C))</f>
        <v>Mira Loma Switch Center</v>
      </c>
      <c r="L2929" s="7" t="s">
        <v>1136</v>
      </c>
      <c r="M2929" s="7" t="s">
        <v>1227</v>
      </c>
    </row>
    <row r="2930" spans="1:13" x14ac:dyDescent="0.25">
      <c r="A2930" s="7" t="s">
        <v>4297</v>
      </c>
      <c r="B2930" s="4" t="s">
        <v>4296</v>
      </c>
      <c r="C2930" s="4" t="s">
        <v>1254</v>
      </c>
      <c r="D2930" s="7" t="s">
        <v>4298</v>
      </c>
      <c r="E2930" s="8" t="str">
        <f>IF((COUNTIF(Mapping.BSub_to_DMS.BSub!A:A,Ckt_to_SwCtr!D2930))&lt;1,"NotFound",LOOKUP(Ckt_to_SwCtr!D2930,Mapping.BSub_to_DMS.BSub!A:A,Mapping.BSub_to_DMS.BSub!C:C))</f>
        <v>NotFound</v>
      </c>
      <c r="F2930" s="8" t="s">
        <v>11433</v>
      </c>
      <c r="G2930" s="4">
        <v>2220602</v>
      </c>
      <c r="H2930" s="4" t="s">
        <v>4299</v>
      </c>
      <c r="I2930" s="4" t="s">
        <v>3235</v>
      </c>
      <c r="J2930" s="4" t="str">
        <f>IF((COUNTIF(BSub_to_SwCtr!A:A,Ckt_to_SwCtr!F2930))&lt;1,"NotFound",LOOKUP(Ckt_to_SwCtr!F2930,BSub_to_SwCtr!A:A,BSub_to_SwCtr!B:B))</f>
        <v>NotFound</v>
      </c>
      <c r="K2930" s="4" t="str">
        <f>IF((COUNTIF(BSub_to_SwCtr!A:A,Ckt_to_SwCtr!F2930))&lt;1,"NotFound",LOOKUP(Ckt_to_SwCtr!F2930,BSub_to_SwCtr!A:A,BSub_to_SwCtr!C:C))</f>
        <v>NotFound</v>
      </c>
      <c r="L2930" s="7" t="s">
        <v>11433</v>
      </c>
      <c r="M2930" s="7" t="s">
        <v>11433</v>
      </c>
    </row>
    <row r="2931" spans="1:13" x14ac:dyDescent="0.25">
      <c r="A2931" s="7" t="s">
        <v>3049</v>
      </c>
      <c r="B2931" s="4" t="s">
        <v>3048</v>
      </c>
      <c r="C2931" s="4" t="s">
        <v>1307</v>
      </c>
      <c r="D2931" s="7" t="s">
        <v>723</v>
      </c>
      <c r="E2931" s="8" t="str">
        <f>IF((COUNTIF(Mapping.BSub_to_DMS.BSub!A:A,Ckt_to_SwCtr!D2931))&lt;1,"NotFound",LOOKUP(Ckt_to_SwCtr!D2931,Mapping.BSub_to_DMS.BSub!A:A,Mapping.BSub_to_DMS.BSub!C:C))</f>
        <v>REDONDO</v>
      </c>
      <c r="F2931" s="8" t="s">
        <v>723</v>
      </c>
      <c r="G2931" s="4">
        <v>2214594</v>
      </c>
      <c r="H2931" s="4" t="s">
        <v>2447</v>
      </c>
      <c r="I2931" s="4" t="s">
        <v>1328</v>
      </c>
      <c r="J2931" s="4" t="str">
        <f>IF((COUNTIF(BSub_to_SwCtr!A:A,Ckt_to_SwCtr!F2931))&lt;1,"NotFound",LOOKUP(Ckt_to_SwCtr!F2931,BSub_to_SwCtr!A:A,BSub_to_SwCtr!B:B))</f>
        <v>LA FRESA</v>
      </c>
      <c r="K2931" s="4" t="str">
        <f>IF((COUNTIF(BSub_to_SwCtr!A:A,Ckt_to_SwCtr!F2931))&lt;1,"NotFound",LOOKUP(Ckt_to_SwCtr!F2931,BSub_to_SwCtr!A:A,BSub_to_SwCtr!C:C))</f>
        <v>El Nido Switch Center</v>
      </c>
      <c r="L2931" s="7" t="s">
        <v>1133</v>
      </c>
      <c r="M2931" s="7" t="s">
        <v>1231</v>
      </c>
    </row>
    <row r="2932" spans="1:13" x14ac:dyDescent="0.25">
      <c r="A2932" s="7" t="s">
        <v>4325</v>
      </c>
      <c r="B2932" s="4" t="s">
        <v>4324</v>
      </c>
      <c r="C2932" s="4" t="s">
        <v>1259</v>
      </c>
      <c r="D2932" s="7" t="s">
        <v>750</v>
      </c>
      <c r="E2932" s="8" t="str">
        <f>IF((COUNTIF(Mapping.BSub_to_DMS.BSub!A:A,Ckt_to_SwCtr!D2932))&lt;1,"NotFound",LOOKUP(Ckt_to_SwCtr!D2932,Mapping.BSub_to_DMS.BSub!A:A,Mapping.BSub_to_DMS.BSub!C:C))</f>
        <v>RUSH</v>
      </c>
      <c r="F2932" s="8" t="s">
        <v>750</v>
      </c>
      <c r="G2932" s="4">
        <v>2212060</v>
      </c>
      <c r="H2932" s="4" t="s">
        <v>4326</v>
      </c>
      <c r="I2932" s="4" t="s">
        <v>3190</v>
      </c>
      <c r="J2932" s="4" t="str">
        <f>IF((COUNTIF(BSub_to_SwCtr!A:A,Ckt_to_SwCtr!F2932))&lt;1,"NotFound",LOOKUP(Ckt_to_SwCtr!F2932,BSub_to_SwCtr!A:A,BSub_to_SwCtr!B:B))</f>
        <v>MESA</v>
      </c>
      <c r="K2932" s="4" t="str">
        <f>IF((COUNTIF(BSub_to_SwCtr!A:A,Ckt_to_SwCtr!F2932))&lt;1,"NotFound",LOOKUP(Ckt_to_SwCtr!F2932,BSub_to_SwCtr!A:A,BSub_to_SwCtr!C:C))</f>
        <v>Mesa Switch Center</v>
      </c>
      <c r="L2932" s="7" t="s">
        <v>17</v>
      </c>
      <c r="M2932" s="7" t="s">
        <v>1229</v>
      </c>
    </row>
    <row r="2933" spans="1:13" x14ac:dyDescent="0.25">
      <c r="A2933" s="7" t="s">
        <v>3051</v>
      </c>
      <c r="B2933" s="4" t="s">
        <v>3050</v>
      </c>
      <c r="C2933" s="4" t="s">
        <v>1307</v>
      </c>
      <c r="D2933" s="7" t="s">
        <v>833</v>
      </c>
      <c r="E2933" s="8" t="str">
        <f>IF((COUNTIF(Mapping.BSub_to_DMS.BSub!A:A,Ckt_to_SwCtr!D2933))&lt;1,"NotFound",LOOKUP(Ckt_to_SwCtr!D2933,Mapping.BSub_to_DMS.BSub!A:A,Mapping.BSub_to_DMS.BSub!C:C))</f>
        <v>SUNNYSIDE</v>
      </c>
      <c r="F2933" s="8" t="s">
        <v>833</v>
      </c>
      <c r="G2933" s="4">
        <v>2215432</v>
      </c>
      <c r="H2933" s="4" t="s">
        <v>1447</v>
      </c>
      <c r="I2933" s="4" t="s">
        <v>1339</v>
      </c>
      <c r="J2933" s="4" t="str">
        <f>IF((COUNTIF(BSub_to_SwCtr!A:A,Ckt_to_SwCtr!F2933))&lt;1,"NotFound",LOOKUP(Ckt_to_SwCtr!F2933,BSub_to_SwCtr!A:A,BSub_to_SwCtr!B:B))</f>
        <v>LIGHTHIPE</v>
      </c>
      <c r="K2933" s="4" t="str">
        <f>IF((COUNTIF(BSub_to_SwCtr!A:A,Ckt_to_SwCtr!F2933))&lt;1,"NotFound",LOOKUP(Ckt_to_SwCtr!F2933,BSub_to_SwCtr!A:A,BSub_to_SwCtr!C:C))</f>
        <v>Lighthipe Switch Center</v>
      </c>
      <c r="L2933" s="7" t="s">
        <v>23</v>
      </c>
      <c r="M2933" s="7" t="s">
        <v>1215</v>
      </c>
    </row>
    <row r="2934" spans="1:13" x14ac:dyDescent="0.25">
      <c r="A2934" s="7" t="s">
        <v>10914</v>
      </c>
      <c r="B2934" s="4" t="s">
        <v>10913</v>
      </c>
      <c r="C2934" s="4" t="s">
        <v>1254</v>
      </c>
      <c r="D2934" s="7" t="s">
        <v>892</v>
      </c>
      <c r="E2934" s="8" t="str">
        <f>IF((COUNTIF(Mapping.BSub_to_DMS.BSub!A:A,Ckt_to_SwCtr!D2934))&lt;1,"NotFound",LOOKUP(Ckt_to_SwCtr!D2934,Mapping.BSub_to_DMS.BSub!A:A,Mapping.BSub_to_DMS.BSub!C:C))</f>
        <v>VENIDA</v>
      </c>
      <c r="F2934" s="8" t="s">
        <v>892</v>
      </c>
      <c r="G2934" s="4">
        <v>2217116</v>
      </c>
      <c r="H2934" s="4" t="s">
        <v>2902</v>
      </c>
      <c r="I2934" s="4" t="s">
        <v>1273</v>
      </c>
      <c r="J2934" s="4" t="str">
        <f>IF((COUNTIF(BSub_to_SwCtr!A:A,Ckt_to_SwCtr!F2934))&lt;1,"NotFound",LOOKUP(Ckt_to_SwCtr!F2934,BSub_to_SwCtr!A:A,BSub_to_SwCtr!B:B))</f>
        <v>RECTOR</v>
      </c>
      <c r="K2934" s="4" t="str">
        <f>IF((COUNTIF(BSub_to_SwCtr!A:A,Ckt_to_SwCtr!F2934))&lt;1,"NotFound",LOOKUP(Ckt_to_SwCtr!F2934,BSub_to_SwCtr!A:A,BSub_to_SwCtr!C:C))</f>
        <v>Rector Switch Center</v>
      </c>
      <c r="L2934" s="7" t="s">
        <v>94</v>
      </c>
      <c r="M2934" s="7" t="s">
        <v>1224</v>
      </c>
    </row>
    <row r="2935" spans="1:13" x14ac:dyDescent="0.25">
      <c r="A2935" s="7" t="s">
        <v>6391</v>
      </c>
      <c r="B2935" s="4" t="s">
        <v>6390</v>
      </c>
      <c r="C2935" s="4" t="s">
        <v>1254</v>
      </c>
      <c r="D2935" s="7" t="s">
        <v>378</v>
      </c>
      <c r="E2935" s="8" t="str">
        <f>IF((COUNTIF(Mapping.BSub_to_DMS.BSub!A:A,Ckt_to_SwCtr!D2935))&lt;1,"NotFound",LOOKUP(Ckt_to_SwCtr!D2935,Mapping.BSub_to_DMS.BSub!A:A,Mapping.BSub_to_DMS.BSub!C:C))</f>
        <v>GISLER</v>
      </c>
      <c r="F2935" s="8" t="s">
        <v>378</v>
      </c>
      <c r="G2935" s="4">
        <v>2220234</v>
      </c>
      <c r="H2935" s="4" t="s">
        <v>3501</v>
      </c>
      <c r="I2935" s="4" t="s">
        <v>3313</v>
      </c>
      <c r="J2935" s="4" t="str">
        <f>IF((COUNTIF(BSub_to_SwCtr!A:A,Ckt_to_SwCtr!F2935))&lt;1,"NotFound",LOOKUP(Ckt_to_SwCtr!F2935,BSub_to_SwCtr!A:A,BSub_to_SwCtr!B:B))</f>
        <v>ELLIS</v>
      </c>
      <c r="K2935" s="4" t="str">
        <f>IF((COUNTIF(BSub_to_SwCtr!A:A,Ckt_to_SwCtr!F2935))&lt;1,"NotFound",LOOKUP(Ckt_to_SwCtr!F2935,BSub_to_SwCtr!A:A,BSub_to_SwCtr!C:C))</f>
        <v>Orange County Switch Ctr</v>
      </c>
      <c r="L2935" s="7" t="s">
        <v>81</v>
      </c>
      <c r="M2935" s="7" t="s">
        <v>1223</v>
      </c>
    </row>
    <row r="2936" spans="1:13" x14ac:dyDescent="0.25">
      <c r="A2936" s="7" t="s">
        <v>11228</v>
      </c>
      <c r="B2936" s="4" t="s">
        <v>11227</v>
      </c>
      <c r="C2936" s="4" t="s">
        <v>1254</v>
      </c>
      <c r="D2936" s="7" t="s">
        <v>11225</v>
      </c>
      <c r="E2936" s="8" t="str">
        <f>IF((COUNTIF(Mapping.BSub_to_DMS.BSub!A:A,Ckt_to_SwCtr!D2936))&lt;1,"NotFound",LOOKUP(Ckt_to_SwCtr!D2936,Mapping.BSub_to_DMS.BSub!A:A,Mapping.BSub_to_DMS.BSub!C:C))</f>
        <v>NotFound</v>
      </c>
      <c r="F2936" s="8" t="s">
        <v>11433</v>
      </c>
      <c r="G2936" s="4">
        <v>19803848</v>
      </c>
      <c r="H2936" s="4" t="s">
        <v>11226</v>
      </c>
      <c r="I2936" s="4" t="s">
        <v>1339</v>
      </c>
      <c r="J2936" s="4" t="str">
        <f>IF((COUNTIF(BSub_to_SwCtr!A:A,Ckt_to_SwCtr!F2936))&lt;1,"NotFound",LOOKUP(Ckt_to_SwCtr!F2936,BSub_to_SwCtr!A:A,BSub_to_SwCtr!B:B))</f>
        <v>NotFound</v>
      </c>
      <c r="K2936" s="4" t="str">
        <f>IF((COUNTIF(BSub_to_SwCtr!A:A,Ckt_to_SwCtr!F2936))&lt;1,"NotFound",LOOKUP(Ckt_to_SwCtr!F2936,BSub_to_SwCtr!A:A,BSub_to_SwCtr!C:C))</f>
        <v>NotFound</v>
      </c>
      <c r="L2936" s="7" t="s">
        <v>11433</v>
      </c>
      <c r="M2936" s="7" t="s">
        <v>11433</v>
      </c>
    </row>
    <row r="2937" spans="1:13" x14ac:dyDescent="0.25">
      <c r="A2937" s="7" t="s">
        <v>3061</v>
      </c>
      <c r="B2937" s="4" t="s">
        <v>3060</v>
      </c>
      <c r="C2937" s="4" t="s">
        <v>1254</v>
      </c>
      <c r="D2937" s="7" t="s">
        <v>186</v>
      </c>
      <c r="E2937" s="8" t="str">
        <f>IF((COUNTIF(Mapping.BSub_to_DMS.BSub!A:A,Ckt_to_SwCtr!D2937))&lt;1,"NotFound",LOOKUP(Ckt_to_SwCtr!D2937,Mapping.BSub_to_DMS.BSub!A:A,Mapping.BSub_to_DMS.BSub!C:C))</f>
        <v>CARMENITA</v>
      </c>
      <c r="F2937" s="8" t="s">
        <v>186</v>
      </c>
      <c r="G2937" s="4">
        <v>2217816</v>
      </c>
      <c r="H2937" s="4" t="s">
        <v>1481</v>
      </c>
      <c r="I2937" s="4" t="s">
        <v>1482</v>
      </c>
      <c r="J2937" s="4" t="str">
        <f>IF((COUNTIF(BSub_to_SwCtr!A:A,Ckt_to_SwCtr!F2937))&lt;1,"NotFound",LOOKUP(Ckt_to_SwCtr!F2937,BSub_to_SwCtr!A:A,BSub_to_SwCtr!B:B))</f>
        <v>DEL AMO</v>
      </c>
      <c r="K2937" s="4" t="str">
        <f>IF((COUNTIF(BSub_to_SwCtr!A:A,Ckt_to_SwCtr!F2937))&lt;1,"NotFound",LOOKUP(Ckt_to_SwCtr!F2937,BSub_to_SwCtr!A:A,BSub_to_SwCtr!C:C))</f>
        <v>Lighthipe Switch Center</v>
      </c>
      <c r="L2937" s="7" t="s">
        <v>1127</v>
      </c>
      <c r="M2937" s="7" t="s">
        <v>1215</v>
      </c>
    </row>
    <row r="2938" spans="1:13" x14ac:dyDescent="0.25">
      <c r="A2938" s="7" t="s">
        <v>3070</v>
      </c>
      <c r="B2938" s="4" t="s">
        <v>3069</v>
      </c>
      <c r="C2938" s="4" t="s">
        <v>1307</v>
      </c>
      <c r="D2938" s="7" t="s">
        <v>1357</v>
      </c>
      <c r="E2938" s="8" t="str">
        <f>IF((COUNTIF(Mapping.BSub_to_DMS.BSub!A:A,Ckt_to_SwCtr!D2938))&lt;1,"NotFound",LOOKUP(Ckt_to_SwCtr!D2938,Mapping.BSub_to_DMS.BSub!A:A,Mapping.BSub_to_DMS.BSub!C:C))</f>
        <v>ROLLING_HILLS</v>
      </c>
      <c r="F2938" s="8" t="s">
        <v>742</v>
      </c>
      <c r="G2938" s="4">
        <v>2219336</v>
      </c>
      <c r="H2938" s="4" t="s">
        <v>1358</v>
      </c>
      <c r="I2938" s="4" t="s">
        <v>1328</v>
      </c>
      <c r="J2938" s="4" t="str">
        <f>IF((COUNTIF(BSub_to_SwCtr!A:A,Ckt_to_SwCtr!F2938))&lt;1,"NotFound",LOOKUP(Ckt_to_SwCtr!F2938,BSub_to_SwCtr!A:A,BSub_to_SwCtr!B:B))</f>
        <v>LA FRESA</v>
      </c>
      <c r="K2938" s="4" t="str">
        <f>IF((COUNTIF(BSub_to_SwCtr!A:A,Ckt_to_SwCtr!F2938))&lt;1,"NotFound",LOOKUP(Ckt_to_SwCtr!F2938,BSub_to_SwCtr!A:A,BSub_to_SwCtr!C:C))</f>
        <v>El Nido Switch Center</v>
      </c>
      <c r="L2938" s="7" t="s">
        <v>1133</v>
      </c>
      <c r="M2938" s="7" t="s">
        <v>1231</v>
      </c>
    </row>
    <row r="2939" spans="1:13" x14ac:dyDescent="0.25">
      <c r="A2939" s="7" t="s">
        <v>3078</v>
      </c>
      <c r="B2939" s="4" t="s">
        <v>3077</v>
      </c>
      <c r="C2939" s="4" t="s">
        <v>1307</v>
      </c>
      <c r="D2939" s="7" t="s">
        <v>525</v>
      </c>
      <c r="E2939" s="8" t="str">
        <f>IF((COUNTIF(Mapping.BSub_to_DMS.BSub!A:A,Ckt_to_SwCtr!D2939))&lt;1,"NotFound",LOOKUP(Ckt_to_SwCtr!D2939,Mapping.BSub_to_DMS.BSub!A:A,Mapping.BSub_to_DMS.BSub!C:C))</f>
        <v>LOCUST</v>
      </c>
      <c r="F2939" s="8" t="s">
        <v>525</v>
      </c>
      <c r="G2939" s="4">
        <v>2213106</v>
      </c>
      <c r="H2939" s="4" t="s">
        <v>1367</v>
      </c>
      <c r="I2939" s="4" t="s">
        <v>1339</v>
      </c>
      <c r="J2939" s="4" t="str">
        <f>IF((COUNTIF(BSub_to_SwCtr!A:A,Ckt_to_SwCtr!F2939))&lt;1,"NotFound",LOOKUP(Ckt_to_SwCtr!F2939,BSub_to_SwCtr!A:A,BSub_to_SwCtr!B:B))</f>
        <v>HINSON</v>
      </c>
      <c r="K2939" s="4" t="str">
        <f>IF((COUNTIF(BSub_to_SwCtr!A:A,Ckt_to_SwCtr!F2939))&lt;1,"NotFound",LOOKUP(Ckt_to_SwCtr!F2939,BSub_to_SwCtr!A:A,BSub_to_SwCtr!C:C))</f>
        <v>Lighthipe Switch Center</v>
      </c>
      <c r="L2939" s="7" t="s">
        <v>127</v>
      </c>
      <c r="M2939" s="7" t="s">
        <v>1215</v>
      </c>
    </row>
    <row r="2940" spans="1:13" x14ac:dyDescent="0.25">
      <c r="A2940" s="7" t="s">
        <v>6413</v>
      </c>
      <c r="B2940" s="4" t="s">
        <v>6412</v>
      </c>
      <c r="C2940" s="4" t="s">
        <v>1254</v>
      </c>
      <c r="D2940" s="7" t="s">
        <v>840</v>
      </c>
      <c r="E2940" s="8" t="str">
        <f>IF((COUNTIF(Mapping.BSub_to_DMS.BSub!A:A,Ckt_to_SwCtr!D2940))&lt;1,"NotFound",LOOKUP(Ckt_to_SwCtr!D2940,Mapping.BSub_to_DMS.BSub!A:A,Mapping.BSub_to_DMS.BSub!C:C))</f>
        <v>TALBERT</v>
      </c>
      <c r="F2940" s="8" t="s">
        <v>840</v>
      </c>
      <c r="G2940" s="4">
        <v>2213328</v>
      </c>
      <c r="H2940" s="4" t="s">
        <v>6414</v>
      </c>
      <c r="I2940" s="4" t="s">
        <v>3411</v>
      </c>
      <c r="J2940" s="4" t="str">
        <f>IF((COUNTIF(BSub_to_SwCtr!A:A,Ckt_to_SwCtr!F2940))&lt;1,"NotFound",LOOKUP(Ckt_to_SwCtr!F2940,BSub_to_SwCtr!A:A,BSub_to_SwCtr!B:B))</f>
        <v>ELLIS</v>
      </c>
      <c r="K2940" s="4" t="str">
        <f>IF((COUNTIF(BSub_to_SwCtr!A:A,Ckt_to_SwCtr!F2940))&lt;1,"NotFound",LOOKUP(Ckt_to_SwCtr!F2940,BSub_to_SwCtr!A:A,BSub_to_SwCtr!C:C))</f>
        <v>Orange County Switch Ctr</v>
      </c>
      <c r="L2940" s="7" t="s">
        <v>81</v>
      </c>
      <c r="M2940" s="7" t="s">
        <v>1223</v>
      </c>
    </row>
    <row r="2941" spans="1:13" x14ac:dyDescent="0.25">
      <c r="A2941" s="7" t="s">
        <v>1789</v>
      </c>
      <c r="B2941" s="4" t="s">
        <v>1788</v>
      </c>
      <c r="C2941" s="4" t="s">
        <v>1259</v>
      </c>
      <c r="D2941" s="7" t="s">
        <v>524</v>
      </c>
      <c r="E2941" s="8" t="str">
        <f>IF((COUNTIF(Mapping.BSub_to_DMS.BSub!A:A,Ckt_to_SwCtr!D2941))&lt;1,"NotFound",LOOKUP(Ckt_to_SwCtr!D2941,Mapping.BSub_to_DMS.BSub!A:A,Mapping.BSub_to_DMS.BSub!C:C))</f>
        <v>LOCKHEED</v>
      </c>
      <c r="F2941" s="8" t="s">
        <v>524</v>
      </c>
      <c r="G2941" s="4">
        <v>2217354</v>
      </c>
      <c r="H2941" s="4" t="s">
        <v>1662</v>
      </c>
      <c r="I2941" s="4" t="s">
        <v>1262</v>
      </c>
      <c r="J2941" s="4" t="str">
        <f>IF((COUNTIF(BSub_to_SwCtr!A:A,Ckt_to_SwCtr!F2941))&lt;1,"NotFound",LOOKUP(Ckt_to_SwCtr!F2941,BSub_to_SwCtr!A:A,BSub_to_SwCtr!B:B))</f>
        <v>SAUGUS</v>
      </c>
      <c r="K2941" s="4" t="str">
        <f>IF((COUNTIF(BSub_to_SwCtr!A:A,Ckt_to_SwCtr!F2941))&lt;1,"NotFound",LOOKUP(Ckt_to_SwCtr!F2941,BSub_to_SwCtr!A:A,BSub_to_SwCtr!C:C))</f>
        <v>Vincent Switch Center</v>
      </c>
      <c r="L2941" s="7" t="s">
        <v>233</v>
      </c>
      <c r="M2941" s="7" t="s">
        <v>1222</v>
      </c>
    </row>
    <row r="2942" spans="1:13" x14ac:dyDescent="0.25">
      <c r="A2942" s="7" t="s">
        <v>3080</v>
      </c>
      <c r="B2942" s="4" t="s">
        <v>3079</v>
      </c>
      <c r="C2942" s="4" t="s">
        <v>1254</v>
      </c>
      <c r="D2942" s="7" t="s">
        <v>140</v>
      </c>
      <c r="E2942" s="8" t="str">
        <f>IF((COUNTIF(Mapping.BSub_to_DMS.BSub!A:A,Ckt_to_SwCtr!D2942))&lt;1,"NotFound",LOOKUP(Ckt_to_SwCtr!D2942,Mapping.BSub_to_DMS.BSub!A:A,Mapping.BSub_to_DMS.BSub!C:C))</f>
        <v>BROADWAY</v>
      </c>
      <c r="F2942" s="8" t="s">
        <v>140</v>
      </c>
      <c r="G2942" s="4">
        <v>2220056</v>
      </c>
      <c r="H2942" s="4" t="s">
        <v>1599</v>
      </c>
      <c r="I2942" s="4" t="s">
        <v>1339</v>
      </c>
      <c r="J2942" s="4" t="str">
        <f>IF((COUNTIF(BSub_to_SwCtr!A:A,Ckt_to_SwCtr!F2942))&lt;1,"NotFound",LOOKUP(Ckt_to_SwCtr!F2942,BSub_to_SwCtr!A:A,BSub_to_SwCtr!B:B))</f>
        <v>ALAMITOS</v>
      </c>
      <c r="K2942" s="4" t="str">
        <f>IF((COUNTIF(BSub_to_SwCtr!A:A,Ckt_to_SwCtr!F2942))&lt;1,"NotFound",LOOKUP(Ckt_to_SwCtr!F2942,BSub_to_SwCtr!A:A,BSub_to_SwCtr!C:C))</f>
        <v>Lighthipe Switch Center</v>
      </c>
      <c r="L2942" s="7" t="s">
        <v>87</v>
      </c>
      <c r="M2942" s="7" t="s">
        <v>1215</v>
      </c>
    </row>
    <row r="2943" spans="1:13" x14ac:dyDescent="0.25">
      <c r="A2943" s="7" t="s">
        <v>3097</v>
      </c>
      <c r="B2943" s="4" t="s">
        <v>3096</v>
      </c>
      <c r="C2943" s="4" t="s">
        <v>1307</v>
      </c>
      <c r="D2943" s="7" t="s">
        <v>602</v>
      </c>
      <c r="E2943" s="8" t="str">
        <f>IF((COUNTIF(Mapping.BSub_to_DMS.BSub!A:A,Ckt_to_SwCtr!D2943))&lt;1,"NotFound",LOOKUP(Ckt_to_SwCtr!D2943,Mapping.BSub_to_DMS.BSub!A:A,Mapping.BSub_to_DMS.BSub!C:C))</f>
        <v>NAPLES</v>
      </c>
      <c r="F2943" s="8" t="s">
        <v>602</v>
      </c>
      <c r="G2943" s="4">
        <v>2220020</v>
      </c>
      <c r="H2943" s="4" t="s">
        <v>1587</v>
      </c>
      <c r="I2943" s="4" t="s">
        <v>1339</v>
      </c>
      <c r="J2943" s="4" t="str">
        <f>IF((COUNTIF(BSub_to_SwCtr!A:A,Ckt_to_SwCtr!F2943))&lt;1,"NotFound",LOOKUP(Ckt_to_SwCtr!F2943,BSub_to_SwCtr!A:A,BSub_to_SwCtr!B:B))</f>
        <v>ALAMITOS</v>
      </c>
      <c r="K2943" s="4" t="str">
        <f>IF((COUNTIF(BSub_to_SwCtr!A:A,Ckt_to_SwCtr!F2943))&lt;1,"NotFound",LOOKUP(Ckt_to_SwCtr!F2943,BSub_to_SwCtr!A:A,BSub_to_SwCtr!C:C))</f>
        <v>Lighthipe Switch Center</v>
      </c>
      <c r="L2943" s="7" t="s">
        <v>87</v>
      </c>
      <c r="M2943" s="7" t="s">
        <v>1215</v>
      </c>
    </row>
    <row r="2944" spans="1:13" x14ac:dyDescent="0.25">
      <c r="A2944" s="7" t="s">
        <v>1824</v>
      </c>
      <c r="B2944" s="4" t="s">
        <v>1823</v>
      </c>
      <c r="C2944" s="4" t="s">
        <v>1825</v>
      </c>
      <c r="D2944" s="7" t="s">
        <v>1826</v>
      </c>
      <c r="E2944" s="8" t="str">
        <f>IF((COUNTIF(Mapping.BSub_to_DMS.BSub!A:A,Ckt_to_SwCtr!D2944))&lt;1,"NotFound",LOOKUP(Ckt_to_SwCtr!D2944,Mapping.BSub_to_DMS.BSub!A:A,Mapping.BSub_to_DMS.BSub!C:C))</f>
        <v>INYOKERN_TOWN</v>
      </c>
      <c r="F2944" s="8" t="s">
        <v>448</v>
      </c>
      <c r="G2944" s="4">
        <v>2220660</v>
      </c>
      <c r="H2944" s="4" t="s">
        <v>1827</v>
      </c>
      <c r="I2944" s="4" t="s">
        <v>1568</v>
      </c>
      <c r="J2944" s="4" t="str">
        <f>IF((COUNTIF(BSub_to_SwCtr!A:A,Ckt_to_SwCtr!F2944))&lt;1,"NotFound",LOOKUP(Ckt_to_SwCtr!F2944,BSub_to_SwCtr!A:A,BSub_to_SwCtr!B:B))</f>
        <v>KRAMER</v>
      </c>
      <c r="K2944" s="4" t="str">
        <f>IF((COUNTIF(BSub_to_SwCtr!A:A,Ckt_to_SwCtr!F2944))&lt;1,"NotFound",LOOKUP(Ckt_to_SwCtr!F2944,BSub_to_SwCtr!A:A,BSub_to_SwCtr!C:C))</f>
        <v>Lugo Switch Center</v>
      </c>
      <c r="L2944" s="7" t="s">
        <v>29</v>
      </c>
      <c r="M2944" s="7" t="s">
        <v>1236</v>
      </c>
    </row>
    <row r="2945" spans="1:13" x14ac:dyDescent="0.25">
      <c r="A2945" s="7" t="s">
        <v>4339</v>
      </c>
      <c r="B2945" s="4" t="s">
        <v>4338</v>
      </c>
      <c r="C2945" s="4" t="s">
        <v>1825</v>
      </c>
      <c r="D2945" s="7" t="s">
        <v>4340</v>
      </c>
      <c r="E2945" s="8" t="str">
        <f>IF((COUNTIF(Mapping.BSub_to_DMS.BSub!A:A,Ckt_to_SwCtr!D2945))&lt;1,"NotFound",LOOKUP(Ckt_to_SwCtr!D2945,Mapping.BSub_to_DMS.BSub!A:A,Mapping.BSub_to_DMS.BSub!C:C))</f>
        <v>SUBSTATION_72</v>
      </c>
      <c r="F2945" s="8" t="s">
        <v>828</v>
      </c>
      <c r="G2945" s="4">
        <v>2274097</v>
      </c>
      <c r="H2945" s="4" t="s">
        <v>4341</v>
      </c>
      <c r="I2945" s="4" t="s">
        <v>3201</v>
      </c>
      <c r="J2945" s="4" t="str">
        <f>IF((COUNTIF(BSub_to_SwCtr!A:A,Ckt_to_SwCtr!F2945))&lt;1,"NotFound",LOOKUP(Ckt_to_SwCtr!F2945,BSub_to_SwCtr!A:A,BSub_to_SwCtr!B:B))</f>
        <v>WALC SYSTEM</v>
      </c>
      <c r="K2945" s="4" t="str">
        <f>IF((COUNTIF(BSub_to_SwCtr!A:A,Ckt_to_SwCtr!F2945))&lt;1,"NotFound",LOOKUP(Ckt_to_SwCtr!F2945,BSub_to_SwCtr!A:A,BSub_to_SwCtr!C:C))</f>
        <v>Devers Switch Center</v>
      </c>
      <c r="L2945" s="7" t="s">
        <v>1147</v>
      </c>
      <c r="M2945" s="7" t="s">
        <v>1225</v>
      </c>
    </row>
    <row r="2946" spans="1:13" x14ac:dyDescent="0.25">
      <c r="A2946" s="7" t="s">
        <v>3101</v>
      </c>
      <c r="B2946" s="4" t="s">
        <v>3100</v>
      </c>
      <c r="C2946" s="4" t="s">
        <v>1307</v>
      </c>
      <c r="D2946" s="7" t="s">
        <v>642</v>
      </c>
      <c r="E2946" s="8" t="str">
        <f>IF((COUNTIF(Mapping.BSub_to_DMS.BSub!A:A,Ckt_to_SwCtr!D2946))&lt;1,"NotFound",LOOKUP(Ckt_to_SwCtr!D2946,Mapping.BSub_to_DMS.BSub!A:A,Mapping.BSub_to_DMS.BSub!C:C))</f>
        <v>OLYMPIC</v>
      </c>
      <c r="F2946" s="8" t="s">
        <v>642</v>
      </c>
      <c r="G2946" s="4">
        <v>2216906</v>
      </c>
      <c r="H2946" s="4" t="s">
        <v>3102</v>
      </c>
      <c r="I2946" s="4" t="s">
        <v>1309</v>
      </c>
      <c r="J2946" s="4" t="str">
        <f>IF((COUNTIF(BSub_to_SwCtr!A:A,Ckt_to_SwCtr!F2946))&lt;1,"NotFound",LOOKUP(Ckt_to_SwCtr!F2946,BSub_to_SwCtr!A:A,BSub_to_SwCtr!B:B))</f>
        <v>LA CIENEGA</v>
      </c>
      <c r="K2946" s="4" t="str">
        <f>IF((COUNTIF(BSub_to_SwCtr!A:A,Ckt_to_SwCtr!F2946))&lt;1,"NotFound",LOOKUP(Ckt_to_SwCtr!F2946,BSub_to_SwCtr!A:A,BSub_to_SwCtr!C:C))</f>
        <v>El Nido Switch Center</v>
      </c>
      <c r="L2946" s="7" t="s">
        <v>1132</v>
      </c>
      <c r="M2946" s="7" t="s">
        <v>1231</v>
      </c>
    </row>
    <row r="2947" spans="1:13" x14ac:dyDescent="0.25">
      <c r="A2947" s="7" t="s">
        <v>6434</v>
      </c>
      <c r="B2947" s="4" t="s">
        <v>6433</v>
      </c>
      <c r="C2947" s="4" t="s">
        <v>1254</v>
      </c>
      <c r="D2947" s="7" t="s">
        <v>1145</v>
      </c>
      <c r="E2947" s="8" t="str">
        <f>IF((COUNTIF(Mapping.BSub_to_DMS.BSub!A:A,Ckt_to_SwCtr!D2947))&lt;1,"NotFound",LOOKUP(Ckt_to_SwCtr!D2947,Mapping.BSub_to_DMS.BSub!A:A,Mapping.BSub_to_DMS.BSub!C:C))</f>
        <v>VILLA_PARK</v>
      </c>
      <c r="F2947" s="8" t="s">
        <v>54</v>
      </c>
      <c r="G2947" s="4">
        <v>2216586</v>
      </c>
      <c r="H2947" s="4" t="s">
        <v>4672</v>
      </c>
      <c r="I2947" s="4" t="s">
        <v>3411</v>
      </c>
      <c r="J2947" s="4" t="str">
        <f>IF((COUNTIF(BSub_to_SwCtr!A:A,Ckt_to_SwCtr!F2947))&lt;1,"NotFound",LOOKUP(Ckt_to_SwCtr!F2947,BSub_to_SwCtr!A:A,BSub_to_SwCtr!B:B))</f>
        <v>VILLA PARK</v>
      </c>
      <c r="K2947" s="4" t="str">
        <f>IF((COUNTIF(BSub_to_SwCtr!A:A,Ckt_to_SwCtr!F2947))&lt;1,"NotFound",LOOKUP(Ckt_to_SwCtr!F2947,BSub_to_SwCtr!A:A,BSub_to_SwCtr!C:C))</f>
        <v>Orange County Switch Ctr</v>
      </c>
      <c r="L2947" s="7" t="s">
        <v>1145</v>
      </c>
      <c r="M2947" s="7" t="s">
        <v>1223</v>
      </c>
    </row>
    <row r="2948" spans="1:13" x14ac:dyDescent="0.25">
      <c r="A2948" s="7" t="s">
        <v>3112</v>
      </c>
      <c r="B2948" s="4" t="s">
        <v>3111</v>
      </c>
      <c r="C2948" s="4" t="s">
        <v>1307</v>
      </c>
      <c r="D2948" s="7" t="s">
        <v>833</v>
      </c>
      <c r="E2948" s="8" t="str">
        <f>IF((COUNTIF(Mapping.BSub_to_DMS.BSub!A:A,Ckt_to_SwCtr!D2948))&lt;1,"NotFound",LOOKUP(Ckt_to_SwCtr!D2948,Mapping.BSub_to_DMS.BSub!A:A,Mapping.BSub_to_DMS.BSub!C:C))</f>
        <v>SUNNYSIDE</v>
      </c>
      <c r="F2948" s="8" t="s">
        <v>833</v>
      </c>
      <c r="G2948" s="4">
        <v>2215432</v>
      </c>
      <c r="H2948" s="4" t="s">
        <v>1447</v>
      </c>
      <c r="I2948" s="4" t="s">
        <v>1339</v>
      </c>
      <c r="J2948" s="4" t="str">
        <f>IF((COUNTIF(BSub_to_SwCtr!A:A,Ckt_to_SwCtr!F2948))&lt;1,"NotFound",LOOKUP(Ckt_to_SwCtr!F2948,BSub_to_SwCtr!A:A,BSub_to_SwCtr!B:B))</f>
        <v>LIGHTHIPE</v>
      </c>
      <c r="K2948" s="4" t="str">
        <f>IF((COUNTIF(BSub_to_SwCtr!A:A,Ckt_to_SwCtr!F2948))&lt;1,"NotFound",LOOKUP(Ckt_to_SwCtr!F2948,BSub_to_SwCtr!A:A,BSub_to_SwCtr!C:C))</f>
        <v>Lighthipe Switch Center</v>
      </c>
      <c r="L2948" s="7" t="s">
        <v>23</v>
      </c>
      <c r="M2948" s="7" t="s">
        <v>1215</v>
      </c>
    </row>
    <row r="2949" spans="1:13" x14ac:dyDescent="0.25">
      <c r="A2949" s="7" t="s">
        <v>11389</v>
      </c>
      <c r="B2949" s="4" t="s">
        <v>11388</v>
      </c>
      <c r="C2949" s="4" t="s">
        <v>1254</v>
      </c>
      <c r="D2949" s="7" t="s">
        <v>11143</v>
      </c>
      <c r="E2949" s="8" t="str">
        <f>IF((COUNTIF(Mapping.BSub_to_DMS.BSub!A:A,Ckt_to_SwCtr!D2949))&lt;1,"NotFound",LOOKUP(Ckt_to_SwCtr!D2949,Mapping.BSub_to_DMS.BSub!A:A,Mapping.BSub_to_DMS.BSub!C:C))</f>
        <v>NotFound</v>
      </c>
      <c r="F2949" s="8" t="s">
        <v>11433</v>
      </c>
      <c r="G2949" s="4">
        <v>14537023</v>
      </c>
      <c r="H2949" s="4" t="s">
        <v>11144</v>
      </c>
      <c r="I2949" s="4" t="s">
        <v>3420</v>
      </c>
      <c r="J2949" s="4" t="str">
        <f>IF((COUNTIF(BSub_to_SwCtr!A:A,Ckt_to_SwCtr!F2949))&lt;1,"NotFound",LOOKUP(Ckt_to_SwCtr!F2949,BSub_to_SwCtr!A:A,BSub_to_SwCtr!B:B))</f>
        <v>NotFound</v>
      </c>
      <c r="K2949" s="4" t="str">
        <f>IF((COUNTIF(BSub_to_SwCtr!A:A,Ckt_to_SwCtr!F2949))&lt;1,"NotFound",LOOKUP(Ckt_to_SwCtr!F2949,BSub_to_SwCtr!A:A,BSub_to_SwCtr!C:C))</f>
        <v>NotFound</v>
      </c>
      <c r="L2949" s="7" t="s">
        <v>11433</v>
      </c>
      <c r="M2949" s="7" t="s">
        <v>11433</v>
      </c>
    </row>
    <row r="2950" spans="1:13" x14ac:dyDescent="0.25">
      <c r="A2950" s="7" t="s">
        <v>1829</v>
      </c>
      <c r="B2950" s="4" t="s">
        <v>1828</v>
      </c>
      <c r="C2950" s="4" t="s">
        <v>1254</v>
      </c>
      <c r="D2950" s="7" t="s">
        <v>280</v>
      </c>
      <c r="E2950" s="8" t="str">
        <f>IF((COUNTIF(Mapping.BSub_to_DMS.BSub!A:A,Ckt_to_SwCtr!D2950))&lt;1,"NotFound",LOOKUP(Ckt_to_SwCtr!D2950,Mapping.BSub_to_DMS.BSub!A:A,Mapping.BSub_to_DMS.BSub!C:C))</f>
        <v>DELANO</v>
      </c>
      <c r="F2950" s="8" t="s">
        <v>280</v>
      </c>
      <c r="G2950" s="4">
        <v>2219412</v>
      </c>
      <c r="H2950" s="4" t="s">
        <v>1830</v>
      </c>
      <c r="I2950" s="4" t="s">
        <v>1273</v>
      </c>
      <c r="J2950" s="4" t="str">
        <f>IF((COUNTIF(BSub_to_SwCtr!A:A,Ckt_to_SwCtr!F2950))&lt;1,"NotFound",LOOKUP(Ckt_to_SwCtr!F2950,BSub_to_SwCtr!A:A,BSub_to_SwCtr!B:B))</f>
        <v>VESTAL</v>
      </c>
      <c r="K2950" s="4" t="str">
        <f>IF((COUNTIF(BSub_to_SwCtr!A:A,Ckt_to_SwCtr!F2950))&lt;1,"NotFound",LOOKUP(Ckt_to_SwCtr!F2950,BSub_to_SwCtr!A:A,BSub_to_SwCtr!C:C))</f>
        <v>Rector Switch Center</v>
      </c>
      <c r="L2950" s="7" t="s">
        <v>104</v>
      </c>
      <c r="M2950" s="7" t="s">
        <v>1224</v>
      </c>
    </row>
    <row r="2951" spans="1:13" x14ac:dyDescent="0.25">
      <c r="A2951" s="7" t="s">
        <v>4343</v>
      </c>
      <c r="B2951" s="4" t="s">
        <v>4342</v>
      </c>
      <c r="C2951" s="4" t="s">
        <v>1307</v>
      </c>
      <c r="D2951" s="7" t="s">
        <v>644</v>
      </c>
      <c r="E2951" s="8" t="str">
        <f>IF((COUNTIF(Mapping.BSub_to_DMS.BSub!A:A,Ckt_to_SwCtr!D2951))&lt;1,"NotFound",LOOKUP(Ckt_to_SwCtr!D2951,Mapping.BSub_to_DMS.BSub!A:A,Mapping.BSub_to_DMS.BSub!C:C))</f>
        <v>ONTARIO</v>
      </c>
      <c r="F2951" s="8" t="s">
        <v>644</v>
      </c>
      <c r="G2951" s="4">
        <v>2215130</v>
      </c>
      <c r="H2951" s="4" t="s">
        <v>3842</v>
      </c>
      <c r="I2951" s="4" t="s">
        <v>1256</v>
      </c>
      <c r="J2951" s="4" t="str">
        <f>IF((COUNTIF(BSub_to_SwCtr!A:A,Ckt_to_SwCtr!F2951))&lt;1,"NotFound",LOOKUP(Ckt_to_SwCtr!F2951,BSub_to_SwCtr!A:A,BSub_to_SwCtr!B:B))</f>
        <v>CHINO</v>
      </c>
      <c r="K2951" s="4" t="str">
        <f>IF((COUNTIF(BSub_to_SwCtr!A:A,Ckt_to_SwCtr!F2951))&lt;1,"NotFound",LOOKUP(Ckt_to_SwCtr!F2951,BSub_to_SwCtr!A:A,BSub_to_SwCtr!C:C))</f>
        <v>Mira Loma Switch Center</v>
      </c>
      <c r="L2951" s="7" t="s">
        <v>216</v>
      </c>
      <c r="M2951" s="7" t="s">
        <v>1227</v>
      </c>
    </row>
    <row r="2952" spans="1:13" x14ac:dyDescent="0.25">
      <c r="A2952" s="7" t="s">
        <v>3118</v>
      </c>
      <c r="B2952" s="4" t="s">
        <v>3117</v>
      </c>
      <c r="C2952" s="4" t="s">
        <v>1259</v>
      </c>
      <c r="D2952" s="7" t="s">
        <v>264</v>
      </c>
      <c r="E2952" s="8" t="str">
        <f>IF((COUNTIF(Mapping.BSub_to_DMS.BSub!A:A,Ckt_to_SwCtr!D2952))&lt;1,"NotFound",LOOKUP(Ckt_to_SwCtr!D2952,Mapping.BSub_to_DMS.BSub!A:A,Mapping.BSub_to_DMS.BSub!C:C))</f>
        <v>CUDAHY</v>
      </c>
      <c r="F2952" s="8" t="s">
        <v>264</v>
      </c>
      <c r="G2952" s="4">
        <v>2215284</v>
      </c>
      <c r="H2952" s="4" t="s">
        <v>1312</v>
      </c>
      <c r="I2952" s="4" t="s">
        <v>1313</v>
      </c>
      <c r="J2952" s="4" t="str">
        <f>IF((COUNTIF(BSub_to_SwCtr!A:A,Ckt_to_SwCtr!F2952))&lt;1,"NotFound",LOOKUP(Ckt_to_SwCtr!F2952,BSub_to_SwCtr!A:A,BSub_to_SwCtr!B:B))</f>
        <v>LAGUNA BELL</v>
      </c>
      <c r="K2952" s="4" t="str">
        <f>IF((COUNTIF(BSub_to_SwCtr!A:A,Ckt_to_SwCtr!F2952))&lt;1,"NotFound",LOOKUP(Ckt_to_SwCtr!F2952,BSub_to_SwCtr!A:A,BSub_to_SwCtr!C:C))</f>
        <v>Lighthipe Switch Center</v>
      </c>
      <c r="L2952" s="7" t="s">
        <v>1134</v>
      </c>
      <c r="M2952" s="7" t="s">
        <v>1215</v>
      </c>
    </row>
    <row r="2953" spans="1:13" x14ac:dyDescent="0.25">
      <c r="A2953" s="7" t="s">
        <v>3130</v>
      </c>
      <c r="B2953" s="4" t="s">
        <v>3129</v>
      </c>
      <c r="C2953" s="4" t="s">
        <v>1254</v>
      </c>
      <c r="D2953" s="7" t="s">
        <v>597</v>
      </c>
      <c r="E2953" s="8" t="str">
        <f>IF((COUNTIF(Mapping.BSub_to_DMS.BSub!A:A,Ckt_to_SwCtr!D2953))&lt;1,"NotFound",LOOKUP(Ckt_to_SwCtr!D2953,Mapping.BSub_to_DMS.BSub!A:A,Mapping.BSub_to_DMS.BSub!C:C))</f>
        <v>MURPHY</v>
      </c>
      <c r="F2953" s="8" t="s">
        <v>597</v>
      </c>
      <c r="G2953" s="4">
        <v>2213242</v>
      </c>
      <c r="H2953" s="4" t="s">
        <v>2548</v>
      </c>
      <c r="I2953" s="4" t="s">
        <v>1482</v>
      </c>
      <c r="J2953" s="4" t="str">
        <f>IF((COUNTIF(BSub_to_SwCtr!A:A,Ckt_to_SwCtr!F2953))&lt;1,"NotFound",LOOKUP(Ckt_to_SwCtr!F2953,BSub_to_SwCtr!A:A,BSub_to_SwCtr!B:B))</f>
        <v>CENTER</v>
      </c>
      <c r="K2953" s="4" t="str">
        <f>IF((COUNTIF(BSub_to_SwCtr!A:A,Ckt_to_SwCtr!F2953))&lt;1,"NotFound",LOOKUP(Ckt_to_SwCtr!F2953,BSub_to_SwCtr!A:A,BSub_to_SwCtr!C:C))</f>
        <v>Lighthipe Switch Center</v>
      </c>
      <c r="L2953" s="7" t="s">
        <v>204</v>
      </c>
      <c r="M2953" s="7" t="s">
        <v>1215</v>
      </c>
    </row>
    <row r="2954" spans="1:13" x14ac:dyDescent="0.25">
      <c r="A2954" s="7" t="s">
        <v>4382</v>
      </c>
      <c r="B2954" s="4" t="s">
        <v>4381</v>
      </c>
      <c r="C2954" s="4" t="s">
        <v>1254</v>
      </c>
      <c r="D2954" s="7" t="s">
        <v>356</v>
      </c>
      <c r="E2954" s="8" t="str">
        <f>IF((COUNTIF(Mapping.BSub_to_DMS.BSub!A:A,Ckt_to_SwCtr!D2954))&lt;1,"NotFound",LOOKUP(Ckt_to_SwCtr!D2954,Mapping.BSub_to_DMS.BSub!A:A,Mapping.BSub_to_DMS.BSub!C:C))</f>
        <v>FRANCIS</v>
      </c>
      <c r="F2954" s="8" t="s">
        <v>356</v>
      </c>
      <c r="G2954" s="4">
        <v>2217516</v>
      </c>
      <c r="H2954" s="4" t="s">
        <v>3866</v>
      </c>
      <c r="I2954" s="4" t="s">
        <v>1256</v>
      </c>
      <c r="J2954" s="4" t="str">
        <f>IF((COUNTIF(BSub_to_SwCtr!A:A,Ckt_to_SwCtr!F2954))&lt;1,"NotFound",LOOKUP(Ckt_to_SwCtr!F2954,BSub_to_SwCtr!A:A,BSub_to_SwCtr!B:B))</f>
        <v>CHINO</v>
      </c>
      <c r="K2954" s="4" t="str">
        <f>IF((COUNTIF(BSub_to_SwCtr!A:A,Ckt_to_SwCtr!F2954))&lt;1,"NotFound",LOOKUP(Ckt_to_SwCtr!F2954,BSub_to_SwCtr!A:A,BSub_to_SwCtr!C:C))</f>
        <v>Mira Loma Switch Center</v>
      </c>
      <c r="L2954" s="7" t="s">
        <v>216</v>
      </c>
      <c r="M2954" s="7" t="s">
        <v>1227</v>
      </c>
    </row>
    <row r="2955" spans="1:13" x14ac:dyDescent="0.25">
      <c r="A2955" s="7" t="s">
        <v>3148</v>
      </c>
      <c r="B2955" s="4" t="s">
        <v>3147</v>
      </c>
      <c r="C2955" s="4" t="s">
        <v>1307</v>
      </c>
      <c r="D2955" s="7" t="s">
        <v>297</v>
      </c>
      <c r="E2955" s="8" t="str">
        <f>IF((COUNTIF(Mapping.BSub_to_DMS.BSub!A:A,Ckt_to_SwCtr!D2955))&lt;1,"NotFound",LOOKUP(Ckt_to_SwCtr!D2955,Mapping.BSub_to_DMS.BSub!A:A,Mapping.BSub_to_DMS.BSub!C:C))</f>
        <v>DOWNEY</v>
      </c>
      <c r="F2955" s="8" t="s">
        <v>297</v>
      </c>
      <c r="G2955" s="4">
        <v>2215520</v>
      </c>
      <c r="H2955" s="4" t="s">
        <v>2108</v>
      </c>
      <c r="I2955" s="4" t="s">
        <v>1482</v>
      </c>
      <c r="J2955" s="4" t="str">
        <f>IF((COUNTIF(BSub_to_SwCtr!A:A,Ckt_to_SwCtr!F2955))&lt;1,"NotFound",LOOKUP(Ckt_to_SwCtr!F2955,BSub_to_SwCtr!A:A,BSub_to_SwCtr!B:B))</f>
        <v>CENTER</v>
      </c>
      <c r="K2955" s="4" t="str">
        <f>IF((COUNTIF(BSub_to_SwCtr!A:A,Ckt_to_SwCtr!F2955))&lt;1,"NotFound",LOOKUP(Ckt_to_SwCtr!F2955,BSub_to_SwCtr!A:A,BSub_to_SwCtr!C:C))</f>
        <v>Lighthipe Switch Center</v>
      </c>
      <c r="L2955" s="7" t="s">
        <v>204</v>
      </c>
      <c r="M2955" s="7" t="s">
        <v>1215</v>
      </c>
    </row>
    <row r="2956" spans="1:13" x14ac:dyDescent="0.25">
      <c r="A2956" s="7" t="s">
        <v>4353</v>
      </c>
      <c r="B2956" s="4" t="s">
        <v>4352</v>
      </c>
      <c r="C2956" s="4" t="s">
        <v>1254</v>
      </c>
      <c r="D2956" s="7" t="s">
        <v>1141</v>
      </c>
      <c r="E2956" s="8" t="str">
        <f>IF((COUNTIF(Mapping.BSub_to_DMS.BSub!A:A,Ckt_to_SwCtr!D2956))&lt;1,"NotFound",LOOKUP(Ckt_to_SwCtr!D2956,Mapping.BSub_to_DMS.BSub!A:A,Mapping.BSub_to_DMS.BSub!C:C))</f>
        <v>RIO_HONDO</v>
      </c>
      <c r="F2956" s="8" t="s">
        <v>26</v>
      </c>
      <c r="G2956" s="4">
        <v>2218550</v>
      </c>
      <c r="H2956" s="4" t="s">
        <v>3493</v>
      </c>
      <c r="I2956" s="4" t="s">
        <v>3201</v>
      </c>
      <c r="J2956" s="4" t="str">
        <f>IF((COUNTIF(BSub_to_SwCtr!A:A,Ckt_to_SwCtr!F2956))&lt;1,"NotFound",LOOKUP(Ckt_to_SwCtr!F2956,BSub_to_SwCtr!A:A,BSub_to_SwCtr!B:B))</f>
        <v>RIO HONDO</v>
      </c>
      <c r="K2956" s="4" t="str">
        <f>IF((COUNTIF(BSub_to_SwCtr!A:A,Ckt_to_SwCtr!F2956))&lt;1,"NotFound",LOOKUP(Ckt_to_SwCtr!F2956,BSub_to_SwCtr!A:A,BSub_to_SwCtr!C:C))</f>
        <v>Mesa Switch Center</v>
      </c>
      <c r="L2956" s="7" t="s">
        <v>1141</v>
      </c>
      <c r="M2956" s="7" t="s">
        <v>1229</v>
      </c>
    </row>
    <row r="2957" spans="1:13" x14ac:dyDescent="0.25">
      <c r="A2957" s="7" t="s">
        <v>4431</v>
      </c>
      <c r="B2957" s="4" t="s">
        <v>4430</v>
      </c>
      <c r="C2957" s="4" t="s">
        <v>1254</v>
      </c>
      <c r="D2957" s="7" t="s">
        <v>4432</v>
      </c>
      <c r="E2957" s="8" t="str">
        <f>IF((COUNTIF(Mapping.BSub_to_DMS.BSub!A:A,Ckt_to_SwCtr!D2957))&lt;1,"NotFound",LOOKUP(Ckt_to_SwCtr!D2957,Mapping.BSub_to_DMS.BSub!A:A,Mapping.BSub_to_DMS.BSub!C:C))</f>
        <v>PALM_VILLAGE</v>
      </c>
      <c r="F2957" s="8" t="s">
        <v>657</v>
      </c>
      <c r="G2957" s="4">
        <v>2213750</v>
      </c>
      <c r="H2957" s="4" t="s">
        <v>4433</v>
      </c>
      <c r="I2957" s="4" t="s">
        <v>3215</v>
      </c>
      <c r="J2957" s="4" t="str">
        <f>IF((COUNTIF(BSub_to_SwCtr!A:A,Ckt_to_SwCtr!F2957))&lt;1,"NotFound",LOOKUP(Ckt_to_SwCtr!F2957,BSub_to_SwCtr!A:A,BSub_to_SwCtr!B:B))</f>
        <v>DEVERS</v>
      </c>
      <c r="K2957" s="4" t="str">
        <f>IF((COUNTIF(BSub_to_SwCtr!A:A,Ckt_to_SwCtr!F2957))&lt;1,"NotFound",LOOKUP(Ckt_to_SwCtr!F2957,BSub_to_SwCtr!A:A,BSub_to_SwCtr!C:C))</f>
        <v>Devers Switch Center</v>
      </c>
      <c r="L2957" s="7" t="s">
        <v>31</v>
      </c>
      <c r="M2957" s="7" t="s">
        <v>1225</v>
      </c>
    </row>
    <row r="2958" spans="1:13" x14ac:dyDescent="0.25">
      <c r="A2958" s="7" t="s">
        <v>6446</v>
      </c>
      <c r="B2958" s="4" t="s">
        <v>6445</v>
      </c>
      <c r="C2958" s="4" t="s">
        <v>1254</v>
      </c>
      <c r="D2958" s="7" t="s">
        <v>649</v>
      </c>
      <c r="E2958" s="8" t="str">
        <f>IF((COUNTIF(Mapping.BSub_to_DMS.BSub!A:A,Ckt_to_SwCtr!D2958))&lt;1,"NotFound",LOOKUP(Ckt_to_SwCtr!D2958,Mapping.BSub_to_DMS.BSub!A:A,Mapping.BSub_to_DMS.BSub!C:C))</f>
        <v>OUTLAW P.T.</v>
      </c>
      <c r="F2958" s="8" t="s">
        <v>649</v>
      </c>
      <c r="G2958" s="4">
        <v>2126777</v>
      </c>
      <c r="H2958" s="4" t="s">
        <v>6447</v>
      </c>
      <c r="I2958" s="4" t="s">
        <v>3340</v>
      </c>
      <c r="J2958" s="4" t="str">
        <f>IF((COUNTIF(BSub_to_SwCtr!A:A,Ckt_to_SwCtr!F2958))&lt;1,"NotFound",LOOKUP(Ckt_to_SwCtr!F2958,BSub_to_SwCtr!A:A,BSub_to_SwCtr!B:B))</f>
        <v>VALLEY</v>
      </c>
      <c r="K2958" s="4" t="str">
        <f>IF((COUNTIF(BSub_to_SwCtr!A:A,Ckt_to_SwCtr!F2958))&lt;1,"NotFound",LOOKUP(Ckt_to_SwCtr!F2958,BSub_to_SwCtr!A:A,BSub_to_SwCtr!C:C))</f>
        <v>Valley Switch Center</v>
      </c>
      <c r="L2958" s="7" t="s">
        <v>13</v>
      </c>
      <c r="M2958" s="7" t="s">
        <v>1237</v>
      </c>
    </row>
    <row r="2959" spans="1:13" x14ac:dyDescent="0.25">
      <c r="A2959" s="7" t="s">
        <v>1847</v>
      </c>
      <c r="B2959" s="4" t="s">
        <v>1846</v>
      </c>
      <c r="C2959" s="4" t="s">
        <v>1254</v>
      </c>
      <c r="D2959" s="7" t="s">
        <v>5</v>
      </c>
      <c r="E2959" s="8" t="str">
        <f>IF((COUNTIF(Mapping.BSub_to_DMS.BSub!A:A,Ckt_to_SwCtr!D2959))&lt;1,"NotFound",LOOKUP(Ckt_to_SwCtr!D2959,Mapping.BSub_to_DMS.BSub!A:A,Mapping.BSub_to_DMS.BSub!C:C))</f>
        <v>VICTOR</v>
      </c>
      <c r="F2959" s="8" t="s">
        <v>5</v>
      </c>
      <c r="G2959" s="4">
        <v>2220516</v>
      </c>
      <c r="H2959" s="4" t="s">
        <v>1331</v>
      </c>
      <c r="I2959" s="4" t="s">
        <v>1332</v>
      </c>
      <c r="J2959" s="4" t="str">
        <f>IF((COUNTIF(BSub_to_SwCtr!A:A,Ckt_to_SwCtr!F2959))&lt;1,"NotFound",LOOKUP(Ckt_to_SwCtr!F2959,BSub_to_SwCtr!A:A,BSub_to_SwCtr!B:B))</f>
        <v>VICTOR</v>
      </c>
      <c r="K2959" s="4" t="str">
        <f>IF((COUNTIF(BSub_to_SwCtr!A:A,Ckt_to_SwCtr!F2959))&lt;1,"NotFound",LOOKUP(Ckt_to_SwCtr!F2959,BSub_to_SwCtr!A:A,BSub_to_SwCtr!C:C))</f>
        <v>Lugo Switch Center</v>
      </c>
      <c r="L2959" s="7" t="s">
        <v>5</v>
      </c>
      <c r="M2959" s="7" t="s">
        <v>1236</v>
      </c>
    </row>
    <row r="2960" spans="1:13" x14ac:dyDescent="0.25">
      <c r="A2960" s="7" t="s">
        <v>6464</v>
      </c>
      <c r="B2960" s="4" t="s">
        <v>6463</v>
      </c>
      <c r="C2960" s="4" t="s">
        <v>1254</v>
      </c>
      <c r="D2960" s="7" t="s">
        <v>118</v>
      </c>
      <c r="E2960" s="8" t="str">
        <f>IF((COUNTIF(Mapping.BSub_to_DMS.BSub!A:A,Ckt_to_SwCtr!D2960))&lt;1,"NotFound",LOOKUP(Ckt_to_SwCtr!D2960,Mapping.BSub_to_DMS.BSub!A:A,Mapping.BSub_to_DMS.BSub!C:C))</f>
        <v>BOLSA</v>
      </c>
      <c r="F2960" s="8" t="s">
        <v>118</v>
      </c>
      <c r="G2960" s="4">
        <v>2213224</v>
      </c>
      <c r="H2960" s="4" t="s">
        <v>3627</v>
      </c>
      <c r="I2960" s="4" t="s">
        <v>3313</v>
      </c>
      <c r="J2960" s="4" t="str">
        <f>IF((COUNTIF(BSub_to_SwCtr!A:A,Ckt_to_SwCtr!F2960))&lt;1,"NotFound",LOOKUP(Ckt_to_SwCtr!F2960,BSub_to_SwCtr!A:A,BSub_to_SwCtr!B:B))</f>
        <v>BARRE</v>
      </c>
      <c r="K2960" s="4" t="str">
        <f>IF((COUNTIF(BSub_to_SwCtr!A:A,Ckt_to_SwCtr!F2960))&lt;1,"NotFound",LOOKUP(Ckt_to_SwCtr!F2960,BSub_to_SwCtr!A:A,BSub_to_SwCtr!C:C))</f>
        <v>Orange County Switch Ctr</v>
      </c>
      <c r="L2960" s="7" t="s">
        <v>72</v>
      </c>
      <c r="M2960" s="7" t="s">
        <v>1223</v>
      </c>
    </row>
    <row r="2961" spans="1:13" x14ac:dyDescent="0.25">
      <c r="A2961" s="7" t="s">
        <v>1867</v>
      </c>
      <c r="B2961" s="4" t="s">
        <v>1866</v>
      </c>
      <c r="C2961" s="4" t="s">
        <v>1307</v>
      </c>
      <c r="D2961" s="7" t="s">
        <v>900</v>
      </c>
      <c r="E2961" s="8" t="str">
        <f>IF((COUNTIF(Mapping.BSub_to_DMS.BSub!A:A,Ckt_to_SwCtr!D2961))&lt;1,"NotFound",LOOKUP(Ckt_to_SwCtr!D2961,Mapping.BSub_to_DMS.BSub!A:A,Mapping.BSub_to_DMS.BSub!C:C))</f>
        <v>VISALIA</v>
      </c>
      <c r="F2961" s="8" t="s">
        <v>900</v>
      </c>
      <c r="G2961" s="4">
        <v>2219502</v>
      </c>
      <c r="H2961" s="4" t="s">
        <v>1868</v>
      </c>
      <c r="I2961" s="4" t="s">
        <v>1273</v>
      </c>
      <c r="J2961" s="4" t="str">
        <f>IF((COUNTIF(BSub_to_SwCtr!A:A,Ckt_to_SwCtr!F2961))&lt;1,"NotFound",LOOKUP(Ckt_to_SwCtr!F2961,BSub_to_SwCtr!A:A,BSub_to_SwCtr!B:B))</f>
        <v>RECTOR</v>
      </c>
      <c r="K2961" s="4" t="str">
        <f>IF((COUNTIF(BSub_to_SwCtr!A:A,Ckt_to_SwCtr!F2961))&lt;1,"NotFound",LOOKUP(Ckt_to_SwCtr!F2961,BSub_to_SwCtr!A:A,BSub_to_SwCtr!C:C))</f>
        <v>Rector Switch Center</v>
      </c>
      <c r="L2961" s="7" t="s">
        <v>94</v>
      </c>
      <c r="M2961" s="7" t="s">
        <v>1224</v>
      </c>
    </row>
    <row r="2962" spans="1:13" x14ac:dyDescent="0.25">
      <c r="A2962" s="7" t="s">
        <v>1875</v>
      </c>
      <c r="B2962" s="4" t="s">
        <v>1874</v>
      </c>
      <c r="C2962" s="4" t="s">
        <v>1254</v>
      </c>
      <c r="D2962" s="7" t="s">
        <v>159</v>
      </c>
      <c r="E2962" s="8" t="str">
        <f>IF((COUNTIF(Mapping.BSub_to_DMS.BSub!A:A,Ckt_to_SwCtr!D2962))&lt;1,"NotFound",LOOKUP(Ckt_to_SwCtr!D2962,Mapping.BSub_to_DMS.BSub!A:A,Mapping.BSub_to_DMS.BSub!C:C))</f>
        <v>CALCITY</v>
      </c>
      <c r="F2962" s="8" t="s">
        <v>159</v>
      </c>
      <c r="G2962" s="4">
        <v>2213674</v>
      </c>
      <c r="H2962" s="4" t="s">
        <v>1876</v>
      </c>
      <c r="I2962" s="4" t="s">
        <v>1568</v>
      </c>
      <c r="J2962" s="4" t="str">
        <f>IF((COUNTIF(BSub_to_SwCtr!A:A,Ckt_to_SwCtr!F2962))&lt;1,"NotFound",LOOKUP(Ckt_to_SwCtr!F2962,BSub_to_SwCtr!A:A,BSub_to_SwCtr!B:B))</f>
        <v>KRAMER</v>
      </c>
      <c r="K2962" s="4" t="str">
        <f>IF((COUNTIF(BSub_to_SwCtr!A:A,Ckt_to_SwCtr!F2962))&lt;1,"NotFound",LOOKUP(Ckt_to_SwCtr!F2962,BSub_to_SwCtr!A:A,BSub_to_SwCtr!C:C))</f>
        <v>Lugo Switch Center</v>
      </c>
      <c r="L2962" s="7" t="s">
        <v>29</v>
      </c>
      <c r="M2962" s="7" t="s">
        <v>1236</v>
      </c>
    </row>
    <row r="2963" spans="1:13" x14ac:dyDescent="0.25">
      <c r="A2963" s="7" t="s">
        <v>3177</v>
      </c>
      <c r="B2963" s="4" t="s">
        <v>3176</v>
      </c>
      <c r="C2963" s="4" t="s">
        <v>1307</v>
      </c>
      <c r="D2963" s="7" t="s">
        <v>2532</v>
      </c>
      <c r="E2963" s="8" t="str">
        <f>IF((COUNTIF(Mapping.BSub_to_DMS.BSub!A:A,Ckt_to_SwCtr!D2963))&lt;1,"NotFound",LOOKUP(Ckt_to_SwCtr!D2963,Mapping.BSub_to_DMS.BSub!A:A,Mapping.BSub_to_DMS.BSub!C:C))</f>
        <v>WINDSOR_HILLS</v>
      </c>
      <c r="F2963" s="8" t="s">
        <v>931</v>
      </c>
      <c r="G2963" s="4">
        <v>2214618</v>
      </c>
      <c r="H2963" s="4" t="s">
        <v>2533</v>
      </c>
      <c r="I2963" s="4" t="s">
        <v>1328</v>
      </c>
      <c r="J2963" s="4" t="str">
        <f>IF((COUNTIF(BSub_to_SwCtr!A:A,Ckt_to_SwCtr!F2963))&lt;1,"NotFound",LOOKUP(Ckt_to_SwCtr!F2963,BSub_to_SwCtr!A:A,BSub_to_SwCtr!B:B))</f>
        <v>LA CIENEGA</v>
      </c>
      <c r="K2963" s="4" t="str">
        <f>IF((COUNTIF(BSub_to_SwCtr!A:A,Ckt_to_SwCtr!F2963))&lt;1,"NotFound",LOOKUP(Ckt_to_SwCtr!F2963,BSub_to_SwCtr!A:A,BSub_to_SwCtr!C:C))</f>
        <v>El Nido Switch Center</v>
      </c>
      <c r="L2963" s="7" t="s">
        <v>1132</v>
      </c>
      <c r="M2963" s="7" t="s">
        <v>1231</v>
      </c>
    </row>
    <row r="2964" spans="1:13" x14ac:dyDescent="0.25">
      <c r="A2964" s="7" t="s">
        <v>3192</v>
      </c>
      <c r="B2964" s="4" t="s">
        <v>3191</v>
      </c>
      <c r="C2964" s="4" t="s">
        <v>1307</v>
      </c>
      <c r="D2964" s="7" t="s">
        <v>265</v>
      </c>
      <c r="E2964" s="8" t="str">
        <f>IF((COUNTIF(Mapping.BSub_to_DMS.BSub!A:A,Ckt_to_SwCtr!D2964))&lt;1,"NotFound",LOOKUP(Ckt_to_SwCtr!D2964,Mapping.BSub_to_DMS.BSub!A:A,Mapping.BSub_to_DMS.BSub!C:C))</f>
        <v>CULVER</v>
      </c>
      <c r="F2964" s="8" t="s">
        <v>265</v>
      </c>
      <c r="G2964" s="4">
        <v>2212238</v>
      </c>
      <c r="H2964" s="4" t="s">
        <v>1709</v>
      </c>
      <c r="I2964" s="4" t="s">
        <v>1309</v>
      </c>
      <c r="J2964" s="4" t="str">
        <f>IF((COUNTIF(BSub_to_SwCtr!A:A,Ckt_to_SwCtr!F2964))&lt;1,"NotFound",LOOKUP(Ckt_to_SwCtr!F2964,BSub_to_SwCtr!A:A,BSub_to_SwCtr!B:B))</f>
        <v>LA CIENEGA</v>
      </c>
      <c r="K2964" s="4" t="str">
        <f>IF((COUNTIF(BSub_to_SwCtr!A:A,Ckt_to_SwCtr!F2964))&lt;1,"NotFound",LOOKUP(Ckt_to_SwCtr!F2964,BSub_to_SwCtr!A:A,BSub_to_SwCtr!C:C))</f>
        <v>El Nido Switch Center</v>
      </c>
      <c r="L2964" s="7" t="s">
        <v>1132</v>
      </c>
      <c r="M2964" s="7" t="s">
        <v>1231</v>
      </c>
    </row>
    <row r="2965" spans="1:13" x14ac:dyDescent="0.25">
      <c r="A2965" s="7" t="s">
        <v>4449</v>
      </c>
      <c r="B2965" s="4" t="s">
        <v>4448</v>
      </c>
      <c r="C2965" s="4" t="s">
        <v>1307</v>
      </c>
      <c r="D2965" s="7" t="s">
        <v>3473</v>
      </c>
      <c r="E2965" s="8" t="str">
        <f>IF((COUNTIF(Mapping.BSub_to_DMS.BSub!A:A,Ckt_to_SwCtr!D2965))&lt;1,"NotFound",LOOKUP(Ckt_to_SwCtr!D2965,Mapping.BSub_to_DMS.BSub!A:A,Mapping.BSub_to_DMS.BSub!C:C))</f>
        <v>PALM_CANYON</v>
      </c>
      <c r="F2965" s="8" t="s">
        <v>655</v>
      </c>
      <c r="G2965" s="4">
        <v>2216032</v>
      </c>
      <c r="H2965" s="4" t="s">
        <v>3474</v>
      </c>
      <c r="I2965" s="4" t="s">
        <v>3215</v>
      </c>
      <c r="J2965" s="4" t="str">
        <f>IF((COUNTIF(BSub_to_SwCtr!A:A,Ckt_to_SwCtr!F2965))&lt;1,"NotFound",LOOKUP(Ckt_to_SwCtr!F2965,BSub_to_SwCtr!A:A,BSub_to_SwCtr!B:B))</f>
        <v>DEVERS</v>
      </c>
      <c r="K2965" s="4" t="str">
        <f>IF((COUNTIF(BSub_to_SwCtr!A:A,Ckt_to_SwCtr!F2965))&lt;1,"NotFound",LOOKUP(Ckt_to_SwCtr!F2965,BSub_to_SwCtr!A:A,BSub_to_SwCtr!C:C))</f>
        <v>Devers Switch Center</v>
      </c>
      <c r="L2965" s="7" t="s">
        <v>31</v>
      </c>
      <c r="M2965" s="7" t="s">
        <v>1225</v>
      </c>
    </row>
    <row r="2966" spans="1:13" x14ac:dyDescent="0.25">
      <c r="A2966" s="7" t="s">
        <v>4460</v>
      </c>
      <c r="B2966" s="4" t="s">
        <v>4459</v>
      </c>
      <c r="C2966" s="4" t="s">
        <v>1316</v>
      </c>
      <c r="D2966" s="7" t="s">
        <v>243</v>
      </c>
      <c r="E2966" s="8" t="str">
        <f>IF((COUNTIF(Mapping.BSub_to_DMS.BSub!A:A,Ckt_to_SwCtr!D2966))&lt;1,"NotFound",LOOKUP(Ckt_to_SwCtr!D2966,Mapping.BSub_to_DMS.BSub!A:A,Mapping.BSub_to_DMS.BSub!C:C))</f>
        <v>CORONA</v>
      </c>
      <c r="F2966" s="8" t="s">
        <v>243</v>
      </c>
      <c r="G2966" s="4">
        <v>2218412</v>
      </c>
      <c r="H2966" s="4" t="s">
        <v>3833</v>
      </c>
      <c r="I2966" s="4" t="s">
        <v>1256</v>
      </c>
      <c r="J2966" s="4" t="str">
        <f>IF((COUNTIF(BSub_to_SwCtr!A:A,Ckt_to_SwCtr!F2966))&lt;1,"NotFound",LOOKUP(Ckt_to_SwCtr!F2966,BSub_to_SwCtr!A:A,BSub_to_SwCtr!B:B))</f>
        <v>MIRA LOMA</v>
      </c>
      <c r="K2966" s="4" t="str">
        <f>IF((COUNTIF(BSub_to_SwCtr!A:A,Ckt_to_SwCtr!F2966))&lt;1,"NotFound",LOOKUP(Ckt_to_SwCtr!F2966,BSub_to_SwCtr!A:A,BSub_to_SwCtr!C:C))</f>
        <v>Mira Loma Switch Center</v>
      </c>
      <c r="L2966" s="7" t="s">
        <v>1136</v>
      </c>
      <c r="M2966" s="7" t="s">
        <v>1227</v>
      </c>
    </row>
    <row r="2967" spans="1:13" x14ac:dyDescent="0.25">
      <c r="A2967" s="7" t="s">
        <v>4495</v>
      </c>
      <c r="B2967" s="4" t="s">
        <v>4494</v>
      </c>
      <c r="C2967" s="4" t="s">
        <v>1307</v>
      </c>
      <c r="D2967" s="7" t="s">
        <v>554</v>
      </c>
      <c r="E2967" s="8" t="str">
        <f>IF((COUNTIF(Mapping.BSub_to_DMS.BSub!A:A,Ckt_to_SwCtr!D2967))&lt;1,"NotFound",LOOKUP(Ckt_to_SwCtr!D2967,Mapping.BSub_to_DMS.BSub!A:A,Mapping.BSub_to_DMS.BSub!C:C))</f>
        <v>MAYFLOWER</v>
      </c>
      <c r="F2967" s="8" t="s">
        <v>554</v>
      </c>
      <c r="G2967" s="4">
        <v>2216784</v>
      </c>
      <c r="H2967" s="4" t="s">
        <v>3407</v>
      </c>
      <c r="I2967" s="4" t="s">
        <v>3201</v>
      </c>
      <c r="J2967" s="4" t="str">
        <f>IF((COUNTIF(BSub_to_SwCtr!A:A,Ckt_to_SwCtr!F2967))&lt;1,"NotFound",LOOKUP(Ckt_to_SwCtr!F2967,BSub_to_SwCtr!A:A,BSub_to_SwCtr!B:B))</f>
        <v>RIO HONDO</v>
      </c>
      <c r="K2967" s="4" t="str">
        <f>IF((COUNTIF(BSub_to_SwCtr!A:A,Ckt_to_SwCtr!F2967))&lt;1,"NotFound",LOOKUP(Ckt_to_SwCtr!F2967,BSub_to_SwCtr!A:A,BSub_to_SwCtr!C:C))</f>
        <v>Mesa Switch Center</v>
      </c>
      <c r="L2967" s="7" t="s">
        <v>1141</v>
      </c>
      <c r="M2967" s="7" t="s">
        <v>1229</v>
      </c>
    </row>
    <row r="2968" spans="1:13" x14ac:dyDescent="0.25">
      <c r="A2968" s="7" t="s">
        <v>3207</v>
      </c>
      <c r="B2968" s="4" t="s">
        <v>3206</v>
      </c>
      <c r="C2968" s="4" t="s">
        <v>1307</v>
      </c>
      <c r="D2968" s="7" t="s">
        <v>940</v>
      </c>
      <c r="E2968" s="8" t="str">
        <f>IF((COUNTIF(Mapping.BSub_to_DMS.BSub!A:A,Ckt_to_SwCtr!D2968))&lt;1,"NotFound",LOOKUP(Ckt_to_SwCtr!D2968,Mapping.BSub_to_DMS.BSub!A:A,Mapping.BSub_to_DMS.BSub!C:C))</f>
        <v>YUKON</v>
      </c>
      <c r="F2968" s="8" t="s">
        <v>940</v>
      </c>
      <c r="G2968" s="4">
        <v>2214644</v>
      </c>
      <c r="H2968" s="4" t="s">
        <v>1435</v>
      </c>
      <c r="I2968" s="4" t="s">
        <v>1328</v>
      </c>
      <c r="J2968" s="4" t="str">
        <f>IF((COUNTIF(BSub_to_SwCtr!A:A,Ckt_to_SwCtr!F2968))&lt;1,"NotFound",LOOKUP(Ckt_to_SwCtr!F2968,BSub_to_SwCtr!A:A,BSub_to_SwCtr!B:B))</f>
        <v>LA FRESA</v>
      </c>
      <c r="K2968" s="4" t="str">
        <f>IF((COUNTIF(BSub_to_SwCtr!A:A,Ckt_to_SwCtr!F2968))&lt;1,"NotFound",LOOKUP(Ckt_to_SwCtr!F2968,BSub_to_SwCtr!A:A,BSub_to_SwCtr!C:C))</f>
        <v>El Nido Switch Center</v>
      </c>
      <c r="L2968" s="7" t="s">
        <v>1133</v>
      </c>
      <c r="M2968" s="7" t="s">
        <v>1231</v>
      </c>
    </row>
    <row r="2969" spans="1:13" x14ac:dyDescent="0.25">
      <c r="A2969" s="7" t="s">
        <v>3250</v>
      </c>
      <c r="B2969" s="4" t="s">
        <v>3249</v>
      </c>
      <c r="C2969" s="4" t="s">
        <v>1307</v>
      </c>
      <c r="D2969" s="7" t="s">
        <v>370</v>
      </c>
      <c r="E2969" s="8" t="str">
        <f>IF((COUNTIF(Mapping.BSub_to_DMS.BSub!A:A,Ckt_to_SwCtr!D2969))&lt;1,"NotFound",LOOKUP(Ckt_to_SwCtr!D2969,Mapping.BSub_to_DMS.BSub!A:A,Mapping.BSub_to_DMS.BSub!C:C))</f>
        <v>GARFIELD</v>
      </c>
      <c r="F2969" s="8" t="s">
        <v>370</v>
      </c>
      <c r="G2969" s="4">
        <v>2219022</v>
      </c>
      <c r="H2969" s="4" t="s">
        <v>3251</v>
      </c>
      <c r="I2969" s="4" t="s">
        <v>3201</v>
      </c>
      <c r="J2969" s="4" t="str">
        <f>IF((COUNTIF(BSub_to_SwCtr!A:A,Ckt_to_SwCtr!F2969))&lt;1,"NotFound",LOOKUP(Ckt_to_SwCtr!F2969,BSub_to_SwCtr!A:A,BSub_to_SwCtr!B:B))</f>
        <v>MESA</v>
      </c>
      <c r="K2969" s="4" t="str">
        <f>IF((COUNTIF(BSub_to_SwCtr!A:A,Ckt_to_SwCtr!F2969))&lt;1,"NotFound",LOOKUP(Ckt_to_SwCtr!F2969,BSub_to_SwCtr!A:A,BSub_to_SwCtr!C:C))</f>
        <v>Mesa Switch Center</v>
      </c>
      <c r="L2969" s="7" t="s">
        <v>17</v>
      </c>
      <c r="M2969" s="7" t="s">
        <v>1229</v>
      </c>
    </row>
    <row r="2970" spans="1:13" x14ac:dyDescent="0.25">
      <c r="A2970" s="7" t="s">
        <v>6488</v>
      </c>
      <c r="B2970" s="4" t="s">
        <v>6487</v>
      </c>
      <c r="C2970" s="4" t="s">
        <v>1254</v>
      </c>
      <c r="D2970" s="7" t="s">
        <v>153</v>
      </c>
      <c r="E2970" s="8" t="str">
        <f>IF((COUNTIF(Mapping.BSub_to_DMS.BSub!A:A,Ckt_to_SwCtr!D2970))&lt;1,"NotFound",LOOKUP(Ckt_to_SwCtr!D2970,Mapping.BSub_to_DMS.BSub!A:A,Mapping.BSub_to_DMS.BSub!C:C))</f>
        <v>CABRILLO</v>
      </c>
      <c r="F2970" s="8" t="s">
        <v>153</v>
      </c>
      <c r="G2970" s="4">
        <v>2220290</v>
      </c>
      <c r="H2970" s="4" t="s">
        <v>3607</v>
      </c>
      <c r="I2970" s="4" t="s">
        <v>3420</v>
      </c>
      <c r="J2970" s="4" t="str">
        <f>IF((COUNTIF(BSub_to_SwCtr!A:A,Ckt_to_SwCtr!F2970))&lt;1,"NotFound",LOOKUP(Ckt_to_SwCtr!F2970,BSub_to_SwCtr!A:A,BSub_to_SwCtr!B:B))</f>
        <v>JOHANNA</v>
      </c>
      <c r="K2970" s="4" t="str">
        <f>IF((COUNTIF(BSub_to_SwCtr!A:A,Ckt_to_SwCtr!F2970))&lt;1,"NotFound",LOOKUP(Ckt_to_SwCtr!F2970,BSub_to_SwCtr!A:A,BSub_to_SwCtr!C:C))</f>
        <v>Orange County Switch Ctr</v>
      </c>
      <c r="L2970" s="7" t="s">
        <v>139</v>
      </c>
      <c r="M2970" s="7" t="s">
        <v>1223</v>
      </c>
    </row>
    <row r="2971" spans="1:13" x14ac:dyDescent="0.25">
      <c r="A2971" s="7" t="s">
        <v>11019</v>
      </c>
      <c r="B2971" s="4" t="s">
        <v>11018</v>
      </c>
      <c r="C2971" s="4" t="s">
        <v>1254</v>
      </c>
      <c r="D2971" s="7" t="s">
        <v>980</v>
      </c>
      <c r="E2971" s="8" t="str">
        <f>IF((COUNTIF(Mapping.BSub_to_DMS.BSub!A:A,Ckt_to_SwCtr!D2971))&lt;1,"NotFound",LOOKUP(Ckt_to_SwCtr!D2971,Mapping.BSub_to_DMS.BSub!A:A,Mapping.BSub_to_DMS.BSub!C:C))</f>
        <v>EL_CASCO</v>
      </c>
      <c r="F2971" s="8" t="s">
        <v>322</v>
      </c>
      <c r="G2971" s="4">
        <v>15248896</v>
      </c>
      <c r="H2971" s="4" t="s">
        <v>11017</v>
      </c>
      <c r="I2971" s="4" t="s">
        <v>1745</v>
      </c>
      <c r="J2971" s="4" t="str">
        <f>IF((COUNTIF(BSub_to_SwCtr!A:A,Ckt_to_SwCtr!F2971))&lt;1,"NotFound",LOOKUP(Ckt_to_SwCtr!F2971,BSub_to_SwCtr!A:A,BSub_to_SwCtr!B:B))</f>
        <v>SAN BERNARDINO</v>
      </c>
      <c r="K2971" s="4" t="str">
        <f>IF((COUNTIF(BSub_to_SwCtr!A:A,Ckt_to_SwCtr!F2971))&lt;1,"NotFound",LOOKUP(Ckt_to_SwCtr!F2971,BSub_to_SwCtr!A:A,BSub_to_SwCtr!C:C))</f>
        <v>Vista Switch Center</v>
      </c>
      <c r="L2971" s="7" t="s">
        <v>1142</v>
      </c>
      <c r="M2971" s="7" t="s">
        <v>1230</v>
      </c>
    </row>
    <row r="2972" spans="1:13" x14ac:dyDescent="0.25">
      <c r="A2972" s="7" t="s">
        <v>3219</v>
      </c>
      <c r="B2972" s="4" t="s">
        <v>3218</v>
      </c>
      <c r="C2972" s="4" t="s">
        <v>1307</v>
      </c>
      <c r="D2972" s="7" t="s">
        <v>544</v>
      </c>
      <c r="E2972" s="8" t="str">
        <f>IF((COUNTIF(Mapping.BSub_to_DMS.BSub!A:A,Ckt_to_SwCtr!D2972))&lt;1,"NotFound",LOOKUP(Ckt_to_SwCtr!D2972,Mapping.BSub_to_DMS.BSub!A:A,Mapping.BSub_to_DMS.BSub!C:C))</f>
        <v>MANHATTAN</v>
      </c>
      <c r="F2972" s="8" t="s">
        <v>544</v>
      </c>
      <c r="G2972" s="4">
        <v>2214564</v>
      </c>
      <c r="H2972" s="4" t="s">
        <v>2911</v>
      </c>
      <c r="I2972" s="4" t="s">
        <v>1328</v>
      </c>
      <c r="J2972" s="4" t="str">
        <f>IF((COUNTIF(BSub_to_SwCtr!A:A,Ckt_to_SwCtr!F2972))&lt;1,"NotFound",LOOKUP(Ckt_to_SwCtr!F2972,BSub_to_SwCtr!A:A,BSub_to_SwCtr!B:B))</f>
        <v>LA FRESA</v>
      </c>
      <c r="K2972" s="4" t="str">
        <f>IF((COUNTIF(BSub_to_SwCtr!A:A,Ckt_to_SwCtr!F2972))&lt;1,"NotFound",LOOKUP(Ckt_to_SwCtr!F2972,BSub_to_SwCtr!A:A,BSub_to_SwCtr!C:C))</f>
        <v>El Nido Switch Center</v>
      </c>
      <c r="L2972" s="7" t="s">
        <v>1133</v>
      </c>
      <c r="M2972" s="7" t="s">
        <v>1231</v>
      </c>
    </row>
    <row r="2973" spans="1:13" x14ac:dyDescent="0.25">
      <c r="A2973" s="7" t="s">
        <v>3275</v>
      </c>
      <c r="B2973" s="4" t="s">
        <v>3274</v>
      </c>
      <c r="C2973" s="4" t="s">
        <v>1254</v>
      </c>
      <c r="D2973" s="7" t="s">
        <v>777</v>
      </c>
      <c r="E2973" s="8" t="str">
        <f>IF((COUNTIF(Mapping.BSub_to_DMS.BSub!A:A,Ckt_to_SwCtr!D2973))&lt;1,"NotFound",LOOKUP(Ckt_to_SwCtr!D2973,Mapping.BSub_to_DMS.BSub!A:A,Mapping.BSub_to_DMS.BSub!C:C))</f>
        <v>SEABRIGHT</v>
      </c>
      <c r="F2973" s="8" t="s">
        <v>777</v>
      </c>
      <c r="G2973" s="4">
        <v>2217772</v>
      </c>
      <c r="H2973" s="4" t="s">
        <v>1558</v>
      </c>
      <c r="I2973" s="4" t="s">
        <v>1339</v>
      </c>
      <c r="J2973" s="4" t="str">
        <f>IF((COUNTIF(BSub_to_SwCtr!A:A,Ckt_to_SwCtr!F2973))&lt;1,"NotFound",LOOKUP(Ckt_to_SwCtr!F2973,BSub_to_SwCtr!A:A,BSub_to_SwCtr!B:B))</f>
        <v>HINSON</v>
      </c>
      <c r="K2973" s="4" t="str">
        <f>IF((COUNTIF(BSub_to_SwCtr!A:A,Ckt_to_SwCtr!F2973))&lt;1,"NotFound",LOOKUP(Ckt_to_SwCtr!F2973,BSub_to_SwCtr!A:A,BSub_to_SwCtr!C:C))</f>
        <v>Lighthipe Switch Center</v>
      </c>
      <c r="L2973" s="7" t="s">
        <v>127</v>
      </c>
      <c r="M2973" s="7" t="s">
        <v>1215</v>
      </c>
    </row>
    <row r="2974" spans="1:13" x14ac:dyDescent="0.25">
      <c r="A2974" s="7" t="s">
        <v>3231</v>
      </c>
      <c r="B2974" s="4" t="s">
        <v>3230</v>
      </c>
      <c r="C2974" s="4" t="s">
        <v>1254</v>
      </c>
      <c r="D2974" s="7" t="s">
        <v>126</v>
      </c>
      <c r="E2974" s="8" t="str">
        <f>IF((COUNTIF(Mapping.BSub_to_DMS.BSub!A:A,Ckt_to_SwCtr!D2974))&lt;1,"NotFound",LOOKUP(Ckt_to_SwCtr!D2974,Mapping.BSub_to_DMS.BSub!A:A,Mapping.BSub_to_DMS.BSub!C:C))</f>
        <v>BOWL</v>
      </c>
      <c r="F2974" s="8" t="s">
        <v>126</v>
      </c>
      <c r="G2974" s="4">
        <v>2213042</v>
      </c>
      <c r="H2974" s="4" t="s">
        <v>1921</v>
      </c>
      <c r="I2974" s="4" t="s">
        <v>1339</v>
      </c>
      <c r="J2974" s="4" t="str">
        <f>IF((COUNTIF(BSub_to_SwCtr!A:A,Ckt_to_SwCtr!F2974))&lt;1,"NotFound",LOOKUP(Ckt_to_SwCtr!F2974,BSub_to_SwCtr!A:A,BSub_to_SwCtr!B:B))</f>
        <v>HINSON</v>
      </c>
      <c r="K2974" s="4" t="str">
        <f>IF((COUNTIF(BSub_to_SwCtr!A:A,Ckt_to_SwCtr!F2974))&lt;1,"NotFound",LOOKUP(Ckt_to_SwCtr!F2974,BSub_to_SwCtr!A:A,BSub_to_SwCtr!C:C))</f>
        <v>Lighthipe Switch Center</v>
      </c>
      <c r="L2974" s="7" t="s">
        <v>127</v>
      </c>
      <c r="M2974" s="7" t="s">
        <v>1215</v>
      </c>
    </row>
    <row r="2975" spans="1:13" x14ac:dyDescent="0.25">
      <c r="A2975" s="7" t="s">
        <v>11081</v>
      </c>
      <c r="B2975" s="4" t="s">
        <v>11080</v>
      </c>
      <c r="C2975" s="4" t="s">
        <v>1307</v>
      </c>
      <c r="D2975" s="7" t="s">
        <v>652</v>
      </c>
      <c r="E2975" s="8" t="str">
        <f>IF((COUNTIF(Mapping.BSub_to_DMS.BSub!A:A,Ckt_to_SwCtr!D2975))&lt;1,"NotFound",LOOKUP(Ckt_to_SwCtr!D2975,Mapping.BSub_to_DMS.BSub!A:A,Mapping.BSub_to_DMS.BSub!C:C))</f>
        <v>PACHAPPA P.T.</v>
      </c>
      <c r="F2975" s="8" t="s">
        <v>652</v>
      </c>
      <c r="G2975" s="4">
        <v>15530407</v>
      </c>
      <c r="H2975" s="4" t="s">
        <v>11082</v>
      </c>
      <c r="I2975" s="4" t="s">
        <v>3227</v>
      </c>
      <c r="J2975" s="4" t="str">
        <f>IF((COUNTIF(BSub_to_SwCtr!A:A,Ckt_to_SwCtr!F2975))&lt;1,"NotFound",LOOKUP(Ckt_to_SwCtr!F2975,BSub_to_SwCtr!A:A,BSub_to_SwCtr!B:B))</f>
        <v>VISTA</v>
      </c>
      <c r="K2975" s="4" t="str">
        <f>IF((COUNTIF(BSub_to_SwCtr!A:A,Ckt_to_SwCtr!F2975))&lt;1,"NotFound",LOOKUP(Ckt_to_SwCtr!F2975,BSub_to_SwCtr!A:A,BSub_to_SwCtr!C:C))</f>
        <v>Vista Switch Center</v>
      </c>
      <c r="L2975" s="7" t="s">
        <v>19</v>
      </c>
      <c r="M2975" s="7" t="s">
        <v>1230</v>
      </c>
    </row>
    <row r="2976" spans="1:13" x14ac:dyDescent="0.25">
      <c r="A2976" s="7" t="s">
        <v>6523</v>
      </c>
      <c r="B2976" s="4" t="s">
        <v>6522</v>
      </c>
      <c r="C2976" s="4" t="s">
        <v>1254</v>
      </c>
      <c r="D2976" s="7" t="s">
        <v>553</v>
      </c>
      <c r="E2976" s="8" t="str">
        <f>IF((COUNTIF(Mapping.BSub_to_DMS.BSub!A:A,Ckt_to_SwCtr!D2976))&lt;1,"NotFound",LOOKUP(Ckt_to_SwCtr!D2976,Mapping.BSub_to_DMS.BSub!A:A,Mapping.BSub_to_DMS.BSub!C:C))</f>
        <v>MAYBERRY</v>
      </c>
      <c r="F2976" s="8" t="s">
        <v>553</v>
      </c>
      <c r="G2976" s="4">
        <v>2215898</v>
      </c>
      <c r="H2976" s="4" t="s">
        <v>3339</v>
      </c>
      <c r="I2976" s="4" t="s">
        <v>3340</v>
      </c>
      <c r="J2976" s="4" t="str">
        <f>IF((COUNTIF(BSub_to_SwCtr!A:A,Ckt_to_SwCtr!F2976))&lt;1,"NotFound",LOOKUP(Ckt_to_SwCtr!F2976,BSub_to_SwCtr!A:A,BSub_to_SwCtr!B:B))</f>
        <v>VALLEY</v>
      </c>
      <c r="K2976" s="4" t="str">
        <f>IF((COUNTIF(BSub_to_SwCtr!A:A,Ckt_to_SwCtr!F2976))&lt;1,"NotFound",LOOKUP(Ckt_to_SwCtr!F2976,BSub_to_SwCtr!A:A,BSub_to_SwCtr!C:C))</f>
        <v>Valley Switch Center</v>
      </c>
      <c r="L2976" s="7" t="s">
        <v>13</v>
      </c>
      <c r="M2976" s="7" t="s">
        <v>1237</v>
      </c>
    </row>
    <row r="2977" spans="1:13" x14ac:dyDescent="0.25">
      <c r="A2977" s="7" t="s">
        <v>4501</v>
      </c>
      <c r="B2977" s="4" t="s">
        <v>4500</v>
      </c>
      <c r="C2977" s="4" t="s">
        <v>1254</v>
      </c>
      <c r="D2977" s="7" t="s">
        <v>459</v>
      </c>
      <c r="E2977" s="8" t="str">
        <f>IF((COUNTIF(Mapping.BSub_to_DMS.BSub!A:A,Ckt_to_SwCtr!D2977))&lt;1,"NotFound",LOOKUP(Ckt_to_SwCtr!D2977,Mapping.BSub_to_DMS.BSub!A:A,Mapping.BSub_to_DMS.BSub!C:C))</f>
        <v>JEFFERSON</v>
      </c>
      <c r="F2977" s="8" t="s">
        <v>459</v>
      </c>
      <c r="G2977" s="4">
        <v>2220744</v>
      </c>
      <c r="H2977" s="4" t="s">
        <v>4243</v>
      </c>
      <c r="I2977" s="4" t="s">
        <v>1256</v>
      </c>
      <c r="J2977" s="4" t="str">
        <f>IF((COUNTIF(BSub_to_SwCtr!A:A,Ckt_to_SwCtr!F2977))&lt;1,"NotFound",LOOKUP(Ckt_to_SwCtr!F2977,BSub_to_SwCtr!A:A,BSub_to_SwCtr!B:B))</f>
        <v>MIRA LOMA</v>
      </c>
      <c r="K2977" s="4" t="str">
        <f>IF((COUNTIF(BSub_to_SwCtr!A:A,Ckt_to_SwCtr!F2977))&lt;1,"NotFound",LOOKUP(Ckt_to_SwCtr!F2977,BSub_to_SwCtr!A:A,BSub_to_SwCtr!C:C))</f>
        <v>Mira Loma Switch Center</v>
      </c>
      <c r="L2977" s="7" t="s">
        <v>1136</v>
      </c>
      <c r="M2977" s="7" t="s">
        <v>1227</v>
      </c>
    </row>
    <row r="2978" spans="1:13" x14ac:dyDescent="0.25">
      <c r="A2978" s="7" t="s">
        <v>6510</v>
      </c>
      <c r="B2978" s="4" t="s">
        <v>6509</v>
      </c>
      <c r="C2978" s="4" t="s">
        <v>1254</v>
      </c>
      <c r="D2978" s="7" t="s">
        <v>895</v>
      </c>
      <c r="E2978" s="8" t="str">
        <f>IF((COUNTIF(Mapping.BSub_to_DMS.BSub!A:A,Ckt_to_SwCtr!D2978))&lt;1,"NotFound",LOOKUP(Ckt_to_SwCtr!D2978,Mapping.BSub_to_DMS.BSub!A:A,Mapping.BSub_to_DMS.BSub!C:C))</f>
        <v>VERA</v>
      </c>
      <c r="F2978" s="8" t="s">
        <v>895</v>
      </c>
      <c r="G2978" s="4">
        <v>2217782</v>
      </c>
      <c r="H2978" s="4" t="s">
        <v>4168</v>
      </c>
      <c r="I2978" s="4" t="s">
        <v>3411</v>
      </c>
      <c r="J2978" s="4" t="str">
        <f>IF((COUNTIF(BSub_to_SwCtr!A:A,Ckt_to_SwCtr!F2978))&lt;1,"NotFound",LOOKUP(Ckt_to_SwCtr!F2978,BSub_to_SwCtr!A:A,BSub_to_SwCtr!B:B))</f>
        <v>ELLIS</v>
      </c>
      <c r="K2978" s="4" t="str">
        <f>IF((COUNTIF(BSub_to_SwCtr!A:A,Ckt_to_SwCtr!F2978))&lt;1,"NotFound",LOOKUP(Ckt_to_SwCtr!F2978,BSub_to_SwCtr!A:A,BSub_to_SwCtr!C:C))</f>
        <v>Orange County Switch Ctr</v>
      </c>
      <c r="L2978" s="7" t="s">
        <v>81</v>
      </c>
      <c r="M2978" s="7" t="s">
        <v>1223</v>
      </c>
    </row>
    <row r="2979" spans="1:13" x14ac:dyDescent="0.25">
      <c r="A2979" s="7" t="s">
        <v>1908</v>
      </c>
      <c r="B2979" s="4" t="s">
        <v>1907</v>
      </c>
      <c r="C2979" s="4" t="s">
        <v>1254</v>
      </c>
      <c r="D2979" s="7" t="s">
        <v>94</v>
      </c>
      <c r="E2979" s="8" t="str">
        <f>IF((COUNTIF(Mapping.BSub_to_DMS.BSub!A:A,Ckt_to_SwCtr!D2979))&lt;1,"NotFound",LOOKUP(Ckt_to_SwCtr!D2979,Mapping.BSub_to_DMS.BSub!A:A,Mapping.BSub_to_DMS.BSub!C:C))</f>
        <v>RECTOR</v>
      </c>
      <c r="F2979" s="8" t="s">
        <v>94</v>
      </c>
      <c r="G2979" s="4">
        <v>2216322</v>
      </c>
      <c r="H2979" s="4" t="s">
        <v>1270</v>
      </c>
      <c r="I2979" s="4" t="s">
        <v>1273</v>
      </c>
      <c r="J2979" s="4" t="str">
        <f>IF((COUNTIF(BSub_to_SwCtr!A:A,Ckt_to_SwCtr!F2979))&lt;1,"NotFound",LOOKUP(Ckt_to_SwCtr!F2979,BSub_to_SwCtr!A:A,BSub_to_SwCtr!B:B))</f>
        <v>RECTOR</v>
      </c>
      <c r="K2979" s="4" t="str">
        <f>IF((COUNTIF(BSub_to_SwCtr!A:A,Ckt_to_SwCtr!F2979))&lt;1,"NotFound",LOOKUP(Ckt_to_SwCtr!F2979,BSub_to_SwCtr!A:A,BSub_to_SwCtr!C:C))</f>
        <v>Rector Switch Center</v>
      </c>
      <c r="L2979" s="7" t="s">
        <v>94</v>
      </c>
      <c r="M2979" s="7" t="s">
        <v>1224</v>
      </c>
    </row>
    <row r="2980" spans="1:13" x14ac:dyDescent="0.25">
      <c r="A2980" s="7" t="s">
        <v>3277</v>
      </c>
      <c r="B2980" s="4" t="s">
        <v>3276</v>
      </c>
      <c r="C2980" s="4" t="s">
        <v>1307</v>
      </c>
      <c r="D2980" s="7" t="s">
        <v>434</v>
      </c>
      <c r="E2980" s="8" t="str">
        <f>IF((COUNTIF(Mapping.BSub_to_DMS.BSub!A:A,Ckt_to_SwCtr!D2980))&lt;1,"NotFound",LOOKUP(Ckt_to_SwCtr!D2980,Mapping.BSub_to_DMS.BSub!A:A,Mapping.BSub_to_DMS.BSub!C:C))</f>
        <v>HOWARD</v>
      </c>
      <c r="F2980" s="8" t="s">
        <v>434</v>
      </c>
      <c r="G2980" s="4">
        <v>2216880</v>
      </c>
      <c r="H2980" s="4" t="s">
        <v>2869</v>
      </c>
      <c r="I2980" s="4" t="s">
        <v>1328</v>
      </c>
      <c r="J2980" s="4" t="str">
        <f>IF((COUNTIF(BSub_to_SwCtr!A:A,Ckt_to_SwCtr!F2980))&lt;1,"NotFound",LOOKUP(Ckt_to_SwCtr!F2980,BSub_to_SwCtr!A:A,BSub_to_SwCtr!B:B))</f>
        <v>LA FRESA</v>
      </c>
      <c r="K2980" s="4" t="str">
        <f>IF((COUNTIF(BSub_to_SwCtr!A:A,Ckt_to_SwCtr!F2980))&lt;1,"NotFound",LOOKUP(Ckt_to_SwCtr!F2980,BSub_to_SwCtr!A:A,BSub_to_SwCtr!C:C))</f>
        <v>El Nido Switch Center</v>
      </c>
      <c r="L2980" s="7" t="s">
        <v>1133</v>
      </c>
      <c r="M2980" s="7" t="s">
        <v>1231</v>
      </c>
    </row>
    <row r="2981" spans="1:13" x14ac:dyDescent="0.25">
      <c r="A2981" s="7" t="s">
        <v>4519</v>
      </c>
      <c r="B2981" s="4" t="s">
        <v>4518</v>
      </c>
      <c r="C2981" s="4" t="s">
        <v>1307</v>
      </c>
      <c r="D2981" s="7" t="s">
        <v>824</v>
      </c>
      <c r="E2981" s="8" t="str">
        <f>IF((COUNTIF(Mapping.BSub_to_DMS.BSub!A:A,Ckt_to_SwCtr!D2981))&lt;1,"NotFound",LOOKUP(Ckt_to_SwCtr!D2981,Mapping.BSub_to_DMS.BSub!A:A,Mapping.BSub_to_DMS.BSub!C:C))</f>
        <v>STODDARD</v>
      </c>
      <c r="F2981" s="8" t="s">
        <v>824</v>
      </c>
      <c r="G2981" s="4">
        <v>2215156</v>
      </c>
      <c r="H2981" s="4" t="s">
        <v>3657</v>
      </c>
      <c r="I2981" s="4" t="s">
        <v>1745</v>
      </c>
      <c r="J2981" s="4" t="str">
        <f>IF((COUNTIF(BSub_to_SwCtr!A:A,Ckt_to_SwCtr!F2981))&lt;1,"NotFound",LOOKUP(Ckt_to_SwCtr!F2981,BSub_to_SwCtr!A:A,BSub_to_SwCtr!B:B))</f>
        <v>SAN BERNARDINO</v>
      </c>
      <c r="K2981" s="4" t="str">
        <f>IF((COUNTIF(BSub_to_SwCtr!A:A,Ckt_to_SwCtr!F2981))&lt;1,"NotFound",LOOKUP(Ckt_to_SwCtr!F2981,BSub_to_SwCtr!A:A,BSub_to_SwCtr!C:C))</f>
        <v>Vista Switch Center</v>
      </c>
      <c r="L2981" s="7" t="s">
        <v>1142</v>
      </c>
      <c r="M2981" s="7" t="s">
        <v>1230</v>
      </c>
    </row>
    <row r="2982" spans="1:13" x14ac:dyDescent="0.25">
      <c r="A2982" s="7" t="s">
        <v>4548</v>
      </c>
      <c r="B2982" s="4" t="s">
        <v>4547</v>
      </c>
      <c r="C2982" s="4" t="s">
        <v>1259</v>
      </c>
      <c r="D2982" s="7" t="s">
        <v>33</v>
      </c>
      <c r="E2982" s="8" t="str">
        <f>IF((COUNTIF(Mapping.BSub_to_DMS.BSub!A:A,Ckt_to_SwCtr!D2982))&lt;1,"NotFound",LOOKUP(Ckt_to_SwCtr!D2982,Mapping.BSub_to_DMS.BSub!A:A,Mapping.BSub_to_DMS.BSub!C:C))</f>
        <v>ANITA</v>
      </c>
      <c r="F2982" s="8" t="s">
        <v>33</v>
      </c>
      <c r="G2982" s="4">
        <v>2216680</v>
      </c>
      <c r="H2982" s="4" t="s">
        <v>4549</v>
      </c>
      <c r="I2982" s="4" t="s">
        <v>3201</v>
      </c>
      <c r="J2982" s="4" t="str">
        <f>IF((COUNTIF(BSub_to_SwCtr!A:A,Ckt_to_SwCtr!F2982))&lt;1,"NotFound",LOOKUP(Ckt_to_SwCtr!F2982,BSub_to_SwCtr!A:A,BSub_to_SwCtr!B:B))</f>
        <v>RIO HONDO</v>
      </c>
      <c r="K2982" s="4" t="str">
        <f>IF((COUNTIF(BSub_to_SwCtr!A:A,Ckt_to_SwCtr!F2982))&lt;1,"NotFound",LOOKUP(Ckt_to_SwCtr!F2982,BSub_to_SwCtr!A:A,BSub_to_SwCtr!C:C))</f>
        <v>Mesa Switch Center</v>
      </c>
      <c r="L2982" s="7" t="s">
        <v>1141</v>
      </c>
      <c r="M2982" s="7" t="s">
        <v>1229</v>
      </c>
    </row>
    <row r="2983" spans="1:13" x14ac:dyDescent="0.25">
      <c r="A2983" s="7" t="s">
        <v>1915</v>
      </c>
      <c r="B2983" s="4" t="s">
        <v>1914</v>
      </c>
      <c r="C2983" s="4" t="s">
        <v>1254</v>
      </c>
      <c r="D2983" s="7" t="s">
        <v>654</v>
      </c>
      <c r="E2983" s="8" t="str">
        <f>IF((COUNTIF(Mapping.BSub_to_DMS.BSub!A:A,Ckt_to_SwCtr!D2983))&lt;1,"NotFound",LOOKUP(Ckt_to_SwCtr!D2983,Mapping.BSub_to_DMS.BSub!A:A,Mapping.BSub_to_DMS.BSub!C:C))</f>
        <v>PALMDALE</v>
      </c>
      <c r="F2983" s="8" t="s">
        <v>654</v>
      </c>
      <c r="G2983" s="4">
        <v>2212778</v>
      </c>
      <c r="H2983" s="4" t="s">
        <v>1916</v>
      </c>
      <c r="I2983" s="4" t="s">
        <v>1322</v>
      </c>
      <c r="J2983" s="4" t="str">
        <f>IF((COUNTIF(BSub_to_SwCtr!A:A,Ckt_to_SwCtr!F2983))&lt;1,"NotFound",LOOKUP(Ckt_to_SwCtr!F2983,BSub_to_SwCtr!A:A,BSub_to_SwCtr!B:B))</f>
        <v>ANTELOPE</v>
      </c>
      <c r="K2983" s="4" t="str">
        <f>IF((COUNTIF(BSub_to_SwCtr!A:A,Ckt_to_SwCtr!F2983))&lt;1,"NotFound",LOOKUP(Ckt_to_SwCtr!F2983,BSub_to_SwCtr!A:A,BSub_to_SwCtr!C:C))</f>
        <v>Vincent Switch Center</v>
      </c>
      <c r="L2983" s="7" t="s">
        <v>3</v>
      </c>
      <c r="M2983" s="7" t="s">
        <v>1222</v>
      </c>
    </row>
    <row r="2984" spans="1:13" x14ac:dyDescent="0.25">
      <c r="A2984" s="7" t="s">
        <v>4521</v>
      </c>
      <c r="B2984" s="4" t="s">
        <v>4520</v>
      </c>
      <c r="C2984" s="4" t="s">
        <v>1254</v>
      </c>
      <c r="D2984" s="7" t="s">
        <v>3262</v>
      </c>
      <c r="E2984" s="8" t="str">
        <f>IF((COUNTIF(Mapping.BSub_to_DMS.BSub!A:A,Ckt_to_SwCtr!D2984))&lt;1,"NotFound",LOOKUP(Ckt_to_SwCtr!D2984,Mapping.BSub_to_DMS.BSub!A:A,Mapping.BSub_to_DMS.BSub!C:C))</f>
        <v>LIVE_OAK</v>
      </c>
      <c r="F2984" s="8" t="s">
        <v>521</v>
      </c>
      <c r="G2984" s="4">
        <v>2217432</v>
      </c>
      <c r="H2984" s="4" t="s">
        <v>3263</v>
      </c>
      <c r="I2984" s="4" t="s">
        <v>3162</v>
      </c>
      <c r="J2984" s="4" t="str">
        <f>IF((COUNTIF(BSub_to_SwCtr!A:A,Ckt_to_SwCtr!F2984))&lt;1,"NotFound",LOOKUP(Ckt_to_SwCtr!F2984,BSub_to_SwCtr!A:A,BSub_to_SwCtr!B:B))</f>
        <v>PADUA</v>
      </c>
      <c r="K2984" s="4" t="str">
        <f>IF((COUNTIF(BSub_to_SwCtr!A:A,Ckt_to_SwCtr!F2984))&lt;1,"NotFound",LOOKUP(Ckt_to_SwCtr!F2984,BSub_to_SwCtr!A:A,BSub_to_SwCtr!C:C))</f>
        <v>Mira Loma Switch Center</v>
      </c>
      <c r="L2984" s="7" t="s">
        <v>171</v>
      </c>
      <c r="M2984" s="7" t="s">
        <v>1227</v>
      </c>
    </row>
    <row r="2985" spans="1:13" x14ac:dyDescent="0.25">
      <c r="A2985" s="7" t="s">
        <v>1929</v>
      </c>
      <c r="B2985" s="4" t="s">
        <v>1928</v>
      </c>
      <c r="C2985" s="4" t="s">
        <v>1259</v>
      </c>
      <c r="D2985" s="7" t="s">
        <v>1427</v>
      </c>
      <c r="E2985" s="8" t="str">
        <f>IF((COUNTIF(Mapping.BSub_to_DMS.BSub!A:A,Ckt_to_SwCtr!D2985))&lt;1,"NotFound",LOOKUP(Ckt_to_SwCtr!D2985,Mapping.BSub_to_DMS.BSub!A:A,Mapping.BSub_to_DMS.BSub!C:C))</f>
        <v>SANTA_BARBARA</v>
      </c>
      <c r="F2985" s="8" t="s">
        <v>755</v>
      </c>
      <c r="G2985" s="4">
        <v>2212706</v>
      </c>
      <c r="H2985" s="4" t="s">
        <v>1428</v>
      </c>
      <c r="I2985" s="4" t="s">
        <v>1267</v>
      </c>
      <c r="J2985" s="4" t="str">
        <f>IF((COUNTIF(BSub_to_SwCtr!A:A,Ckt_to_SwCtr!F2985))&lt;1,"NotFound",LOOKUP(Ckt_to_SwCtr!F2985,BSub_to_SwCtr!A:A,BSub_to_SwCtr!B:B))</f>
        <v>GOLETA</v>
      </c>
      <c r="K2985" s="4" t="str">
        <f>IF((COUNTIF(BSub_to_SwCtr!A:A,Ckt_to_SwCtr!F2985))&lt;1,"NotFound",LOOKUP(Ckt_to_SwCtr!F2985,BSub_to_SwCtr!A:A,BSub_to_SwCtr!C:C))</f>
        <v>Ventura Switch Center</v>
      </c>
      <c r="L2985" s="7" t="s">
        <v>51</v>
      </c>
      <c r="M2985" s="7" t="s">
        <v>1233</v>
      </c>
    </row>
    <row r="2986" spans="1:13" x14ac:dyDescent="0.25">
      <c r="A2986" s="7" t="s">
        <v>1940</v>
      </c>
      <c r="B2986" s="4" t="s">
        <v>1939</v>
      </c>
      <c r="C2986" s="4" t="s">
        <v>1259</v>
      </c>
      <c r="D2986" s="7" t="s">
        <v>374</v>
      </c>
      <c r="E2986" s="8" t="str">
        <f>IF((COUNTIF(Mapping.BSub_to_DMS.BSub!A:A,Ckt_to_SwCtr!D2986))&lt;1,"NotFound",LOOKUP(Ckt_to_SwCtr!D2986,Mapping.BSub_to_DMS.BSub!A:A,Mapping.BSub_to_DMS.BSub!C:C))</f>
        <v>GAVIOTA</v>
      </c>
      <c r="F2986" s="8" t="s">
        <v>374</v>
      </c>
      <c r="G2986" s="4">
        <v>2219726</v>
      </c>
      <c r="H2986" s="4" t="s">
        <v>1941</v>
      </c>
      <c r="I2986" s="4" t="s">
        <v>1267</v>
      </c>
      <c r="J2986" s="4" t="str">
        <f>IF((COUNTIF(BSub_to_SwCtr!A:A,Ckt_to_SwCtr!F2986))&lt;1,"NotFound",LOOKUP(Ckt_to_SwCtr!F2986,BSub_to_SwCtr!A:A,BSub_to_SwCtr!B:B))</f>
        <v>GOLETA</v>
      </c>
      <c r="K2986" s="4" t="str">
        <f>IF((COUNTIF(BSub_to_SwCtr!A:A,Ckt_to_SwCtr!F2986))&lt;1,"NotFound",LOOKUP(Ckt_to_SwCtr!F2986,BSub_to_SwCtr!A:A,BSub_to_SwCtr!C:C))</f>
        <v>Ventura Switch Center</v>
      </c>
      <c r="L2986" s="7" t="s">
        <v>51</v>
      </c>
      <c r="M2986" s="7" t="s">
        <v>1233</v>
      </c>
    </row>
    <row r="2987" spans="1:13" x14ac:dyDescent="0.25">
      <c r="A2987" s="7" t="s">
        <v>1943</v>
      </c>
      <c r="B2987" s="4" t="s">
        <v>1942</v>
      </c>
      <c r="C2987" s="4" t="s">
        <v>1944</v>
      </c>
      <c r="D2987" s="7" t="s">
        <v>1945</v>
      </c>
      <c r="E2987" s="8" t="str">
        <f>IF((COUNTIF(Mapping.BSub_to_DMS.BSub!A:A,Ckt_to_SwCtr!D2987))&lt;1,"NotFound",LOOKUP(Ckt_to_SwCtr!D2987,Mapping.BSub_to_DMS.BSub!A:A,Mapping.BSub_to_DMS.BSub!C:C))</f>
        <v>VALLEY_ELECT._ASSOC.</v>
      </c>
      <c r="F2987" s="8" t="s">
        <v>887</v>
      </c>
      <c r="G2987" s="4">
        <v>2274086</v>
      </c>
      <c r="H2987" s="4" t="s">
        <v>1946</v>
      </c>
      <c r="I2987" s="4" t="s">
        <v>1568</v>
      </c>
      <c r="J2987" s="4" t="str">
        <f>IF((COUNTIF(BSub_to_SwCtr!A:A,Ckt_to_SwCtr!F2987))&lt;1,"NotFound",LOOKUP(Ckt_to_SwCtr!F2987,BSub_to_SwCtr!A:A,BSub_to_SwCtr!B:B))</f>
        <v>NEVADA POWER</v>
      </c>
      <c r="K2987" s="4" t="str">
        <f>IF((COUNTIF(BSub_to_SwCtr!A:A,Ckt_to_SwCtr!F2987))&lt;1,"NotFound",LOOKUP(Ckt_to_SwCtr!F2987,BSub_to_SwCtr!A:A,BSub_to_SwCtr!C:C))</f>
        <v>Eldorado Switch Center</v>
      </c>
      <c r="L2987" s="7" t="s">
        <v>1138</v>
      </c>
      <c r="M2987" s="7" t="s">
        <v>1232</v>
      </c>
    </row>
    <row r="2988" spans="1:13" x14ac:dyDescent="0.25">
      <c r="A2988" s="7" t="s">
        <v>10642</v>
      </c>
      <c r="B2988" s="4" t="s">
        <v>10641</v>
      </c>
      <c r="C2988" s="4" t="s">
        <v>1254</v>
      </c>
      <c r="D2988" s="7" t="s">
        <v>2888</v>
      </c>
      <c r="E2988" s="8" t="str">
        <f>IF((COUNTIF(Mapping.BSub_to_DMS.BSub!A:A,Ckt_to_SwCtr!D2988))&lt;1,"NotFound",LOOKUP(Ckt_to_SwCtr!D2988,Mapping.BSub_to_DMS.BSub!A:A,Mapping.BSub_to_DMS.BSub!C:C))</f>
        <v>APPLE_VALLEY</v>
      </c>
      <c r="F2988" s="8" t="s">
        <v>34</v>
      </c>
      <c r="G2988" s="4">
        <v>2213450</v>
      </c>
      <c r="H2988" s="4" t="s">
        <v>2889</v>
      </c>
      <c r="I2988" s="4" t="s">
        <v>1332</v>
      </c>
      <c r="J2988" s="4" t="str">
        <f>IF((COUNTIF(BSub_to_SwCtr!A:A,Ckt_to_SwCtr!F2988))&lt;1,"NotFound",LOOKUP(Ckt_to_SwCtr!F2988,BSub_to_SwCtr!A:A,BSub_to_SwCtr!B:B))</f>
        <v>VICTOR</v>
      </c>
      <c r="K2988" s="4" t="str">
        <f>IF((COUNTIF(BSub_to_SwCtr!A:A,Ckt_to_SwCtr!F2988))&lt;1,"NotFound",LOOKUP(Ckt_to_SwCtr!F2988,BSub_to_SwCtr!A:A,BSub_to_SwCtr!C:C))</f>
        <v>Lugo Switch Center</v>
      </c>
      <c r="L2988" s="7" t="s">
        <v>5</v>
      </c>
      <c r="M2988" s="7" t="s">
        <v>1236</v>
      </c>
    </row>
    <row r="2989" spans="1:13" x14ac:dyDescent="0.25">
      <c r="A2989" s="7" t="s">
        <v>1948</v>
      </c>
      <c r="B2989" s="4" t="s">
        <v>1947</v>
      </c>
      <c r="C2989" s="4" t="s">
        <v>1254</v>
      </c>
      <c r="D2989" s="7" t="s">
        <v>875</v>
      </c>
      <c r="E2989" s="8" t="str">
        <f>IF((COUNTIF(Mapping.BSub_to_DMS.BSub!A:A,Ckt_to_SwCtr!D2989))&lt;1,"NotFound",LOOKUP(Ckt_to_SwCtr!D2989,Mapping.BSub_to_DMS.BSub!A:A,Mapping.BSub_to_DMS.BSub!C:C))</f>
        <v>TULARE</v>
      </c>
      <c r="F2989" s="8" t="s">
        <v>875</v>
      </c>
      <c r="G2989" s="4">
        <v>2212542</v>
      </c>
      <c r="H2989" s="4" t="s">
        <v>1537</v>
      </c>
      <c r="I2989" s="4" t="s">
        <v>1273</v>
      </c>
      <c r="J2989" s="4" t="str">
        <f>IF((COUNTIF(BSub_to_SwCtr!A:A,Ckt_to_SwCtr!F2989))&lt;1,"NotFound",LOOKUP(Ckt_to_SwCtr!F2989,BSub_to_SwCtr!A:A,BSub_to_SwCtr!B:B))</f>
        <v>RECTOR</v>
      </c>
      <c r="K2989" s="4" t="str">
        <f>IF((COUNTIF(BSub_to_SwCtr!A:A,Ckt_to_SwCtr!F2989))&lt;1,"NotFound",LOOKUP(Ckt_to_SwCtr!F2989,BSub_to_SwCtr!A:A,BSub_to_SwCtr!C:C))</f>
        <v>Rector Switch Center</v>
      </c>
      <c r="L2989" s="7" t="s">
        <v>94</v>
      </c>
      <c r="M2989" s="7" t="s">
        <v>1224</v>
      </c>
    </row>
    <row r="2990" spans="1:13" x14ac:dyDescent="0.25">
      <c r="A2990" s="7" t="s">
        <v>1957</v>
      </c>
      <c r="B2990" s="4" t="s">
        <v>1956</v>
      </c>
      <c r="C2990" s="4" t="s">
        <v>1254</v>
      </c>
      <c r="D2990" s="7" t="s">
        <v>654</v>
      </c>
      <c r="E2990" s="8" t="str">
        <f>IF((COUNTIF(Mapping.BSub_to_DMS.BSub!A:A,Ckt_to_SwCtr!D2990))&lt;1,"NotFound",LOOKUP(Ckt_to_SwCtr!D2990,Mapping.BSub_to_DMS.BSub!A:A,Mapping.BSub_to_DMS.BSub!C:C))</f>
        <v>PALMDALE</v>
      </c>
      <c r="F2990" s="8" t="s">
        <v>654</v>
      </c>
      <c r="G2990" s="4">
        <v>2212778</v>
      </c>
      <c r="H2990" s="4" t="s">
        <v>1916</v>
      </c>
      <c r="I2990" s="4" t="s">
        <v>1322</v>
      </c>
      <c r="J2990" s="4" t="str">
        <f>IF((COUNTIF(BSub_to_SwCtr!A:A,Ckt_to_SwCtr!F2990))&lt;1,"NotFound",LOOKUP(Ckt_to_SwCtr!F2990,BSub_to_SwCtr!A:A,BSub_to_SwCtr!B:B))</f>
        <v>ANTELOPE</v>
      </c>
      <c r="K2990" s="4" t="str">
        <f>IF((COUNTIF(BSub_to_SwCtr!A:A,Ckt_to_SwCtr!F2990))&lt;1,"NotFound",LOOKUP(Ckt_to_SwCtr!F2990,BSub_to_SwCtr!A:A,BSub_to_SwCtr!C:C))</f>
        <v>Vincent Switch Center</v>
      </c>
      <c r="L2990" s="7" t="s">
        <v>3</v>
      </c>
      <c r="M2990" s="7" t="s">
        <v>1222</v>
      </c>
    </row>
    <row r="2991" spans="1:13" x14ac:dyDescent="0.25">
      <c r="A2991" s="7" t="s">
        <v>1953</v>
      </c>
      <c r="B2991" s="4" t="s">
        <v>1952</v>
      </c>
      <c r="C2991" s="4" t="s">
        <v>1394</v>
      </c>
      <c r="D2991" s="7" t="s">
        <v>1954</v>
      </c>
      <c r="E2991" s="8" t="str">
        <f>IF((COUNTIF(Mapping.BSub_to_DMS.BSub!A:A,Ckt_to_SwCtr!D2991))&lt;1,"NotFound",LOOKUP(Ckt_to_SwCtr!D2991,Mapping.BSub_to_DMS.BSub!A:A,Mapping.BSub_to_DMS.BSub!C:C))</f>
        <v>NotFound</v>
      </c>
      <c r="F2991" s="8" t="s">
        <v>11433</v>
      </c>
      <c r="G2991" s="4">
        <v>2125260</v>
      </c>
      <c r="H2991" s="4" t="s">
        <v>1955</v>
      </c>
      <c r="I2991" s="4" t="s">
        <v>1267</v>
      </c>
      <c r="J2991" s="4" t="str">
        <f>IF((COUNTIF(BSub_to_SwCtr!A:A,Ckt_to_SwCtr!F2991))&lt;1,"NotFound",LOOKUP(Ckt_to_SwCtr!F2991,BSub_to_SwCtr!A:A,BSub_to_SwCtr!B:B))</f>
        <v>NotFound</v>
      </c>
      <c r="K2991" s="4" t="str">
        <f>IF((COUNTIF(BSub_to_SwCtr!A:A,Ckt_to_SwCtr!F2991))&lt;1,"NotFound",LOOKUP(Ckt_to_SwCtr!F2991,BSub_to_SwCtr!A:A,BSub_to_SwCtr!C:C))</f>
        <v>NotFound</v>
      </c>
      <c r="L2991" s="7" t="s">
        <v>11433</v>
      </c>
      <c r="M2991" s="7" t="s">
        <v>11433</v>
      </c>
    </row>
    <row r="2992" spans="1:13" x14ac:dyDescent="0.25">
      <c r="A2992" s="7" t="s">
        <v>3300</v>
      </c>
      <c r="B2992" s="4" t="s">
        <v>3299</v>
      </c>
      <c r="C2992" s="4" t="s">
        <v>1254</v>
      </c>
      <c r="D2992" s="7" t="s">
        <v>2309</v>
      </c>
      <c r="E2992" s="8" t="str">
        <f>IF((COUNTIF(Mapping.BSub_to_DMS.BSub!A:A,Ckt_to_SwCtr!D2992))&lt;1,"NotFound",LOOKUP(Ckt_to_SwCtr!D2992,Mapping.BSub_to_DMS.BSub!A:A,Mapping.BSub_to_DMS.BSub!C:C))</f>
        <v>SANTA_FE_SPRINGS</v>
      </c>
      <c r="F2992" s="8" t="s">
        <v>756</v>
      </c>
      <c r="G2992" s="4">
        <v>2215586</v>
      </c>
      <c r="H2992" s="4" t="s">
        <v>2310</v>
      </c>
      <c r="I2992" s="4" t="s">
        <v>1482</v>
      </c>
      <c r="J2992" s="4" t="str">
        <f>IF((COUNTIF(BSub_to_SwCtr!A:A,Ckt_to_SwCtr!F2992))&lt;1,"NotFound",LOOKUP(Ckt_to_SwCtr!F2992,BSub_to_SwCtr!A:A,BSub_to_SwCtr!B:B))</f>
        <v>CENTER</v>
      </c>
      <c r="K2992" s="4" t="str">
        <f>IF((COUNTIF(BSub_to_SwCtr!A:A,Ckt_to_SwCtr!F2992))&lt;1,"NotFound",LOOKUP(Ckt_to_SwCtr!F2992,BSub_to_SwCtr!A:A,BSub_to_SwCtr!C:C))</f>
        <v>Lighthipe Switch Center</v>
      </c>
      <c r="L2992" s="7" t="s">
        <v>204</v>
      </c>
      <c r="M2992" s="7" t="s">
        <v>1215</v>
      </c>
    </row>
    <row r="2993" spans="1:13" x14ac:dyDescent="0.25">
      <c r="A2993" s="7" t="s">
        <v>6566</v>
      </c>
      <c r="B2993" s="4" t="s">
        <v>6565</v>
      </c>
      <c r="C2993" s="4" t="s">
        <v>1254</v>
      </c>
      <c r="D2993" s="7" t="s">
        <v>643</v>
      </c>
      <c r="E2993" s="8" t="str">
        <f>IF((COUNTIF(Mapping.BSub_to_DMS.BSub!A:A,Ckt_to_SwCtr!D2993))&lt;1,"NotFound",LOOKUP(Ckt_to_SwCtr!D2993,Mapping.BSub_to_DMS.BSub!A:A,Mapping.BSub_to_DMS.BSub!C:C))</f>
        <v>ONEILL</v>
      </c>
      <c r="F2993" s="8" t="s">
        <v>643</v>
      </c>
      <c r="G2993" s="4">
        <v>2216200</v>
      </c>
      <c r="H2993" s="4" t="s">
        <v>4141</v>
      </c>
      <c r="I2993" s="4" t="s">
        <v>3420</v>
      </c>
      <c r="J2993" s="4" t="str">
        <f>IF((COUNTIF(BSub_to_SwCtr!A:A,Ckt_to_SwCtr!F2993))&lt;1,"NotFound",LOOKUP(Ckt_to_SwCtr!F2993,BSub_to_SwCtr!A:A,BSub_to_SwCtr!B:B))</f>
        <v>VIEJO</v>
      </c>
      <c r="K2993" s="4" t="str">
        <f>IF((COUNTIF(BSub_to_SwCtr!A:A,Ckt_to_SwCtr!F2993))&lt;1,"NotFound",LOOKUP(Ckt_to_SwCtr!F2993,BSub_to_SwCtr!A:A,BSub_to_SwCtr!C:C))</f>
        <v>Orange County Switch Ctr</v>
      </c>
      <c r="L2993" s="7" t="s">
        <v>123</v>
      </c>
      <c r="M2993" s="7" t="s">
        <v>1223</v>
      </c>
    </row>
    <row r="2994" spans="1:13" x14ac:dyDescent="0.25">
      <c r="A2994" s="7" t="s">
        <v>6547</v>
      </c>
      <c r="B2994" s="4" t="s">
        <v>6546</v>
      </c>
      <c r="C2994" s="4" t="s">
        <v>1316</v>
      </c>
      <c r="D2994" s="7" t="s">
        <v>584</v>
      </c>
      <c r="E2994" s="8" t="str">
        <f>IF((COUNTIF(Mapping.BSub_to_DMS.BSub!A:A,Ckt_to_SwCtr!D2994))&lt;1,"NotFound",LOOKUP(Ckt_to_SwCtr!D2994,Mapping.BSub_to_DMS.BSub!A:A,Mapping.BSub_to_DMS.BSub!C:C))</f>
        <v>MORAGA33</v>
      </c>
      <c r="F2994" s="8" t="s">
        <v>584</v>
      </c>
      <c r="G2994" s="4">
        <v>2273839</v>
      </c>
      <c r="H2994" s="4" t="s">
        <v>6548</v>
      </c>
      <c r="I2994" s="4" t="s">
        <v>3596</v>
      </c>
      <c r="J2994" s="4" t="str">
        <f>IF((COUNTIF(BSub_to_SwCtr!A:A,Ckt_to_SwCtr!F2994))&lt;1,"NotFound",LOOKUP(Ckt_to_SwCtr!F2994,BSub_to_SwCtr!A:A,BSub_to_SwCtr!B:B))</f>
        <v>VALLEY</v>
      </c>
      <c r="K2994" s="4" t="str">
        <f>IF((COUNTIF(BSub_to_SwCtr!A:A,Ckt_to_SwCtr!F2994))&lt;1,"NotFound",LOOKUP(Ckt_to_SwCtr!F2994,BSub_to_SwCtr!A:A,BSub_to_SwCtr!C:C))</f>
        <v>Valley Switch Center</v>
      </c>
      <c r="L2994" s="7" t="s">
        <v>13</v>
      </c>
      <c r="M2994" s="7" t="s">
        <v>1237</v>
      </c>
    </row>
    <row r="2995" spans="1:13" x14ac:dyDescent="0.25">
      <c r="A2995" s="7" t="s">
        <v>11090</v>
      </c>
      <c r="B2995" s="4" t="s">
        <v>11089</v>
      </c>
      <c r="C2995" s="4" t="s">
        <v>1254</v>
      </c>
      <c r="D2995" s="7" t="s">
        <v>208</v>
      </c>
      <c r="E2995" s="8" t="str">
        <f>IF((COUNTIF(Mapping.BSub_to_DMS.BSub!A:A,Ckt_to_SwCtr!D2995))&lt;1,"NotFound",LOOKUP(Ckt_to_SwCtr!D2995,Mapping.BSub_to_DMS.BSub!A:A,Mapping.BSub_to_DMS.BSub!C:C))</f>
        <v>CHASE</v>
      </c>
      <c r="F2995" s="8" t="s">
        <v>208</v>
      </c>
      <c r="G2995" s="4">
        <v>2213010</v>
      </c>
      <c r="H2995" s="4" t="s">
        <v>1255</v>
      </c>
      <c r="I2995" s="4" t="s">
        <v>1256</v>
      </c>
      <c r="J2995" s="4" t="str">
        <f>IF((COUNTIF(BSub_to_SwCtr!A:A,Ckt_to_SwCtr!F2995))&lt;1,"NotFound",LOOKUP(Ckt_to_SwCtr!F2995,BSub_to_SwCtr!A:A,BSub_to_SwCtr!B:B))</f>
        <v>MIRA LOMA</v>
      </c>
      <c r="K2995" s="4" t="str">
        <f>IF((COUNTIF(BSub_to_SwCtr!A:A,Ckt_to_SwCtr!F2995))&lt;1,"NotFound",LOOKUP(Ckt_to_SwCtr!F2995,BSub_to_SwCtr!A:A,BSub_to_SwCtr!C:C))</f>
        <v>Mira Loma Switch Center</v>
      </c>
      <c r="L2995" s="7" t="s">
        <v>1136</v>
      </c>
      <c r="M2995" s="7" t="s">
        <v>1227</v>
      </c>
    </row>
    <row r="2996" spans="1:13" x14ac:dyDescent="0.25">
      <c r="A2996" s="7" t="s">
        <v>3328</v>
      </c>
      <c r="B2996" s="4" t="s">
        <v>3327</v>
      </c>
      <c r="C2996" s="4" t="s">
        <v>1307</v>
      </c>
      <c r="D2996" s="7" t="s">
        <v>3139</v>
      </c>
      <c r="E2996" s="8" t="str">
        <f>IF((COUNTIF(Mapping.BSub_to_DMS.BSub!A:A,Ckt_to_SwCtr!D2996))&lt;1,"NotFound",LOOKUP(Ckt_to_SwCtr!D2996,Mapping.BSub_to_DMS.BSub!A:A,Mapping.BSub_to_DMS.BSub!C:C))</f>
        <v>SAN_VICENTE</v>
      </c>
      <c r="F2996" s="8" t="s">
        <v>769</v>
      </c>
      <c r="G2996" s="4">
        <v>2216928</v>
      </c>
      <c r="H2996" s="4" t="s">
        <v>3140</v>
      </c>
      <c r="I2996" s="4" t="s">
        <v>1309</v>
      </c>
      <c r="J2996" s="4" t="str">
        <f>IF((COUNTIF(BSub_to_SwCtr!A:A,Ckt_to_SwCtr!F2996))&lt;1,"NotFound",LOOKUP(Ckt_to_SwCtr!F2996,BSub_to_SwCtr!A:A,BSub_to_SwCtr!B:B))</f>
        <v>LA CIENEGA</v>
      </c>
      <c r="K2996" s="4" t="str">
        <f>IF((COUNTIF(BSub_to_SwCtr!A:A,Ckt_to_SwCtr!F2996))&lt;1,"NotFound",LOOKUP(Ckt_to_SwCtr!F2996,BSub_to_SwCtr!A:A,BSub_to_SwCtr!C:C))</f>
        <v>El Nido Switch Center</v>
      </c>
      <c r="L2996" s="7" t="s">
        <v>1132</v>
      </c>
      <c r="M2996" s="7" t="s">
        <v>1231</v>
      </c>
    </row>
    <row r="2997" spans="1:13" x14ac:dyDescent="0.25">
      <c r="A2997" s="7" t="s">
        <v>4573</v>
      </c>
      <c r="B2997" s="4" t="s">
        <v>4572</v>
      </c>
      <c r="C2997" s="4" t="s">
        <v>1259</v>
      </c>
      <c r="D2997" s="7" t="s">
        <v>750</v>
      </c>
      <c r="E2997" s="8" t="str">
        <f>IF((COUNTIF(Mapping.BSub_to_DMS.BSub!A:A,Ckt_to_SwCtr!D2997))&lt;1,"NotFound",LOOKUP(Ckt_to_SwCtr!D2997,Mapping.BSub_to_DMS.BSub!A:A,Mapping.BSub_to_DMS.BSub!C:C))</f>
        <v>RUSH</v>
      </c>
      <c r="F2997" s="8" t="s">
        <v>750</v>
      </c>
      <c r="G2997" s="4">
        <v>2212060</v>
      </c>
      <c r="H2997" s="4" t="s">
        <v>4326</v>
      </c>
      <c r="I2997" s="4" t="s">
        <v>3190</v>
      </c>
      <c r="J2997" s="4" t="str">
        <f>IF((COUNTIF(BSub_to_SwCtr!A:A,Ckt_to_SwCtr!F2997))&lt;1,"NotFound",LOOKUP(Ckt_to_SwCtr!F2997,BSub_to_SwCtr!A:A,BSub_to_SwCtr!B:B))</f>
        <v>MESA</v>
      </c>
      <c r="K2997" s="4" t="str">
        <f>IF((COUNTIF(BSub_to_SwCtr!A:A,Ckt_to_SwCtr!F2997))&lt;1,"NotFound",LOOKUP(Ckt_to_SwCtr!F2997,BSub_to_SwCtr!A:A,BSub_to_SwCtr!C:C))</f>
        <v>Mesa Switch Center</v>
      </c>
      <c r="L2997" s="7" t="s">
        <v>17</v>
      </c>
      <c r="M2997" s="7" t="s">
        <v>1229</v>
      </c>
    </row>
    <row r="2998" spans="1:13" x14ac:dyDescent="0.25">
      <c r="A2998" s="7" t="s">
        <v>6562</v>
      </c>
      <c r="B2998" s="4" t="s">
        <v>6561</v>
      </c>
      <c r="C2998" s="4" t="s">
        <v>1307</v>
      </c>
      <c r="D2998" s="7" t="s">
        <v>6563</v>
      </c>
      <c r="E2998" s="8" t="str">
        <f>IF((COUNTIF(Mapping.BSub_to_DMS.BSub!A:A,Ckt_to_SwCtr!D2998))&lt;1,"NotFound",LOOKUP(Ckt_to_SwCtr!D2998,Mapping.BSub_to_DMS.BSub!A:A,Mapping.BSub_to_DMS.BSub!C:C))</f>
        <v>ARCH_BEACH</v>
      </c>
      <c r="F2998" s="8" t="s">
        <v>40</v>
      </c>
      <c r="G2998" s="4">
        <v>2220268</v>
      </c>
      <c r="H2998" s="4" t="s">
        <v>6564</v>
      </c>
      <c r="I2998" s="4" t="s">
        <v>3420</v>
      </c>
      <c r="J2998" s="4" t="str">
        <f>IF((COUNTIF(BSub_to_SwCtr!A:A,Ckt_to_SwCtr!F2998))&lt;1,"NotFound",LOOKUP(Ckt_to_SwCtr!F2998,BSub_to_SwCtr!A:A,BSub_to_SwCtr!B:B))</f>
        <v>SANTIAGO</v>
      </c>
      <c r="K2998" s="4" t="str">
        <f>IF((COUNTIF(BSub_to_SwCtr!A:A,Ckt_to_SwCtr!F2998))&lt;1,"NotFound",LOOKUP(Ckt_to_SwCtr!F2998,BSub_to_SwCtr!A:A,BSub_to_SwCtr!C:C))</f>
        <v>Orange County Switch Ctr</v>
      </c>
      <c r="L2998" s="7" t="s">
        <v>41</v>
      </c>
      <c r="M2998" s="7" t="s">
        <v>1223</v>
      </c>
    </row>
    <row r="2999" spans="1:13" x14ac:dyDescent="0.25">
      <c r="A2999" s="7" t="s">
        <v>3330</v>
      </c>
      <c r="B2999" s="4" t="s">
        <v>3329</v>
      </c>
      <c r="C2999" s="4" t="s">
        <v>1307</v>
      </c>
      <c r="D2999" s="7" t="s">
        <v>577</v>
      </c>
      <c r="E2999" s="8" t="str">
        <f>IF((COUNTIF(Mapping.BSub_to_DMS.BSub!A:A,Ckt_to_SwCtr!D2999))&lt;1,"NotFound",LOOKUP(Ckt_to_SwCtr!D2999,Mapping.BSub_to_DMS.BSub!A:A,Mapping.BSub_to_DMS.BSub!C:C))</f>
        <v>MONETA</v>
      </c>
      <c r="F2999" s="8" t="s">
        <v>577</v>
      </c>
      <c r="G2999" s="4">
        <v>2216898</v>
      </c>
      <c r="H2999" s="4" t="s">
        <v>1797</v>
      </c>
      <c r="I2999" s="4" t="s">
        <v>1328</v>
      </c>
      <c r="J2999" s="4" t="str">
        <f>IF((COUNTIF(BSub_to_SwCtr!A:A,Ckt_to_SwCtr!F2999))&lt;1,"NotFound",LOOKUP(Ckt_to_SwCtr!F2999,BSub_to_SwCtr!A:A,BSub_to_SwCtr!B:B))</f>
        <v>LA FRESA</v>
      </c>
      <c r="K2999" s="4" t="str">
        <f>IF((COUNTIF(BSub_to_SwCtr!A:A,Ckt_to_SwCtr!F2999))&lt;1,"NotFound",LOOKUP(Ckt_to_SwCtr!F2999,BSub_to_SwCtr!A:A,BSub_to_SwCtr!C:C))</f>
        <v>El Nido Switch Center</v>
      </c>
      <c r="L2999" s="7" t="s">
        <v>1133</v>
      </c>
      <c r="M2999" s="7" t="s">
        <v>1231</v>
      </c>
    </row>
    <row r="3000" spans="1:13" x14ac:dyDescent="0.25">
      <c r="A3000" s="7" t="s">
        <v>4598</v>
      </c>
      <c r="B3000" s="4" t="s">
        <v>4597</v>
      </c>
      <c r="C3000" s="4" t="s">
        <v>1254</v>
      </c>
      <c r="D3000" s="7" t="s">
        <v>3213</v>
      </c>
      <c r="E3000" s="8" t="str">
        <f>IF((COUNTIF(Mapping.BSub_to_DMS.BSub!A:A,Ckt_to_SwCtr!D3000))&lt;1,"NotFound",LOOKUP(Ckt_to_SwCtr!D3000,Mapping.BSub_to_DMS.BSub!A:A,Mapping.BSub_to_DMS.BSub!C:C))</f>
        <v>INDIAN_WELLS</v>
      </c>
      <c r="F3000" s="8" t="s">
        <v>444</v>
      </c>
      <c r="G3000" s="4">
        <v>2218478</v>
      </c>
      <c r="H3000" s="4" t="s">
        <v>3214</v>
      </c>
      <c r="I3000" s="4" t="s">
        <v>3215</v>
      </c>
      <c r="J3000" s="4" t="str">
        <f>IF((COUNTIF(BSub_to_SwCtr!A:A,Ckt_to_SwCtr!F3000))&lt;1,"NotFound",LOOKUP(Ckt_to_SwCtr!F3000,BSub_to_SwCtr!A:A,BSub_to_SwCtr!B:B))</f>
        <v>DEVERS</v>
      </c>
      <c r="K3000" s="4" t="str">
        <f>IF((COUNTIF(BSub_to_SwCtr!A:A,Ckt_to_SwCtr!F3000))&lt;1,"NotFound",LOOKUP(Ckt_to_SwCtr!F3000,BSub_to_SwCtr!A:A,BSub_to_SwCtr!C:C))</f>
        <v>Devers Switch Center</v>
      </c>
      <c r="L3000" s="7" t="s">
        <v>31</v>
      </c>
      <c r="M3000" s="7" t="s">
        <v>1225</v>
      </c>
    </row>
    <row r="3001" spans="1:13" x14ac:dyDescent="0.25">
      <c r="A3001" s="7" t="s">
        <v>4614</v>
      </c>
      <c r="B3001" s="4" t="s">
        <v>4613</v>
      </c>
      <c r="C3001" s="4" t="s">
        <v>1254</v>
      </c>
      <c r="D3001" s="7" t="s">
        <v>3262</v>
      </c>
      <c r="E3001" s="8" t="str">
        <f>IF((COUNTIF(Mapping.BSub_to_DMS.BSub!A:A,Ckt_to_SwCtr!D3001))&lt;1,"NotFound",LOOKUP(Ckt_to_SwCtr!D3001,Mapping.BSub_to_DMS.BSub!A:A,Mapping.BSub_to_DMS.BSub!C:C))</f>
        <v>LIVE_OAK</v>
      </c>
      <c r="F3001" s="8" t="s">
        <v>521</v>
      </c>
      <c r="G3001" s="4">
        <v>2217432</v>
      </c>
      <c r="H3001" s="4" t="s">
        <v>3263</v>
      </c>
      <c r="I3001" s="4" t="s">
        <v>3162</v>
      </c>
      <c r="J3001" s="4" t="str">
        <f>IF((COUNTIF(BSub_to_SwCtr!A:A,Ckt_to_SwCtr!F3001))&lt;1,"NotFound",LOOKUP(Ckt_to_SwCtr!F3001,BSub_to_SwCtr!A:A,BSub_to_SwCtr!B:B))</f>
        <v>PADUA</v>
      </c>
      <c r="K3001" s="4" t="str">
        <f>IF((COUNTIF(BSub_to_SwCtr!A:A,Ckt_to_SwCtr!F3001))&lt;1,"NotFound",LOOKUP(Ckt_to_SwCtr!F3001,BSub_to_SwCtr!A:A,BSub_to_SwCtr!C:C))</f>
        <v>Mira Loma Switch Center</v>
      </c>
      <c r="L3001" s="7" t="s">
        <v>171</v>
      </c>
      <c r="M3001" s="7" t="s">
        <v>1227</v>
      </c>
    </row>
    <row r="3002" spans="1:13" x14ac:dyDescent="0.25">
      <c r="A3002" s="7" t="s">
        <v>4654</v>
      </c>
      <c r="B3002" s="4" t="s">
        <v>4653</v>
      </c>
      <c r="C3002" s="4" t="s">
        <v>1254</v>
      </c>
      <c r="D3002" s="7" t="s">
        <v>216</v>
      </c>
      <c r="E3002" s="8" t="str">
        <f>IF((COUNTIF(Mapping.BSub_to_DMS.BSub!A:A,Ckt_to_SwCtr!D3002))&lt;1,"NotFound",LOOKUP(Ckt_to_SwCtr!D3002,Mapping.BSub_to_DMS.BSub!A:A,Mapping.BSub_to_DMS.BSub!C:C))</f>
        <v>CHINO</v>
      </c>
      <c r="F3002" s="8" t="s">
        <v>216</v>
      </c>
      <c r="G3002" s="4">
        <v>2214174</v>
      </c>
      <c r="H3002" s="4" t="s">
        <v>4053</v>
      </c>
      <c r="I3002" s="4" t="s">
        <v>1256</v>
      </c>
      <c r="J3002" s="4" t="str">
        <f>IF((COUNTIF(BSub_to_SwCtr!A:A,Ckt_to_SwCtr!F3002))&lt;1,"NotFound",LOOKUP(Ckt_to_SwCtr!F3002,BSub_to_SwCtr!A:A,BSub_to_SwCtr!B:B))</f>
        <v>CHINO</v>
      </c>
      <c r="K3002" s="4" t="str">
        <f>IF((COUNTIF(BSub_to_SwCtr!A:A,Ckt_to_SwCtr!F3002))&lt;1,"NotFound",LOOKUP(Ckt_to_SwCtr!F3002,BSub_to_SwCtr!A:A,BSub_to_SwCtr!C:C))</f>
        <v>Mira Loma Switch Center</v>
      </c>
      <c r="L3002" s="7" t="s">
        <v>216</v>
      </c>
      <c r="M3002" s="7" t="s">
        <v>1227</v>
      </c>
    </row>
    <row r="3003" spans="1:13" x14ac:dyDescent="0.25">
      <c r="A3003" s="7" t="s">
        <v>4688</v>
      </c>
      <c r="B3003" s="4" t="s">
        <v>4687</v>
      </c>
      <c r="C3003" s="4" t="s">
        <v>1316</v>
      </c>
      <c r="D3003" s="7" t="s">
        <v>371</v>
      </c>
      <c r="E3003" s="8" t="str">
        <f>IF((COUNTIF(Mapping.BSub_to_DMS.BSub!A:A,Ckt_to_SwCtr!D3003))&lt;1,"NotFound",LOOKUP(Ckt_to_SwCtr!D3003,Mapping.BSub_to_DMS.BSub!A:A,Mapping.BSub_to_DMS.BSub!C:C))</f>
        <v>GARNET</v>
      </c>
      <c r="F3003" s="8" t="s">
        <v>371</v>
      </c>
      <c r="G3003" s="4">
        <v>2213560</v>
      </c>
      <c r="H3003" s="4" t="s">
        <v>4689</v>
      </c>
      <c r="I3003" s="4" t="s">
        <v>3215</v>
      </c>
      <c r="J3003" s="4" t="str">
        <f>IF((COUNTIF(BSub_to_SwCtr!A:A,Ckt_to_SwCtr!F3003))&lt;1,"NotFound",LOOKUP(Ckt_to_SwCtr!F3003,BSub_to_SwCtr!A:A,BSub_to_SwCtr!B:B))</f>
        <v>DEVERS</v>
      </c>
      <c r="K3003" s="4" t="str">
        <f>IF((COUNTIF(BSub_to_SwCtr!A:A,Ckt_to_SwCtr!F3003))&lt;1,"NotFound",LOOKUP(Ckt_to_SwCtr!F3003,BSub_to_SwCtr!A:A,BSub_to_SwCtr!C:C))</f>
        <v>Devers Switch Center</v>
      </c>
      <c r="L3003" s="7" t="s">
        <v>31</v>
      </c>
      <c r="M3003" s="7" t="s">
        <v>1225</v>
      </c>
    </row>
    <row r="3004" spans="1:13" x14ac:dyDescent="0.25">
      <c r="A3004" s="7" t="s">
        <v>4691</v>
      </c>
      <c r="B3004" s="4" t="s">
        <v>4690</v>
      </c>
      <c r="C3004" s="4" t="s">
        <v>1254</v>
      </c>
      <c r="D3004" s="7" t="s">
        <v>841</v>
      </c>
      <c r="E3004" s="8" t="str">
        <f>IF((COUNTIF(Mapping.BSub_to_DMS.BSub!A:A,Ckt_to_SwCtr!D3004))&lt;1,"NotFound",LOOKUP(Ckt_to_SwCtr!D3004,Mapping.BSub_to_DMS.BSub!A:A,Mapping.BSub_to_DMS.BSub!C:C))</f>
        <v>TAMARISK</v>
      </c>
      <c r="F3004" s="8" t="s">
        <v>841</v>
      </c>
      <c r="G3004" s="4">
        <v>2218266</v>
      </c>
      <c r="H3004" s="4" t="s">
        <v>3510</v>
      </c>
      <c r="I3004" s="4" t="s">
        <v>3215</v>
      </c>
      <c r="J3004" s="4" t="str">
        <f>IF((COUNTIF(BSub_to_SwCtr!A:A,Ckt_to_SwCtr!F3004))&lt;1,"NotFound",LOOKUP(Ckt_to_SwCtr!F3004,BSub_to_SwCtr!A:A,BSub_to_SwCtr!B:B))</f>
        <v>DEVERS</v>
      </c>
      <c r="K3004" s="4" t="str">
        <f>IF((COUNTIF(BSub_to_SwCtr!A:A,Ckt_to_SwCtr!F3004))&lt;1,"NotFound",LOOKUP(Ckt_to_SwCtr!F3004,BSub_to_SwCtr!A:A,BSub_to_SwCtr!C:C))</f>
        <v>Devers Switch Center</v>
      </c>
      <c r="L3004" s="7" t="s">
        <v>31</v>
      </c>
      <c r="M3004" s="7" t="s">
        <v>1225</v>
      </c>
    </row>
    <row r="3005" spans="1:13" x14ac:dyDescent="0.25">
      <c r="A3005" s="7" t="s">
        <v>4716</v>
      </c>
      <c r="B3005" s="4" t="s">
        <v>4715</v>
      </c>
      <c r="C3005" s="4" t="s">
        <v>1259</v>
      </c>
      <c r="D3005" s="7" t="s">
        <v>311</v>
      </c>
      <c r="E3005" s="8" t="str">
        <f>IF((COUNTIF(Mapping.BSub_to_DMS.BSub!A:A,Ckt_to_SwCtr!D3005))&lt;1,"NotFound",LOOKUP(Ckt_to_SwCtr!D3005,Mapping.BSub_to_DMS.BSub!A:A,Mapping.BSub_to_DMS.BSub!C:C))</f>
        <v>EATON</v>
      </c>
      <c r="F3005" s="8" t="s">
        <v>311</v>
      </c>
      <c r="G3005" s="4">
        <v>2214374</v>
      </c>
      <c r="H3005" s="4" t="s">
        <v>3960</v>
      </c>
      <c r="I3005" s="4" t="s">
        <v>3201</v>
      </c>
      <c r="J3005" s="4" t="str">
        <f>IF((COUNTIF(BSub_to_SwCtr!A:A,Ckt_to_SwCtr!F3005))&lt;1,"NotFound",LOOKUP(Ckt_to_SwCtr!F3005,BSub_to_SwCtr!A:A,BSub_to_SwCtr!B:B))</f>
        <v>MESA</v>
      </c>
      <c r="K3005" s="4" t="str">
        <f>IF((COUNTIF(BSub_to_SwCtr!A:A,Ckt_to_SwCtr!F3005))&lt;1,"NotFound",LOOKUP(Ckt_to_SwCtr!F3005,BSub_to_SwCtr!A:A,BSub_to_SwCtr!C:C))</f>
        <v>Mesa Switch Center</v>
      </c>
      <c r="L3005" s="7" t="s">
        <v>17</v>
      </c>
      <c r="M3005" s="7" t="s">
        <v>1229</v>
      </c>
    </row>
    <row r="3006" spans="1:13" x14ac:dyDescent="0.25">
      <c r="A3006" s="7" t="s">
        <v>3353</v>
      </c>
      <c r="B3006" s="4" t="s">
        <v>3352</v>
      </c>
      <c r="C3006" s="4" t="s">
        <v>1307</v>
      </c>
      <c r="D3006" s="7" t="s">
        <v>538</v>
      </c>
      <c r="E3006" s="8" t="str">
        <f>IF((COUNTIF(Mapping.BSub_to_DMS.BSub!A:A,Ckt_to_SwCtr!D3006))&lt;1,"NotFound",LOOKUP(Ckt_to_SwCtr!D3006,Mapping.BSub_to_DMS.BSub!A:A,Mapping.BSub_to_DMS.BSub!C:C))</f>
        <v>LYNWOOD</v>
      </c>
      <c r="F3006" s="8" t="s">
        <v>538</v>
      </c>
      <c r="G3006" s="4">
        <v>2219998</v>
      </c>
      <c r="H3006" s="4" t="s">
        <v>1624</v>
      </c>
      <c r="I3006" s="4" t="s">
        <v>1313</v>
      </c>
      <c r="J3006" s="4" t="str">
        <f>IF((COUNTIF(BSub_to_SwCtr!A:A,Ckt_to_SwCtr!F3006))&lt;1,"NotFound",LOOKUP(Ckt_to_SwCtr!F3006,BSub_to_SwCtr!A:A,BSub_to_SwCtr!B:B))</f>
        <v>LIGHTHIPE</v>
      </c>
      <c r="K3006" s="4" t="str">
        <f>IF((COUNTIF(BSub_to_SwCtr!A:A,Ckt_to_SwCtr!F3006))&lt;1,"NotFound",LOOKUP(Ckt_to_SwCtr!F3006,BSub_to_SwCtr!A:A,BSub_to_SwCtr!C:C))</f>
        <v>Lighthipe Switch Center</v>
      </c>
      <c r="L3006" s="7" t="s">
        <v>23</v>
      </c>
      <c r="M3006" s="7" t="s">
        <v>1215</v>
      </c>
    </row>
    <row r="3007" spans="1:13" x14ac:dyDescent="0.25">
      <c r="A3007" s="7" t="s">
        <v>10624</v>
      </c>
      <c r="B3007" s="4" t="s">
        <v>10623</v>
      </c>
      <c r="C3007" s="4" t="s">
        <v>1254</v>
      </c>
      <c r="D3007" s="7" t="s">
        <v>55</v>
      </c>
      <c r="E3007" s="8" t="str">
        <f>IF((COUNTIF(Mapping.BSub_to_DMS.BSub!A:A,Ckt_to_SwCtr!D3007))&lt;1,"NotFound",LOOKUP(Ckt_to_SwCtr!D3007,Mapping.BSub_to_DMS.BSub!A:A,Mapping.BSub_to_DMS.BSub!C:C))</f>
        <v>AULD</v>
      </c>
      <c r="F3007" s="8" t="s">
        <v>55</v>
      </c>
      <c r="G3007" s="4">
        <v>2213470</v>
      </c>
      <c r="H3007" s="4" t="s">
        <v>3942</v>
      </c>
      <c r="I3007" s="4" t="s">
        <v>3596</v>
      </c>
      <c r="J3007" s="4" t="str">
        <f>IF((COUNTIF(BSub_to_SwCtr!A:A,Ckt_to_SwCtr!F3007))&lt;1,"NotFound",LOOKUP(Ckt_to_SwCtr!F3007,BSub_to_SwCtr!A:A,BSub_to_SwCtr!B:B))</f>
        <v>VALLEY</v>
      </c>
      <c r="K3007" s="4" t="str">
        <f>IF((COUNTIF(BSub_to_SwCtr!A:A,Ckt_to_SwCtr!F3007))&lt;1,"NotFound",LOOKUP(Ckt_to_SwCtr!F3007,BSub_to_SwCtr!A:A,BSub_to_SwCtr!C:C))</f>
        <v>Valley Switch Center</v>
      </c>
      <c r="L3007" s="7" t="s">
        <v>13</v>
      </c>
      <c r="M3007" s="7" t="s">
        <v>1237</v>
      </c>
    </row>
    <row r="3008" spans="1:13" x14ac:dyDescent="0.25">
      <c r="A3008" s="7" t="s">
        <v>1967</v>
      </c>
      <c r="B3008" s="4" t="s">
        <v>1966</v>
      </c>
      <c r="C3008" s="4" t="s">
        <v>1259</v>
      </c>
      <c r="D3008" s="7" t="s">
        <v>704</v>
      </c>
      <c r="E3008" s="8" t="str">
        <f>IF((COUNTIF(Mapping.BSub_to_DMS.BSub!A:A,Ckt_to_SwCtr!D3008))&lt;1,"NotFound",LOOKUP(Ckt_to_SwCtr!D3008,Mapping.BSub_to_DMS.BSub!A:A,Mapping.BSub_to_DMS.BSub!C:C))</f>
        <v>POTRERO</v>
      </c>
      <c r="F3008" s="8" t="s">
        <v>704</v>
      </c>
      <c r="G3008" s="4">
        <v>2219760</v>
      </c>
      <c r="H3008" s="4" t="s">
        <v>1968</v>
      </c>
      <c r="I3008" s="4" t="s">
        <v>1290</v>
      </c>
      <c r="J3008" s="4" t="str">
        <f>IF((COUNTIF(BSub_to_SwCtr!A:A,Ckt_to_SwCtr!F3008))&lt;1,"NotFound",LOOKUP(Ckt_to_SwCtr!F3008,BSub_to_SwCtr!A:A,BSub_to_SwCtr!B:B))</f>
        <v>MOORPARK</v>
      </c>
      <c r="K3008" s="4" t="str">
        <f>IF((COUNTIF(BSub_to_SwCtr!A:A,Ckt_to_SwCtr!F3008))&lt;1,"NotFound",LOOKUP(Ckt_to_SwCtr!F3008,BSub_to_SwCtr!A:A,BSub_to_SwCtr!C:C))</f>
        <v>Ventura Switch Center</v>
      </c>
      <c r="L3008" s="7" t="s">
        <v>192</v>
      </c>
      <c r="M3008" s="7" t="s">
        <v>1233</v>
      </c>
    </row>
    <row r="3009" spans="1:13" x14ac:dyDescent="0.25">
      <c r="A3009" s="7" t="s">
        <v>3358</v>
      </c>
      <c r="B3009" s="4" t="s">
        <v>3357</v>
      </c>
      <c r="C3009" s="4" t="s">
        <v>1254</v>
      </c>
      <c r="D3009" s="7" t="s">
        <v>165</v>
      </c>
      <c r="E3009" s="8" t="str">
        <f>IF((COUNTIF(Mapping.BSub_to_DMS.BSub!A:A,Ckt_to_SwCtr!D3009))&lt;1,"NotFound",LOOKUP(Ckt_to_SwCtr!D3009,Mapping.BSub_to_DMS.BSub!A:A,Mapping.BSub_to_DMS.BSub!C:C))</f>
        <v>CAMERON</v>
      </c>
      <c r="F3009" s="8" t="s">
        <v>165</v>
      </c>
      <c r="G3009" s="4">
        <v>2215280</v>
      </c>
      <c r="H3009" s="4" t="s">
        <v>1792</v>
      </c>
      <c r="I3009" s="4" t="s">
        <v>1339</v>
      </c>
      <c r="J3009" s="4" t="str">
        <f>IF((COUNTIF(BSub_to_SwCtr!A:A,Ckt_to_SwCtr!F3009))&lt;1,"NotFound",LOOKUP(Ckt_to_SwCtr!F3009,BSub_to_SwCtr!A:A,BSub_to_SwCtr!B:B))</f>
        <v>HINSON</v>
      </c>
      <c r="K3009" s="4" t="str">
        <f>IF((COUNTIF(BSub_to_SwCtr!A:A,Ckt_to_SwCtr!F3009))&lt;1,"NotFound",LOOKUP(Ckt_to_SwCtr!F3009,BSub_to_SwCtr!A:A,BSub_to_SwCtr!C:C))</f>
        <v>Lighthipe Switch Center</v>
      </c>
      <c r="L3009" s="7" t="s">
        <v>127</v>
      </c>
      <c r="M3009" s="7" t="s">
        <v>1215</v>
      </c>
    </row>
    <row r="3010" spans="1:13" x14ac:dyDescent="0.25">
      <c r="A3010" s="7" t="s">
        <v>9706</v>
      </c>
      <c r="B3010" s="4" t="s">
        <v>9705</v>
      </c>
      <c r="C3010" s="4" t="s">
        <v>1259</v>
      </c>
      <c r="D3010" s="7" t="s">
        <v>338</v>
      </c>
      <c r="E3010" s="8" t="str">
        <f>IF((COUNTIF(Mapping.BSub_to_DMS.BSub!A:A,Ckt_to_SwCtr!D3010))&lt;1,"NotFound",LOOKUP(Ckt_to_SwCtr!D3010,Mapping.BSub_to_DMS.BSub!A:A,Mapping.BSub_to_DMS.BSub!C:C))</f>
        <v>FAIRFAX</v>
      </c>
      <c r="F3010" s="8" t="s">
        <v>338</v>
      </c>
      <c r="G3010" s="4">
        <v>2214546</v>
      </c>
      <c r="H3010" s="4" t="s">
        <v>2938</v>
      </c>
      <c r="I3010" s="4" t="s">
        <v>1309</v>
      </c>
      <c r="J3010" s="4" t="str">
        <f>IF((COUNTIF(BSub_to_SwCtr!A:A,Ckt_to_SwCtr!F3010))&lt;1,"NotFound",LOOKUP(Ckt_to_SwCtr!F3010,BSub_to_SwCtr!A:A,BSub_to_SwCtr!B:B))</f>
        <v>EAGLE ROCK</v>
      </c>
      <c r="K3010" s="4" t="str">
        <f>IF((COUNTIF(BSub_to_SwCtr!A:A,Ckt_to_SwCtr!F3010))&lt;1,"NotFound",LOOKUP(Ckt_to_SwCtr!F3010,BSub_to_SwCtr!A:A,BSub_to_SwCtr!C:C))</f>
        <v>Mesa Switch Center</v>
      </c>
      <c r="L3010" s="7" t="s">
        <v>1129</v>
      </c>
      <c r="M3010" s="7" t="s">
        <v>1229</v>
      </c>
    </row>
    <row r="3011" spans="1:13" x14ac:dyDescent="0.25">
      <c r="A3011" s="7" t="s">
        <v>6582</v>
      </c>
      <c r="B3011" s="4" t="s">
        <v>6581</v>
      </c>
      <c r="C3011" s="4" t="s">
        <v>1254</v>
      </c>
      <c r="D3011" s="7" t="s">
        <v>321</v>
      </c>
      <c r="E3011" s="8" t="str">
        <f>IF((COUNTIF(Mapping.BSub_to_DMS.BSub!A:A,Ckt_to_SwCtr!D3011))&lt;1,"NotFound",LOOKUP(Ckt_to_SwCtr!D3011,Mapping.BSub_to_DMS.BSub!A:A,Mapping.BSub_to_DMS.BSub!C:C))</f>
        <v>ELY</v>
      </c>
      <c r="F3011" s="8" t="s">
        <v>321</v>
      </c>
      <c r="G3011" s="4">
        <v>2213258</v>
      </c>
      <c r="H3011" s="4" t="s">
        <v>5286</v>
      </c>
      <c r="I3011" s="4" t="s">
        <v>3392</v>
      </c>
      <c r="J3011" s="4" t="str">
        <f>IF((COUNTIF(BSub_to_SwCtr!A:A,Ckt_to_SwCtr!F3011))&lt;1,"NotFound",LOOKUP(Ckt_to_SwCtr!F3011,BSub_to_SwCtr!A:A,BSub_to_SwCtr!B:B))</f>
        <v>BARRE</v>
      </c>
      <c r="K3011" s="4" t="str">
        <f>IF((COUNTIF(BSub_to_SwCtr!A:A,Ckt_to_SwCtr!F3011))&lt;1,"NotFound",LOOKUP(Ckt_to_SwCtr!F3011,BSub_to_SwCtr!A:A,BSub_to_SwCtr!C:C))</f>
        <v>Orange County Switch Ctr</v>
      </c>
      <c r="L3011" s="7" t="s">
        <v>72</v>
      </c>
      <c r="M3011" s="7" t="s">
        <v>1223</v>
      </c>
    </row>
    <row r="3012" spans="1:13" x14ac:dyDescent="0.25">
      <c r="A3012" s="7" t="s">
        <v>3360</v>
      </c>
      <c r="B3012" s="4" t="s">
        <v>3359</v>
      </c>
      <c r="C3012" s="4" t="s">
        <v>1307</v>
      </c>
      <c r="D3012" s="7" t="s">
        <v>265</v>
      </c>
      <c r="E3012" s="8" t="str">
        <f>IF((COUNTIF(Mapping.BSub_to_DMS.BSub!A:A,Ckt_to_SwCtr!D3012))&lt;1,"NotFound",LOOKUP(Ckt_to_SwCtr!D3012,Mapping.BSub_to_DMS.BSub!A:A,Mapping.BSub_to_DMS.BSub!C:C))</f>
        <v>CULVER</v>
      </c>
      <c r="F3012" s="8" t="s">
        <v>265</v>
      </c>
      <c r="G3012" s="4">
        <v>2212238</v>
      </c>
      <c r="H3012" s="4" t="s">
        <v>1709</v>
      </c>
      <c r="I3012" s="4" t="s">
        <v>1309</v>
      </c>
      <c r="J3012" s="4" t="str">
        <f>IF((COUNTIF(BSub_to_SwCtr!A:A,Ckt_to_SwCtr!F3012))&lt;1,"NotFound",LOOKUP(Ckt_to_SwCtr!F3012,BSub_to_SwCtr!A:A,BSub_to_SwCtr!B:B))</f>
        <v>LA CIENEGA</v>
      </c>
      <c r="K3012" s="4" t="str">
        <f>IF((COUNTIF(BSub_to_SwCtr!A:A,Ckt_to_SwCtr!F3012))&lt;1,"NotFound",LOOKUP(Ckt_to_SwCtr!F3012,BSub_to_SwCtr!A:A,BSub_to_SwCtr!C:C))</f>
        <v>El Nido Switch Center</v>
      </c>
      <c r="L3012" s="7" t="s">
        <v>1132</v>
      </c>
      <c r="M3012" s="7" t="s">
        <v>1231</v>
      </c>
    </row>
    <row r="3013" spans="1:13" x14ac:dyDescent="0.25">
      <c r="A3013" s="7" t="s">
        <v>10396</v>
      </c>
      <c r="B3013" s="4" t="s">
        <v>10395</v>
      </c>
      <c r="C3013" s="4" t="s">
        <v>1307</v>
      </c>
      <c r="D3013" s="7" t="s">
        <v>659</v>
      </c>
      <c r="E3013" s="8" t="str">
        <f>IF((COUNTIF(Mapping.BSub_to_DMS.BSub!A:A,Ckt_to_SwCtr!D3013))&lt;1,"NotFound",LOOKUP(Ckt_to_SwCtr!D3013,Mapping.BSub_to_DMS.BSub!A:A,Mapping.BSub_to_DMS.BSub!C:C))</f>
        <v>PANCHITO P.T.</v>
      </c>
      <c r="F3013" s="8" t="s">
        <v>659</v>
      </c>
      <c r="G3013" s="4">
        <v>2124397</v>
      </c>
      <c r="H3013" s="4" t="s">
        <v>10397</v>
      </c>
      <c r="I3013" s="4" t="s">
        <v>1378</v>
      </c>
      <c r="J3013" s="4" t="str">
        <f>IF((COUNTIF(BSub_to_SwCtr!A:A,Ckt_to_SwCtr!F3013))&lt;1,"NotFound",LOOKUP(Ckt_to_SwCtr!F3013,BSub_to_SwCtr!A:A,BSub_to_SwCtr!B:B))</f>
        <v>SANTA CLARA</v>
      </c>
      <c r="K3013" s="4" t="str">
        <f>IF((COUNTIF(BSub_to_SwCtr!A:A,Ckt_to_SwCtr!F3013))&lt;1,"NotFound",LOOKUP(Ckt_to_SwCtr!F3013,BSub_to_SwCtr!A:A,BSub_to_SwCtr!C:C))</f>
        <v>Ventura Switch Center</v>
      </c>
      <c r="L3013" s="7" t="s">
        <v>1143</v>
      </c>
      <c r="M3013" s="7" t="s">
        <v>1233</v>
      </c>
    </row>
    <row r="3014" spans="1:13" x14ac:dyDescent="0.25">
      <c r="A3014" s="7" t="s">
        <v>1978</v>
      </c>
      <c r="B3014" s="4" t="s">
        <v>1977</v>
      </c>
      <c r="C3014" s="4" t="s">
        <v>1259</v>
      </c>
      <c r="D3014" s="7" t="s">
        <v>163</v>
      </c>
      <c r="E3014" s="8" t="str">
        <f>IF((COUNTIF(Mapping.BSub_to_DMS.BSub!A:A,Ckt_to_SwCtr!D3014))&lt;1,"NotFound",LOOKUP(Ckt_to_SwCtr!D3014,Mapping.BSub_to_DMS.BSub!A:A,Mapping.BSub_to_DMS.BSub!C:C))</f>
        <v>CAMARILLO</v>
      </c>
      <c r="F3014" s="8" t="s">
        <v>163</v>
      </c>
      <c r="G3014" s="4">
        <v>2219612</v>
      </c>
      <c r="H3014" s="4" t="s">
        <v>1377</v>
      </c>
      <c r="I3014" s="4" t="s">
        <v>1378</v>
      </c>
      <c r="J3014" s="4" t="str">
        <f>IF((COUNTIF(BSub_to_SwCtr!A:A,Ckt_to_SwCtr!F3014))&lt;1,"NotFound",LOOKUP(Ckt_to_SwCtr!F3014,BSub_to_SwCtr!A:A,BSub_to_SwCtr!B:B))</f>
        <v>SANTA CLARA</v>
      </c>
      <c r="K3014" s="4" t="str">
        <f>IF((COUNTIF(BSub_to_SwCtr!A:A,Ckt_to_SwCtr!F3014))&lt;1,"NotFound",LOOKUP(Ckt_to_SwCtr!F3014,BSub_to_SwCtr!A:A,BSub_to_SwCtr!C:C))</f>
        <v>Ventura Switch Center</v>
      </c>
      <c r="L3014" s="7" t="s">
        <v>1143</v>
      </c>
      <c r="M3014" s="7" t="s">
        <v>1233</v>
      </c>
    </row>
    <row r="3015" spans="1:13" x14ac:dyDescent="0.25">
      <c r="A3015" s="7" t="s">
        <v>4737</v>
      </c>
      <c r="B3015" s="4" t="s">
        <v>4736</v>
      </c>
      <c r="C3015" s="4" t="s">
        <v>1254</v>
      </c>
      <c r="D3015" s="7" t="s">
        <v>705</v>
      </c>
      <c r="E3015" s="8" t="str">
        <f>IF((COUNTIF(Mapping.BSub_to_DMS.BSub!A:A,Ckt_to_SwCtr!D3015))&lt;1,"NotFound",LOOKUP(Ckt_to_SwCtr!D3015,Mapping.BSub_to_DMS.BSub!A:A,Mapping.BSub_to_DMS.BSub!C:C))</f>
        <v>PROCTOR</v>
      </c>
      <c r="F3015" s="8" t="s">
        <v>705</v>
      </c>
      <c r="G3015" s="4">
        <v>2216690</v>
      </c>
      <c r="H3015" s="4" t="s">
        <v>3848</v>
      </c>
      <c r="I3015" s="4" t="s">
        <v>3162</v>
      </c>
      <c r="J3015" s="4" t="str">
        <f>IF((COUNTIF(BSub_to_SwCtr!A:A,Ckt_to_SwCtr!F3015))&lt;1,"NotFound",LOOKUP(Ckt_to_SwCtr!F3015,BSub_to_SwCtr!A:A,BSub_to_SwCtr!B:B))</f>
        <v>WALNUT</v>
      </c>
      <c r="K3015" s="4" t="str">
        <f>IF((COUNTIF(BSub_to_SwCtr!A:A,Ckt_to_SwCtr!F3015))&lt;1,"NotFound",LOOKUP(Ckt_to_SwCtr!F3015,BSub_to_SwCtr!A:A,BSub_to_SwCtr!C:C))</f>
        <v>Mira Loma Switch Center</v>
      </c>
      <c r="L3015" s="7" t="s">
        <v>77</v>
      </c>
      <c r="M3015" s="7" t="s">
        <v>1227</v>
      </c>
    </row>
    <row r="3016" spans="1:13" x14ac:dyDescent="0.25">
      <c r="A3016" s="7" t="s">
        <v>3394</v>
      </c>
      <c r="B3016" s="4" t="s">
        <v>3393</v>
      </c>
      <c r="C3016" s="4" t="s">
        <v>1307</v>
      </c>
      <c r="D3016" s="7" t="s">
        <v>297</v>
      </c>
      <c r="E3016" s="8" t="str">
        <f>IF((COUNTIF(Mapping.BSub_to_DMS.BSub!A:A,Ckt_to_SwCtr!D3016))&lt;1,"NotFound",LOOKUP(Ckt_to_SwCtr!D3016,Mapping.BSub_to_DMS.BSub!A:A,Mapping.BSub_to_DMS.BSub!C:C))</f>
        <v>DOWNEY</v>
      </c>
      <c r="F3016" s="8" t="s">
        <v>297</v>
      </c>
      <c r="G3016" s="4">
        <v>2215520</v>
      </c>
      <c r="H3016" s="4" t="s">
        <v>2108</v>
      </c>
      <c r="I3016" s="4" t="s">
        <v>1482</v>
      </c>
      <c r="J3016" s="4" t="str">
        <f>IF((COUNTIF(BSub_to_SwCtr!A:A,Ckt_to_SwCtr!F3016))&lt;1,"NotFound",LOOKUP(Ckt_to_SwCtr!F3016,BSub_to_SwCtr!A:A,BSub_to_SwCtr!B:B))</f>
        <v>CENTER</v>
      </c>
      <c r="K3016" s="4" t="str">
        <f>IF((COUNTIF(BSub_to_SwCtr!A:A,Ckt_to_SwCtr!F3016))&lt;1,"NotFound",LOOKUP(Ckt_to_SwCtr!F3016,BSub_to_SwCtr!A:A,BSub_to_SwCtr!C:C))</f>
        <v>Lighthipe Switch Center</v>
      </c>
      <c r="L3016" s="7" t="s">
        <v>204</v>
      </c>
      <c r="M3016" s="7" t="s">
        <v>1215</v>
      </c>
    </row>
    <row r="3017" spans="1:13" x14ac:dyDescent="0.25">
      <c r="A3017" s="7" t="s">
        <v>4890</v>
      </c>
      <c r="B3017" s="4" t="s">
        <v>4889</v>
      </c>
      <c r="C3017" s="4" t="s">
        <v>1254</v>
      </c>
      <c r="D3017" s="7" t="s">
        <v>3525</v>
      </c>
      <c r="E3017" s="8" t="str">
        <f>IF((COUNTIF(Mapping.BSub_to_DMS.BSub!A:A,Ckt_to_SwCtr!D3017))&lt;1,"NotFound",LOOKUP(Ckt_to_SwCtr!D3017,Mapping.BSub_to_DMS.BSub!A:A,Mapping.BSub_to_DMS.BSub!C:C))</f>
        <v>DIAMOND_BAR</v>
      </c>
      <c r="F3017" s="8" t="s">
        <v>287</v>
      </c>
      <c r="G3017" s="4">
        <v>2219908</v>
      </c>
      <c r="H3017" s="4" t="s">
        <v>3526</v>
      </c>
      <c r="I3017" s="4" t="s">
        <v>3162</v>
      </c>
      <c r="J3017" s="4" t="str">
        <f>IF((COUNTIF(BSub_to_SwCtr!A:A,Ckt_to_SwCtr!F3017))&lt;1,"NotFound",LOOKUP(Ckt_to_SwCtr!F3017,BSub_to_SwCtr!A:A,BSub_to_SwCtr!B:B))</f>
        <v>CHINO</v>
      </c>
      <c r="K3017" s="4" t="str">
        <f>IF((COUNTIF(BSub_to_SwCtr!A:A,Ckt_to_SwCtr!F3017))&lt;1,"NotFound",LOOKUP(Ckt_to_SwCtr!F3017,BSub_to_SwCtr!A:A,BSub_to_SwCtr!C:C))</f>
        <v>Mira Loma Switch Center</v>
      </c>
      <c r="L3017" s="7" t="s">
        <v>216</v>
      </c>
      <c r="M3017" s="7" t="s">
        <v>1227</v>
      </c>
    </row>
    <row r="3018" spans="1:13" x14ac:dyDescent="0.25">
      <c r="A3018" s="7" t="s">
        <v>4754</v>
      </c>
      <c r="B3018" s="4" t="s">
        <v>4753</v>
      </c>
      <c r="C3018" s="4" t="s">
        <v>1307</v>
      </c>
      <c r="D3018" s="7" t="s">
        <v>783</v>
      </c>
      <c r="E3018" s="8" t="str">
        <f>IF((COUNTIF(Mapping.BSub_to_DMS.BSub!A:A,Ckt_to_SwCtr!D3018))&lt;1,"NotFound",LOOKUP(Ckt_to_SwCtr!D3018,Mapping.BSub_to_DMS.BSub!A:A,Mapping.BSub_to_DMS.BSub!C:C))</f>
        <v>SHARON</v>
      </c>
      <c r="F3018" s="8" t="s">
        <v>783</v>
      </c>
      <c r="G3018" s="4">
        <v>2212168</v>
      </c>
      <c r="H3018" s="4" t="s">
        <v>4755</v>
      </c>
      <c r="I3018" s="4" t="s">
        <v>3201</v>
      </c>
      <c r="J3018" s="4" t="str">
        <f>IF((COUNTIF(BSub_to_SwCtr!A:A,Ckt_to_SwCtr!F3018))&lt;1,"NotFound",LOOKUP(Ckt_to_SwCtr!F3018,BSub_to_SwCtr!A:A,BSub_to_SwCtr!B:B))</f>
        <v>GOULD</v>
      </c>
      <c r="K3018" s="4" t="str">
        <f>IF((COUNTIF(BSub_to_SwCtr!A:A,Ckt_to_SwCtr!F3018))&lt;1,"NotFound",LOOKUP(Ckt_to_SwCtr!F3018,BSub_to_SwCtr!A:A,BSub_to_SwCtr!C:C))</f>
        <v>Mesa Switch Center</v>
      </c>
      <c r="L3018" s="7" t="s">
        <v>48</v>
      </c>
      <c r="M3018" s="7" t="s">
        <v>1229</v>
      </c>
    </row>
    <row r="3019" spans="1:13" x14ac:dyDescent="0.25">
      <c r="A3019" s="7" t="s">
        <v>3422</v>
      </c>
      <c r="B3019" s="4" t="s">
        <v>3421</v>
      </c>
      <c r="C3019" s="4" t="s">
        <v>1307</v>
      </c>
      <c r="D3019" s="7" t="s">
        <v>1357</v>
      </c>
      <c r="E3019" s="8" t="str">
        <f>IF((COUNTIF(Mapping.BSub_to_DMS.BSub!A:A,Ckt_to_SwCtr!D3019))&lt;1,"NotFound",LOOKUP(Ckt_to_SwCtr!D3019,Mapping.BSub_to_DMS.BSub!A:A,Mapping.BSub_to_DMS.BSub!C:C))</f>
        <v>ROLLING_HILLS</v>
      </c>
      <c r="F3019" s="8" t="s">
        <v>742</v>
      </c>
      <c r="G3019" s="4">
        <v>2219336</v>
      </c>
      <c r="H3019" s="4" t="s">
        <v>1358</v>
      </c>
      <c r="I3019" s="4" t="s">
        <v>1328</v>
      </c>
      <c r="J3019" s="4" t="str">
        <f>IF((COUNTIF(BSub_to_SwCtr!A:A,Ckt_to_SwCtr!F3019))&lt;1,"NotFound",LOOKUP(Ckt_to_SwCtr!F3019,BSub_to_SwCtr!A:A,BSub_to_SwCtr!B:B))</f>
        <v>LA FRESA</v>
      </c>
      <c r="K3019" s="4" t="str">
        <f>IF((COUNTIF(BSub_to_SwCtr!A:A,Ckt_to_SwCtr!F3019))&lt;1,"NotFound",LOOKUP(Ckt_to_SwCtr!F3019,BSub_to_SwCtr!A:A,BSub_to_SwCtr!C:C))</f>
        <v>El Nido Switch Center</v>
      </c>
      <c r="L3019" s="7" t="s">
        <v>1133</v>
      </c>
      <c r="M3019" s="7" t="s">
        <v>1231</v>
      </c>
    </row>
    <row r="3020" spans="1:13" x14ac:dyDescent="0.25">
      <c r="A3020" s="7" t="s">
        <v>6598</v>
      </c>
      <c r="B3020" s="4" t="s">
        <v>6597</v>
      </c>
      <c r="C3020" s="4" t="s">
        <v>1254</v>
      </c>
      <c r="D3020" s="7" t="s">
        <v>489</v>
      </c>
      <c r="E3020" s="8" t="str">
        <f>IF((COUNTIF(Mapping.BSub_to_DMS.BSub!A:A,Ckt_to_SwCtr!D3020))&lt;1,"NotFound",LOOKUP(Ckt_to_SwCtr!D3020,Mapping.BSub_to_DMS.BSub!A:A,Mapping.BSub_to_DMS.BSub!C:C))</f>
        <v>LAMPSON</v>
      </c>
      <c r="F3020" s="8" t="s">
        <v>489</v>
      </c>
      <c r="G3020" s="4">
        <v>2213356</v>
      </c>
      <c r="H3020" s="4" t="s">
        <v>4413</v>
      </c>
      <c r="I3020" s="4" t="s">
        <v>3411</v>
      </c>
      <c r="J3020" s="4" t="str">
        <f>IF((COUNTIF(BSub_to_SwCtr!A:A,Ckt_to_SwCtr!F3020))&lt;1,"NotFound",LOOKUP(Ckt_to_SwCtr!F3020,BSub_to_SwCtr!A:A,BSub_to_SwCtr!B:B))</f>
        <v>BARRE</v>
      </c>
      <c r="K3020" s="4" t="str">
        <f>IF((COUNTIF(BSub_to_SwCtr!A:A,Ckt_to_SwCtr!F3020))&lt;1,"NotFound",LOOKUP(Ckt_to_SwCtr!F3020,BSub_to_SwCtr!A:A,BSub_to_SwCtr!C:C))</f>
        <v>Orange County Switch Ctr</v>
      </c>
      <c r="L3020" s="7" t="s">
        <v>72</v>
      </c>
      <c r="M3020" s="7" t="s">
        <v>1223</v>
      </c>
    </row>
    <row r="3021" spans="1:13" x14ac:dyDescent="0.25">
      <c r="A3021" s="7" t="s">
        <v>11262</v>
      </c>
      <c r="B3021" s="4" t="s">
        <v>11261</v>
      </c>
      <c r="C3021" s="4" t="s">
        <v>1254</v>
      </c>
      <c r="D3021" s="7" t="s">
        <v>11259</v>
      </c>
      <c r="E3021" s="8" t="str">
        <f>IF((COUNTIF(Mapping.BSub_to_DMS.BSub!A:A,Ckt_to_SwCtr!D3021))&lt;1,"NotFound",LOOKUP(Ckt_to_SwCtr!D3021,Mapping.BSub_to_DMS.BSub!A:A,Mapping.BSub_to_DMS.BSub!C:C))</f>
        <v>NotFound</v>
      </c>
      <c r="F3021" s="8" t="s">
        <v>11433</v>
      </c>
      <c r="G3021" s="4">
        <v>19964997</v>
      </c>
      <c r="H3021" s="4" t="s">
        <v>11260</v>
      </c>
      <c r="I3021" s="4" t="s">
        <v>1339</v>
      </c>
      <c r="J3021" s="4" t="str">
        <f>IF((COUNTIF(BSub_to_SwCtr!A:A,Ckt_to_SwCtr!F3021))&lt;1,"NotFound",LOOKUP(Ckt_to_SwCtr!F3021,BSub_to_SwCtr!A:A,BSub_to_SwCtr!B:B))</f>
        <v>NotFound</v>
      </c>
      <c r="K3021" s="4" t="str">
        <f>IF((COUNTIF(BSub_to_SwCtr!A:A,Ckt_to_SwCtr!F3021))&lt;1,"NotFound",LOOKUP(Ckt_to_SwCtr!F3021,BSub_to_SwCtr!A:A,BSub_to_SwCtr!C:C))</f>
        <v>NotFound</v>
      </c>
      <c r="L3021" s="7" t="s">
        <v>11433</v>
      </c>
      <c r="M3021" s="7" t="s">
        <v>11433</v>
      </c>
    </row>
    <row r="3022" spans="1:13" x14ac:dyDescent="0.25">
      <c r="A3022" s="7" t="s">
        <v>10709</v>
      </c>
      <c r="B3022" s="4" t="s">
        <v>10708</v>
      </c>
      <c r="C3022" s="4" t="s">
        <v>1307</v>
      </c>
      <c r="D3022" s="7" t="s">
        <v>660</v>
      </c>
      <c r="E3022" s="8" t="str">
        <f>IF((COUNTIF(Mapping.BSub_to_DMS.BSub!A:A,Ckt_to_SwCtr!D3022))&lt;1,"NotFound",LOOKUP(Ckt_to_SwCtr!D3022,Mapping.BSub_to_DMS.BSub!A:A,Mapping.BSub_to_DMS.BSub!C:C))</f>
        <v>PAPAYA P.T.</v>
      </c>
      <c r="F3022" s="8" t="s">
        <v>660</v>
      </c>
      <c r="G3022" s="4">
        <v>2124416</v>
      </c>
      <c r="H3022" s="4" t="s">
        <v>10710</v>
      </c>
      <c r="I3022" s="4" t="s">
        <v>1256</v>
      </c>
      <c r="J3022" s="4" t="str">
        <f>IF((COUNTIF(BSub_to_SwCtr!A:A,Ckt_to_SwCtr!F3022))&lt;1,"NotFound",LOOKUP(Ckt_to_SwCtr!F3022,BSub_to_SwCtr!A:A,BSub_to_SwCtr!B:B))</f>
        <v>MIRA LOMA</v>
      </c>
      <c r="K3022" s="4" t="str">
        <f>IF((COUNTIF(BSub_to_SwCtr!A:A,Ckt_to_SwCtr!F3022))&lt;1,"NotFound",LOOKUP(Ckt_to_SwCtr!F3022,BSub_to_SwCtr!A:A,BSub_to_SwCtr!C:C))</f>
        <v>Mira Loma Switch Center</v>
      </c>
      <c r="L3022" s="7" t="s">
        <v>1136</v>
      </c>
      <c r="M3022" s="7" t="s">
        <v>1227</v>
      </c>
    </row>
    <row r="3023" spans="1:13" x14ac:dyDescent="0.25">
      <c r="A3023" s="7" t="s">
        <v>10063</v>
      </c>
      <c r="B3023" s="4" t="s">
        <v>10062</v>
      </c>
      <c r="C3023" s="4" t="s">
        <v>1307</v>
      </c>
      <c r="D3023" s="7" t="s">
        <v>661</v>
      </c>
      <c r="E3023" s="8" t="str">
        <f>IF((COUNTIF(Mapping.BSub_to_DMS.BSub!A:A,Ckt_to_SwCtr!D3023))&lt;1,"NotFound",LOOKUP(Ckt_to_SwCtr!D3023,Mapping.BSub_to_DMS.BSub!A:A,Mapping.BSub_to_DMS.BSub!C:C))</f>
        <v>PAPER</v>
      </c>
      <c r="F3023" s="8" t="s">
        <v>661</v>
      </c>
      <c r="G3023" s="4">
        <v>2220150</v>
      </c>
      <c r="H3023" s="4" t="s">
        <v>10064</v>
      </c>
      <c r="I3023" s="4" t="s">
        <v>3392</v>
      </c>
      <c r="J3023" s="4" t="str">
        <f>IF((COUNTIF(BSub_to_SwCtr!A:A,Ckt_to_SwCtr!F3023))&lt;1,"NotFound",LOOKUP(Ckt_to_SwCtr!F3023,BSub_to_SwCtr!A:A,BSub_to_SwCtr!B:B))</f>
        <v>VILLA PARK</v>
      </c>
      <c r="K3023" s="4" t="str">
        <f>IF((COUNTIF(BSub_to_SwCtr!A:A,Ckt_to_SwCtr!F3023))&lt;1,"NotFound",LOOKUP(Ckt_to_SwCtr!F3023,BSub_to_SwCtr!A:A,BSub_to_SwCtr!C:C))</f>
        <v>Orange County Switch Ctr</v>
      </c>
      <c r="L3023" s="7" t="s">
        <v>1145</v>
      </c>
      <c r="M3023" s="7" t="s">
        <v>1223</v>
      </c>
    </row>
    <row r="3024" spans="1:13" x14ac:dyDescent="0.25">
      <c r="A3024" s="7" t="s">
        <v>3440</v>
      </c>
      <c r="B3024" s="4" t="s">
        <v>3439</v>
      </c>
      <c r="C3024" s="4" t="s">
        <v>1254</v>
      </c>
      <c r="D3024" s="7" t="s">
        <v>688</v>
      </c>
      <c r="E3024" s="8" t="str">
        <f>IF((COUNTIF(Mapping.BSub_to_DMS.BSub!A:A,Ckt_to_SwCtr!D3024))&lt;1,"NotFound",LOOKUP(Ckt_to_SwCtr!D3024,Mapping.BSub_to_DMS.BSub!A:A,Mapping.BSub_to_DMS.BSub!C:C))</f>
        <v>PIONEER</v>
      </c>
      <c r="F3024" s="8" t="s">
        <v>688</v>
      </c>
      <c r="G3024" s="4">
        <v>2217978</v>
      </c>
      <c r="H3024" s="4" t="s">
        <v>2570</v>
      </c>
      <c r="I3024" s="4" t="s">
        <v>1482</v>
      </c>
      <c r="J3024" s="4" t="str">
        <f>IF((COUNTIF(BSub_to_SwCtr!A:A,Ckt_to_SwCtr!F3024))&lt;1,"NotFound",LOOKUP(Ckt_to_SwCtr!F3024,BSub_to_SwCtr!A:A,BSub_to_SwCtr!B:B))</f>
        <v>CENTER</v>
      </c>
      <c r="K3024" s="4" t="str">
        <f>IF((COUNTIF(BSub_to_SwCtr!A:A,Ckt_to_SwCtr!F3024))&lt;1,"NotFound",LOOKUP(Ckt_to_SwCtr!F3024,BSub_to_SwCtr!A:A,BSub_to_SwCtr!C:C))</f>
        <v>Lighthipe Switch Center</v>
      </c>
      <c r="L3024" s="7" t="s">
        <v>204</v>
      </c>
      <c r="M3024" s="7" t="s">
        <v>1215</v>
      </c>
    </row>
    <row r="3025" spans="1:13" x14ac:dyDescent="0.25">
      <c r="A3025" s="7" t="s">
        <v>1982</v>
      </c>
      <c r="B3025" s="4" t="s">
        <v>1981</v>
      </c>
      <c r="C3025" s="4" t="s">
        <v>1316</v>
      </c>
      <c r="D3025" s="7" t="s">
        <v>716</v>
      </c>
      <c r="E3025" s="8" t="str">
        <f>IF((COUNTIF(Mapping.BSub_to_DMS.BSub!A:A,Ckt_to_SwCtr!D3025))&lt;1,"NotFound",LOOKUP(Ckt_to_SwCtr!D3025,Mapping.BSub_to_DMS.BSub!A:A,Mapping.BSub_to_DMS.BSub!C:C))</f>
        <v>RANDSBURG</v>
      </c>
      <c r="F3025" s="8" t="s">
        <v>716</v>
      </c>
      <c r="G3025" s="4">
        <v>2220452</v>
      </c>
      <c r="H3025" s="4" t="s">
        <v>1983</v>
      </c>
      <c r="I3025" s="4" t="s">
        <v>1568</v>
      </c>
      <c r="J3025" s="4" t="str">
        <f>IF((COUNTIF(BSub_to_SwCtr!A:A,Ckt_to_SwCtr!F3025))&lt;1,"NotFound",LOOKUP(Ckt_to_SwCtr!F3025,BSub_to_SwCtr!A:A,BSub_to_SwCtr!B:B))</f>
        <v>KRAMER</v>
      </c>
      <c r="K3025" s="4" t="str">
        <f>IF((COUNTIF(BSub_to_SwCtr!A:A,Ckt_to_SwCtr!F3025))&lt;1,"NotFound",LOOKUP(Ckt_to_SwCtr!F3025,BSub_to_SwCtr!A:A,BSub_to_SwCtr!C:C))</f>
        <v>Lugo Switch Center</v>
      </c>
      <c r="L3025" s="7" t="s">
        <v>29</v>
      </c>
      <c r="M3025" s="7" t="s">
        <v>1236</v>
      </c>
    </row>
    <row r="3026" spans="1:13" x14ac:dyDescent="0.25">
      <c r="A3026" s="7" t="s">
        <v>1985</v>
      </c>
      <c r="B3026" s="4" t="s">
        <v>1984</v>
      </c>
      <c r="C3026" s="4" t="s">
        <v>1394</v>
      </c>
      <c r="D3026" s="7" t="s">
        <v>663</v>
      </c>
      <c r="E3026" s="8" t="str">
        <f>IF((COUNTIF(Mapping.BSub_to_DMS.BSub!A:A,Ckt_to_SwCtr!D3026))&lt;1,"NotFound",LOOKUP(Ckt_to_SwCtr!D3026,Mapping.BSub_to_DMS.BSub!A:A,Mapping.BSub_to_DMS.BSub!C:C))</f>
        <v>PAR P.T.</v>
      </c>
      <c r="F3026" s="8" t="s">
        <v>663</v>
      </c>
      <c r="G3026" s="4">
        <v>2126794</v>
      </c>
      <c r="H3026" s="4" t="s">
        <v>1986</v>
      </c>
      <c r="I3026" s="4" t="s">
        <v>1267</v>
      </c>
      <c r="J3026" s="4" t="str">
        <f>IF((COUNTIF(BSub_to_SwCtr!A:A,Ckt_to_SwCtr!F3026))&lt;1,"NotFound",LOOKUP(Ckt_to_SwCtr!F3026,BSub_to_SwCtr!A:A,BSub_to_SwCtr!B:B))</f>
        <v>GOLETA</v>
      </c>
      <c r="K3026" s="4" t="str">
        <f>IF((COUNTIF(BSub_to_SwCtr!A:A,Ckt_to_SwCtr!F3026))&lt;1,"NotFound",LOOKUP(Ckt_to_SwCtr!F3026,BSub_to_SwCtr!A:A,BSub_to_SwCtr!C:C))</f>
        <v>Ventura Switch Center</v>
      </c>
      <c r="L3026" s="7" t="s">
        <v>51</v>
      </c>
      <c r="M3026" s="7" t="s">
        <v>1233</v>
      </c>
    </row>
    <row r="3027" spans="1:13" x14ac:dyDescent="0.25">
      <c r="A3027" s="7" t="s">
        <v>1988</v>
      </c>
      <c r="B3027" s="4" t="s">
        <v>1987</v>
      </c>
      <c r="C3027" s="4" t="s">
        <v>1259</v>
      </c>
      <c r="D3027" s="7" t="s">
        <v>883</v>
      </c>
      <c r="E3027" s="8" t="str">
        <f>IF((COUNTIF(Mapping.BSub_to_DMS.BSub!A:A,Ckt_to_SwCtr!D3027))&lt;1,"NotFound",LOOKUP(Ckt_to_SwCtr!D3027,Mapping.BSub_to_DMS.BSub!A:A,Mapping.BSub_to_DMS.BSub!C:C))</f>
        <v>VALDEZ</v>
      </c>
      <c r="F3027" s="8" t="s">
        <v>883</v>
      </c>
      <c r="G3027" s="4">
        <v>2212338</v>
      </c>
      <c r="H3027" s="4" t="s">
        <v>1989</v>
      </c>
      <c r="I3027" s="4" t="s">
        <v>1290</v>
      </c>
      <c r="J3027" s="4" t="str">
        <f>IF((COUNTIF(BSub_to_SwCtr!A:A,Ckt_to_SwCtr!F3027))&lt;1,"NotFound",LOOKUP(Ckt_to_SwCtr!F3027,BSub_to_SwCtr!A:A,BSub_to_SwCtr!B:B))</f>
        <v>MOORPARK</v>
      </c>
      <c r="K3027" s="4" t="str">
        <f>IF((COUNTIF(BSub_to_SwCtr!A:A,Ckt_to_SwCtr!F3027))&lt;1,"NotFound",LOOKUP(Ckt_to_SwCtr!F3027,BSub_to_SwCtr!A:A,BSub_to_SwCtr!C:C))</f>
        <v>Ventura Switch Center</v>
      </c>
      <c r="L3027" s="7" t="s">
        <v>192</v>
      </c>
      <c r="M3027" s="7" t="s">
        <v>1233</v>
      </c>
    </row>
    <row r="3028" spans="1:13" x14ac:dyDescent="0.25">
      <c r="A3028" s="7" t="s">
        <v>3457</v>
      </c>
      <c r="B3028" s="4" t="s">
        <v>3456</v>
      </c>
      <c r="C3028" s="4" t="s">
        <v>1259</v>
      </c>
      <c r="D3028" s="7" t="s">
        <v>264</v>
      </c>
      <c r="E3028" s="8" t="str">
        <f>IF((COUNTIF(Mapping.BSub_to_DMS.BSub!A:A,Ckt_to_SwCtr!D3028))&lt;1,"NotFound",LOOKUP(Ckt_to_SwCtr!D3028,Mapping.BSub_to_DMS.BSub!A:A,Mapping.BSub_to_DMS.BSub!C:C))</f>
        <v>CUDAHY</v>
      </c>
      <c r="F3028" s="8" t="s">
        <v>264</v>
      </c>
      <c r="G3028" s="4">
        <v>2215284</v>
      </c>
      <c r="H3028" s="4" t="s">
        <v>1312</v>
      </c>
      <c r="I3028" s="4" t="s">
        <v>1313</v>
      </c>
      <c r="J3028" s="4" t="str">
        <f>IF((COUNTIF(BSub_to_SwCtr!A:A,Ckt_to_SwCtr!F3028))&lt;1,"NotFound",LOOKUP(Ckt_to_SwCtr!F3028,BSub_to_SwCtr!A:A,BSub_to_SwCtr!B:B))</f>
        <v>LAGUNA BELL</v>
      </c>
      <c r="K3028" s="4" t="str">
        <f>IF((COUNTIF(BSub_to_SwCtr!A:A,Ckt_to_SwCtr!F3028))&lt;1,"NotFound",LOOKUP(Ckt_to_SwCtr!F3028,BSub_to_SwCtr!A:A,BSub_to_SwCtr!C:C))</f>
        <v>Lighthipe Switch Center</v>
      </c>
      <c r="L3028" s="7" t="s">
        <v>1134</v>
      </c>
      <c r="M3028" s="7" t="s">
        <v>1215</v>
      </c>
    </row>
    <row r="3029" spans="1:13" x14ac:dyDescent="0.25">
      <c r="A3029" s="7" t="s">
        <v>11412</v>
      </c>
      <c r="B3029" s="4" t="s">
        <v>11411</v>
      </c>
      <c r="C3029" s="4" t="s">
        <v>1254</v>
      </c>
      <c r="D3029" s="7" t="s">
        <v>450</v>
      </c>
      <c r="E3029" s="8" t="str">
        <f>IF((COUNTIF(Mapping.BSub_to_DMS.BSub!A:A,Ckt_to_SwCtr!D3029))&lt;1,"NotFound",LOOKUP(Ckt_to_SwCtr!D3029,Mapping.BSub_to_DMS.BSub!A:A,Mapping.BSub_to_DMS.BSub!C:C))</f>
        <v>IRVINE</v>
      </c>
      <c r="F3029" s="8" t="s">
        <v>450</v>
      </c>
      <c r="G3029" s="4">
        <v>2217856</v>
      </c>
      <c r="H3029" s="4" t="s">
        <v>3599</v>
      </c>
      <c r="I3029" s="4" t="s">
        <v>3420</v>
      </c>
      <c r="J3029" s="4" t="str">
        <f>IF((COUNTIF(BSub_to_SwCtr!A:A,Ckt_to_SwCtr!F3029))&lt;1,"NotFound",LOOKUP(Ckt_to_SwCtr!F3029,BSub_to_SwCtr!A:A,BSub_to_SwCtr!B:B))</f>
        <v>SANTIAGO</v>
      </c>
      <c r="K3029" s="4" t="str">
        <f>IF((COUNTIF(BSub_to_SwCtr!A:A,Ckt_to_SwCtr!F3029))&lt;1,"NotFound",LOOKUP(Ckt_to_SwCtr!F3029,BSub_to_SwCtr!A:A,BSub_to_SwCtr!C:C))</f>
        <v>Orange County Switch Ctr</v>
      </c>
      <c r="L3029" s="7" t="s">
        <v>41</v>
      </c>
      <c r="M3029" s="7" t="s">
        <v>1223</v>
      </c>
    </row>
    <row r="3030" spans="1:13" x14ac:dyDescent="0.25">
      <c r="A3030" s="7" t="s">
        <v>3479</v>
      </c>
      <c r="B3030" s="4" t="s">
        <v>3478</v>
      </c>
      <c r="C3030" s="4" t="s">
        <v>1307</v>
      </c>
      <c r="D3030" s="7" t="s">
        <v>297</v>
      </c>
      <c r="E3030" s="8" t="str">
        <f>IF((COUNTIF(Mapping.BSub_to_DMS.BSub!A:A,Ckt_to_SwCtr!D3030))&lt;1,"NotFound",LOOKUP(Ckt_to_SwCtr!D3030,Mapping.BSub_to_DMS.BSub!A:A,Mapping.BSub_to_DMS.BSub!C:C))</f>
        <v>DOWNEY</v>
      </c>
      <c r="F3030" s="8" t="s">
        <v>297</v>
      </c>
      <c r="G3030" s="4">
        <v>2215520</v>
      </c>
      <c r="H3030" s="4" t="s">
        <v>2108</v>
      </c>
      <c r="I3030" s="4" t="s">
        <v>1482</v>
      </c>
      <c r="J3030" s="4" t="str">
        <f>IF((COUNTIF(BSub_to_SwCtr!A:A,Ckt_to_SwCtr!F3030))&lt;1,"NotFound",LOOKUP(Ckt_to_SwCtr!F3030,BSub_to_SwCtr!A:A,BSub_to_SwCtr!B:B))</f>
        <v>CENTER</v>
      </c>
      <c r="K3030" s="4" t="str">
        <f>IF((COUNTIF(BSub_to_SwCtr!A:A,Ckt_to_SwCtr!F3030))&lt;1,"NotFound",LOOKUP(Ckt_to_SwCtr!F3030,BSub_to_SwCtr!A:A,BSub_to_SwCtr!C:C))</f>
        <v>Lighthipe Switch Center</v>
      </c>
      <c r="L3030" s="7" t="s">
        <v>204</v>
      </c>
      <c r="M3030" s="7" t="s">
        <v>1215</v>
      </c>
    </row>
    <row r="3031" spans="1:13" x14ac:dyDescent="0.25">
      <c r="A3031" s="7" t="s">
        <v>10407</v>
      </c>
      <c r="B3031" s="4" t="s">
        <v>10406</v>
      </c>
      <c r="C3031" s="4" t="s">
        <v>1254</v>
      </c>
      <c r="D3031" s="7" t="s">
        <v>674</v>
      </c>
      <c r="E3031" s="8" t="str">
        <f>IF((COUNTIF(Mapping.BSub_to_DMS.BSub!A:A,Ckt_to_SwCtr!D3031))&lt;1,"NotFound",LOOKUP(Ckt_to_SwCtr!D3031,Mapping.BSub_to_DMS.BSub!A:A,Mapping.BSub_to_DMS.BSub!C:C))</f>
        <v>PECHANGA</v>
      </c>
      <c r="F3031" s="8" t="s">
        <v>674</v>
      </c>
      <c r="G3031" s="4">
        <v>2216174</v>
      </c>
      <c r="H3031" s="4" t="s">
        <v>4272</v>
      </c>
      <c r="I3031" s="4" t="s">
        <v>3596</v>
      </c>
      <c r="J3031" s="4" t="str">
        <f>IF((COUNTIF(BSub_to_SwCtr!A:A,Ckt_to_SwCtr!F3031))&lt;1,"NotFound",LOOKUP(Ckt_to_SwCtr!F3031,BSub_to_SwCtr!A:A,BSub_to_SwCtr!B:B))</f>
        <v>VALLEY</v>
      </c>
      <c r="K3031" s="4" t="str">
        <f>IF((COUNTIF(BSub_to_SwCtr!A:A,Ckt_to_SwCtr!F3031))&lt;1,"NotFound",LOOKUP(Ckt_to_SwCtr!F3031,BSub_to_SwCtr!A:A,BSub_to_SwCtr!C:C))</f>
        <v>Valley Switch Center</v>
      </c>
      <c r="L3031" s="7" t="s">
        <v>13</v>
      </c>
      <c r="M3031" s="7" t="s">
        <v>1237</v>
      </c>
    </row>
    <row r="3032" spans="1:13" x14ac:dyDescent="0.25">
      <c r="A3032" s="7" t="s">
        <v>4765</v>
      </c>
      <c r="B3032" s="4" t="s">
        <v>4764</v>
      </c>
      <c r="C3032" s="4" t="s">
        <v>1254</v>
      </c>
      <c r="D3032" s="7" t="s">
        <v>369</v>
      </c>
      <c r="E3032" s="8" t="str">
        <f>IF((COUNTIF(Mapping.BSub_to_DMS.BSub!A:A,Ckt_to_SwCtr!D3032))&lt;1,"NotFound",LOOKUP(Ckt_to_SwCtr!D3032,Mapping.BSub_to_DMS.BSub!A:A,Mapping.BSub_to_DMS.BSub!C:C))</f>
        <v>GANESHA</v>
      </c>
      <c r="F3032" s="8" t="s">
        <v>369</v>
      </c>
      <c r="G3032" s="4">
        <v>2212890</v>
      </c>
      <c r="H3032" s="4" t="s">
        <v>4257</v>
      </c>
      <c r="I3032" s="4" t="s">
        <v>3162</v>
      </c>
      <c r="J3032" s="4" t="str">
        <f>IF((COUNTIF(BSub_to_SwCtr!A:A,Ckt_to_SwCtr!F3032))&lt;1,"NotFound",LOOKUP(Ckt_to_SwCtr!F3032,BSub_to_SwCtr!A:A,BSub_to_SwCtr!B:B))</f>
        <v>CHINO</v>
      </c>
      <c r="K3032" s="4" t="str">
        <f>IF((COUNTIF(BSub_to_SwCtr!A:A,Ckt_to_SwCtr!F3032))&lt;1,"NotFound",LOOKUP(Ckt_to_SwCtr!F3032,BSub_to_SwCtr!A:A,BSub_to_SwCtr!C:C))</f>
        <v>Mira Loma Switch Center</v>
      </c>
      <c r="L3032" s="7" t="s">
        <v>216</v>
      </c>
      <c r="M3032" s="7" t="s">
        <v>1227</v>
      </c>
    </row>
    <row r="3033" spans="1:13" x14ac:dyDescent="0.25">
      <c r="A3033" s="7" t="s">
        <v>4778</v>
      </c>
      <c r="B3033" s="4" t="s">
        <v>4777</v>
      </c>
      <c r="C3033" s="4" t="s">
        <v>1254</v>
      </c>
      <c r="D3033" s="7" t="s">
        <v>3577</v>
      </c>
      <c r="E3033" s="8" t="str">
        <f>IF((COUNTIF(Mapping.BSub_to_DMS.BSub!A:A,Ckt_to_SwCtr!D3033))&lt;1,"NotFound",LOOKUP(Ckt_to_SwCtr!D3033,Mapping.BSub_to_DMS.BSub!A:A,Mapping.BSub_to_DMS.BSub!C:C))</f>
        <v>GLEN_AVON</v>
      </c>
      <c r="F3033" s="8" t="s">
        <v>380</v>
      </c>
      <c r="G3033" s="4">
        <v>2218310</v>
      </c>
      <c r="H3033" s="4" t="s">
        <v>3578</v>
      </c>
      <c r="I3033" s="4" t="s">
        <v>3227</v>
      </c>
      <c r="J3033" s="4" t="str">
        <f>IF((COUNTIF(BSub_to_SwCtr!A:A,Ckt_to_SwCtr!F3033))&lt;1,"NotFound",LOOKUP(Ckt_to_SwCtr!F3033,BSub_to_SwCtr!A:A,BSub_to_SwCtr!B:B))</f>
        <v>VISTA</v>
      </c>
      <c r="K3033" s="4" t="str">
        <f>IF((COUNTIF(BSub_to_SwCtr!A:A,Ckt_to_SwCtr!F3033))&lt;1,"NotFound",LOOKUP(Ckt_to_SwCtr!F3033,BSub_to_SwCtr!A:A,BSub_to_SwCtr!C:C))</f>
        <v>Vista Switch Center</v>
      </c>
      <c r="L3033" s="7" t="s">
        <v>19</v>
      </c>
      <c r="M3033" s="7" t="s">
        <v>1230</v>
      </c>
    </row>
    <row r="3034" spans="1:13" x14ac:dyDescent="0.25">
      <c r="A3034" s="7" t="s">
        <v>4804</v>
      </c>
      <c r="B3034" s="4" t="s">
        <v>4803</v>
      </c>
      <c r="C3034" s="4" t="s">
        <v>1254</v>
      </c>
      <c r="D3034" s="7" t="s">
        <v>171</v>
      </c>
      <c r="E3034" s="8" t="str">
        <f>IF((COUNTIF(Mapping.BSub_to_DMS.BSub!A:A,Ckt_to_SwCtr!D3034))&lt;1,"NotFound",LOOKUP(Ckt_to_SwCtr!D3034,Mapping.BSub_to_DMS.BSub!A:A,Mapping.BSub_to_DMS.BSub!C:C))</f>
        <v>PADUA</v>
      </c>
      <c r="F3034" s="8" t="s">
        <v>171</v>
      </c>
      <c r="G3034" s="4">
        <v>2216446</v>
      </c>
      <c r="H3034" s="4" t="s">
        <v>3610</v>
      </c>
      <c r="I3034" s="4" t="s">
        <v>1256</v>
      </c>
      <c r="J3034" s="4" t="str">
        <f>IF((COUNTIF(BSub_to_SwCtr!A:A,Ckt_to_SwCtr!F3034))&lt;1,"NotFound",LOOKUP(Ckt_to_SwCtr!F3034,BSub_to_SwCtr!A:A,BSub_to_SwCtr!B:B))</f>
        <v>PADUA</v>
      </c>
      <c r="K3034" s="4" t="str">
        <f>IF((COUNTIF(BSub_to_SwCtr!A:A,Ckt_to_SwCtr!F3034))&lt;1,"NotFound",LOOKUP(Ckt_to_SwCtr!F3034,BSub_to_SwCtr!A:A,BSub_to_SwCtr!C:C))</f>
        <v>Mira Loma Switch Center</v>
      </c>
      <c r="L3034" s="7" t="s">
        <v>171</v>
      </c>
      <c r="M3034" s="7" t="s">
        <v>1227</v>
      </c>
    </row>
    <row r="3035" spans="1:13" x14ac:dyDescent="0.25">
      <c r="A3035" s="7" t="s">
        <v>4829</v>
      </c>
      <c r="B3035" s="4" t="s">
        <v>4828</v>
      </c>
      <c r="C3035" s="4" t="s">
        <v>1254</v>
      </c>
      <c r="D3035" s="7" t="s">
        <v>3454</v>
      </c>
      <c r="E3035" s="8" t="str">
        <f>IF((COUNTIF(Mapping.BSub_to_DMS.BSub!A:A,Ckt_to_SwCtr!D3035))&lt;1,"NotFound",LOOKUP(Ckt_to_SwCtr!D3035,Mapping.BSub_to_DMS.BSub!A:A,Mapping.BSub_to_DMS.BSub!C:C))</f>
        <v>DEL_ROSA</v>
      </c>
      <c r="F3035" s="8" t="s">
        <v>282</v>
      </c>
      <c r="G3035" s="4">
        <v>2219894</v>
      </c>
      <c r="H3035" s="4" t="s">
        <v>3455</v>
      </c>
      <c r="I3035" s="4" t="s">
        <v>1745</v>
      </c>
      <c r="J3035" s="4" t="str">
        <f>IF((COUNTIF(BSub_to_SwCtr!A:A,Ckt_to_SwCtr!F3035))&lt;1,"NotFound",LOOKUP(Ckt_to_SwCtr!F3035,BSub_to_SwCtr!A:A,BSub_to_SwCtr!B:B))</f>
        <v>SAN BERNARDINO</v>
      </c>
      <c r="K3035" s="4" t="str">
        <f>IF((COUNTIF(BSub_to_SwCtr!A:A,Ckt_to_SwCtr!F3035))&lt;1,"NotFound",LOOKUP(Ckt_to_SwCtr!F3035,BSub_to_SwCtr!A:A,BSub_to_SwCtr!C:C))</f>
        <v>Vista Switch Center</v>
      </c>
      <c r="L3035" s="7" t="s">
        <v>1142</v>
      </c>
      <c r="M3035" s="7" t="s">
        <v>1230</v>
      </c>
    </row>
    <row r="3036" spans="1:13" x14ac:dyDescent="0.25">
      <c r="A3036" s="7" t="s">
        <v>2006</v>
      </c>
      <c r="B3036" s="4" t="s">
        <v>2005</v>
      </c>
      <c r="C3036" s="4" t="s">
        <v>1259</v>
      </c>
      <c r="D3036" s="7" t="s">
        <v>883</v>
      </c>
      <c r="E3036" s="8" t="str">
        <f>IF((COUNTIF(Mapping.BSub_to_DMS.BSub!A:A,Ckt_to_SwCtr!D3036))&lt;1,"NotFound",LOOKUP(Ckt_to_SwCtr!D3036,Mapping.BSub_to_DMS.BSub!A:A,Mapping.BSub_to_DMS.BSub!C:C))</f>
        <v>VALDEZ</v>
      </c>
      <c r="F3036" s="8" t="s">
        <v>883</v>
      </c>
      <c r="G3036" s="4">
        <v>2212338</v>
      </c>
      <c r="H3036" s="4" t="s">
        <v>1989</v>
      </c>
      <c r="I3036" s="4" t="s">
        <v>1290</v>
      </c>
      <c r="J3036" s="4" t="str">
        <f>IF((COUNTIF(BSub_to_SwCtr!A:A,Ckt_to_SwCtr!F3036))&lt;1,"NotFound",LOOKUP(Ckt_to_SwCtr!F3036,BSub_to_SwCtr!A:A,BSub_to_SwCtr!B:B))</f>
        <v>MOORPARK</v>
      </c>
      <c r="K3036" s="4" t="str">
        <f>IF((COUNTIF(BSub_to_SwCtr!A:A,Ckt_to_SwCtr!F3036))&lt;1,"NotFound",LOOKUP(Ckt_to_SwCtr!F3036,BSub_to_SwCtr!A:A,BSub_to_SwCtr!C:C))</f>
        <v>Ventura Switch Center</v>
      </c>
      <c r="L3036" s="7" t="s">
        <v>192</v>
      </c>
      <c r="M3036" s="7" t="s">
        <v>1233</v>
      </c>
    </row>
    <row r="3037" spans="1:13" x14ac:dyDescent="0.25">
      <c r="A3037" s="7" t="s">
        <v>4855</v>
      </c>
      <c r="B3037" s="4" t="s">
        <v>4854</v>
      </c>
      <c r="C3037" s="4" t="s">
        <v>1254</v>
      </c>
      <c r="D3037" s="7" t="s">
        <v>243</v>
      </c>
      <c r="E3037" s="8" t="str">
        <f>IF((COUNTIF(Mapping.BSub_to_DMS.BSub!A:A,Ckt_to_SwCtr!D3037))&lt;1,"NotFound",LOOKUP(Ckt_to_SwCtr!D3037,Mapping.BSub_to_DMS.BSub!A:A,Mapping.BSub_to_DMS.BSub!C:C))</f>
        <v>CORONA</v>
      </c>
      <c r="F3037" s="8" t="s">
        <v>243</v>
      </c>
      <c r="G3037" s="4">
        <v>2220750</v>
      </c>
      <c r="H3037" s="4" t="s">
        <v>3833</v>
      </c>
      <c r="I3037" s="4" t="s">
        <v>1256</v>
      </c>
      <c r="J3037" s="4" t="str">
        <f>IF((COUNTIF(BSub_to_SwCtr!A:A,Ckt_to_SwCtr!F3037))&lt;1,"NotFound",LOOKUP(Ckt_to_SwCtr!F3037,BSub_to_SwCtr!A:A,BSub_to_SwCtr!B:B))</f>
        <v>MIRA LOMA</v>
      </c>
      <c r="K3037" s="4" t="str">
        <f>IF((COUNTIF(BSub_to_SwCtr!A:A,Ckt_to_SwCtr!F3037))&lt;1,"NotFound",LOOKUP(Ckt_to_SwCtr!F3037,BSub_to_SwCtr!A:A,BSub_to_SwCtr!C:C))</f>
        <v>Mira Loma Switch Center</v>
      </c>
      <c r="L3037" s="7" t="s">
        <v>1136</v>
      </c>
      <c r="M3037" s="7" t="s">
        <v>1227</v>
      </c>
    </row>
    <row r="3038" spans="1:13" x14ac:dyDescent="0.25">
      <c r="A3038" s="7" t="s">
        <v>4873</v>
      </c>
      <c r="B3038" s="4" t="s">
        <v>4872</v>
      </c>
      <c r="C3038" s="4" t="s">
        <v>1254</v>
      </c>
      <c r="D3038" s="7" t="s">
        <v>681</v>
      </c>
      <c r="E3038" s="8" t="str">
        <f>IF((COUNTIF(Mapping.BSub_to_DMS.BSub!A:A,Ckt_to_SwCtr!D3038))&lt;1,"NotFound",LOOKUP(Ckt_to_SwCtr!D3038,Mapping.BSub_to_DMS.BSub!A:A,Mapping.BSub_to_DMS.BSub!C:C))</f>
        <v>PEYTON</v>
      </c>
      <c r="F3038" s="8" t="s">
        <v>681</v>
      </c>
      <c r="G3038" s="4">
        <v>2215106</v>
      </c>
      <c r="H3038" s="4" t="s">
        <v>1442</v>
      </c>
      <c r="I3038" s="4" t="s">
        <v>1256</v>
      </c>
      <c r="J3038" s="4" t="str">
        <f>IF((COUNTIF(BSub_to_SwCtr!A:A,Ckt_to_SwCtr!F3038))&lt;1,"NotFound",LOOKUP(Ckt_to_SwCtr!F3038,BSub_to_SwCtr!A:A,BSub_to_SwCtr!B:B))</f>
        <v>CHINO</v>
      </c>
      <c r="K3038" s="4" t="str">
        <f>IF((COUNTIF(BSub_to_SwCtr!A:A,Ckt_to_SwCtr!F3038))&lt;1,"NotFound",LOOKUP(Ckt_to_SwCtr!F3038,BSub_to_SwCtr!A:A,BSub_to_SwCtr!C:C))</f>
        <v>Mira Loma Switch Center</v>
      </c>
      <c r="L3038" s="7" t="s">
        <v>216</v>
      </c>
      <c r="M3038" s="7" t="s">
        <v>1227</v>
      </c>
    </row>
    <row r="3039" spans="1:13" x14ac:dyDescent="0.25">
      <c r="A3039" s="7" t="s">
        <v>3485</v>
      </c>
      <c r="B3039" s="4" t="s">
        <v>3484</v>
      </c>
      <c r="C3039" s="4" t="s">
        <v>1254</v>
      </c>
      <c r="D3039" s="7" t="s">
        <v>817</v>
      </c>
      <c r="E3039" s="8" t="str">
        <f>IF((COUNTIF(Mapping.BSub_to_DMS.BSub!A:A,Ckt_to_SwCtr!D3039))&lt;1,"NotFound",LOOKUP(Ckt_to_SwCtr!D3039,Mapping.BSub_to_DMS.BSub!A:A,Mapping.BSub_to_DMS.BSub!C:C))</f>
        <v>STADIUM</v>
      </c>
      <c r="F3039" s="8" t="s">
        <v>817</v>
      </c>
      <c r="G3039" s="4">
        <v>2213204</v>
      </c>
      <c r="H3039" s="4" t="s">
        <v>1491</v>
      </c>
      <c r="I3039" s="4" t="s">
        <v>1339</v>
      </c>
      <c r="J3039" s="4" t="str">
        <f>IF((COUNTIF(BSub_to_SwCtr!A:A,Ckt_to_SwCtr!F3039))&lt;1,"NotFound",LOOKUP(Ckt_to_SwCtr!F3039,BSub_to_SwCtr!A:A,BSub_to_SwCtr!B:B))</f>
        <v>ALAMITOS</v>
      </c>
      <c r="K3039" s="4" t="str">
        <f>IF((COUNTIF(BSub_to_SwCtr!A:A,Ckt_to_SwCtr!F3039))&lt;1,"NotFound",LOOKUP(Ckt_to_SwCtr!F3039,BSub_to_SwCtr!A:A,BSub_to_SwCtr!C:C))</f>
        <v>Lighthipe Switch Center</v>
      </c>
      <c r="L3039" s="7" t="s">
        <v>87</v>
      </c>
      <c r="M3039" s="7" t="s">
        <v>1215</v>
      </c>
    </row>
    <row r="3040" spans="1:13" x14ac:dyDescent="0.25">
      <c r="A3040" s="7" t="s">
        <v>10959</v>
      </c>
      <c r="B3040" s="4" t="s">
        <v>10958</v>
      </c>
      <c r="C3040" s="4" t="s">
        <v>1259</v>
      </c>
      <c r="D3040" s="7" t="s">
        <v>231</v>
      </c>
      <c r="E3040" s="8" t="str">
        <f>IF((COUNTIF(Mapping.BSub_to_DMS.BSub!A:A,Ckt_to_SwCtr!D3040))&lt;1,"NotFound",LOOKUP(Ckt_to_SwCtr!D3040,Mapping.BSub_to_DMS.BSub!A:A,Mapping.BSub_to_DMS.BSub!C:C))</f>
        <v>COLORADO</v>
      </c>
      <c r="F3040" s="8" t="s">
        <v>231</v>
      </c>
      <c r="G3040" s="4">
        <v>2214646</v>
      </c>
      <c r="H3040" s="4" t="s">
        <v>1683</v>
      </c>
      <c r="I3040" s="4" t="s">
        <v>1309</v>
      </c>
      <c r="J3040" s="4" t="str">
        <f>IF((COUNTIF(BSub_to_SwCtr!A:A,Ckt_to_SwCtr!F3040))&lt;1,"NotFound",LOOKUP(Ckt_to_SwCtr!F3040,BSub_to_SwCtr!A:A,BSub_to_SwCtr!B:B))</f>
        <v>LA CIENEGA</v>
      </c>
      <c r="K3040" s="4" t="str">
        <f>IF((COUNTIF(BSub_to_SwCtr!A:A,Ckt_to_SwCtr!F3040))&lt;1,"NotFound",LOOKUP(Ckt_to_SwCtr!F3040,BSub_to_SwCtr!A:A,BSub_to_SwCtr!C:C))</f>
        <v>El Nido Switch Center</v>
      </c>
      <c r="L3040" s="7" t="s">
        <v>1132</v>
      </c>
      <c r="M3040" s="7" t="s">
        <v>1231</v>
      </c>
    </row>
    <row r="3041" spans="1:13" x14ac:dyDescent="0.25">
      <c r="A3041" s="7" t="s">
        <v>4761</v>
      </c>
      <c r="B3041" s="4" t="s">
        <v>4760</v>
      </c>
      <c r="C3041" s="4" t="s">
        <v>1307</v>
      </c>
      <c r="D3041" s="7" t="s">
        <v>4762</v>
      </c>
      <c r="E3041" s="8" t="str">
        <f>IF((COUNTIF(Mapping.BSub_to_DMS.BSub!A:A,Ckt_to_SwCtr!D3041))&lt;1,"NotFound",LOOKUP(Ckt_to_SwCtr!D3041,Mapping.BSub_to_DMS.BSub!A:A,Mapping.BSub_to_DMS.BSub!C:C))</f>
        <v>SUNNY_DUNES</v>
      </c>
      <c r="F3041" s="8" t="s">
        <v>834</v>
      </c>
      <c r="G3041" s="4">
        <v>2213784</v>
      </c>
      <c r="H3041" s="4" t="s">
        <v>4763</v>
      </c>
      <c r="I3041" s="4" t="s">
        <v>3215</v>
      </c>
      <c r="J3041" s="4" t="str">
        <f>IF((COUNTIF(BSub_to_SwCtr!A:A,Ckt_to_SwCtr!F3041))&lt;1,"NotFound",LOOKUP(Ckt_to_SwCtr!F3041,BSub_to_SwCtr!A:A,BSub_to_SwCtr!B:B))</f>
        <v>DEVERS</v>
      </c>
      <c r="K3041" s="4" t="str">
        <f>IF((COUNTIF(BSub_to_SwCtr!A:A,Ckt_to_SwCtr!F3041))&lt;1,"NotFound",LOOKUP(Ckt_to_SwCtr!F3041,BSub_to_SwCtr!A:A,BSub_to_SwCtr!C:C))</f>
        <v>Devers Switch Center</v>
      </c>
      <c r="L3041" s="7" t="s">
        <v>31</v>
      </c>
      <c r="M3041" s="7" t="s">
        <v>1225</v>
      </c>
    </row>
    <row r="3042" spans="1:13" x14ac:dyDescent="0.25">
      <c r="A3042" s="7" t="s">
        <v>10107</v>
      </c>
      <c r="B3042" s="4" t="s">
        <v>10106</v>
      </c>
      <c r="C3042" s="4" t="s">
        <v>1254</v>
      </c>
      <c r="D3042" s="7" t="s">
        <v>182</v>
      </c>
      <c r="E3042" s="8" t="str">
        <f>IF((COUNTIF(Mapping.BSub_to_DMS.BSub!A:A,Ckt_to_SwCtr!D3042))&lt;1,"NotFound",LOOKUP(Ckt_to_SwCtr!D3042,Mapping.BSub_to_DMS.BSub!A:A,Mapping.BSub_to_DMS.BSub!C:C))</f>
        <v>CAPTIVE</v>
      </c>
      <c r="F3042" s="8" t="s">
        <v>182</v>
      </c>
      <c r="G3042" s="4">
        <v>2214824</v>
      </c>
      <c r="H3042" s="4" t="s">
        <v>10108</v>
      </c>
      <c r="I3042" s="4" t="s">
        <v>1273</v>
      </c>
      <c r="J3042" s="4" t="str">
        <f>IF((COUNTIF(BSub_to_SwCtr!A:A,Ckt_to_SwCtr!F3042))&lt;1,"NotFound",LOOKUP(Ckt_to_SwCtr!F3042,BSub_to_SwCtr!A:A,BSub_to_SwCtr!B:B))</f>
        <v>VESTAL</v>
      </c>
      <c r="K3042" s="4" t="str">
        <f>IF((COUNTIF(BSub_to_SwCtr!A:A,Ckt_to_SwCtr!F3042))&lt;1,"NotFound",LOOKUP(Ckt_to_SwCtr!F3042,BSub_to_SwCtr!A:A,BSub_to_SwCtr!C:C))</f>
        <v>Rector Switch Center</v>
      </c>
      <c r="L3042" s="7" t="s">
        <v>104</v>
      </c>
      <c r="M3042" s="7" t="s">
        <v>1224</v>
      </c>
    </row>
    <row r="3043" spans="1:13" x14ac:dyDescent="0.25">
      <c r="A3043" s="7" t="s">
        <v>6602</v>
      </c>
      <c r="B3043" s="4" t="s">
        <v>6601</v>
      </c>
      <c r="C3043" s="4" t="s">
        <v>1254</v>
      </c>
      <c r="D3043" s="7" t="s">
        <v>840</v>
      </c>
      <c r="E3043" s="8" t="str">
        <f>IF((COUNTIF(Mapping.BSub_to_DMS.BSub!A:A,Ckt_to_SwCtr!D3043))&lt;1,"NotFound",LOOKUP(Ckt_to_SwCtr!D3043,Mapping.BSub_to_DMS.BSub!A:A,Mapping.BSub_to_DMS.BSub!C:C))</f>
        <v>TALBERT</v>
      </c>
      <c r="F3043" s="8" t="s">
        <v>840</v>
      </c>
      <c r="G3043" s="4">
        <v>2213328</v>
      </c>
      <c r="H3043" s="4" t="s">
        <v>6414</v>
      </c>
      <c r="I3043" s="4" t="s">
        <v>3411</v>
      </c>
      <c r="J3043" s="4" t="str">
        <f>IF((COUNTIF(BSub_to_SwCtr!A:A,Ckt_to_SwCtr!F3043))&lt;1,"NotFound",LOOKUP(Ckt_to_SwCtr!F3043,BSub_to_SwCtr!A:A,BSub_to_SwCtr!B:B))</f>
        <v>ELLIS</v>
      </c>
      <c r="K3043" s="4" t="str">
        <f>IF((COUNTIF(BSub_to_SwCtr!A:A,Ckt_to_SwCtr!F3043))&lt;1,"NotFound",LOOKUP(Ckt_to_SwCtr!F3043,BSub_to_SwCtr!A:A,BSub_to_SwCtr!C:C))</f>
        <v>Orange County Switch Ctr</v>
      </c>
      <c r="L3043" s="7" t="s">
        <v>81</v>
      </c>
      <c r="M3043" s="7" t="s">
        <v>1223</v>
      </c>
    </row>
    <row r="3044" spans="1:13" x14ac:dyDescent="0.25">
      <c r="A3044" s="7" t="s">
        <v>6616</v>
      </c>
      <c r="B3044" s="4" t="s">
        <v>6615</v>
      </c>
      <c r="C3044" s="4" t="s">
        <v>1254</v>
      </c>
      <c r="D3044" s="7" t="s">
        <v>156</v>
      </c>
      <c r="E3044" s="8" t="str">
        <f>IF((COUNTIF(Mapping.BSub_to_DMS.BSub!A:A,Ckt_to_SwCtr!D3044))&lt;1,"NotFound",LOOKUP(Ckt_to_SwCtr!D3044,Mapping.BSub_to_DMS.BSub!A:A,Mapping.BSub_to_DMS.BSub!C:C))</f>
        <v>CAJALCO</v>
      </c>
      <c r="F3044" s="8" t="s">
        <v>156</v>
      </c>
      <c r="G3044" s="4">
        <v>2213616</v>
      </c>
      <c r="H3044" s="4" t="s">
        <v>3700</v>
      </c>
      <c r="I3044" s="4" t="s">
        <v>3340</v>
      </c>
      <c r="J3044" s="4" t="str">
        <f>IF((COUNTIF(BSub_to_SwCtr!A:A,Ckt_to_SwCtr!F3044))&lt;1,"NotFound",LOOKUP(Ckt_to_SwCtr!F3044,BSub_to_SwCtr!A:A,BSub_to_SwCtr!B:B))</f>
        <v>VALLEY</v>
      </c>
      <c r="K3044" s="4" t="str">
        <f>IF((COUNTIF(BSub_to_SwCtr!A:A,Ckt_to_SwCtr!F3044))&lt;1,"NotFound",LOOKUP(Ckt_to_SwCtr!F3044,BSub_to_SwCtr!A:A,BSub_to_SwCtr!C:C))</f>
        <v>Valley Switch Center</v>
      </c>
      <c r="L3044" s="7" t="s">
        <v>13</v>
      </c>
      <c r="M3044" s="7" t="s">
        <v>1237</v>
      </c>
    </row>
    <row r="3045" spans="1:13" x14ac:dyDescent="0.25">
      <c r="A3045" s="7" t="s">
        <v>6658</v>
      </c>
      <c r="B3045" s="4" t="s">
        <v>6657</v>
      </c>
      <c r="C3045" s="4" t="s">
        <v>1307</v>
      </c>
      <c r="D3045" s="7" t="s">
        <v>314</v>
      </c>
      <c r="E3045" s="8" t="str">
        <f>IF((COUNTIF(Mapping.BSub_to_DMS.BSub!A:A,Ckt_to_SwCtr!D3045))&lt;1,"NotFound",LOOKUP(Ckt_to_SwCtr!D3045,Mapping.BSub_to_DMS.BSub!A:A,Mapping.BSub_to_DMS.BSub!C:C))</f>
        <v>EDINGER</v>
      </c>
      <c r="F3045" s="8" t="s">
        <v>314</v>
      </c>
      <c r="G3045" s="4">
        <v>2220288</v>
      </c>
      <c r="H3045" s="4" t="s">
        <v>3742</v>
      </c>
      <c r="I3045" s="4" t="s">
        <v>3411</v>
      </c>
      <c r="J3045" s="4" t="str">
        <f>IF((COUNTIF(BSub_to_SwCtr!A:A,Ckt_to_SwCtr!F3045))&lt;1,"NotFound",LOOKUP(Ckt_to_SwCtr!F3045,BSub_to_SwCtr!A:A,BSub_to_SwCtr!B:B))</f>
        <v>JOHANNA</v>
      </c>
      <c r="K3045" s="4" t="str">
        <f>IF((COUNTIF(BSub_to_SwCtr!A:A,Ckt_to_SwCtr!F3045))&lt;1,"NotFound",LOOKUP(Ckt_to_SwCtr!F3045,BSub_to_SwCtr!A:A,BSub_to_SwCtr!C:C))</f>
        <v>Orange County Switch Ctr</v>
      </c>
      <c r="L3045" s="7" t="s">
        <v>139</v>
      </c>
      <c r="M3045" s="7" t="s">
        <v>1223</v>
      </c>
    </row>
    <row r="3046" spans="1:13" x14ac:dyDescent="0.25">
      <c r="A3046" s="7" t="s">
        <v>4945</v>
      </c>
      <c r="B3046" s="4" t="s">
        <v>4944</v>
      </c>
      <c r="C3046" s="4" t="s">
        <v>1307</v>
      </c>
      <c r="D3046" s="7" t="s">
        <v>16</v>
      </c>
      <c r="E3046" s="8" t="str">
        <f>IF((COUNTIF(Mapping.BSub_to_DMS.BSub!A:A,Ckt_to_SwCtr!D3046))&lt;1,"NotFound",LOOKUP(Ckt_to_SwCtr!D3046,Mapping.BSub_to_DMS.BSub!A:A,Mapping.BSub_to_DMS.BSub!C:C))</f>
        <v>ALLEN</v>
      </c>
      <c r="F3046" s="8" t="s">
        <v>16</v>
      </c>
      <c r="G3046" s="4">
        <v>2216668</v>
      </c>
      <c r="H3046" s="4" t="s">
        <v>3739</v>
      </c>
      <c r="I3046" s="4" t="s">
        <v>3201</v>
      </c>
      <c r="J3046" s="4" t="str">
        <f>IF((COUNTIF(BSub_to_SwCtr!A:A,Ckt_to_SwCtr!F3046))&lt;1,"NotFound",LOOKUP(Ckt_to_SwCtr!F3046,BSub_to_SwCtr!A:A,BSub_to_SwCtr!B:B))</f>
        <v>MESA</v>
      </c>
      <c r="K3046" s="4" t="str">
        <f>IF((COUNTIF(BSub_to_SwCtr!A:A,Ckt_to_SwCtr!F3046))&lt;1,"NotFound",LOOKUP(Ckt_to_SwCtr!F3046,BSub_to_SwCtr!A:A,BSub_to_SwCtr!C:C))</f>
        <v>Mesa Switch Center</v>
      </c>
      <c r="L3046" s="7" t="s">
        <v>17</v>
      </c>
      <c r="M3046" s="7" t="s">
        <v>1229</v>
      </c>
    </row>
    <row r="3047" spans="1:13" x14ac:dyDescent="0.25">
      <c r="A3047" s="7" t="s">
        <v>6664</v>
      </c>
      <c r="B3047" s="4" t="s">
        <v>6663</v>
      </c>
      <c r="C3047" s="4" t="s">
        <v>1254</v>
      </c>
      <c r="D3047" s="7" t="s">
        <v>674</v>
      </c>
      <c r="E3047" s="8" t="str">
        <f>IF((COUNTIF(Mapping.BSub_to_DMS.BSub!A:A,Ckt_to_SwCtr!D3047))&lt;1,"NotFound",LOOKUP(Ckt_to_SwCtr!D3047,Mapping.BSub_to_DMS.BSub!A:A,Mapping.BSub_to_DMS.BSub!C:C))</f>
        <v>PECHANGA</v>
      </c>
      <c r="F3047" s="8" t="s">
        <v>674</v>
      </c>
      <c r="G3047" s="4">
        <v>2216174</v>
      </c>
      <c r="H3047" s="4" t="s">
        <v>4272</v>
      </c>
      <c r="I3047" s="4" t="s">
        <v>3596</v>
      </c>
      <c r="J3047" s="4" t="str">
        <f>IF((COUNTIF(BSub_to_SwCtr!A:A,Ckt_to_SwCtr!F3047))&lt;1,"NotFound",LOOKUP(Ckt_to_SwCtr!F3047,BSub_to_SwCtr!A:A,BSub_to_SwCtr!B:B))</f>
        <v>VALLEY</v>
      </c>
      <c r="K3047" s="4" t="str">
        <f>IF((COUNTIF(BSub_to_SwCtr!A:A,Ckt_to_SwCtr!F3047))&lt;1,"NotFound",LOOKUP(Ckt_to_SwCtr!F3047,BSub_to_SwCtr!A:A,BSub_to_SwCtr!C:C))</f>
        <v>Valley Switch Center</v>
      </c>
      <c r="L3047" s="7" t="s">
        <v>13</v>
      </c>
      <c r="M3047" s="7" t="s">
        <v>1237</v>
      </c>
    </row>
    <row r="3048" spans="1:13" x14ac:dyDescent="0.25">
      <c r="A3048" s="7" t="s">
        <v>2012</v>
      </c>
      <c r="B3048" s="4" t="s">
        <v>2011</v>
      </c>
      <c r="C3048" s="4" t="s">
        <v>1394</v>
      </c>
      <c r="D3048" s="7" t="s">
        <v>394</v>
      </c>
      <c r="E3048" s="8" t="str">
        <f>IF((COUNTIF(Mapping.BSub_to_DMS.BSub!A:A,Ckt_to_SwCtr!D3048))&lt;1,"NotFound",LOOKUP(Ckt_to_SwCtr!D3048,Mapping.BSub_to_DMS.BSub!A:A,Mapping.BSub_to_DMS.BSub!C:C))</f>
        <v>GREENHORN</v>
      </c>
      <c r="F3048" s="8" t="s">
        <v>394</v>
      </c>
      <c r="G3048" s="4">
        <v>2214810</v>
      </c>
      <c r="H3048" s="4" t="s">
        <v>2013</v>
      </c>
      <c r="I3048" s="4" t="s">
        <v>1488</v>
      </c>
      <c r="J3048" s="4" t="str">
        <f>IF((COUNTIF(BSub_to_SwCtr!A:A,Ckt_to_SwCtr!F3048))&lt;1,"NotFound",LOOKUP(Ckt_to_SwCtr!F3048,BSub_to_SwCtr!A:A,BSub_to_SwCtr!B:B))</f>
        <v>VESTAL</v>
      </c>
      <c r="K3048" s="4" t="str">
        <f>IF((COUNTIF(BSub_to_SwCtr!A:A,Ckt_to_SwCtr!F3048))&lt;1,"NotFound",LOOKUP(Ckt_to_SwCtr!F3048,BSub_to_SwCtr!A:A,BSub_to_SwCtr!C:C))</f>
        <v>Rector Switch Center</v>
      </c>
      <c r="L3048" s="7" t="s">
        <v>104</v>
      </c>
      <c r="M3048" s="7" t="s">
        <v>1224</v>
      </c>
    </row>
    <row r="3049" spans="1:13" x14ac:dyDescent="0.25">
      <c r="A3049" s="7" t="s">
        <v>4953</v>
      </c>
      <c r="B3049" s="4" t="s">
        <v>4952</v>
      </c>
      <c r="C3049" s="4" t="s">
        <v>1254</v>
      </c>
      <c r="D3049" s="7" t="s">
        <v>243</v>
      </c>
      <c r="E3049" s="8" t="str">
        <f>IF((COUNTIF(Mapping.BSub_to_DMS.BSub!A:A,Ckt_to_SwCtr!D3049))&lt;1,"NotFound",LOOKUP(Ckt_to_SwCtr!D3049,Mapping.BSub_to_DMS.BSub!A:A,Mapping.BSub_to_DMS.BSub!C:C))</f>
        <v>CORONA</v>
      </c>
      <c r="F3049" s="8" t="s">
        <v>243</v>
      </c>
      <c r="G3049" s="4">
        <v>2220750</v>
      </c>
      <c r="H3049" s="4" t="s">
        <v>3833</v>
      </c>
      <c r="I3049" s="4" t="s">
        <v>1256</v>
      </c>
      <c r="J3049" s="4" t="str">
        <f>IF((COUNTIF(BSub_to_SwCtr!A:A,Ckt_to_SwCtr!F3049))&lt;1,"NotFound",LOOKUP(Ckt_to_SwCtr!F3049,BSub_to_SwCtr!A:A,BSub_to_SwCtr!B:B))</f>
        <v>MIRA LOMA</v>
      </c>
      <c r="K3049" s="4" t="str">
        <f>IF((COUNTIF(BSub_to_SwCtr!A:A,Ckt_to_SwCtr!F3049))&lt;1,"NotFound",LOOKUP(Ckt_to_SwCtr!F3049,BSub_to_SwCtr!A:A,BSub_to_SwCtr!C:C))</f>
        <v>Mira Loma Switch Center</v>
      </c>
      <c r="L3049" s="7" t="s">
        <v>1136</v>
      </c>
      <c r="M3049" s="7" t="s">
        <v>1227</v>
      </c>
    </row>
    <row r="3050" spans="1:13" x14ac:dyDescent="0.25">
      <c r="A3050" s="7" t="s">
        <v>6684</v>
      </c>
      <c r="B3050" s="4" t="s">
        <v>6683</v>
      </c>
      <c r="C3050" s="4" t="s">
        <v>1254</v>
      </c>
      <c r="D3050" s="7" t="s">
        <v>907</v>
      </c>
      <c r="E3050" s="8" t="str">
        <f>IF((COUNTIF(Mapping.BSub_to_DMS.BSub!A:A,Ckt_to_SwCtr!D3050))&lt;1,"NotFound",LOOKUP(Ckt_to_SwCtr!D3050,Mapping.BSub_to_DMS.BSub!A:A,Mapping.BSub_to_DMS.BSub!C:C))</f>
        <v>WASHINGTON</v>
      </c>
      <c r="F3050" s="8" t="s">
        <v>907</v>
      </c>
      <c r="G3050" s="4">
        <v>2220244</v>
      </c>
      <c r="H3050" s="4" t="s">
        <v>3679</v>
      </c>
      <c r="I3050" s="4" t="s">
        <v>3411</v>
      </c>
      <c r="J3050" s="4" t="str">
        <f>IF((COUNTIF(BSub_to_SwCtr!A:A,Ckt_to_SwCtr!F3050))&lt;1,"NotFound",LOOKUP(Ckt_to_SwCtr!F3050,BSub_to_SwCtr!A:A,BSub_to_SwCtr!B:B))</f>
        <v>VILLA PARK</v>
      </c>
      <c r="K3050" s="4" t="str">
        <f>IF((COUNTIF(BSub_to_SwCtr!A:A,Ckt_to_SwCtr!F3050))&lt;1,"NotFound",LOOKUP(Ckt_to_SwCtr!F3050,BSub_to_SwCtr!A:A,BSub_to_SwCtr!C:C))</f>
        <v>Orange County Switch Ctr</v>
      </c>
      <c r="L3050" s="7" t="s">
        <v>1145</v>
      </c>
      <c r="M3050" s="7" t="s">
        <v>1223</v>
      </c>
    </row>
    <row r="3051" spans="1:13" x14ac:dyDescent="0.25">
      <c r="A3051" s="7" t="s">
        <v>4981</v>
      </c>
      <c r="B3051" s="4" t="s">
        <v>4980</v>
      </c>
      <c r="C3051" s="4" t="s">
        <v>1259</v>
      </c>
      <c r="D3051" s="7" t="s">
        <v>727</v>
      </c>
      <c r="E3051" s="8" t="str">
        <f>IF((COUNTIF(Mapping.BSub_to_DMS.BSub!A:A,Ckt_to_SwCtr!D3051))&lt;1,"NotFound",LOOKUP(Ckt_to_SwCtr!D3051,Mapping.BSub_to_DMS.BSub!A:A,Mapping.BSub_to_DMS.BSub!C:C))</f>
        <v>REPETTO</v>
      </c>
      <c r="F3051" s="8" t="s">
        <v>727</v>
      </c>
      <c r="G3051" s="4">
        <v>2219114</v>
      </c>
      <c r="H3051" s="4" t="s">
        <v>3306</v>
      </c>
      <c r="I3051" s="4" t="s">
        <v>3190</v>
      </c>
      <c r="J3051" s="4" t="str">
        <f>IF((COUNTIF(BSub_to_SwCtr!A:A,Ckt_to_SwCtr!F3051))&lt;1,"NotFound",LOOKUP(Ckt_to_SwCtr!F3051,BSub_to_SwCtr!A:A,BSub_to_SwCtr!B:B))</f>
        <v>MESA</v>
      </c>
      <c r="K3051" s="4" t="str">
        <f>IF((COUNTIF(BSub_to_SwCtr!A:A,Ckt_to_SwCtr!F3051))&lt;1,"NotFound",LOOKUP(Ckt_to_SwCtr!F3051,BSub_to_SwCtr!A:A,BSub_to_SwCtr!C:C))</f>
        <v>Mesa Switch Center</v>
      </c>
      <c r="L3051" s="7" t="s">
        <v>17</v>
      </c>
      <c r="M3051" s="7" t="s">
        <v>1229</v>
      </c>
    </row>
    <row r="3052" spans="1:13" x14ac:dyDescent="0.25">
      <c r="A3052" s="7" t="s">
        <v>5023</v>
      </c>
      <c r="B3052" s="4" t="s">
        <v>5022</v>
      </c>
      <c r="C3052" s="4" t="s">
        <v>1254</v>
      </c>
      <c r="D3052" s="7" t="s">
        <v>356</v>
      </c>
      <c r="E3052" s="8" t="str">
        <f>IF((COUNTIF(Mapping.BSub_to_DMS.BSub!A:A,Ckt_to_SwCtr!D3052))&lt;1,"NotFound",LOOKUP(Ckt_to_SwCtr!D3052,Mapping.BSub_to_DMS.BSub!A:A,Mapping.BSub_to_DMS.BSub!C:C))</f>
        <v>FRANCIS</v>
      </c>
      <c r="F3052" s="8" t="s">
        <v>356</v>
      </c>
      <c r="G3052" s="4">
        <v>2217516</v>
      </c>
      <c r="H3052" s="4" t="s">
        <v>3866</v>
      </c>
      <c r="I3052" s="4" t="s">
        <v>1256</v>
      </c>
      <c r="J3052" s="4" t="str">
        <f>IF((COUNTIF(BSub_to_SwCtr!A:A,Ckt_to_SwCtr!F3052))&lt;1,"NotFound",LOOKUP(Ckt_to_SwCtr!F3052,BSub_to_SwCtr!A:A,BSub_to_SwCtr!B:B))</f>
        <v>CHINO</v>
      </c>
      <c r="K3052" s="4" t="str">
        <f>IF((COUNTIF(BSub_to_SwCtr!A:A,Ckt_to_SwCtr!F3052))&lt;1,"NotFound",LOOKUP(Ckt_to_SwCtr!F3052,BSub_to_SwCtr!A:A,BSub_to_SwCtr!C:C))</f>
        <v>Mira Loma Switch Center</v>
      </c>
      <c r="L3052" s="7" t="s">
        <v>216</v>
      </c>
      <c r="M3052" s="7" t="s">
        <v>1227</v>
      </c>
    </row>
    <row r="3053" spans="1:13" x14ac:dyDescent="0.25">
      <c r="A3053" s="7" t="s">
        <v>4996</v>
      </c>
      <c r="B3053" s="4" t="s">
        <v>4995</v>
      </c>
      <c r="C3053" s="4" t="s">
        <v>1254</v>
      </c>
      <c r="D3053" s="7" t="s">
        <v>855</v>
      </c>
      <c r="E3053" s="8" t="str">
        <f>IF((COUNTIF(Mapping.BSub_to_DMS.BSub!A:A,Ckt_to_SwCtr!D3053))&lt;1,"NotFound",LOOKUP(Ckt_to_SwCtr!D3053,Mapping.BSub_to_DMS.BSub!A:A,Mapping.BSub_to_DMS.BSub!C:C))</f>
        <v>THORNHILL</v>
      </c>
      <c r="F3053" s="8" t="s">
        <v>855</v>
      </c>
      <c r="G3053" s="4">
        <v>2220356</v>
      </c>
      <c r="H3053" s="4" t="s">
        <v>4997</v>
      </c>
      <c r="I3053" s="4" t="s">
        <v>3215</v>
      </c>
      <c r="J3053" s="4" t="str">
        <f>IF((COUNTIF(BSub_to_SwCtr!A:A,Ckt_to_SwCtr!F3053))&lt;1,"NotFound",LOOKUP(Ckt_to_SwCtr!F3053,BSub_to_SwCtr!A:A,BSub_to_SwCtr!B:B))</f>
        <v>DEVERS</v>
      </c>
      <c r="K3053" s="4" t="str">
        <f>IF((COUNTIF(BSub_to_SwCtr!A:A,Ckt_to_SwCtr!F3053))&lt;1,"NotFound",LOOKUP(Ckt_to_SwCtr!F3053,BSub_to_SwCtr!A:A,BSub_to_SwCtr!C:C))</f>
        <v>Devers Switch Center</v>
      </c>
      <c r="L3053" s="7" t="s">
        <v>31</v>
      </c>
      <c r="M3053" s="7" t="s">
        <v>1225</v>
      </c>
    </row>
    <row r="3054" spans="1:13" x14ac:dyDescent="0.25">
      <c r="A3054" s="7" t="s">
        <v>3520</v>
      </c>
      <c r="B3054" s="4" t="s">
        <v>3519</v>
      </c>
      <c r="C3054" s="4" t="s">
        <v>1259</v>
      </c>
      <c r="D3054" s="7" t="s">
        <v>265</v>
      </c>
      <c r="E3054" s="8" t="str">
        <f>IF((COUNTIF(Mapping.BSub_to_DMS.BSub!A:A,Ckt_to_SwCtr!D3054))&lt;1,"NotFound",LOOKUP(Ckt_to_SwCtr!D3054,Mapping.BSub_to_DMS.BSub!A:A,Mapping.BSub_to_DMS.BSub!C:C))</f>
        <v>CULVER</v>
      </c>
      <c r="F3054" s="8" t="s">
        <v>265</v>
      </c>
      <c r="G3054" s="4">
        <v>2214532</v>
      </c>
      <c r="H3054" s="4" t="s">
        <v>1709</v>
      </c>
      <c r="I3054" s="4" t="s">
        <v>1309</v>
      </c>
      <c r="J3054" s="4" t="str">
        <f>IF((COUNTIF(BSub_to_SwCtr!A:A,Ckt_to_SwCtr!F3054))&lt;1,"NotFound",LOOKUP(Ckt_to_SwCtr!F3054,BSub_to_SwCtr!A:A,BSub_to_SwCtr!B:B))</f>
        <v>LA CIENEGA</v>
      </c>
      <c r="K3054" s="4" t="str">
        <f>IF((COUNTIF(BSub_to_SwCtr!A:A,Ckt_to_SwCtr!F3054))&lt;1,"NotFound",LOOKUP(Ckt_to_SwCtr!F3054,BSub_to_SwCtr!A:A,BSub_to_SwCtr!C:C))</f>
        <v>El Nido Switch Center</v>
      </c>
      <c r="L3054" s="7" t="s">
        <v>1132</v>
      </c>
      <c r="M3054" s="7" t="s">
        <v>1231</v>
      </c>
    </row>
    <row r="3055" spans="1:13" x14ac:dyDescent="0.25">
      <c r="A3055" s="7" t="s">
        <v>2022</v>
      </c>
      <c r="B3055" s="4" t="s">
        <v>2021</v>
      </c>
      <c r="C3055" s="4" t="s">
        <v>1254</v>
      </c>
      <c r="D3055" s="7" t="s">
        <v>871</v>
      </c>
      <c r="E3055" s="8" t="str">
        <f>IF((COUNTIF(Mapping.BSub_to_DMS.BSub!A:A,Ckt_to_SwCtr!D3055))&lt;1,"NotFound",LOOKUP(Ckt_to_SwCtr!D3055,Mapping.BSub_to_DMS.BSub!A:A,Mapping.BSub_to_DMS.BSub!C:C))</f>
        <v>TORTILLA</v>
      </c>
      <c r="F3055" s="8" t="s">
        <v>871</v>
      </c>
      <c r="G3055" s="4">
        <v>2213542</v>
      </c>
      <c r="H3055" s="4" t="s">
        <v>1893</v>
      </c>
      <c r="I3055" s="4" t="s">
        <v>1318</v>
      </c>
      <c r="J3055" s="4" t="str">
        <f>IF((COUNTIF(BSub_to_SwCtr!A:A,Ckt_to_SwCtr!F3055))&lt;1,"NotFound",LOOKUP(Ckt_to_SwCtr!F3055,BSub_to_SwCtr!A:A,BSub_to_SwCtr!B:B))</f>
        <v>ELDORADO</v>
      </c>
      <c r="K3055" s="4" t="str">
        <f>IF((COUNTIF(BSub_to_SwCtr!A:A,Ckt_to_SwCtr!F3055))&lt;1,"NotFound",LOOKUP(Ckt_to_SwCtr!F3055,BSub_to_SwCtr!A:A,BSub_to_SwCtr!C:C))</f>
        <v>Eldorado Switch Center</v>
      </c>
      <c r="L3055" s="7" t="s">
        <v>67</v>
      </c>
      <c r="M3055" s="7" t="s">
        <v>1232</v>
      </c>
    </row>
    <row r="3056" spans="1:13" x14ac:dyDescent="0.25">
      <c r="A3056" s="7" t="s">
        <v>2028</v>
      </c>
      <c r="B3056" s="4" t="s">
        <v>2027</v>
      </c>
      <c r="C3056" s="4" t="s">
        <v>1259</v>
      </c>
      <c r="D3056" s="7" t="s">
        <v>639</v>
      </c>
      <c r="E3056" s="8" t="str">
        <f>IF((COUNTIF(Mapping.BSub_to_DMS.BSub!A:A,Ckt_to_SwCtr!D3056))&lt;1,"NotFound",LOOKUP(Ckt_to_SwCtr!D3056,Mapping.BSub_to_DMS.BSub!A:A,Mapping.BSub_to_DMS.BSub!C:C))</f>
        <v>OJAI</v>
      </c>
      <c r="F3056" s="8" t="s">
        <v>639</v>
      </c>
      <c r="G3056" s="4">
        <v>2219632</v>
      </c>
      <c r="H3056" s="4" t="s">
        <v>2029</v>
      </c>
      <c r="I3056" s="4" t="s">
        <v>1378</v>
      </c>
      <c r="J3056" s="4" t="str">
        <f>IF((COUNTIF(BSub_to_SwCtr!A:A,Ckt_to_SwCtr!F3056))&lt;1,"NotFound",LOOKUP(Ckt_to_SwCtr!F3056,BSub_to_SwCtr!A:A,BSub_to_SwCtr!B:B))</f>
        <v>SANTA CLARA</v>
      </c>
      <c r="K3056" s="4" t="str">
        <f>IF((COUNTIF(BSub_to_SwCtr!A:A,Ckt_to_SwCtr!F3056))&lt;1,"NotFound",LOOKUP(Ckt_to_SwCtr!F3056,BSub_to_SwCtr!A:A,BSub_to_SwCtr!C:C))</f>
        <v>Ventura Switch Center</v>
      </c>
      <c r="L3056" s="7" t="s">
        <v>1143</v>
      </c>
      <c r="M3056" s="7" t="s">
        <v>1233</v>
      </c>
    </row>
    <row r="3057" spans="1:13" x14ac:dyDescent="0.25">
      <c r="A3057" s="7" t="s">
        <v>2039</v>
      </c>
      <c r="B3057" s="4" t="s">
        <v>2038</v>
      </c>
      <c r="C3057" s="4" t="s">
        <v>1259</v>
      </c>
      <c r="D3057" s="7" t="s">
        <v>610</v>
      </c>
      <c r="E3057" s="8" t="str">
        <f>IF((COUNTIF(Mapping.BSub_to_DMS.BSub!A:A,Ckt_to_SwCtr!D3057))&lt;1,"NotFound",LOOKUP(Ckt_to_SwCtr!D3057,Mapping.BSub_to_DMS.BSub!A:A,Mapping.BSub_to_DMS.BSub!C:C))</f>
        <v>NEWBURY</v>
      </c>
      <c r="F3057" s="8" t="s">
        <v>610</v>
      </c>
      <c r="G3057" s="4">
        <v>2215006</v>
      </c>
      <c r="H3057" s="4" t="s">
        <v>1296</v>
      </c>
      <c r="I3057" s="4" t="s">
        <v>1290</v>
      </c>
      <c r="J3057" s="4" t="str">
        <f>IF((COUNTIF(BSub_to_SwCtr!A:A,Ckt_to_SwCtr!F3057))&lt;1,"NotFound",LOOKUP(Ckt_to_SwCtr!F3057,BSub_to_SwCtr!A:A,BSub_to_SwCtr!B:B))</f>
        <v>MOORPARK</v>
      </c>
      <c r="K3057" s="4" t="str">
        <f>IF((COUNTIF(BSub_to_SwCtr!A:A,Ckt_to_SwCtr!F3057))&lt;1,"NotFound",LOOKUP(Ckt_to_SwCtr!F3057,BSub_to_SwCtr!A:A,BSub_to_SwCtr!C:C))</f>
        <v>Ventura Switch Center</v>
      </c>
      <c r="L3057" s="7" t="s">
        <v>192</v>
      </c>
      <c r="M3057" s="7" t="s">
        <v>1233</v>
      </c>
    </row>
    <row r="3058" spans="1:13" x14ac:dyDescent="0.25">
      <c r="A3058" s="7" t="s">
        <v>10678</v>
      </c>
      <c r="B3058" s="4" t="s">
        <v>10677</v>
      </c>
      <c r="C3058" s="4" t="s">
        <v>1254</v>
      </c>
      <c r="D3058" s="7" t="s">
        <v>567</v>
      </c>
      <c r="E3058" s="8" t="str">
        <f>IF((COUNTIF(Mapping.BSub_to_DMS.BSub!A:A,Ckt_to_SwCtr!D3058))&lt;1,"NotFound",LOOKUP(Ckt_to_SwCtr!D3058,Mapping.BSub_to_DMS.BSub!A:A,Mapping.BSub_to_DMS.BSub!C:C))</f>
        <v>MILLIKEN</v>
      </c>
      <c r="F3058" s="8" t="s">
        <v>567</v>
      </c>
      <c r="G3058" s="4">
        <v>2215218</v>
      </c>
      <c r="H3058" s="4" t="s">
        <v>3182</v>
      </c>
      <c r="I3058" s="4" t="s">
        <v>1256</v>
      </c>
      <c r="J3058" s="4" t="str">
        <f>IF((COUNTIF(BSub_to_SwCtr!A:A,Ckt_to_SwCtr!F3058))&lt;1,"NotFound",LOOKUP(Ckt_to_SwCtr!F3058,BSub_to_SwCtr!A:A,BSub_to_SwCtr!B:B))</f>
        <v>MIRA LOMA</v>
      </c>
      <c r="K3058" s="4" t="str">
        <f>IF((COUNTIF(BSub_to_SwCtr!A:A,Ckt_to_SwCtr!F3058))&lt;1,"NotFound",LOOKUP(Ckt_to_SwCtr!F3058,BSub_to_SwCtr!A:A,BSub_to_SwCtr!C:C))</f>
        <v>Mira Loma Switch Center</v>
      </c>
      <c r="L3058" s="7" t="s">
        <v>1136</v>
      </c>
      <c r="M3058" s="7" t="s">
        <v>1227</v>
      </c>
    </row>
    <row r="3059" spans="1:13" x14ac:dyDescent="0.25">
      <c r="A3059" s="7" t="s">
        <v>3538</v>
      </c>
      <c r="B3059" s="4" t="s">
        <v>3537</v>
      </c>
      <c r="C3059" s="4" t="s">
        <v>1307</v>
      </c>
      <c r="D3059" s="7" t="s">
        <v>148</v>
      </c>
      <c r="E3059" s="8" t="str">
        <f>IF((COUNTIF(Mapping.BSub_to_DMS.BSub!A:A,Ckt_to_SwCtr!D3059))&lt;1,"NotFound",LOOKUP(Ckt_to_SwCtr!D3059,Mapping.BSub_to_DMS.BSub!A:A,Mapping.BSub_to_DMS.BSub!C:C))</f>
        <v>BULLIS</v>
      </c>
      <c r="F3059" s="8" t="s">
        <v>148</v>
      </c>
      <c r="G3059" s="4">
        <v>2215368</v>
      </c>
      <c r="H3059" s="4" t="s">
        <v>1421</v>
      </c>
      <c r="I3059" s="4" t="s">
        <v>1313</v>
      </c>
      <c r="J3059" s="4" t="str">
        <f>IF((COUNTIF(BSub_to_SwCtr!A:A,Ckt_to_SwCtr!F3059))&lt;1,"NotFound",LOOKUP(Ckt_to_SwCtr!F3059,BSub_to_SwCtr!A:A,BSub_to_SwCtr!B:B))</f>
        <v>LIGHTHIPE</v>
      </c>
      <c r="K3059" s="4" t="str">
        <f>IF((COUNTIF(BSub_to_SwCtr!A:A,Ckt_to_SwCtr!F3059))&lt;1,"NotFound",LOOKUP(Ckt_to_SwCtr!F3059,BSub_to_SwCtr!A:A,BSub_to_SwCtr!C:C))</f>
        <v>Lighthipe Switch Center</v>
      </c>
      <c r="L3059" s="7" t="s">
        <v>23</v>
      </c>
      <c r="M3059" s="7" t="s">
        <v>1215</v>
      </c>
    </row>
    <row r="3060" spans="1:13" x14ac:dyDescent="0.25">
      <c r="A3060" s="7" t="s">
        <v>3555</v>
      </c>
      <c r="B3060" s="4" t="s">
        <v>3554</v>
      </c>
      <c r="C3060" s="4" t="s">
        <v>1259</v>
      </c>
      <c r="D3060" s="7" t="s">
        <v>773</v>
      </c>
      <c r="E3060" s="8" t="str">
        <f>IF((COUNTIF(Mapping.BSub_to_DMS.BSub!A:A,Ckt_to_SwCtr!D3060))&lt;1,"NotFound",LOOKUP(Ckt_to_SwCtr!D3060,Mapping.BSub_to_DMS.BSub!A:A,Mapping.BSub_to_DMS.BSub!C:C))</f>
        <v>SAWTELLE</v>
      </c>
      <c r="F3060" s="8" t="s">
        <v>773</v>
      </c>
      <c r="G3060" s="4">
        <v>2214666</v>
      </c>
      <c r="H3060" s="4" t="s">
        <v>2851</v>
      </c>
      <c r="I3060" s="4" t="s">
        <v>1309</v>
      </c>
      <c r="J3060" s="4" t="str">
        <f>IF((COUNTIF(BSub_to_SwCtr!A:A,Ckt_to_SwCtr!F3060))&lt;1,"NotFound",LOOKUP(Ckt_to_SwCtr!F3060,BSub_to_SwCtr!A:A,BSub_to_SwCtr!B:B))</f>
        <v>LA CIENEGA</v>
      </c>
      <c r="K3060" s="4" t="str">
        <f>IF((COUNTIF(BSub_to_SwCtr!A:A,Ckt_to_SwCtr!F3060))&lt;1,"NotFound",LOOKUP(Ckt_to_SwCtr!F3060,BSub_to_SwCtr!A:A,BSub_to_SwCtr!C:C))</f>
        <v>El Nido Switch Center</v>
      </c>
      <c r="L3060" s="7" t="s">
        <v>1132</v>
      </c>
      <c r="M3060" s="7" t="s">
        <v>1231</v>
      </c>
    </row>
    <row r="3061" spans="1:13" x14ac:dyDescent="0.25">
      <c r="A3061" s="7" t="s">
        <v>6692</v>
      </c>
      <c r="B3061" s="4" t="s">
        <v>6691</v>
      </c>
      <c r="C3061" s="4" t="s">
        <v>1254</v>
      </c>
      <c r="D3061" s="7" t="s">
        <v>141</v>
      </c>
      <c r="E3061" s="8" t="str">
        <f>IF((COUNTIF(Mapping.BSub_to_DMS.BSub!A:A,Ckt_to_SwCtr!D3061))&lt;1,"NotFound",LOOKUP(Ckt_to_SwCtr!D3061,Mapping.BSub_to_DMS.BSub!A:A,Mapping.BSub_to_DMS.BSub!C:C))</f>
        <v>BROOKHURST</v>
      </c>
      <c r="F3061" s="8" t="s">
        <v>141</v>
      </c>
      <c r="G3061" s="4">
        <v>2213330</v>
      </c>
      <c r="H3061" s="4" t="s">
        <v>5212</v>
      </c>
      <c r="I3061" s="4" t="s">
        <v>3313</v>
      </c>
      <c r="J3061" s="4" t="str">
        <f>IF((COUNTIF(BSub_to_SwCtr!A:A,Ckt_to_SwCtr!F3061))&lt;1,"NotFound",LOOKUP(Ckt_to_SwCtr!F3061,BSub_to_SwCtr!A:A,BSub_to_SwCtr!B:B))</f>
        <v>ELLIS</v>
      </c>
      <c r="K3061" s="4" t="str">
        <f>IF((COUNTIF(BSub_to_SwCtr!A:A,Ckt_to_SwCtr!F3061))&lt;1,"NotFound",LOOKUP(Ckt_to_SwCtr!F3061,BSub_to_SwCtr!A:A,BSub_to_SwCtr!C:C))</f>
        <v>Orange County Switch Ctr</v>
      </c>
      <c r="L3061" s="7" t="s">
        <v>81</v>
      </c>
      <c r="M3061" s="7" t="s">
        <v>1223</v>
      </c>
    </row>
    <row r="3062" spans="1:13" x14ac:dyDescent="0.25">
      <c r="A3062" s="7" t="s">
        <v>7128</v>
      </c>
      <c r="B3062" s="4" t="s">
        <v>7127</v>
      </c>
      <c r="C3062" s="4" t="s">
        <v>1259</v>
      </c>
      <c r="D3062" s="7" t="s">
        <v>682</v>
      </c>
      <c r="E3062" s="8" t="str">
        <f>IF((COUNTIF(Mapping.BSub_to_DMS.BSub!A:A,Ckt_to_SwCtr!D3062))&lt;1,"NotFound",LOOKUP(Ckt_to_SwCtr!D3062,Mapping.BSub_to_DMS.BSub!A:A,Mapping.BSub_to_DMS.BSub!C:C))</f>
        <v>PHARMACY</v>
      </c>
      <c r="F3062" s="8" t="s">
        <v>682</v>
      </c>
      <c r="G3062" s="4">
        <v>2216186</v>
      </c>
      <c r="H3062" s="4" t="s">
        <v>7129</v>
      </c>
      <c r="I3062" s="4" t="s">
        <v>1290</v>
      </c>
      <c r="J3062" s="4" t="str">
        <f>IF((COUNTIF(BSub_to_SwCtr!A:A,Ckt_to_SwCtr!F3062))&lt;1,"NotFound",LOOKUP(Ckt_to_SwCtr!F3062,BSub_to_SwCtr!A:A,BSub_to_SwCtr!B:B))</f>
        <v>MOORPARK</v>
      </c>
      <c r="K3062" s="4" t="str">
        <f>IF((COUNTIF(BSub_to_SwCtr!A:A,Ckt_to_SwCtr!F3062))&lt;1,"NotFound",LOOKUP(Ckt_to_SwCtr!F3062,BSub_to_SwCtr!A:A,BSub_to_SwCtr!C:C))</f>
        <v>Ventura Switch Center</v>
      </c>
      <c r="L3062" s="7" t="s">
        <v>192</v>
      </c>
      <c r="M3062" s="7" t="s">
        <v>1233</v>
      </c>
    </row>
    <row r="3063" spans="1:13" x14ac:dyDescent="0.25">
      <c r="A3063" s="7" t="s">
        <v>2043</v>
      </c>
      <c r="B3063" s="4" t="s">
        <v>2042</v>
      </c>
      <c r="C3063" s="4" t="s">
        <v>1254</v>
      </c>
      <c r="D3063" s="7" t="s">
        <v>2044</v>
      </c>
      <c r="E3063" s="8" t="str">
        <f>IF((COUNTIF(Mapping.BSub_to_DMS.BSub!A:A,Ckt_to_SwCtr!D3063))&lt;1,"NotFound",LOOKUP(Ckt_to_SwCtr!D3063,Mapping.BSub_to_DMS.BSub!A:A,Mapping.BSub_to_DMS.BSub!C:C))</f>
        <v>THREE_RIVERS</v>
      </c>
      <c r="F3063" s="8" t="s">
        <v>857</v>
      </c>
      <c r="G3063" s="4">
        <v>2214830</v>
      </c>
      <c r="H3063" s="4" t="s">
        <v>2045</v>
      </c>
      <c r="I3063" s="4" t="s">
        <v>1273</v>
      </c>
      <c r="J3063" s="4" t="str">
        <f>IF((COUNTIF(BSub_to_SwCtr!A:A,Ckt_to_SwCtr!F3063))&lt;1,"NotFound",LOOKUP(Ckt_to_SwCtr!F3063,BSub_to_SwCtr!A:A,BSub_to_SwCtr!B:B))</f>
        <v>RECTOR</v>
      </c>
      <c r="K3063" s="4" t="str">
        <f>IF((COUNTIF(BSub_to_SwCtr!A:A,Ckt_to_SwCtr!F3063))&lt;1,"NotFound",LOOKUP(Ckt_to_SwCtr!F3063,BSub_to_SwCtr!A:A,BSub_to_SwCtr!C:C))</f>
        <v>Rector Switch Center</v>
      </c>
      <c r="L3063" s="7" t="s">
        <v>94</v>
      </c>
      <c r="M3063" s="7" t="s">
        <v>1224</v>
      </c>
    </row>
    <row r="3064" spans="1:13" x14ac:dyDescent="0.25">
      <c r="A3064" s="7" t="s">
        <v>6714</v>
      </c>
      <c r="B3064" s="4" t="s">
        <v>6713</v>
      </c>
      <c r="C3064" s="4" t="s">
        <v>1254</v>
      </c>
      <c r="D3064" s="7" t="s">
        <v>373</v>
      </c>
      <c r="E3064" s="8" t="str">
        <f>IF((COUNTIF(Mapping.BSub_to_DMS.BSub!A:A,Ckt_to_SwCtr!D3064))&lt;1,"NotFound",LOOKUP(Ckt_to_SwCtr!D3064,Mapping.BSub_to_DMS.BSub!A:A,Mapping.BSub_to_DMS.BSub!C:C))</f>
        <v>GAVILAN</v>
      </c>
      <c r="F3064" s="8" t="s">
        <v>373</v>
      </c>
      <c r="G3064" s="4">
        <v>2213754</v>
      </c>
      <c r="H3064" s="4" t="s">
        <v>3926</v>
      </c>
      <c r="I3064" s="4" t="s">
        <v>3340</v>
      </c>
      <c r="J3064" s="4" t="str">
        <f>IF((COUNTIF(BSub_to_SwCtr!A:A,Ckt_to_SwCtr!F3064))&lt;1,"NotFound",LOOKUP(Ckt_to_SwCtr!F3064,BSub_to_SwCtr!A:A,BSub_to_SwCtr!B:B))</f>
        <v>VALLEY</v>
      </c>
      <c r="K3064" s="4" t="str">
        <f>IF((COUNTIF(BSub_to_SwCtr!A:A,Ckt_to_SwCtr!F3064))&lt;1,"NotFound",LOOKUP(Ckt_to_SwCtr!F3064,BSub_to_SwCtr!A:A,BSub_to_SwCtr!C:C))</f>
        <v>Valley Switch Center</v>
      </c>
      <c r="L3064" s="7" t="s">
        <v>13</v>
      </c>
      <c r="M3064" s="7" t="s">
        <v>1237</v>
      </c>
    </row>
    <row r="3065" spans="1:13" x14ac:dyDescent="0.25">
      <c r="A3065" s="7" t="s">
        <v>2062</v>
      </c>
      <c r="B3065" s="4" t="s">
        <v>2061</v>
      </c>
      <c r="C3065" s="4" t="s">
        <v>1307</v>
      </c>
      <c r="D3065" s="7" t="s">
        <v>28</v>
      </c>
      <c r="E3065" s="8" t="str">
        <f>IF((COUNTIF(Mapping.BSub_to_DMS.BSub!A:A,Ckt_to_SwCtr!D3065))&lt;1,"NotFound",LOOKUP(Ckt_to_SwCtr!D3065,Mapping.BSub_to_DMS.BSub!A:A,Mapping.BSub_to_DMS.BSub!C:C))</f>
        <v>AMARGO</v>
      </c>
      <c r="F3065" s="8" t="s">
        <v>28</v>
      </c>
      <c r="G3065" s="4">
        <v>2215930</v>
      </c>
      <c r="H3065" s="4" t="s">
        <v>2063</v>
      </c>
      <c r="I3065" s="4" t="s">
        <v>1568</v>
      </c>
      <c r="J3065" s="4" t="str">
        <f>IF((COUNTIF(BSub_to_SwCtr!A:A,Ckt_to_SwCtr!F3065))&lt;1,"NotFound",LOOKUP(Ckt_to_SwCtr!F3065,BSub_to_SwCtr!A:A,BSub_to_SwCtr!B:B))</f>
        <v>KRAMER</v>
      </c>
      <c r="K3065" s="4" t="str">
        <f>IF((COUNTIF(BSub_to_SwCtr!A:A,Ckt_to_SwCtr!F3065))&lt;1,"NotFound",LOOKUP(Ckt_to_SwCtr!F3065,BSub_to_SwCtr!A:A,BSub_to_SwCtr!C:C))</f>
        <v>Lugo Switch Center</v>
      </c>
      <c r="L3065" s="7" t="s">
        <v>29</v>
      </c>
      <c r="M3065" s="7" t="s">
        <v>1236</v>
      </c>
    </row>
    <row r="3066" spans="1:13" x14ac:dyDescent="0.25">
      <c r="A3066" s="7" t="s">
        <v>5055</v>
      </c>
      <c r="B3066" s="4" t="s">
        <v>5054</v>
      </c>
      <c r="C3066" s="4" t="s">
        <v>1259</v>
      </c>
      <c r="D3066" s="7" t="s">
        <v>129</v>
      </c>
      <c r="E3066" s="8" t="str">
        <f>IF((COUNTIF(Mapping.BSub_to_DMS.BSub!A:A,Ckt_to_SwCtr!D3066))&lt;1,"NotFound",LOOKUP(Ckt_to_SwCtr!D3066,Mapping.BSub_to_DMS.BSub!A:A,Mapping.BSub_to_DMS.BSub!C:C))</f>
        <v>BRADBURY</v>
      </c>
      <c r="F3066" s="8" t="s">
        <v>129</v>
      </c>
      <c r="G3066" s="4">
        <v>2219128</v>
      </c>
      <c r="H3066" s="4" t="s">
        <v>4191</v>
      </c>
      <c r="I3066" s="4" t="s">
        <v>3201</v>
      </c>
      <c r="J3066" s="4" t="str">
        <f>IF((COUNTIF(BSub_to_SwCtr!A:A,Ckt_to_SwCtr!F3066))&lt;1,"NotFound",LOOKUP(Ckt_to_SwCtr!F3066,BSub_to_SwCtr!A:A,BSub_to_SwCtr!B:B))</f>
        <v>RIO HONDO</v>
      </c>
      <c r="K3066" s="4" t="str">
        <f>IF((COUNTIF(BSub_to_SwCtr!A:A,Ckt_to_SwCtr!F3066))&lt;1,"NotFound",LOOKUP(Ckt_to_SwCtr!F3066,BSub_to_SwCtr!A:A,BSub_to_SwCtr!C:C))</f>
        <v>Mesa Switch Center</v>
      </c>
      <c r="L3066" s="7" t="s">
        <v>1141</v>
      </c>
      <c r="M3066" s="7" t="s">
        <v>1229</v>
      </c>
    </row>
    <row r="3067" spans="1:13" x14ac:dyDescent="0.25">
      <c r="A3067" s="7" t="s">
        <v>3557</v>
      </c>
      <c r="B3067" s="4" t="s">
        <v>3556</v>
      </c>
      <c r="C3067" s="4" t="s">
        <v>1307</v>
      </c>
      <c r="D3067" s="7" t="s">
        <v>410</v>
      </c>
      <c r="E3067" s="8" t="str">
        <f>IF((COUNTIF(Mapping.BSub_to_DMS.BSub!A:A,Ckt_to_SwCtr!D3067))&lt;1,"NotFound",LOOKUP(Ckt_to_SwCtr!D3067,Mapping.BSub_to_DMS.BSub!A:A,Mapping.BSub_to_DMS.BSub!C:C))</f>
        <v>HATHAWAY</v>
      </c>
      <c r="F3067" s="8" t="s">
        <v>410</v>
      </c>
      <c r="G3067" s="4">
        <v>2215308</v>
      </c>
      <c r="H3067" s="4" t="s">
        <v>1774</v>
      </c>
      <c r="I3067" s="4" t="s">
        <v>1339</v>
      </c>
      <c r="J3067" s="4" t="str">
        <f>IF((COUNTIF(BSub_to_SwCtr!A:A,Ckt_to_SwCtr!F3067))&lt;1,"NotFound",LOOKUP(Ckt_to_SwCtr!F3067,BSub_to_SwCtr!A:A,BSub_to_SwCtr!B:B))</f>
        <v>ALAMITOS</v>
      </c>
      <c r="K3067" s="4" t="str">
        <f>IF((COUNTIF(BSub_to_SwCtr!A:A,Ckt_to_SwCtr!F3067))&lt;1,"NotFound",LOOKUP(Ckt_to_SwCtr!F3067,BSub_to_SwCtr!A:A,BSub_to_SwCtr!C:C))</f>
        <v>Lighthipe Switch Center</v>
      </c>
      <c r="L3067" s="7" t="s">
        <v>87</v>
      </c>
      <c r="M3067" s="7" t="s">
        <v>1215</v>
      </c>
    </row>
    <row r="3068" spans="1:13" x14ac:dyDescent="0.25">
      <c r="A3068" s="7" t="s">
        <v>6744</v>
      </c>
      <c r="B3068" s="4" t="s">
        <v>6743</v>
      </c>
      <c r="C3068" s="4" t="s">
        <v>1254</v>
      </c>
      <c r="D3068" s="7" t="s">
        <v>665</v>
      </c>
      <c r="E3068" s="8" t="str">
        <f>IF((COUNTIF(Mapping.BSub_to_DMS.BSub!A:A,Ckt_to_SwCtr!D3068))&lt;1,"NotFound",LOOKUP(Ckt_to_SwCtr!D3068,Mapping.BSub_to_DMS.BSub!A:A,Mapping.BSub_to_DMS.BSub!C:C))</f>
        <v>PARKWOOD</v>
      </c>
      <c r="F3068" s="8" t="s">
        <v>665</v>
      </c>
      <c r="G3068" s="4">
        <v>2215504</v>
      </c>
      <c r="H3068" s="4" t="s">
        <v>6081</v>
      </c>
      <c r="I3068" s="4" t="s">
        <v>3392</v>
      </c>
      <c r="J3068" s="4" t="str">
        <f>IF((COUNTIF(BSub_to_SwCtr!A:A,Ckt_to_SwCtr!F3068))&lt;1,"NotFound",LOOKUP(Ckt_to_SwCtr!F3068,BSub_to_SwCtr!A:A,BSub_to_SwCtr!B:B))</f>
        <v>OLINDA</v>
      </c>
      <c r="K3068" s="4" t="str">
        <f>IF((COUNTIF(BSub_to_SwCtr!A:A,Ckt_to_SwCtr!F3068))&lt;1,"NotFound",LOOKUP(Ckt_to_SwCtr!F3068,BSub_to_SwCtr!A:A,BSub_to_SwCtr!C:C))</f>
        <v>Orange County Switch Ctr</v>
      </c>
      <c r="L3068" s="7" t="s">
        <v>131</v>
      </c>
      <c r="M3068" s="7" t="s">
        <v>1223</v>
      </c>
    </row>
    <row r="3069" spans="1:13" x14ac:dyDescent="0.25">
      <c r="A3069" s="7" t="s">
        <v>3580</v>
      </c>
      <c r="B3069" s="4" t="s">
        <v>3579</v>
      </c>
      <c r="C3069" s="4" t="s">
        <v>1259</v>
      </c>
      <c r="D3069" s="7" t="s">
        <v>344</v>
      </c>
      <c r="E3069" s="8" t="str">
        <f>IF((COUNTIF(Mapping.BSub_to_DMS.BSub!A:A,Ckt_to_SwCtr!D3069))&lt;1,"NotFound",LOOKUP(Ckt_to_SwCtr!D3069,Mapping.BSub_to_DMS.BSub!A:A,Mapping.BSub_to_DMS.BSub!C:C))</f>
        <v>FERNWOOD</v>
      </c>
      <c r="F3069" s="8" t="s">
        <v>344</v>
      </c>
      <c r="G3069" s="4">
        <v>2217676</v>
      </c>
      <c r="H3069" s="4" t="s">
        <v>1882</v>
      </c>
      <c r="I3069" s="4" t="s">
        <v>1313</v>
      </c>
      <c r="J3069" s="4" t="str">
        <f>IF((COUNTIF(BSub_to_SwCtr!A:A,Ckt_to_SwCtr!F3069))&lt;1,"NotFound",LOOKUP(Ckt_to_SwCtr!F3069,BSub_to_SwCtr!A:A,BSub_to_SwCtr!B:B))</f>
        <v>LIGHTHIPE</v>
      </c>
      <c r="K3069" s="4" t="str">
        <f>IF((COUNTIF(BSub_to_SwCtr!A:A,Ckt_to_SwCtr!F3069))&lt;1,"NotFound",LOOKUP(Ckt_to_SwCtr!F3069,BSub_to_SwCtr!A:A,BSub_to_SwCtr!C:C))</f>
        <v>Lighthipe Switch Center</v>
      </c>
      <c r="L3069" s="7" t="s">
        <v>23</v>
      </c>
      <c r="M3069" s="7" t="s">
        <v>1215</v>
      </c>
    </row>
    <row r="3070" spans="1:13" x14ac:dyDescent="0.25">
      <c r="A3070" s="7" t="s">
        <v>3601</v>
      </c>
      <c r="B3070" s="4" t="s">
        <v>3600</v>
      </c>
      <c r="C3070" s="4" t="s">
        <v>1307</v>
      </c>
      <c r="D3070" s="7" t="s">
        <v>3602</v>
      </c>
      <c r="E3070" s="8" t="str">
        <f>IF((COUNTIF(Mapping.BSub_to_DMS.BSub!A:A,Ckt_to_SwCtr!D3070))&lt;1,"NotFound",LOOKUP(Ckt_to_SwCtr!D3070,Mapping.BSub_to_DMS.BSub!A:A,Mapping.BSub_to_DMS.BSub!C:C))</f>
        <v>PEACOCK_U.G.S.</v>
      </c>
      <c r="F3070" s="8" t="s">
        <v>669</v>
      </c>
      <c r="G3070" s="4">
        <v>2126448</v>
      </c>
      <c r="H3070" s="4" t="s">
        <v>3603</v>
      </c>
      <c r="I3070" s="4" t="s">
        <v>1328</v>
      </c>
      <c r="J3070" s="4" t="str">
        <f>IF((COUNTIF(BSub_to_SwCtr!A:A,Ckt_to_SwCtr!F3070))&lt;1,"NotFound",LOOKUP(Ckt_to_SwCtr!F3070,BSub_to_SwCtr!A:A,BSub_to_SwCtr!B:B))</f>
        <v>LA FRESA</v>
      </c>
      <c r="K3070" s="4" t="str">
        <f>IF((COUNTIF(BSub_to_SwCtr!A:A,Ckt_to_SwCtr!F3070))&lt;1,"NotFound",LOOKUP(Ckt_to_SwCtr!F3070,BSub_to_SwCtr!A:A,BSub_to_SwCtr!C:C))</f>
        <v>El Nido Switch Center</v>
      </c>
      <c r="L3070" s="7" t="s">
        <v>1133</v>
      </c>
      <c r="M3070" s="7" t="s">
        <v>1231</v>
      </c>
    </row>
    <row r="3071" spans="1:13" x14ac:dyDescent="0.25">
      <c r="A3071" s="7" t="s">
        <v>5096</v>
      </c>
      <c r="B3071" s="4" t="s">
        <v>5095</v>
      </c>
      <c r="C3071" s="4" t="s">
        <v>1254</v>
      </c>
      <c r="D3071" s="7" t="s">
        <v>670</v>
      </c>
      <c r="E3071" s="8" t="str">
        <f>IF((COUNTIF(Mapping.BSub_to_DMS.BSub!A:A,Ckt_to_SwCtr!D3071))&lt;1,"NotFound",LOOKUP(Ckt_to_SwCtr!D3071,Mapping.BSub_to_DMS.BSub!A:A,Mapping.BSub_to_DMS.BSub!C:C))</f>
        <v>PEACOR P.T.</v>
      </c>
      <c r="F3071" s="8" t="s">
        <v>670</v>
      </c>
      <c r="G3071" s="4">
        <v>2125288</v>
      </c>
      <c r="H3071" s="4" t="s">
        <v>5097</v>
      </c>
      <c r="I3071" s="4" t="s">
        <v>3296</v>
      </c>
      <c r="J3071" s="4" t="str">
        <f>IF((COUNTIF(BSub_to_SwCtr!A:A,Ckt_to_SwCtr!F3071))&lt;1,"NotFound",LOOKUP(Ckt_to_SwCtr!F3071,BSub_to_SwCtr!A:A,BSub_to_SwCtr!B:B))</f>
        <v>DEVERS</v>
      </c>
      <c r="K3071" s="4" t="str">
        <f>IF((COUNTIF(BSub_to_SwCtr!A:A,Ckt_to_SwCtr!F3071))&lt;1,"NotFound",LOOKUP(Ckt_to_SwCtr!F3071,BSub_to_SwCtr!A:A,BSub_to_SwCtr!C:C))</f>
        <v>Devers Switch Center</v>
      </c>
      <c r="L3071" s="7" t="s">
        <v>31</v>
      </c>
      <c r="M3071" s="7" t="s">
        <v>1225</v>
      </c>
    </row>
    <row r="3072" spans="1:13" x14ac:dyDescent="0.25">
      <c r="A3072" s="7" t="s">
        <v>6746</v>
      </c>
      <c r="B3072" s="4" t="s">
        <v>6745</v>
      </c>
      <c r="C3072" s="4" t="s">
        <v>1254</v>
      </c>
      <c r="D3072" s="7" t="s">
        <v>212</v>
      </c>
      <c r="E3072" s="8" t="str">
        <f>IF((COUNTIF(Mapping.BSub_to_DMS.BSub!A:A,Ckt_to_SwCtr!D3072))&lt;1,"NotFound",LOOKUP(Ckt_to_SwCtr!D3072,Mapping.BSub_to_DMS.BSub!A:A,Mapping.BSub_to_DMS.BSub!C:C))</f>
        <v>CHESTNUT</v>
      </c>
      <c r="F3072" s="8" t="s">
        <v>212</v>
      </c>
      <c r="G3072" s="4">
        <v>2215608</v>
      </c>
      <c r="H3072" s="4" t="s">
        <v>3668</v>
      </c>
      <c r="I3072" s="4" t="s">
        <v>3411</v>
      </c>
      <c r="J3072" s="4" t="str">
        <f>IF((COUNTIF(BSub_to_SwCtr!A:A,Ckt_to_SwCtr!F3072))&lt;1,"NotFound",LOOKUP(Ckt_to_SwCtr!F3072,BSub_to_SwCtr!A:A,BSub_to_SwCtr!B:B))</f>
        <v>JOHANNA</v>
      </c>
      <c r="K3072" s="4" t="str">
        <f>IF((COUNTIF(BSub_to_SwCtr!A:A,Ckt_to_SwCtr!F3072))&lt;1,"NotFound",LOOKUP(Ckt_to_SwCtr!F3072,BSub_to_SwCtr!A:A,BSub_to_SwCtr!C:C))</f>
        <v>Orange County Switch Ctr</v>
      </c>
      <c r="L3072" s="7" t="s">
        <v>139</v>
      </c>
      <c r="M3072" s="7" t="s">
        <v>1223</v>
      </c>
    </row>
    <row r="3073" spans="1:13" x14ac:dyDescent="0.25">
      <c r="A3073" s="7" t="s">
        <v>5122</v>
      </c>
      <c r="B3073" s="4" t="s">
        <v>5121</v>
      </c>
      <c r="C3073" s="4" t="s">
        <v>1254</v>
      </c>
      <c r="D3073" s="7" t="s">
        <v>222</v>
      </c>
      <c r="E3073" s="8" t="str">
        <f>IF((COUNTIF(Mapping.BSub_to_DMS.BSub!A:A,Ckt_to_SwCtr!D3073))&lt;1,"NotFound",LOOKUP(Ckt_to_SwCtr!D3073,Mapping.BSub_to_DMS.BSub!A:A,Mapping.BSub_to_DMS.BSub!C:C))</f>
        <v>CITRUS</v>
      </c>
      <c r="F3073" s="8" t="s">
        <v>222</v>
      </c>
      <c r="G3073" s="4">
        <v>2212194</v>
      </c>
      <c r="H3073" s="4" t="s">
        <v>3703</v>
      </c>
      <c r="I3073" s="4" t="s">
        <v>3162</v>
      </c>
      <c r="J3073" s="4" t="str">
        <f>IF((COUNTIF(BSub_to_SwCtr!A:A,Ckt_to_SwCtr!F3073))&lt;1,"NotFound",LOOKUP(Ckt_to_SwCtr!F3073,BSub_to_SwCtr!A:A,BSub_to_SwCtr!B:B))</f>
        <v>RIO HONDO</v>
      </c>
      <c r="K3073" s="4" t="str">
        <f>IF((COUNTIF(BSub_to_SwCtr!A:A,Ckt_to_SwCtr!F3073))&lt;1,"NotFound",LOOKUP(Ckt_to_SwCtr!F3073,BSub_to_SwCtr!A:A,BSub_to_SwCtr!C:C))</f>
        <v>Mesa Switch Center</v>
      </c>
      <c r="L3073" s="7" t="s">
        <v>1141</v>
      </c>
      <c r="M3073" s="7" t="s">
        <v>1229</v>
      </c>
    </row>
    <row r="3074" spans="1:13" x14ac:dyDescent="0.25">
      <c r="A3074" s="7" t="s">
        <v>2065</v>
      </c>
      <c r="B3074" s="4" t="s">
        <v>2064</v>
      </c>
      <c r="C3074" s="4" t="s">
        <v>1307</v>
      </c>
      <c r="D3074" s="7" t="s">
        <v>686</v>
      </c>
      <c r="E3074" s="8" t="str">
        <f>IF((COUNTIF(Mapping.BSub_to_DMS.BSub!A:A,Ckt_to_SwCtr!D3074))&lt;1,"NotFound",LOOKUP(Ckt_to_SwCtr!D3074,Mapping.BSub_to_DMS.BSub!A:A,Mapping.BSub_to_DMS.BSub!C:C))</f>
        <v>PIERPONT</v>
      </c>
      <c r="F3074" s="8" t="s">
        <v>686</v>
      </c>
      <c r="G3074" s="4">
        <v>2212698</v>
      </c>
      <c r="H3074" s="4" t="s">
        <v>2066</v>
      </c>
      <c r="I3074" s="4" t="s">
        <v>1378</v>
      </c>
      <c r="J3074" s="4" t="str">
        <f>IF((COUNTIF(BSub_to_SwCtr!A:A,Ckt_to_SwCtr!F3074))&lt;1,"NotFound",LOOKUP(Ckt_to_SwCtr!F3074,BSub_to_SwCtr!A:A,BSub_to_SwCtr!B:B))</f>
        <v>SANTA CLARA</v>
      </c>
      <c r="K3074" s="4" t="str">
        <f>IF((COUNTIF(BSub_to_SwCtr!A:A,Ckt_to_SwCtr!F3074))&lt;1,"NotFound",LOOKUP(Ckt_to_SwCtr!F3074,BSub_to_SwCtr!A:A,BSub_to_SwCtr!C:C))</f>
        <v>Ventura Switch Center</v>
      </c>
      <c r="L3074" s="7" t="s">
        <v>1143</v>
      </c>
      <c r="M3074" s="7" t="s">
        <v>1233</v>
      </c>
    </row>
    <row r="3075" spans="1:13" x14ac:dyDescent="0.25">
      <c r="A3075" s="7" t="s">
        <v>6766</v>
      </c>
      <c r="B3075" s="4" t="s">
        <v>6765</v>
      </c>
      <c r="C3075" s="4" t="s">
        <v>1254</v>
      </c>
      <c r="D3075" s="7" t="s">
        <v>153</v>
      </c>
      <c r="E3075" s="8" t="str">
        <f>IF((COUNTIF(Mapping.BSub_to_DMS.BSub!A:A,Ckt_to_SwCtr!D3075))&lt;1,"NotFound",LOOKUP(Ckt_to_SwCtr!D3075,Mapping.BSub_to_DMS.BSub!A:A,Mapping.BSub_to_DMS.BSub!C:C))</f>
        <v>CABRILLO</v>
      </c>
      <c r="F3075" s="8" t="s">
        <v>153</v>
      </c>
      <c r="G3075" s="4">
        <v>2220290</v>
      </c>
      <c r="H3075" s="4" t="s">
        <v>3607</v>
      </c>
      <c r="I3075" s="4" t="s">
        <v>3420</v>
      </c>
      <c r="J3075" s="4" t="str">
        <f>IF((COUNTIF(BSub_to_SwCtr!A:A,Ckt_to_SwCtr!F3075))&lt;1,"NotFound",LOOKUP(Ckt_to_SwCtr!F3075,BSub_to_SwCtr!A:A,BSub_to_SwCtr!B:B))</f>
        <v>JOHANNA</v>
      </c>
      <c r="K3075" s="4" t="str">
        <f>IF((COUNTIF(BSub_to_SwCtr!A:A,Ckt_to_SwCtr!F3075))&lt;1,"NotFound",LOOKUP(Ckt_to_SwCtr!F3075,BSub_to_SwCtr!A:A,BSub_to_SwCtr!C:C))</f>
        <v>Orange County Switch Ctr</v>
      </c>
      <c r="L3075" s="7" t="s">
        <v>139</v>
      </c>
      <c r="M3075" s="7" t="s">
        <v>1223</v>
      </c>
    </row>
    <row r="3076" spans="1:13" x14ac:dyDescent="0.25">
      <c r="A3076" s="7" t="s">
        <v>2072</v>
      </c>
      <c r="B3076" s="4" t="s">
        <v>2071</v>
      </c>
      <c r="C3076" s="4" t="s">
        <v>1254</v>
      </c>
      <c r="D3076" s="7" t="s">
        <v>654</v>
      </c>
      <c r="E3076" s="8" t="str">
        <f>IF((COUNTIF(Mapping.BSub_to_DMS.BSub!A:A,Ckt_to_SwCtr!D3076))&lt;1,"NotFound",LOOKUP(Ckt_to_SwCtr!D3076,Mapping.BSub_to_DMS.BSub!A:A,Mapping.BSub_to_DMS.BSub!C:C))</f>
        <v>PALMDALE</v>
      </c>
      <c r="F3076" s="8" t="s">
        <v>654</v>
      </c>
      <c r="G3076" s="4">
        <v>2212778</v>
      </c>
      <c r="H3076" s="4" t="s">
        <v>1916</v>
      </c>
      <c r="I3076" s="4" t="s">
        <v>1322</v>
      </c>
      <c r="J3076" s="4" t="str">
        <f>IF((COUNTIF(BSub_to_SwCtr!A:A,Ckt_to_SwCtr!F3076))&lt;1,"NotFound",LOOKUP(Ckt_to_SwCtr!F3076,BSub_to_SwCtr!A:A,BSub_to_SwCtr!B:B))</f>
        <v>ANTELOPE</v>
      </c>
      <c r="K3076" s="4" t="str">
        <f>IF((COUNTIF(BSub_to_SwCtr!A:A,Ckt_to_SwCtr!F3076))&lt;1,"NotFound",LOOKUP(Ckt_to_SwCtr!F3076,BSub_to_SwCtr!A:A,BSub_to_SwCtr!C:C))</f>
        <v>Vincent Switch Center</v>
      </c>
      <c r="L3076" s="7" t="s">
        <v>3</v>
      </c>
      <c r="M3076" s="7" t="s">
        <v>1222</v>
      </c>
    </row>
    <row r="3077" spans="1:13" x14ac:dyDescent="0.25">
      <c r="A3077" s="7" t="s">
        <v>5138</v>
      </c>
      <c r="B3077" s="4" t="s">
        <v>5137</v>
      </c>
      <c r="C3077" s="4" t="s">
        <v>1254</v>
      </c>
      <c r="D3077" s="7" t="s">
        <v>171</v>
      </c>
      <c r="E3077" s="8" t="str">
        <f>IF((COUNTIF(Mapping.BSub_to_DMS.BSub!A:A,Ckt_to_SwCtr!D3077))&lt;1,"NotFound",LOOKUP(Ckt_to_SwCtr!D3077,Mapping.BSub_to_DMS.BSub!A:A,Mapping.BSub_to_DMS.BSub!C:C))</f>
        <v>PADUA</v>
      </c>
      <c r="F3077" s="8" t="s">
        <v>171</v>
      </c>
      <c r="G3077" s="4">
        <v>2216446</v>
      </c>
      <c r="H3077" s="4" t="s">
        <v>3610</v>
      </c>
      <c r="I3077" s="4" t="s">
        <v>1256</v>
      </c>
      <c r="J3077" s="4" t="str">
        <f>IF((COUNTIF(BSub_to_SwCtr!A:A,Ckt_to_SwCtr!F3077))&lt;1,"NotFound",LOOKUP(Ckt_to_SwCtr!F3077,BSub_to_SwCtr!A:A,BSub_to_SwCtr!B:B))</f>
        <v>PADUA</v>
      </c>
      <c r="K3077" s="4" t="str">
        <f>IF((COUNTIF(BSub_to_SwCtr!A:A,Ckt_to_SwCtr!F3077))&lt;1,"NotFound",LOOKUP(Ckt_to_SwCtr!F3077,BSub_to_SwCtr!A:A,BSub_to_SwCtr!C:C))</f>
        <v>Mira Loma Switch Center</v>
      </c>
      <c r="L3077" s="7" t="s">
        <v>171</v>
      </c>
      <c r="M3077" s="7" t="s">
        <v>1227</v>
      </c>
    </row>
    <row r="3078" spans="1:13" x14ac:dyDescent="0.25">
      <c r="A3078" s="7" t="s">
        <v>6784</v>
      </c>
      <c r="B3078" s="4" t="s">
        <v>6783</v>
      </c>
      <c r="C3078" s="4" t="s">
        <v>1254</v>
      </c>
      <c r="D3078" s="7" t="s">
        <v>212</v>
      </c>
      <c r="E3078" s="8" t="str">
        <f>IF((COUNTIF(Mapping.BSub_to_DMS.BSub!A:A,Ckt_to_SwCtr!D3078))&lt;1,"NotFound",LOOKUP(Ckt_to_SwCtr!D3078,Mapping.BSub_to_DMS.BSub!A:A,Mapping.BSub_to_DMS.BSub!C:C))</f>
        <v>CHESTNUT</v>
      </c>
      <c r="F3078" s="8" t="s">
        <v>212</v>
      </c>
      <c r="G3078" s="4">
        <v>2215608</v>
      </c>
      <c r="H3078" s="4" t="s">
        <v>3668</v>
      </c>
      <c r="I3078" s="4" t="s">
        <v>3411</v>
      </c>
      <c r="J3078" s="4" t="str">
        <f>IF((COUNTIF(BSub_to_SwCtr!A:A,Ckt_to_SwCtr!F3078))&lt;1,"NotFound",LOOKUP(Ckt_to_SwCtr!F3078,BSub_to_SwCtr!A:A,BSub_to_SwCtr!B:B))</f>
        <v>JOHANNA</v>
      </c>
      <c r="K3078" s="4" t="str">
        <f>IF((COUNTIF(BSub_to_SwCtr!A:A,Ckt_to_SwCtr!F3078))&lt;1,"NotFound",LOOKUP(Ckt_to_SwCtr!F3078,BSub_to_SwCtr!A:A,BSub_to_SwCtr!C:C))</f>
        <v>Orange County Switch Ctr</v>
      </c>
      <c r="L3078" s="7" t="s">
        <v>139</v>
      </c>
      <c r="M3078" s="7" t="s">
        <v>1223</v>
      </c>
    </row>
    <row r="3079" spans="1:13" x14ac:dyDescent="0.25">
      <c r="A3079" s="7" t="s">
        <v>5189</v>
      </c>
      <c r="B3079" s="4" t="s">
        <v>5188</v>
      </c>
      <c r="C3079" s="4" t="s">
        <v>1259</v>
      </c>
      <c r="D3079" s="7" t="s">
        <v>750</v>
      </c>
      <c r="E3079" s="8" t="str">
        <f>IF((COUNTIF(Mapping.BSub_to_DMS.BSub!A:A,Ckt_to_SwCtr!D3079))&lt;1,"NotFound",LOOKUP(Ckt_to_SwCtr!D3079,Mapping.BSub_to_DMS.BSub!A:A,Mapping.BSub_to_DMS.BSub!C:C))</f>
        <v>RUSH</v>
      </c>
      <c r="F3079" s="8" t="s">
        <v>750</v>
      </c>
      <c r="G3079" s="4">
        <v>2212060</v>
      </c>
      <c r="H3079" s="4" t="s">
        <v>4326</v>
      </c>
      <c r="I3079" s="4" t="s">
        <v>3190</v>
      </c>
      <c r="J3079" s="4" t="str">
        <f>IF((COUNTIF(BSub_to_SwCtr!A:A,Ckt_to_SwCtr!F3079))&lt;1,"NotFound",LOOKUP(Ckt_to_SwCtr!F3079,BSub_to_SwCtr!A:A,BSub_to_SwCtr!B:B))</f>
        <v>MESA</v>
      </c>
      <c r="K3079" s="4" t="str">
        <f>IF((COUNTIF(BSub_to_SwCtr!A:A,Ckt_to_SwCtr!F3079))&lt;1,"NotFound",LOOKUP(Ckt_to_SwCtr!F3079,BSub_to_SwCtr!A:A,BSub_to_SwCtr!C:C))</f>
        <v>Mesa Switch Center</v>
      </c>
      <c r="L3079" s="7" t="s">
        <v>17</v>
      </c>
      <c r="M3079" s="7" t="s">
        <v>1229</v>
      </c>
    </row>
    <row r="3080" spans="1:13" x14ac:dyDescent="0.25">
      <c r="A3080" s="7" t="s">
        <v>5218</v>
      </c>
      <c r="B3080" s="4" t="s">
        <v>5217</v>
      </c>
      <c r="C3080" s="4" t="s">
        <v>1254</v>
      </c>
      <c r="D3080" s="7" t="s">
        <v>1141</v>
      </c>
      <c r="E3080" s="8" t="str">
        <f>IF((COUNTIF(Mapping.BSub_to_DMS.BSub!A:A,Ckt_to_SwCtr!D3080))&lt;1,"NotFound",LOOKUP(Ckt_to_SwCtr!D3080,Mapping.BSub_to_DMS.BSub!A:A,Mapping.BSub_to_DMS.BSub!C:C))</f>
        <v>RIO_HONDO</v>
      </c>
      <c r="F3080" s="8" t="s">
        <v>26</v>
      </c>
      <c r="G3080" s="4">
        <v>2218550</v>
      </c>
      <c r="H3080" s="4" t="s">
        <v>3493</v>
      </c>
      <c r="I3080" s="4" t="s">
        <v>3201</v>
      </c>
      <c r="J3080" s="4" t="str">
        <f>IF((COUNTIF(BSub_to_SwCtr!A:A,Ckt_to_SwCtr!F3080))&lt;1,"NotFound",LOOKUP(Ckt_to_SwCtr!F3080,BSub_to_SwCtr!A:A,BSub_to_SwCtr!B:B))</f>
        <v>RIO HONDO</v>
      </c>
      <c r="K3080" s="4" t="str">
        <f>IF((COUNTIF(BSub_to_SwCtr!A:A,Ckt_to_SwCtr!F3080))&lt;1,"NotFound",LOOKUP(Ckt_to_SwCtr!F3080,BSub_to_SwCtr!A:A,BSub_to_SwCtr!C:C))</f>
        <v>Mesa Switch Center</v>
      </c>
      <c r="L3080" s="7" t="s">
        <v>1141</v>
      </c>
      <c r="M3080" s="7" t="s">
        <v>1229</v>
      </c>
    </row>
    <row r="3081" spans="1:13" x14ac:dyDescent="0.25">
      <c r="A3081" s="7" t="s">
        <v>5206</v>
      </c>
      <c r="B3081" s="4" t="s">
        <v>5205</v>
      </c>
      <c r="C3081" s="4" t="s">
        <v>1316</v>
      </c>
      <c r="D3081" s="7" t="s">
        <v>923</v>
      </c>
      <c r="E3081" s="8" t="str">
        <f>IF((COUNTIF(Mapping.BSub_to_DMS.BSub!A:A,Ckt_to_SwCtr!D3081))&lt;1,"NotFound",LOOKUP(Ckt_to_SwCtr!D3081,Mapping.BSub_to_DMS.BSub!A:A,Mapping.BSub_to_DMS.BSub!C:C))</f>
        <v>WHIPPLE</v>
      </c>
      <c r="F3081" s="8" t="s">
        <v>923</v>
      </c>
      <c r="G3081" s="4">
        <v>2219900</v>
      </c>
      <c r="H3081" s="4" t="s">
        <v>5207</v>
      </c>
      <c r="I3081" s="4" t="s">
        <v>3235</v>
      </c>
      <c r="J3081" s="4" t="str">
        <f>IF((COUNTIF(BSub_to_SwCtr!A:A,Ckt_to_SwCtr!F3081))&lt;1,"NotFound",LOOKUP(Ckt_to_SwCtr!F3081,BSub_to_SwCtr!A:A,BSub_to_SwCtr!B:B))</f>
        <v>PARKER</v>
      </c>
      <c r="K3081" s="4" t="str">
        <f>IF((COUNTIF(BSub_to_SwCtr!A:A,Ckt_to_SwCtr!F3081))&lt;1,"NotFound",LOOKUP(Ckt_to_SwCtr!F3081,BSub_to_SwCtr!A:A,BSub_to_SwCtr!C:C))</f>
        <v>Devers Switch Center</v>
      </c>
      <c r="L3081" s="7" t="s">
        <v>97</v>
      </c>
      <c r="M3081" s="7" t="s">
        <v>1225</v>
      </c>
    </row>
    <row r="3082" spans="1:13" x14ac:dyDescent="0.25">
      <c r="A3082" s="7" t="s">
        <v>11134</v>
      </c>
      <c r="B3082" s="4" t="s">
        <v>11133</v>
      </c>
      <c r="C3082" s="4" t="s">
        <v>1307</v>
      </c>
      <c r="D3082" s="7" t="s">
        <v>11135</v>
      </c>
      <c r="E3082" s="8" t="str">
        <f>IF((COUNTIF(Mapping.BSub_to_DMS.BSub!A:A,Ckt_to_SwCtr!D3082))&lt;1,"NotFound",LOOKUP(Ckt_to_SwCtr!D3082,Mapping.BSub_to_DMS.BSub!A:A,Mapping.BSub_to_DMS.BSub!C:C))</f>
        <v>NotFound</v>
      </c>
      <c r="F3082" s="8" t="s">
        <v>11433</v>
      </c>
      <c r="G3082" s="4">
        <v>18563009</v>
      </c>
      <c r="H3082" s="4" t="s">
        <v>11136</v>
      </c>
      <c r="I3082" s="4" t="s">
        <v>3190</v>
      </c>
      <c r="J3082" s="4" t="str">
        <f>IF((COUNTIF(BSub_to_SwCtr!A:A,Ckt_to_SwCtr!F3082))&lt;1,"NotFound",LOOKUP(Ckt_to_SwCtr!F3082,BSub_to_SwCtr!A:A,BSub_to_SwCtr!B:B))</f>
        <v>NotFound</v>
      </c>
      <c r="K3082" s="4" t="str">
        <f>IF((COUNTIF(BSub_to_SwCtr!A:A,Ckt_to_SwCtr!F3082))&lt;1,"NotFound",LOOKUP(Ckt_to_SwCtr!F3082,BSub_to_SwCtr!A:A,BSub_to_SwCtr!C:C))</f>
        <v>NotFound</v>
      </c>
      <c r="L3082" s="7" t="s">
        <v>11433</v>
      </c>
      <c r="M3082" s="7" t="s">
        <v>11433</v>
      </c>
    </row>
    <row r="3083" spans="1:13" x14ac:dyDescent="0.25">
      <c r="A3083" s="7" t="s">
        <v>2086</v>
      </c>
      <c r="B3083" s="4" t="s">
        <v>2085</v>
      </c>
      <c r="C3083" s="4" t="s">
        <v>1259</v>
      </c>
      <c r="D3083" s="7" t="s">
        <v>752</v>
      </c>
      <c r="E3083" s="8" t="str">
        <f>IF((COUNTIF(Mapping.BSub_to_DMS.BSub!A:A,Ckt_to_SwCtr!D3083))&lt;1,"NotFound",LOOKUP(Ckt_to_SwCtr!D3083,Mapping.BSub_to_DMS.BSub!A:A,Mapping.BSub_to_DMS.BSub!C:C))</f>
        <v>SAN MIGUEL</v>
      </c>
      <c r="F3083" s="8" t="s">
        <v>752</v>
      </c>
      <c r="G3083" s="4">
        <v>2212814</v>
      </c>
      <c r="H3083" s="4" t="s">
        <v>1388</v>
      </c>
      <c r="I3083" s="4" t="s">
        <v>1378</v>
      </c>
      <c r="J3083" s="4" t="str">
        <f>IF((COUNTIF(BSub_to_SwCtr!A:A,Ckt_to_SwCtr!F3083))&lt;1,"NotFound",LOOKUP(Ckt_to_SwCtr!F3083,BSub_to_SwCtr!A:A,BSub_to_SwCtr!B:B))</f>
        <v>SANTA CLARA</v>
      </c>
      <c r="K3083" s="4" t="str">
        <f>IF((COUNTIF(BSub_to_SwCtr!A:A,Ckt_to_SwCtr!F3083))&lt;1,"NotFound",LOOKUP(Ckt_to_SwCtr!F3083,BSub_to_SwCtr!A:A,BSub_to_SwCtr!C:C))</f>
        <v>Ventura Switch Center</v>
      </c>
      <c r="L3083" s="7" t="s">
        <v>1143</v>
      </c>
      <c r="M3083" s="7" t="s">
        <v>1233</v>
      </c>
    </row>
    <row r="3084" spans="1:13" x14ac:dyDescent="0.25">
      <c r="A3084" s="7" t="s">
        <v>676</v>
      </c>
      <c r="B3084" s="4" t="s">
        <v>3604</v>
      </c>
      <c r="C3084" s="4" t="s">
        <v>1307</v>
      </c>
      <c r="D3084" s="7" t="s">
        <v>91</v>
      </c>
      <c r="E3084" s="8" t="str">
        <f>IF((COUNTIF(Mapping.BSub_to_DMS.BSub!A:A,Ckt_to_SwCtr!D3084))&lt;1,"NotFound",LOOKUP(Ckt_to_SwCtr!D3084,Mapping.BSub_to_DMS.BSub!A:A,Mapping.BSub_to_DMS.BSub!C:C))</f>
        <v>BEVERLY</v>
      </c>
      <c r="F3084" s="8" t="s">
        <v>91</v>
      </c>
      <c r="G3084" s="4">
        <v>2219196</v>
      </c>
      <c r="H3084" s="4" t="s">
        <v>1456</v>
      </c>
      <c r="I3084" s="4" t="s">
        <v>1309</v>
      </c>
      <c r="J3084" s="4" t="str">
        <f>IF((COUNTIF(BSub_to_SwCtr!A:A,Ckt_to_SwCtr!F3084))&lt;1,"NotFound",LOOKUP(Ckt_to_SwCtr!F3084,BSub_to_SwCtr!A:A,BSub_to_SwCtr!B:B))</f>
        <v>LA CIENEGA</v>
      </c>
      <c r="K3084" s="4" t="str">
        <f>IF((COUNTIF(BSub_to_SwCtr!A:A,Ckt_to_SwCtr!F3084))&lt;1,"NotFound",LOOKUP(Ckt_to_SwCtr!F3084,BSub_to_SwCtr!A:A,BSub_to_SwCtr!C:C))</f>
        <v>El Nido Switch Center</v>
      </c>
      <c r="L3084" s="7" t="s">
        <v>1132</v>
      </c>
      <c r="M3084" s="7" t="s">
        <v>1231</v>
      </c>
    </row>
    <row r="3085" spans="1:13" x14ac:dyDescent="0.25">
      <c r="A3085" s="7" t="s">
        <v>6794</v>
      </c>
      <c r="B3085" s="4" t="s">
        <v>6793</v>
      </c>
      <c r="C3085" s="4" t="s">
        <v>1254</v>
      </c>
      <c r="D3085" s="7" t="s">
        <v>589</v>
      </c>
      <c r="E3085" s="8" t="str">
        <f>IF((COUNTIF(Mapping.BSub_to_DMS.BSub!A:A,Ckt_to_SwCtr!D3085))&lt;1,"NotFound",LOOKUP(Ckt_to_SwCtr!D3085,Mapping.BSub_to_DMS.BSub!A:A,Mapping.BSub_to_DMS.BSub!C:C))</f>
        <v>MOULTON</v>
      </c>
      <c r="F3085" s="8" t="s">
        <v>589</v>
      </c>
      <c r="G3085" s="4">
        <v>2215582</v>
      </c>
      <c r="H3085" s="4" t="s">
        <v>3536</v>
      </c>
      <c r="I3085" s="4" t="s">
        <v>3420</v>
      </c>
      <c r="J3085" s="4" t="str">
        <f>IF((COUNTIF(BSub_to_SwCtr!A:A,Ckt_to_SwCtr!F3085))&lt;1,"NotFound",LOOKUP(Ckt_to_SwCtr!F3085,BSub_to_SwCtr!A:A,BSub_to_SwCtr!B:B))</f>
        <v>SANTIAGO</v>
      </c>
      <c r="K3085" s="4" t="str">
        <f>IF((COUNTIF(BSub_to_SwCtr!A:A,Ckt_to_SwCtr!F3085))&lt;1,"NotFound",LOOKUP(Ckt_to_SwCtr!F3085,BSub_to_SwCtr!A:A,BSub_to_SwCtr!C:C))</f>
        <v>Orange County Switch Ctr</v>
      </c>
      <c r="L3085" s="7" t="s">
        <v>41</v>
      </c>
      <c r="M3085" s="7" t="s">
        <v>1223</v>
      </c>
    </row>
    <row r="3086" spans="1:13" x14ac:dyDescent="0.25">
      <c r="A3086" s="7" t="s">
        <v>6815</v>
      </c>
      <c r="B3086" s="4" t="s">
        <v>6814</v>
      </c>
      <c r="C3086" s="4" t="s">
        <v>1254</v>
      </c>
      <c r="D3086" s="7" t="s">
        <v>840</v>
      </c>
      <c r="E3086" s="8" t="str">
        <f>IF((COUNTIF(Mapping.BSub_to_DMS.BSub!A:A,Ckt_to_SwCtr!D3086))&lt;1,"NotFound",LOOKUP(Ckt_to_SwCtr!D3086,Mapping.BSub_to_DMS.BSub!A:A,Mapping.BSub_to_DMS.BSub!C:C))</f>
        <v>TALBERT</v>
      </c>
      <c r="F3086" s="8" t="s">
        <v>840</v>
      </c>
      <c r="G3086" s="4">
        <v>2213328</v>
      </c>
      <c r="H3086" s="4" t="s">
        <v>6414</v>
      </c>
      <c r="I3086" s="4" t="s">
        <v>3411</v>
      </c>
      <c r="J3086" s="4" t="str">
        <f>IF((COUNTIF(BSub_to_SwCtr!A:A,Ckt_to_SwCtr!F3086))&lt;1,"NotFound",LOOKUP(Ckt_to_SwCtr!F3086,BSub_to_SwCtr!A:A,BSub_to_SwCtr!B:B))</f>
        <v>ELLIS</v>
      </c>
      <c r="K3086" s="4" t="str">
        <f>IF((COUNTIF(BSub_to_SwCtr!A:A,Ckt_to_SwCtr!F3086))&lt;1,"NotFound",LOOKUP(Ckt_to_SwCtr!F3086,BSub_to_SwCtr!A:A,BSub_to_SwCtr!C:C))</f>
        <v>Orange County Switch Ctr</v>
      </c>
      <c r="L3086" s="7" t="s">
        <v>81</v>
      </c>
      <c r="M3086" s="7" t="s">
        <v>1223</v>
      </c>
    </row>
    <row r="3087" spans="1:13" x14ac:dyDescent="0.25">
      <c r="A3087" s="7" t="s">
        <v>3638</v>
      </c>
      <c r="B3087" s="4" t="s">
        <v>3637</v>
      </c>
      <c r="C3087" s="4" t="s">
        <v>1254</v>
      </c>
      <c r="D3087" s="7" t="s">
        <v>204</v>
      </c>
      <c r="E3087" s="8" t="str">
        <f>IF((COUNTIF(Mapping.BSub_to_DMS.BSub!A:A,Ckt_to_SwCtr!D3087))&lt;1,"NotFound",LOOKUP(Ckt_to_SwCtr!D3087,Mapping.BSub_to_DMS.BSub!A:A,Mapping.BSub_to_DMS.BSub!C:C))</f>
        <v>CENTER</v>
      </c>
      <c r="F3087" s="8" t="s">
        <v>204</v>
      </c>
      <c r="G3087" s="4">
        <v>2211948</v>
      </c>
      <c r="H3087" s="4" t="s">
        <v>2536</v>
      </c>
      <c r="I3087" s="4" t="s">
        <v>1482</v>
      </c>
      <c r="J3087" s="4" t="str">
        <f>IF((COUNTIF(BSub_to_SwCtr!A:A,Ckt_to_SwCtr!F3087))&lt;1,"NotFound",LOOKUP(Ckt_to_SwCtr!F3087,BSub_to_SwCtr!A:A,BSub_to_SwCtr!B:B))</f>
        <v>CENTER</v>
      </c>
      <c r="K3087" s="4" t="str">
        <f>IF((COUNTIF(BSub_to_SwCtr!A:A,Ckt_to_SwCtr!F3087))&lt;1,"NotFound",LOOKUP(Ckt_to_SwCtr!F3087,BSub_to_SwCtr!A:A,BSub_to_SwCtr!C:C))</f>
        <v>Lighthipe Switch Center</v>
      </c>
      <c r="L3087" s="7" t="s">
        <v>204</v>
      </c>
      <c r="M3087" s="7" t="s">
        <v>1215</v>
      </c>
    </row>
    <row r="3088" spans="1:13" x14ac:dyDescent="0.25">
      <c r="A3088" s="7" t="s">
        <v>10413</v>
      </c>
      <c r="B3088" s="4" t="s">
        <v>10412</v>
      </c>
      <c r="C3088" s="4" t="s">
        <v>1254</v>
      </c>
      <c r="D3088" s="7" t="s">
        <v>32</v>
      </c>
      <c r="E3088" s="8" t="str">
        <f>IF((COUNTIF(Mapping.BSub_to_DMS.BSub!A:A,Ckt_to_SwCtr!D3088))&lt;1,"NotFound",LOOKUP(Ckt_to_SwCtr!D3088,Mapping.BSub_to_DMS.BSub!A:A,Mapping.BSub_to_DMS.BSub!C:C))</f>
        <v>ANAVERDE</v>
      </c>
      <c r="F3088" s="8" t="s">
        <v>32</v>
      </c>
      <c r="G3088" s="4">
        <v>2219658</v>
      </c>
      <c r="H3088" s="4" t="s">
        <v>1321</v>
      </c>
      <c r="I3088" s="4" t="s">
        <v>1322</v>
      </c>
      <c r="J3088" s="4" t="str">
        <f>IF((COUNTIF(BSub_to_SwCtr!A:A,Ckt_to_SwCtr!F3088))&lt;1,"NotFound",LOOKUP(Ckt_to_SwCtr!F3088,BSub_to_SwCtr!A:A,BSub_to_SwCtr!B:B))</f>
        <v>ANTELOPE</v>
      </c>
      <c r="K3088" s="4" t="str">
        <f>IF((COUNTIF(BSub_to_SwCtr!A:A,Ckt_to_SwCtr!F3088))&lt;1,"NotFound",LOOKUP(Ckt_to_SwCtr!F3088,BSub_to_SwCtr!A:A,BSub_to_SwCtr!C:C))</f>
        <v>Vincent Switch Center</v>
      </c>
      <c r="L3088" s="7" t="s">
        <v>3</v>
      </c>
      <c r="M3088" s="7" t="s">
        <v>1222</v>
      </c>
    </row>
    <row r="3089" spans="1:13" x14ac:dyDescent="0.25">
      <c r="A3089" s="7" t="s">
        <v>6843</v>
      </c>
      <c r="B3089" s="4" t="s">
        <v>6842</v>
      </c>
      <c r="C3089" s="4" t="s">
        <v>1254</v>
      </c>
      <c r="D3089" s="7" t="s">
        <v>907</v>
      </c>
      <c r="E3089" s="8" t="str">
        <f>IF((COUNTIF(Mapping.BSub_to_DMS.BSub!A:A,Ckt_to_SwCtr!D3089))&lt;1,"NotFound",LOOKUP(Ckt_to_SwCtr!D3089,Mapping.BSub_to_DMS.BSub!A:A,Mapping.BSub_to_DMS.BSub!C:C))</f>
        <v>WASHINGTON</v>
      </c>
      <c r="F3089" s="8" t="s">
        <v>907</v>
      </c>
      <c r="G3089" s="4">
        <v>2220244</v>
      </c>
      <c r="H3089" s="4" t="s">
        <v>3679</v>
      </c>
      <c r="I3089" s="4" t="s">
        <v>3411</v>
      </c>
      <c r="J3089" s="4" t="str">
        <f>IF((COUNTIF(BSub_to_SwCtr!A:A,Ckt_to_SwCtr!F3089))&lt;1,"NotFound",LOOKUP(Ckt_to_SwCtr!F3089,BSub_to_SwCtr!A:A,BSub_to_SwCtr!B:B))</f>
        <v>VILLA PARK</v>
      </c>
      <c r="K3089" s="4" t="str">
        <f>IF((COUNTIF(BSub_to_SwCtr!A:A,Ckt_to_SwCtr!F3089))&lt;1,"NotFound",LOOKUP(Ckt_to_SwCtr!F3089,BSub_to_SwCtr!A:A,BSub_to_SwCtr!C:C))</f>
        <v>Orange County Switch Ctr</v>
      </c>
      <c r="L3089" s="7" t="s">
        <v>1145</v>
      </c>
      <c r="M3089" s="7" t="s">
        <v>1223</v>
      </c>
    </row>
    <row r="3090" spans="1:13" x14ac:dyDescent="0.25">
      <c r="A3090" s="7" t="s">
        <v>6825</v>
      </c>
      <c r="B3090" s="4" t="s">
        <v>6824</v>
      </c>
      <c r="C3090" s="4" t="s">
        <v>1254</v>
      </c>
      <c r="D3090" s="7" t="s">
        <v>41</v>
      </c>
      <c r="E3090" s="8" t="str">
        <f>IF((COUNTIF(Mapping.BSub_to_DMS.BSub!A:A,Ckt_to_SwCtr!D3090))&lt;1,"NotFound",LOOKUP(Ckt_to_SwCtr!D3090,Mapping.BSub_to_DMS.BSub!A:A,Mapping.BSub_to_DMS.BSub!C:C))</f>
        <v>SANTIAGO</v>
      </c>
      <c r="F3090" s="8" t="s">
        <v>41</v>
      </c>
      <c r="G3090" s="4">
        <v>2211986</v>
      </c>
      <c r="H3090" s="4" t="s">
        <v>3910</v>
      </c>
      <c r="I3090" s="4" t="s">
        <v>3420</v>
      </c>
      <c r="J3090" s="4" t="str">
        <f>IF((COUNTIF(BSub_to_SwCtr!A:A,Ckt_to_SwCtr!F3090))&lt;1,"NotFound",LOOKUP(Ckt_to_SwCtr!F3090,BSub_to_SwCtr!A:A,BSub_to_SwCtr!B:B))</f>
        <v>SANTIAGO</v>
      </c>
      <c r="K3090" s="4" t="str">
        <f>IF((COUNTIF(BSub_to_SwCtr!A:A,Ckt_to_SwCtr!F3090))&lt;1,"NotFound",LOOKUP(Ckt_to_SwCtr!F3090,BSub_to_SwCtr!A:A,BSub_to_SwCtr!C:C))</f>
        <v>Orange County Switch Ctr</v>
      </c>
      <c r="L3090" s="7" t="s">
        <v>41</v>
      </c>
      <c r="M3090" s="7" t="s">
        <v>1223</v>
      </c>
    </row>
    <row r="3091" spans="1:13" x14ac:dyDescent="0.25">
      <c r="A3091" s="7" t="s">
        <v>10504</v>
      </c>
      <c r="B3091" s="4" t="s">
        <v>10503</v>
      </c>
      <c r="C3091" s="4" t="s">
        <v>1254</v>
      </c>
      <c r="D3091" s="7" t="s">
        <v>423</v>
      </c>
      <c r="E3091" s="8" t="str">
        <f>IF((COUNTIF(Mapping.BSub_to_DMS.BSub!A:A,Ckt_to_SwCtr!D3091))&lt;1,"NotFound",LOOKUP(Ckt_to_SwCtr!D3091,Mapping.BSub_to_DMS.BSub!A:A,Mapping.BSub_to_DMS.BSub!C:C))</f>
        <v>HIGHLAND</v>
      </c>
      <c r="F3091" s="8" t="s">
        <v>423</v>
      </c>
      <c r="G3091" s="4">
        <v>2219808</v>
      </c>
      <c r="H3091" s="4" t="s">
        <v>3783</v>
      </c>
      <c r="I3091" s="4" t="s">
        <v>1745</v>
      </c>
      <c r="J3091" s="4" t="str">
        <f>IF((COUNTIF(BSub_to_SwCtr!A:A,Ckt_to_SwCtr!F3091))&lt;1,"NotFound",LOOKUP(Ckt_to_SwCtr!F3091,BSub_to_SwCtr!A:A,BSub_to_SwCtr!B:B))</f>
        <v>SAN BERNARDINO</v>
      </c>
      <c r="K3091" s="4" t="str">
        <f>IF((COUNTIF(BSub_to_SwCtr!A:A,Ckt_to_SwCtr!F3091))&lt;1,"NotFound",LOOKUP(Ckt_to_SwCtr!F3091,BSub_to_SwCtr!A:A,BSub_to_SwCtr!C:C))</f>
        <v>Vista Switch Center</v>
      </c>
      <c r="L3091" s="7" t="s">
        <v>1142</v>
      </c>
      <c r="M3091" s="7" t="s">
        <v>1230</v>
      </c>
    </row>
    <row r="3092" spans="1:13" x14ac:dyDescent="0.25">
      <c r="A3092" s="7" t="s">
        <v>5247</v>
      </c>
      <c r="B3092" s="4" t="s">
        <v>5246</v>
      </c>
      <c r="C3092" s="4" t="s">
        <v>1254</v>
      </c>
      <c r="D3092" s="7" t="s">
        <v>938</v>
      </c>
      <c r="E3092" s="8" t="str">
        <f>IF((COUNTIF(Mapping.BSub_to_DMS.BSub!A:A,Ckt_to_SwCtr!D3092))&lt;1,"NotFound",LOOKUP(Ckt_to_SwCtr!D3092,Mapping.BSub_to_DMS.BSub!A:A,Mapping.BSub_to_DMS.BSub!C:C))</f>
        <v>YUCAIPA</v>
      </c>
      <c r="F3092" s="8" t="s">
        <v>938</v>
      </c>
      <c r="G3092" s="4">
        <v>2219838</v>
      </c>
      <c r="H3092" s="4" t="s">
        <v>4129</v>
      </c>
      <c r="I3092" s="4" t="s">
        <v>1745</v>
      </c>
      <c r="J3092" s="4" t="str">
        <f>IF((COUNTIF(BSub_to_SwCtr!A:A,Ckt_to_SwCtr!F3092))&lt;1,"NotFound",LOOKUP(Ckt_to_SwCtr!F3092,BSub_to_SwCtr!A:A,BSub_to_SwCtr!B:B))</f>
        <v>SAN BERNARDINO</v>
      </c>
      <c r="K3092" s="4" t="str">
        <f>IF((COUNTIF(BSub_to_SwCtr!A:A,Ckt_to_SwCtr!F3092))&lt;1,"NotFound",LOOKUP(Ckt_to_SwCtr!F3092,BSub_to_SwCtr!A:A,BSub_to_SwCtr!C:C))</f>
        <v>Vista Switch Center</v>
      </c>
      <c r="L3092" s="7" t="s">
        <v>1142</v>
      </c>
      <c r="M3092" s="7" t="s">
        <v>1230</v>
      </c>
    </row>
    <row r="3093" spans="1:13" x14ac:dyDescent="0.25">
      <c r="A3093" s="7" t="s">
        <v>3705</v>
      </c>
      <c r="B3093" s="4" t="s">
        <v>3704</v>
      </c>
      <c r="C3093" s="4" t="s">
        <v>1259</v>
      </c>
      <c r="D3093" s="7" t="s">
        <v>1130</v>
      </c>
      <c r="E3093" s="8" t="str">
        <f>IF((COUNTIF(Mapping.BSub_to_DMS.BSub!A:A,Ckt_to_SwCtr!D3093))&lt;1,"NotFound",LOOKUP(Ckt_to_SwCtr!D3093,Mapping.BSub_to_DMS.BSub!A:A,Mapping.BSub_to_DMS.BSub!C:C))</f>
        <v>EL_NIDO</v>
      </c>
      <c r="F3093" s="8" t="s">
        <v>323</v>
      </c>
      <c r="G3093" s="4">
        <v>2218582</v>
      </c>
      <c r="H3093" s="4" t="s">
        <v>1306</v>
      </c>
      <c r="I3093" s="4" t="s">
        <v>1328</v>
      </c>
      <c r="J3093" s="4" t="str">
        <f>IF((COUNTIF(BSub_to_SwCtr!A:A,Ckt_to_SwCtr!F3093))&lt;1,"NotFound",LOOKUP(Ckt_to_SwCtr!F3093,BSub_to_SwCtr!A:A,BSub_to_SwCtr!B:B))</f>
        <v>EL NIDO</v>
      </c>
      <c r="K3093" s="4" t="str">
        <f>IF((COUNTIF(BSub_to_SwCtr!A:A,Ckt_to_SwCtr!F3093))&lt;1,"NotFound",LOOKUP(Ckt_to_SwCtr!F3093,BSub_to_SwCtr!A:A,BSub_to_SwCtr!C:C))</f>
        <v>El Nido Switch Center</v>
      </c>
      <c r="L3093" s="7" t="s">
        <v>1130</v>
      </c>
      <c r="M3093" s="7" t="s">
        <v>1231</v>
      </c>
    </row>
    <row r="3094" spans="1:13" x14ac:dyDescent="0.25">
      <c r="A3094" s="7" t="s">
        <v>3652</v>
      </c>
      <c r="B3094" s="4" t="s">
        <v>3651</v>
      </c>
      <c r="C3094" s="4" t="s">
        <v>1254</v>
      </c>
      <c r="D3094" s="7" t="s">
        <v>571</v>
      </c>
      <c r="E3094" s="8" t="str">
        <f>IF((COUNTIF(Mapping.BSub_to_DMS.BSub!A:A,Ckt_to_SwCtr!D3094))&lt;1,"NotFound",LOOKUP(Ckt_to_SwCtr!D3094,Mapping.BSub_to_DMS.BSub!A:A,Mapping.BSub_to_DMS.BSub!C:C))</f>
        <v>MOBILOIL</v>
      </c>
      <c r="F3094" s="8" t="s">
        <v>571</v>
      </c>
      <c r="G3094" s="4">
        <v>2212312</v>
      </c>
      <c r="H3094" s="4" t="s">
        <v>1391</v>
      </c>
      <c r="I3094" s="4" t="s">
        <v>1328</v>
      </c>
      <c r="J3094" s="4" t="str">
        <f>IF((COUNTIF(BSub_to_SwCtr!A:A,Ckt_to_SwCtr!F3094))&lt;1,"NotFound",LOOKUP(Ckt_to_SwCtr!F3094,BSub_to_SwCtr!A:A,BSub_to_SwCtr!B:B))</f>
        <v>LA FRESA</v>
      </c>
      <c r="K3094" s="4" t="str">
        <f>IF((COUNTIF(BSub_to_SwCtr!A:A,Ckt_to_SwCtr!F3094))&lt;1,"NotFound",LOOKUP(Ckt_to_SwCtr!F3094,BSub_to_SwCtr!A:A,BSub_to_SwCtr!C:C))</f>
        <v>El Nido Switch Center</v>
      </c>
      <c r="L3094" s="7" t="s">
        <v>1133</v>
      </c>
      <c r="M3094" s="7" t="s">
        <v>1231</v>
      </c>
    </row>
    <row r="3095" spans="1:13" x14ac:dyDescent="0.25">
      <c r="A3095" s="7" t="s">
        <v>6869</v>
      </c>
      <c r="B3095" s="4" t="s">
        <v>6868</v>
      </c>
      <c r="C3095" s="4" t="s">
        <v>1254</v>
      </c>
      <c r="D3095" s="7" t="s">
        <v>261</v>
      </c>
      <c r="E3095" s="8" t="str">
        <f>IF((COUNTIF(Mapping.BSub_to_DMS.BSub!A:A,Ckt_to_SwCtr!D3095))&lt;1,"NotFound",LOOKUP(Ckt_to_SwCtr!D3095,Mapping.BSub_to_DMS.BSub!A:A,Mapping.BSub_to_DMS.BSub!C:C))</f>
        <v>CROWN</v>
      </c>
      <c r="F3095" s="8" t="s">
        <v>261</v>
      </c>
      <c r="G3095" s="4">
        <v>2217826</v>
      </c>
      <c r="H3095" s="4" t="s">
        <v>4122</v>
      </c>
      <c r="I3095" s="4" t="s">
        <v>3313</v>
      </c>
      <c r="J3095" s="4" t="str">
        <f>IF((COUNTIF(BSub_to_SwCtr!A:A,Ckt_to_SwCtr!F3095))&lt;1,"NotFound",LOOKUP(Ckt_to_SwCtr!F3095,BSub_to_SwCtr!A:A,BSub_to_SwCtr!B:B))</f>
        <v>SANTIAGO</v>
      </c>
      <c r="K3095" s="4" t="str">
        <f>IF((COUNTIF(BSub_to_SwCtr!A:A,Ckt_to_SwCtr!F3095))&lt;1,"NotFound",LOOKUP(Ckt_to_SwCtr!F3095,BSub_to_SwCtr!A:A,BSub_to_SwCtr!C:C))</f>
        <v>Orange County Switch Ctr</v>
      </c>
      <c r="L3095" s="7" t="s">
        <v>41</v>
      </c>
      <c r="M3095" s="7" t="s">
        <v>1223</v>
      </c>
    </row>
    <row r="3096" spans="1:13" x14ac:dyDescent="0.25">
      <c r="A3096" s="7" t="s">
        <v>6873</v>
      </c>
      <c r="B3096" s="4" t="s">
        <v>6872</v>
      </c>
      <c r="C3096" s="4" t="s">
        <v>1254</v>
      </c>
      <c r="D3096" s="7" t="s">
        <v>5353</v>
      </c>
      <c r="E3096" s="8" t="str">
        <f>IF((COUNTIF(Mapping.BSub_to_DMS.BSub!A:A,Ckt_to_SwCtr!D3096))&lt;1,"NotFound",LOOKUP(Ckt_to_SwCtr!D3096,Mapping.BSub_to_DMS.BSub!A:A,Mapping.BSub_to_DMS.BSub!C:C))</f>
        <v>LA_HABRA</v>
      </c>
      <c r="F3096" s="8" t="s">
        <v>505</v>
      </c>
      <c r="G3096" s="4">
        <v>2215550</v>
      </c>
      <c r="H3096" s="4" t="s">
        <v>5354</v>
      </c>
      <c r="I3096" s="4" t="s">
        <v>3392</v>
      </c>
      <c r="J3096" s="4" t="str">
        <f>IF((COUNTIF(BSub_to_SwCtr!A:A,Ckt_to_SwCtr!F3096))&lt;1,"NotFound",LOOKUP(Ckt_to_SwCtr!F3096,BSub_to_SwCtr!A:A,BSub_to_SwCtr!B:B))</f>
        <v>OLINDA</v>
      </c>
      <c r="K3096" s="4" t="str">
        <f>IF((COUNTIF(BSub_to_SwCtr!A:A,Ckt_to_SwCtr!F3096))&lt;1,"NotFound",LOOKUP(Ckt_to_SwCtr!F3096,BSub_to_SwCtr!A:A,BSub_to_SwCtr!C:C))</f>
        <v>Orange County Switch Ctr</v>
      </c>
      <c r="L3096" s="7" t="s">
        <v>131</v>
      </c>
      <c r="M3096" s="7" t="s">
        <v>1223</v>
      </c>
    </row>
    <row r="3097" spans="1:13" x14ac:dyDescent="0.25">
      <c r="A3097" s="7" t="s">
        <v>3654</v>
      </c>
      <c r="B3097" s="4" t="s">
        <v>3653</v>
      </c>
      <c r="C3097" s="4" t="s">
        <v>1259</v>
      </c>
      <c r="D3097" s="7" t="s">
        <v>359</v>
      </c>
      <c r="E3097" s="8" t="str">
        <f>IF((COUNTIF(Mapping.BSub_to_DMS.BSub!A:A,Ckt_to_SwCtr!D3097))&lt;1,"NotFound",LOOKUP(Ckt_to_SwCtr!D3097,Mapping.BSub_to_DMS.BSub!A:A,Mapping.BSub_to_DMS.BSub!C:C))</f>
        <v>FREMONT</v>
      </c>
      <c r="F3097" s="8" t="s">
        <v>359</v>
      </c>
      <c r="G3097" s="4">
        <v>2217612</v>
      </c>
      <c r="H3097" s="4" t="s">
        <v>2141</v>
      </c>
      <c r="I3097" s="4" t="s">
        <v>1313</v>
      </c>
      <c r="J3097" s="4" t="str">
        <f>IF((COUNTIF(BSub_to_SwCtr!A:A,Ckt_to_SwCtr!F3097))&lt;1,"NotFound",LOOKUP(Ckt_to_SwCtr!F3097,BSub_to_SwCtr!A:A,BSub_to_SwCtr!B:B))</f>
        <v>LIGHTHIPE</v>
      </c>
      <c r="K3097" s="4" t="str">
        <f>IF((COUNTIF(BSub_to_SwCtr!A:A,Ckt_to_SwCtr!F3097))&lt;1,"NotFound",LOOKUP(Ckt_to_SwCtr!F3097,BSub_to_SwCtr!A:A,BSub_to_SwCtr!C:C))</f>
        <v>Lighthipe Switch Center</v>
      </c>
      <c r="L3097" s="7" t="s">
        <v>23</v>
      </c>
      <c r="M3097" s="7" t="s">
        <v>1215</v>
      </c>
    </row>
    <row r="3098" spans="1:13" x14ac:dyDescent="0.25">
      <c r="A3098" s="7" t="s">
        <v>2099</v>
      </c>
      <c r="B3098" s="4" t="s">
        <v>2098</v>
      </c>
      <c r="C3098" s="4" t="s">
        <v>1254</v>
      </c>
      <c r="D3098" s="7" t="s">
        <v>35</v>
      </c>
      <c r="E3098" s="8" t="str">
        <f>IF((COUNTIF(Mapping.BSub_to_DMS.BSub!A:A,Ckt_to_SwCtr!D3098))&lt;1,"NotFound",LOOKUP(Ckt_to_SwCtr!D3098,Mapping.BSub_to_DMS.BSub!A:A,Mapping.BSub_to_DMS.BSub!C:C))</f>
        <v>AQUEDUCT</v>
      </c>
      <c r="F3098" s="8" t="s">
        <v>35</v>
      </c>
      <c r="G3098" s="4">
        <v>2215878</v>
      </c>
      <c r="H3098" s="4" t="s">
        <v>2100</v>
      </c>
      <c r="I3098" s="4" t="s">
        <v>1332</v>
      </c>
      <c r="J3098" s="4" t="str">
        <f>IF((COUNTIF(BSub_to_SwCtr!A:A,Ckt_to_SwCtr!F3098))&lt;1,"NotFound",LOOKUP(Ckt_to_SwCtr!F3098,BSub_to_SwCtr!A:A,BSub_to_SwCtr!B:B))</f>
        <v>VALLEY</v>
      </c>
      <c r="K3098" s="4" t="str">
        <f>IF((COUNTIF(BSub_to_SwCtr!A:A,Ckt_to_SwCtr!F3098))&lt;1,"NotFound",LOOKUP(Ckt_to_SwCtr!F3098,BSub_to_SwCtr!A:A,BSub_to_SwCtr!C:C))</f>
        <v>Valley Switch Center</v>
      </c>
      <c r="L3098" s="7" t="s">
        <v>13</v>
      </c>
      <c r="M3098" s="7" t="s">
        <v>1237</v>
      </c>
    </row>
    <row r="3099" spans="1:13" x14ac:dyDescent="0.25">
      <c r="A3099" s="7" t="s">
        <v>6676</v>
      </c>
      <c r="B3099" s="4" t="s">
        <v>6675</v>
      </c>
      <c r="C3099" s="4" t="s">
        <v>1259</v>
      </c>
      <c r="D3099" s="7" t="s">
        <v>136</v>
      </c>
      <c r="E3099" s="8" t="str">
        <f>IF((COUNTIF(Mapping.BSub_to_DMS.BSub!A:A,Ckt_to_SwCtr!D3099))&lt;1,"NotFound",LOOKUP(Ckt_to_SwCtr!D3099,Mapping.BSub_to_DMS.BSub!A:A,Mapping.BSub_to_DMS.BSub!C:C))</f>
        <v>BRIGHTON</v>
      </c>
      <c r="F3099" s="8" t="s">
        <v>136</v>
      </c>
      <c r="G3099" s="4">
        <v>2219264</v>
      </c>
      <c r="H3099" s="4" t="s">
        <v>3400</v>
      </c>
      <c r="I3099" s="4" t="s">
        <v>1328</v>
      </c>
      <c r="J3099" s="4" t="str">
        <f>IF((COUNTIF(BSub_to_SwCtr!A:A,Ckt_to_SwCtr!F3099))&lt;1,"NotFound",LOOKUP(Ckt_to_SwCtr!F3099,BSub_to_SwCtr!A:A,BSub_to_SwCtr!B:B))</f>
        <v>LA FRESA</v>
      </c>
      <c r="K3099" s="4" t="str">
        <f>IF((COUNTIF(BSub_to_SwCtr!A:A,Ckt_to_SwCtr!F3099))&lt;1,"NotFound",LOOKUP(Ckt_to_SwCtr!F3099,BSub_to_SwCtr!A:A,BSub_to_SwCtr!C:C))</f>
        <v>El Nido Switch Center</v>
      </c>
      <c r="L3099" s="7" t="s">
        <v>1133</v>
      </c>
      <c r="M3099" s="7" t="s">
        <v>1231</v>
      </c>
    </row>
    <row r="3100" spans="1:13" x14ac:dyDescent="0.25">
      <c r="A3100" s="7" t="s">
        <v>10189</v>
      </c>
      <c r="B3100" s="4" t="s">
        <v>10188</v>
      </c>
      <c r="C3100" s="4" t="s">
        <v>1254</v>
      </c>
      <c r="D3100" s="7" t="s">
        <v>404</v>
      </c>
      <c r="E3100" s="8" t="str">
        <f>IF((COUNTIF(Mapping.BSub_to_DMS.BSub!A:A,Ckt_to_SwCtr!D3100))&lt;1,"NotFound",LOOKUP(Ckt_to_SwCtr!D3100,Mapping.BSub_to_DMS.BSub!A:A,Mapping.BSub_to_DMS.BSub!C:C))</f>
        <v>HANFORD</v>
      </c>
      <c r="F3100" s="8" t="s">
        <v>404</v>
      </c>
      <c r="G3100" s="4">
        <v>2219430</v>
      </c>
      <c r="H3100" s="4" t="s">
        <v>1467</v>
      </c>
      <c r="I3100" s="4" t="s">
        <v>1273</v>
      </c>
      <c r="J3100" s="4" t="str">
        <f>IF((COUNTIF(BSub_to_SwCtr!A:A,Ckt_to_SwCtr!F3100))&lt;1,"NotFound",LOOKUP(Ckt_to_SwCtr!F3100,BSub_to_SwCtr!A:A,BSub_to_SwCtr!B:B))</f>
        <v>RECTOR</v>
      </c>
      <c r="K3100" s="4" t="str">
        <f>IF((COUNTIF(BSub_to_SwCtr!A:A,Ckt_to_SwCtr!F3100))&lt;1,"NotFound",LOOKUP(Ckt_to_SwCtr!F3100,BSub_to_SwCtr!A:A,BSub_to_SwCtr!C:C))</f>
        <v>Rector Switch Center</v>
      </c>
      <c r="L3100" s="7" t="s">
        <v>94</v>
      </c>
      <c r="M3100" s="7" t="s">
        <v>1224</v>
      </c>
    </row>
    <row r="3101" spans="1:13" x14ac:dyDescent="0.25">
      <c r="A3101" s="7" t="s">
        <v>6885</v>
      </c>
      <c r="B3101" s="4" t="s">
        <v>6884</v>
      </c>
      <c r="C3101" s="4" t="s">
        <v>1254</v>
      </c>
      <c r="D3101" s="7" t="s">
        <v>53</v>
      </c>
      <c r="E3101" s="8" t="str">
        <f>IF((COUNTIF(Mapping.BSub_to_DMS.BSub!A:A,Ckt_to_SwCtr!D3101))&lt;1,"NotFound",LOOKUP(Ckt_to_SwCtr!D3101,Mapping.BSub_to_DMS.BSub!A:A,Mapping.BSub_to_DMS.BSub!C:C))</f>
        <v>ATWOOD</v>
      </c>
      <c r="F3101" s="8" t="s">
        <v>53</v>
      </c>
      <c r="G3101" s="4">
        <v>2215470</v>
      </c>
      <c r="H3101" s="4" t="s">
        <v>4992</v>
      </c>
      <c r="I3101" s="4" t="s">
        <v>3392</v>
      </c>
      <c r="J3101" s="4" t="str">
        <f>IF((COUNTIF(BSub_to_SwCtr!A:A,Ckt_to_SwCtr!F3101))&lt;1,"NotFound",LOOKUP(Ckt_to_SwCtr!F3101,BSub_to_SwCtr!A:A,BSub_to_SwCtr!B:B))</f>
        <v>VILLA PARK</v>
      </c>
      <c r="K3101" s="4" t="str">
        <f>IF((COUNTIF(BSub_to_SwCtr!A:A,Ckt_to_SwCtr!F3101))&lt;1,"NotFound",LOOKUP(Ckt_to_SwCtr!F3101,BSub_to_SwCtr!A:A,BSub_to_SwCtr!C:C))</f>
        <v>Orange County Switch Ctr</v>
      </c>
      <c r="L3101" s="7" t="s">
        <v>1145</v>
      </c>
      <c r="M3101" s="7" t="s">
        <v>1223</v>
      </c>
    </row>
    <row r="3102" spans="1:13" x14ac:dyDescent="0.25">
      <c r="A3102" s="7" t="s">
        <v>6916</v>
      </c>
      <c r="B3102" s="4" t="s">
        <v>6915</v>
      </c>
      <c r="C3102" s="4" t="s">
        <v>1254</v>
      </c>
      <c r="D3102" s="7" t="s">
        <v>80</v>
      </c>
      <c r="E3102" s="8" t="str">
        <f>IF((COUNTIF(Mapping.BSub_to_DMS.BSub!A:A,Ckt_to_SwCtr!D3102))&lt;1,"NotFound",LOOKUP(Ckt_to_SwCtr!D3102,Mapping.BSub_to_DMS.BSub!A:A,Mapping.BSub_to_DMS.BSub!C:C))</f>
        <v>BAYSIDE</v>
      </c>
      <c r="F3102" s="8" t="s">
        <v>80</v>
      </c>
      <c r="G3102" s="4">
        <v>2220126</v>
      </c>
      <c r="H3102" s="4" t="s">
        <v>4637</v>
      </c>
      <c r="I3102" s="4" t="s">
        <v>3313</v>
      </c>
      <c r="J3102" s="4" t="str">
        <f>IF((COUNTIF(BSub_to_SwCtr!A:A,Ckt_to_SwCtr!F3102))&lt;1,"NotFound",LOOKUP(Ckt_to_SwCtr!F3102,BSub_to_SwCtr!A:A,BSub_to_SwCtr!B:B))</f>
        <v>ELLIS</v>
      </c>
      <c r="K3102" s="4" t="str">
        <f>IF((COUNTIF(BSub_to_SwCtr!A:A,Ckt_to_SwCtr!F3102))&lt;1,"NotFound",LOOKUP(Ckt_to_SwCtr!F3102,BSub_to_SwCtr!A:A,BSub_to_SwCtr!C:C))</f>
        <v>Orange County Switch Ctr</v>
      </c>
      <c r="L3102" s="7" t="s">
        <v>81</v>
      </c>
      <c r="M3102" s="7" t="s">
        <v>1223</v>
      </c>
    </row>
    <row r="3103" spans="1:13" x14ac:dyDescent="0.25">
      <c r="A3103" s="7" t="s">
        <v>2145</v>
      </c>
      <c r="B3103" s="4" t="s">
        <v>2144</v>
      </c>
      <c r="C3103" s="4" t="s">
        <v>1254</v>
      </c>
      <c r="D3103" s="7" t="s">
        <v>862</v>
      </c>
      <c r="E3103" s="8" t="str">
        <f>IF((COUNTIF(Mapping.BSub_to_DMS.BSub!A:A,Ckt_to_SwCtr!D3103))&lt;1,"NotFound",LOOKUP(Ckt_to_SwCtr!D3103,Mapping.BSub_to_DMS.BSub!A:A,Mapping.BSub_to_DMS.BSub!C:C))</f>
        <v>TIMBERWINE</v>
      </c>
      <c r="F3103" s="8" t="s">
        <v>862</v>
      </c>
      <c r="G3103" s="4">
        <v>2273234</v>
      </c>
      <c r="H3103" s="4" t="s">
        <v>1282</v>
      </c>
      <c r="I3103" s="4" t="s">
        <v>1283</v>
      </c>
      <c r="J3103" s="4" t="str">
        <f>IF((COUNTIF(BSub_to_SwCtr!A:A,Ckt_to_SwCtr!F3103))&lt;1,"NotFound",LOOKUP(Ckt_to_SwCtr!F3103,BSub_to_SwCtr!A:A,BSub_to_SwCtr!B:B))</f>
        <v>BIG CREEK SYSTEM</v>
      </c>
      <c r="K3103" s="4" t="str">
        <f>IF((COUNTIF(BSub_to_SwCtr!A:A,Ckt_to_SwCtr!F3103))&lt;1,"NotFound",LOOKUP(Ckt_to_SwCtr!F3103,BSub_to_SwCtr!A:A,BSub_to_SwCtr!C:C))</f>
        <v>Rector Switch Center</v>
      </c>
      <c r="L3103" s="7" t="s">
        <v>1124</v>
      </c>
      <c r="M3103" s="7" t="s">
        <v>1224</v>
      </c>
    </row>
    <row r="3104" spans="1:13" x14ac:dyDescent="0.25">
      <c r="A3104" s="7" t="s">
        <v>3726</v>
      </c>
      <c r="B3104" s="4" t="s">
        <v>3725</v>
      </c>
      <c r="C3104" s="4" t="s">
        <v>1254</v>
      </c>
      <c r="D3104" s="7" t="s">
        <v>368</v>
      </c>
      <c r="E3104" s="8" t="str">
        <f>IF((COUNTIF(Mapping.BSub_to_DMS.BSub!A:A,Ckt_to_SwCtr!D3104))&lt;1,"NotFound",LOOKUP(Ckt_to_SwCtr!D3104,Mapping.BSub_to_DMS.BSub!A:A,Mapping.BSub_to_DMS.BSub!C:C))</f>
        <v>GALLATIN</v>
      </c>
      <c r="F3104" s="8" t="s">
        <v>368</v>
      </c>
      <c r="G3104" s="4">
        <v>2213268</v>
      </c>
      <c r="H3104" s="4" t="s">
        <v>3645</v>
      </c>
      <c r="I3104" s="4" t="s">
        <v>1482</v>
      </c>
      <c r="J3104" s="4" t="str">
        <f>IF((COUNTIF(BSub_to_SwCtr!A:A,Ckt_to_SwCtr!F3104))&lt;1,"NotFound",LOOKUP(Ckt_to_SwCtr!F3104,BSub_to_SwCtr!A:A,BSub_to_SwCtr!B:B))</f>
        <v>CENTER</v>
      </c>
      <c r="K3104" s="4" t="str">
        <f>IF((COUNTIF(BSub_to_SwCtr!A:A,Ckt_to_SwCtr!F3104))&lt;1,"NotFound",LOOKUP(Ckt_to_SwCtr!F3104,BSub_to_SwCtr!A:A,BSub_to_SwCtr!C:C))</f>
        <v>Lighthipe Switch Center</v>
      </c>
      <c r="L3104" s="7" t="s">
        <v>204</v>
      </c>
      <c r="M3104" s="7" t="s">
        <v>1215</v>
      </c>
    </row>
    <row r="3105" spans="1:13" x14ac:dyDescent="0.25">
      <c r="A3105" s="7" t="s">
        <v>10830</v>
      </c>
      <c r="B3105" s="4" t="s">
        <v>10829</v>
      </c>
      <c r="C3105" s="4" t="s">
        <v>1254</v>
      </c>
      <c r="D3105" s="7" t="s">
        <v>679</v>
      </c>
      <c r="E3105" s="8" t="str">
        <f>IF((COUNTIF(Mapping.BSub_to_DMS.BSub!A:A,Ckt_to_SwCtr!D3105))&lt;1,"NotFound",LOOKUP(Ckt_to_SwCtr!D3105,Mapping.BSub_to_DMS.BSub!A:A,Mapping.BSub_to_DMS.BSub!C:C))</f>
        <v>PERRIS P.T.</v>
      </c>
      <c r="F3105" s="8" t="s">
        <v>679</v>
      </c>
      <c r="G3105" s="4">
        <v>2125331</v>
      </c>
      <c r="H3105" s="4" t="s">
        <v>10831</v>
      </c>
      <c r="I3105" s="4" t="s">
        <v>3340</v>
      </c>
      <c r="J3105" s="4" t="str">
        <f>IF((COUNTIF(BSub_to_SwCtr!A:A,Ckt_to_SwCtr!F3105))&lt;1,"NotFound",LOOKUP(Ckt_to_SwCtr!F3105,BSub_to_SwCtr!A:A,BSub_to_SwCtr!B:B))</f>
        <v>VALLEY</v>
      </c>
      <c r="K3105" s="4" t="str">
        <f>IF((COUNTIF(BSub_to_SwCtr!A:A,Ckt_to_SwCtr!F3105))&lt;1,"NotFound",LOOKUP(Ckt_to_SwCtr!F3105,BSub_to_SwCtr!A:A,BSub_to_SwCtr!C:C))</f>
        <v>Valley Switch Center</v>
      </c>
      <c r="L3105" s="7" t="s">
        <v>13</v>
      </c>
      <c r="M3105" s="7" t="s">
        <v>1237</v>
      </c>
    </row>
    <row r="3106" spans="1:13" x14ac:dyDescent="0.25">
      <c r="A3106" s="7" t="s">
        <v>5290</v>
      </c>
      <c r="B3106" s="4" t="s">
        <v>5289</v>
      </c>
      <c r="C3106" s="4" t="s">
        <v>1307</v>
      </c>
      <c r="D3106" s="7" t="s">
        <v>44</v>
      </c>
      <c r="E3106" s="8" t="str">
        <f>IF((COUNTIF(Mapping.BSub_to_DMS.BSub!A:A,Ckt_to_SwCtr!D3106))&lt;1,"NotFound",LOOKUP(Ckt_to_SwCtr!D3106,Mapping.BSub_to_DMS.BSub!A:A,Mapping.BSub_to_DMS.BSub!C:C))</f>
        <v>ARRO</v>
      </c>
      <c r="F3106" s="8" t="s">
        <v>44</v>
      </c>
      <c r="G3106" s="4">
        <v>2219768</v>
      </c>
      <c r="H3106" s="4" t="s">
        <v>3284</v>
      </c>
      <c r="I3106" s="4" t="s">
        <v>1745</v>
      </c>
      <c r="J3106" s="4" t="str">
        <f>IF((COUNTIF(BSub_to_SwCtr!A:A,Ckt_to_SwCtr!F3106))&lt;1,"NotFound",LOOKUP(Ckt_to_SwCtr!F3106,BSub_to_SwCtr!A:A,BSub_to_SwCtr!B:B))</f>
        <v>SAN BERNARDINO</v>
      </c>
      <c r="K3106" s="4" t="str">
        <f>IF((COUNTIF(BSub_to_SwCtr!A:A,Ckt_to_SwCtr!F3106))&lt;1,"NotFound",LOOKUP(Ckt_to_SwCtr!F3106,BSub_to_SwCtr!A:A,BSub_to_SwCtr!C:C))</f>
        <v>Vista Switch Center</v>
      </c>
      <c r="L3106" s="7" t="s">
        <v>1142</v>
      </c>
      <c r="M3106" s="7" t="s">
        <v>1230</v>
      </c>
    </row>
    <row r="3107" spans="1:13" x14ac:dyDescent="0.25">
      <c r="A3107" s="7" t="s">
        <v>6934</v>
      </c>
      <c r="B3107" s="4" t="s">
        <v>6933</v>
      </c>
      <c r="C3107" s="4" t="s">
        <v>1254</v>
      </c>
      <c r="D3107" s="7" t="s">
        <v>574</v>
      </c>
      <c r="E3107" s="8" t="str">
        <f>IF((COUNTIF(Mapping.BSub_to_DMS.BSub!A:A,Ckt_to_SwCtr!D3107))&lt;1,"NotFound",LOOKUP(Ckt_to_SwCtr!D3107,Mapping.BSub_to_DMS.BSub!A:A,Mapping.BSub_to_DMS.BSub!C:C))</f>
        <v>MODENA</v>
      </c>
      <c r="F3107" s="8" t="s">
        <v>574</v>
      </c>
      <c r="G3107" s="4">
        <v>2220120</v>
      </c>
      <c r="H3107" s="4" t="s">
        <v>3845</v>
      </c>
      <c r="I3107" s="4" t="s">
        <v>3411</v>
      </c>
      <c r="J3107" s="4" t="str">
        <f>IF((COUNTIF(BSub_to_SwCtr!A:A,Ckt_to_SwCtr!F3107))&lt;1,"NotFound",LOOKUP(Ckt_to_SwCtr!F3107,BSub_to_SwCtr!A:A,BSub_to_SwCtr!B:B))</f>
        <v>VILLA PARK</v>
      </c>
      <c r="K3107" s="4" t="str">
        <f>IF((COUNTIF(BSub_to_SwCtr!A:A,Ckt_to_SwCtr!F3107))&lt;1,"NotFound",LOOKUP(Ckt_to_SwCtr!F3107,BSub_to_SwCtr!A:A,BSub_to_SwCtr!C:C))</f>
        <v>Orange County Switch Ctr</v>
      </c>
      <c r="L3107" s="7" t="s">
        <v>1145</v>
      </c>
      <c r="M3107" s="7" t="s">
        <v>1223</v>
      </c>
    </row>
    <row r="3108" spans="1:13" x14ac:dyDescent="0.25">
      <c r="A3108" s="7" t="s">
        <v>2151</v>
      </c>
      <c r="B3108" s="4" t="s">
        <v>2150</v>
      </c>
      <c r="C3108" s="4" t="s">
        <v>1254</v>
      </c>
      <c r="D3108" s="7" t="s">
        <v>871</v>
      </c>
      <c r="E3108" s="8" t="str">
        <f>IF((COUNTIF(Mapping.BSub_to_DMS.BSub!A:A,Ckt_to_SwCtr!D3108))&lt;1,"NotFound",LOOKUP(Ckt_to_SwCtr!D3108,Mapping.BSub_to_DMS.BSub!A:A,Mapping.BSub_to_DMS.BSub!C:C))</f>
        <v>TORTILLA</v>
      </c>
      <c r="F3108" s="8" t="s">
        <v>871</v>
      </c>
      <c r="G3108" s="4">
        <v>2213542</v>
      </c>
      <c r="H3108" s="4" t="s">
        <v>1893</v>
      </c>
      <c r="I3108" s="4" t="s">
        <v>1318</v>
      </c>
      <c r="J3108" s="4" t="str">
        <f>IF((COUNTIF(BSub_to_SwCtr!A:A,Ckt_to_SwCtr!F3108))&lt;1,"NotFound",LOOKUP(Ckt_to_SwCtr!F3108,BSub_to_SwCtr!A:A,BSub_to_SwCtr!B:B))</f>
        <v>ELDORADO</v>
      </c>
      <c r="K3108" s="4" t="str">
        <f>IF((COUNTIF(BSub_to_SwCtr!A:A,Ckt_to_SwCtr!F3108))&lt;1,"NotFound",LOOKUP(Ckt_to_SwCtr!F3108,BSub_to_SwCtr!A:A,BSub_to_SwCtr!C:C))</f>
        <v>Eldorado Switch Center</v>
      </c>
      <c r="L3108" s="7" t="s">
        <v>67</v>
      </c>
      <c r="M3108" s="7" t="s">
        <v>1232</v>
      </c>
    </row>
    <row r="3109" spans="1:13" x14ac:dyDescent="0.25">
      <c r="A3109" s="7" t="s">
        <v>2155</v>
      </c>
      <c r="B3109" s="4" t="s">
        <v>2154</v>
      </c>
      <c r="C3109" s="4" t="s">
        <v>1254</v>
      </c>
      <c r="D3109" s="7" t="s">
        <v>690</v>
      </c>
      <c r="E3109" s="8" t="str">
        <f>IF((COUNTIF(Mapping.BSub_to_DMS.BSub!A:A,Ckt_to_SwCtr!D3109))&lt;1,"NotFound",LOOKUP(Ckt_to_SwCtr!D3109,Mapping.BSub_to_DMS.BSub!A:A,Mapping.BSub_to_DMS.BSub!C:C))</f>
        <v>PIUTE</v>
      </c>
      <c r="F3109" s="8" t="s">
        <v>690</v>
      </c>
      <c r="G3109" s="4">
        <v>2219670</v>
      </c>
      <c r="H3109" s="4" t="s">
        <v>1453</v>
      </c>
      <c r="I3109" s="4" t="s">
        <v>1322</v>
      </c>
      <c r="J3109" s="4" t="str">
        <f>IF((COUNTIF(BSub_to_SwCtr!A:A,Ckt_to_SwCtr!F3109))&lt;1,"NotFound",LOOKUP(Ckt_to_SwCtr!F3109,BSub_to_SwCtr!A:A,BSub_to_SwCtr!B:B))</f>
        <v>ANTELOPE</v>
      </c>
      <c r="K3109" s="4" t="str">
        <f>IF((COUNTIF(BSub_to_SwCtr!A:A,Ckt_to_SwCtr!F3109))&lt;1,"NotFound",LOOKUP(Ckt_to_SwCtr!F3109,BSub_to_SwCtr!A:A,BSub_to_SwCtr!C:C))</f>
        <v>Vincent Switch Center</v>
      </c>
      <c r="L3109" s="7" t="s">
        <v>3</v>
      </c>
      <c r="M3109" s="7" t="s">
        <v>1222</v>
      </c>
    </row>
    <row r="3110" spans="1:13" x14ac:dyDescent="0.25">
      <c r="A3110" s="7" t="s">
        <v>10644</v>
      </c>
      <c r="B3110" s="4" t="s">
        <v>10643</v>
      </c>
      <c r="C3110" s="4" t="s">
        <v>1254</v>
      </c>
      <c r="D3110" s="7" t="s">
        <v>847</v>
      </c>
      <c r="E3110" s="8" t="str">
        <f>IF((COUNTIF(Mapping.BSub_to_DMS.BSub!A:A,Ckt_to_SwCtr!D3110))&lt;1,"NotFound",LOOKUP(Ckt_to_SwCtr!D3110,Mapping.BSub_to_DMS.BSub!A:A,Mapping.BSub_to_DMS.BSub!C:C))</f>
        <v>TELEGRAPH</v>
      </c>
      <c r="F3110" s="8" t="s">
        <v>847</v>
      </c>
      <c r="G3110" s="4">
        <v>2213396</v>
      </c>
      <c r="H3110" s="4" t="s">
        <v>3682</v>
      </c>
      <c r="I3110" s="4" t="s">
        <v>3392</v>
      </c>
      <c r="J3110" s="4" t="str">
        <f>IF((COUNTIF(BSub_to_SwCtr!A:A,Ckt_to_SwCtr!F3110))&lt;1,"NotFound",LOOKUP(Ckt_to_SwCtr!F3110,BSub_to_SwCtr!A:A,BSub_to_SwCtr!B:B))</f>
        <v>OLINDA</v>
      </c>
      <c r="K3110" s="4" t="str">
        <f>IF((COUNTIF(BSub_to_SwCtr!A:A,Ckt_to_SwCtr!F3110))&lt;1,"NotFound",LOOKUP(Ckt_to_SwCtr!F3110,BSub_to_SwCtr!A:A,BSub_to_SwCtr!C:C))</f>
        <v>Orange County Switch Ctr</v>
      </c>
      <c r="L3110" s="7" t="s">
        <v>131</v>
      </c>
      <c r="M3110" s="7" t="s">
        <v>1223</v>
      </c>
    </row>
    <row r="3111" spans="1:13" x14ac:dyDescent="0.25">
      <c r="A3111" s="7" t="s">
        <v>2161</v>
      </c>
      <c r="B3111" s="4" t="s">
        <v>2160</v>
      </c>
      <c r="C3111" s="4" t="s">
        <v>1254</v>
      </c>
      <c r="D3111" s="7" t="s">
        <v>740</v>
      </c>
      <c r="E3111" s="8" t="str">
        <f>IF((COUNTIF(Mapping.BSub_to_DMS.BSub!A:A,Ckt_to_SwCtr!D3111))&lt;1,"NotFound",LOOKUP(Ckt_to_SwCtr!D3111,Mapping.BSub_to_DMS.BSub!A:A,Mapping.BSub_to_DMS.BSub!C:C))</f>
        <v>ROADWAY</v>
      </c>
      <c r="F3111" s="8" t="s">
        <v>740</v>
      </c>
      <c r="G3111" s="4">
        <v>2218024</v>
      </c>
      <c r="H3111" s="4" t="s">
        <v>2162</v>
      </c>
      <c r="I3111" s="4" t="s">
        <v>1332</v>
      </c>
      <c r="J3111" s="4" t="str">
        <f>IF((COUNTIF(BSub_to_SwCtr!A:A,Ckt_to_SwCtr!F3111))&lt;1,"NotFound",LOOKUP(Ckt_to_SwCtr!F3111,BSub_to_SwCtr!A:A,BSub_to_SwCtr!B:B))</f>
        <v>KRAMER</v>
      </c>
      <c r="K3111" s="4" t="str">
        <f>IF((COUNTIF(BSub_to_SwCtr!A:A,Ckt_to_SwCtr!F3111))&lt;1,"NotFound",LOOKUP(Ckt_to_SwCtr!F3111,BSub_to_SwCtr!A:A,BSub_to_SwCtr!C:C))</f>
        <v>Lugo Switch Center</v>
      </c>
      <c r="L3111" s="7" t="s">
        <v>29</v>
      </c>
      <c r="M3111" s="7" t="s">
        <v>1236</v>
      </c>
    </row>
    <row r="3112" spans="1:13" x14ac:dyDescent="0.25">
      <c r="A3112" s="7" t="s">
        <v>2170</v>
      </c>
      <c r="B3112" s="4" t="s">
        <v>2169</v>
      </c>
      <c r="C3112" s="4" t="s">
        <v>1259</v>
      </c>
      <c r="D3112" s="7" t="s">
        <v>904</v>
      </c>
      <c r="E3112" s="8" t="str">
        <f>IF((COUNTIF(Mapping.BSub_to_DMS.BSub!A:A,Ckt_to_SwCtr!D3112))&lt;1,"NotFound",LOOKUP(Ckt_to_SwCtr!D3112,Mapping.BSub_to_DMS.BSub!A:A,Mapping.BSub_to_DMS.BSub!C:C))</f>
        <v>WAKEFIELD</v>
      </c>
      <c r="F3112" s="8" t="s">
        <v>904</v>
      </c>
      <c r="G3112" s="4">
        <v>2219736</v>
      </c>
      <c r="H3112" s="4" t="s">
        <v>1527</v>
      </c>
      <c r="I3112" s="4" t="s">
        <v>1378</v>
      </c>
      <c r="J3112" s="4" t="str">
        <f>IF((COUNTIF(BSub_to_SwCtr!A:A,Ckt_to_SwCtr!F3112))&lt;1,"NotFound",LOOKUP(Ckt_to_SwCtr!F3112,BSub_to_SwCtr!A:A,BSub_to_SwCtr!B:B))</f>
        <v>SANTA CLARA</v>
      </c>
      <c r="K3112" s="4" t="str">
        <f>IF((COUNTIF(BSub_to_SwCtr!A:A,Ckt_to_SwCtr!F3112))&lt;1,"NotFound",LOOKUP(Ckt_to_SwCtr!F3112,BSub_to_SwCtr!A:A,BSub_to_SwCtr!C:C))</f>
        <v>Ventura Switch Center</v>
      </c>
      <c r="L3112" s="7" t="s">
        <v>1143</v>
      </c>
      <c r="M3112" s="7" t="s">
        <v>1233</v>
      </c>
    </row>
    <row r="3113" spans="1:13" x14ac:dyDescent="0.25">
      <c r="A3113" s="7" t="s">
        <v>5307</v>
      </c>
      <c r="B3113" s="4" t="s">
        <v>5306</v>
      </c>
      <c r="C3113" s="4" t="s">
        <v>1254</v>
      </c>
      <c r="D3113" s="7" t="s">
        <v>76</v>
      </c>
      <c r="E3113" s="8" t="str">
        <f>IF((COUNTIF(Mapping.BSub_to_DMS.BSub!A:A,Ckt_to_SwCtr!D3113))&lt;1,"NotFound",LOOKUP(Ckt_to_SwCtr!D3113,Mapping.BSub_to_DMS.BSub!A:A,Mapping.BSub_to_DMS.BSub!C:C))</f>
        <v>BASSETT</v>
      </c>
      <c r="F3113" s="8" t="s">
        <v>76</v>
      </c>
      <c r="G3113" s="4">
        <v>2216816</v>
      </c>
      <c r="H3113" s="4" t="s">
        <v>4275</v>
      </c>
      <c r="I3113" s="4" t="s">
        <v>3162</v>
      </c>
      <c r="J3113" s="4" t="str">
        <f>IF((COUNTIF(BSub_to_SwCtr!A:A,Ckt_to_SwCtr!F3113))&lt;1,"NotFound",LOOKUP(Ckt_to_SwCtr!F3113,BSub_to_SwCtr!A:A,BSub_to_SwCtr!B:B))</f>
        <v>WALNUT</v>
      </c>
      <c r="K3113" s="4" t="str">
        <f>IF((COUNTIF(BSub_to_SwCtr!A:A,Ckt_to_SwCtr!F3113))&lt;1,"NotFound",LOOKUP(Ckt_to_SwCtr!F3113,BSub_to_SwCtr!A:A,BSub_to_SwCtr!C:C))</f>
        <v>Mira Loma Switch Center</v>
      </c>
      <c r="L3113" s="7" t="s">
        <v>77</v>
      </c>
      <c r="M3113" s="7" t="s">
        <v>1227</v>
      </c>
    </row>
    <row r="3114" spans="1:13" x14ac:dyDescent="0.25">
      <c r="A3114" s="7" t="s">
        <v>3773</v>
      </c>
      <c r="B3114" s="4" t="s">
        <v>3772</v>
      </c>
      <c r="C3114" s="4" t="s">
        <v>1259</v>
      </c>
      <c r="D3114" s="7" t="s">
        <v>1133</v>
      </c>
      <c r="E3114" s="8" t="str">
        <f>IF((COUNTIF(Mapping.BSub_to_DMS.BSub!A:A,Ckt_to_SwCtr!D3114))&lt;1,"NotFound",LOOKUP(Ckt_to_SwCtr!D3114,Mapping.BSub_to_DMS.BSub!A:A,Mapping.BSub_to_DMS.BSub!C:C))</f>
        <v>LA_FRESA</v>
      </c>
      <c r="F3114" s="8" t="s">
        <v>61</v>
      </c>
      <c r="G3114" s="4">
        <v>2211620</v>
      </c>
      <c r="H3114" s="4" t="s">
        <v>1974</v>
      </c>
      <c r="I3114" s="4" t="s">
        <v>1328</v>
      </c>
      <c r="J3114" s="4" t="str">
        <f>IF((COUNTIF(BSub_to_SwCtr!A:A,Ckt_to_SwCtr!F3114))&lt;1,"NotFound",LOOKUP(Ckt_to_SwCtr!F3114,BSub_to_SwCtr!A:A,BSub_to_SwCtr!B:B))</f>
        <v>LA FRESA</v>
      </c>
      <c r="K3114" s="4" t="str">
        <f>IF((COUNTIF(BSub_to_SwCtr!A:A,Ckt_to_SwCtr!F3114))&lt;1,"NotFound",LOOKUP(Ckt_to_SwCtr!F3114,BSub_to_SwCtr!A:A,BSub_to_SwCtr!C:C))</f>
        <v>El Nido Switch Center</v>
      </c>
      <c r="L3114" s="7" t="s">
        <v>1133</v>
      </c>
      <c r="M3114" s="7" t="s">
        <v>1231</v>
      </c>
    </row>
    <row r="3115" spans="1:13" x14ac:dyDescent="0.25">
      <c r="A3115" s="7" t="s">
        <v>5332</v>
      </c>
      <c r="B3115" s="4" t="s">
        <v>5331</v>
      </c>
      <c r="C3115" s="4" t="s">
        <v>1254</v>
      </c>
      <c r="D3115" s="7" t="s">
        <v>863</v>
      </c>
      <c r="E3115" s="8" t="str">
        <f>IF((COUNTIF(Mapping.BSub_to_DMS.BSub!A:A,Ckt_to_SwCtr!D3115))&lt;1,"NotFound",LOOKUP(Ckt_to_SwCtr!D3115,Mapping.BSub_to_DMS.BSub!A:A,Mapping.BSub_to_DMS.BSub!C:C))</f>
        <v>TIMOTEO</v>
      </c>
      <c r="F3115" s="8" t="s">
        <v>863</v>
      </c>
      <c r="G3115" s="4">
        <v>2217420</v>
      </c>
      <c r="H3115" s="4" t="s">
        <v>3490</v>
      </c>
      <c r="I3115" s="4" t="s">
        <v>1745</v>
      </c>
      <c r="J3115" s="4" t="str">
        <f>IF((COUNTIF(BSub_to_SwCtr!A:A,Ckt_to_SwCtr!F3115))&lt;1,"NotFound",LOOKUP(Ckt_to_SwCtr!F3115,BSub_to_SwCtr!A:A,BSub_to_SwCtr!B:B))</f>
        <v>SAN BERNARDINO</v>
      </c>
      <c r="K3115" s="4" t="str">
        <f>IF((COUNTIF(BSub_to_SwCtr!A:A,Ckt_to_SwCtr!F3115))&lt;1,"NotFound",LOOKUP(Ckt_to_SwCtr!F3115,BSub_to_SwCtr!A:A,BSub_to_SwCtr!C:C))</f>
        <v>Vista Switch Center</v>
      </c>
      <c r="L3115" s="7" t="s">
        <v>1142</v>
      </c>
      <c r="M3115" s="7" t="s">
        <v>1230</v>
      </c>
    </row>
    <row r="3116" spans="1:13" x14ac:dyDescent="0.25">
      <c r="A3116" s="7" t="s">
        <v>5344</v>
      </c>
      <c r="B3116" s="4" t="s">
        <v>5343</v>
      </c>
      <c r="C3116" s="4" t="s">
        <v>1254</v>
      </c>
      <c r="D3116" s="7" t="s">
        <v>683</v>
      </c>
      <c r="E3116" s="8" t="str">
        <f>IF((COUNTIF(Mapping.BSub_to_DMS.BSub!A:A,Ckt_to_SwCtr!D3116))&lt;1,"NotFound",LOOKUP(Ckt_to_SwCtr!D3116,Mapping.BSub_to_DMS.BSub!A:A,Mapping.BSub_to_DMS.BSub!C:C))</f>
        <v>PHEASANT P.T.</v>
      </c>
      <c r="F3116" s="8" t="s">
        <v>683</v>
      </c>
      <c r="G3116" s="4">
        <v>2125267</v>
      </c>
      <c r="H3116" s="4" t="s">
        <v>5345</v>
      </c>
      <c r="I3116" s="4" t="s">
        <v>1745</v>
      </c>
      <c r="J3116" s="4" t="str">
        <f>IF((COUNTIF(BSub_to_SwCtr!A:A,Ckt_to_SwCtr!F3116))&lt;1,"NotFound",LOOKUP(Ckt_to_SwCtr!F3116,BSub_to_SwCtr!A:A,BSub_to_SwCtr!B:B))</f>
        <v>DEVERS</v>
      </c>
      <c r="K3116" s="4" t="str">
        <f>IF((COUNTIF(BSub_to_SwCtr!A:A,Ckt_to_SwCtr!F3116))&lt;1,"NotFound",LOOKUP(Ckt_to_SwCtr!F3116,BSub_to_SwCtr!A:A,BSub_to_SwCtr!C:C))</f>
        <v>Devers Switch Center</v>
      </c>
      <c r="L3116" s="7" t="s">
        <v>31</v>
      </c>
      <c r="M3116" s="7" t="s">
        <v>1225</v>
      </c>
    </row>
    <row r="3117" spans="1:13" x14ac:dyDescent="0.25">
      <c r="A3117" s="7" t="s">
        <v>2195</v>
      </c>
      <c r="B3117" s="4" t="s">
        <v>2194</v>
      </c>
      <c r="C3117" s="4" t="s">
        <v>1254</v>
      </c>
      <c r="D3117" s="7" t="s">
        <v>490</v>
      </c>
      <c r="E3117" s="8" t="str">
        <f>IF((COUNTIF(Mapping.BSub_to_DMS.BSub!A:A,Ckt_to_SwCtr!D3117))&lt;1,"NotFound",LOOKUP(Ckt_to_SwCtr!D3117,Mapping.BSub_to_DMS.BSub!A:A,Mapping.BSub_to_DMS.BSub!C:C))</f>
        <v>LANCASTER</v>
      </c>
      <c r="F3117" s="8" t="s">
        <v>490</v>
      </c>
      <c r="G3117" s="4">
        <v>2212660</v>
      </c>
      <c r="H3117" s="4" t="s">
        <v>1361</v>
      </c>
      <c r="I3117" s="4" t="s">
        <v>1322</v>
      </c>
      <c r="J3117" s="4" t="str">
        <f>IF((COUNTIF(BSub_to_SwCtr!A:A,Ckt_to_SwCtr!F3117))&lt;1,"NotFound",LOOKUP(Ckt_to_SwCtr!F3117,BSub_to_SwCtr!A:A,BSub_to_SwCtr!B:B))</f>
        <v>ANTELOPE</v>
      </c>
      <c r="K3117" s="4" t="str">
        <f>IF((COUNTIF(BSub_to_SwCtr!A:A,Ckt_to_SwCtr!F3117))&lt;1,"NotFound",LOOKUP(Ckt_to_SwCtr!F3117,BSub_to_SwCtr!A:A,BSub_to_SwCtr!C:C))</f>
        <v>Vincent Switch Center</v>
      </c>
      <c r="L3117" s="7" t="s">
        <v>3</v>
      </c>
      <c r="M3117" s="7" t="s">
        <v>1222</v>
      </c>
    </row>
    <row r="3118" spans="1:13" x14ac:dyDescent="0.25">
      <c r="A3118" s="7" t="s">
        <v>6950</v>
      </c>
      <c r="B3118" s="4" t="s">
        <v>6949</v>
      </c>
      <c r="C3118" s="4" t="s">
        <v>1254</v>
      </c>
      <c r="D3118" s="7" t="s">
        <v>665</v>
      </c>
      <c r="E3118" s="8" t="str">
        <f>IF((COUNTIF(Mapping.BSub_to_DMS.BSub!A:A,Ckt_to_SwCtr!D3118))&lt;1,"NotFound",LOOKUP(Ckt_to_SwCtr!D3118,Mapping.BSub_to_DMS.BSub!A:A,Mapping.BSub_to_DMS.BSub!C:C))</f>
        <v>PARKWOOD</v>
      </c>
      <c r="F3118" s="8" t="s">
        <v>665</v>
      </c>
      <c r="G3118" s="4">
        <v>2215504</v>
      </c>
      <c r="H3118" s="4" t="s">
        <v>6081</v>
      </c>
      <c r="I3118" s="4" t="s">
        <v>3392</v>
      </c>
      <c r="J3118" s="4" t="str">
        <f>IF((COUNTIF(BSub_to_SwCtr!A:A,Ckt_to_SwCtr!F3118))&lt;1,"NotFound",LOOKUP(Ckt_to_SwCtr!F3118,BSub_to_SwCtr!A:A,BSub_to_SwCtr!B:B))</f>
        <v>OLINDA</v>
      </c>
      <c r="K3118" s="4" t="str">
        <f>IF((COUNTIF(BSub_to_SwCtr!A:A,Ckt_to_SwCtr!F3118))&lt;1,"NotFound",LOOKUP(Ckt_to_SwCtr!F3118,BSub_to_SwCtr!A:A,BSub_to_SwCtr!C:C))</f>
        <v>Orange County Switch Ctr</v>
      </c>
      <c r="L3118" s="7" t="s">
        <v>131</v>
      </c>
      <c r="M3118" s="7" t="s">
        <v>1223</v>
      </c>
    </row>
    <row r="3119" spans="1:13" x14ac:dyDescent="0.25">
      <c r="A3119" s="7" t="s">
        <v>5365</v>
      </c>
      <c r="B3119" s="4" t="s">
        <v>5364</v>
      </c>
      <c r="C3119" s="4" t="s">
        <v>1254</v>
      </c>
      <c r="D3119" s="7" t="s">
        <v>3641</v>
      </c>
      <c r="E3119" s="8" t="str">
        <f>IF((COUNTIF(Mapping.BSub_to_DMS.BSub!A:A,Ckt_to_SwCtr!D3119))&lt;1,"NotFound",LOOKUP(Ckt_to_SwCtr!D3119,Mapping.BSub_to_DMS.BSub!A:A,Mapping.BSub_to_DMS.BSub!C:C))</f>
        <v>SANTA_ROSA</v>
      </c>
      <c r="F3119" s="8" t="s">
        <v>758</v>
      </c>
      <c r="G3119" s="4">
        <v>2218128</v>
      </c>
      <c r="H3119" s="4" t="s">
        <v>3642</v>
      </c>
      <c r="I3119" s="4" t="s">
        <v>3215</v>
      </c>
      <c r="J3119" s="4" t="str">
        <f>IF((COUNTIF(BSub_to_SwCtr!A:A,Ckt_to_SwCtr!F3119))&lt;1,"NotFound",LOOKUP(Ckt_to_SwCtr!F3119,BSub_to_SwCtr!A:A,BSub_to_SwCtr!B:B))</f>
        <v>DEVERS</v>
      </c>
      <c r="K3119" s="4" t="str">
        <f>IF((COUNTIF(BSub_to_SwCtr!A:A,Ckt_to_SwCtr!F3119))&lt;1,"NotFound",LOOKUP(Ckt_to_SwCtr!F3119,BSub_to_SwCtr!A:A,BSub_to_SwCtr!C:C))</f>
        <v>Devers Switch Center</v>
      </c>
      <c r="L3119" s="7" t="s">
        <v>31</v>
      </c>
      <c r="M3119" s="7" t="s">
        <v>1225</v>
      </c>
    </row>
    <row r="3120" spans="1:13" x14ac:dyDescent="0.25">
      <c r="A3120" s="7" t="s">
        <v>6952</v>
      </c>
      <c r="B3120" s="4" t="s">
        <v>6951</v>
      </c>
      <c r="C3120" s="4" t="s">
        <v>1254</v>
      </c>
      <c r="D3120" s="7" t="s">
        <v>615</v>
      </c>
      <c r="E3120" s="8" t="str">
        <f>IF((COUNTIF(Mapping.BSub_to_DMS.BSub!A:A,Ckt_to_SwCtr!D3120))&lt;1,"NotFound",LOOKUP(Ckt_to_SwCtr!D3120,Mapping.BSub_to_DMS.BSub!A:A,Mapping.BSub_to_DMS.BSub!C:C))</f>
        <v>NIGUEL</v>
      </c>
      <c r="F3120" s="8" t="s">
        <v>615</v>
      </c>
      <c r="G3120" s="4">
        <v>2215686</v>
      </c>
      <c r="H3120" s="4" t="s">
        <v>4406</v>
      </c>
      <c r="I3120" s="4" t="s">
        <v>3420</v>
      </c>
      <c r="J3120" s="4" t="str">
        <f>IF((COUNTIF(BSub_to_SwCtr!A:A,Ckt_to_SwCtr!F3120))&lt;1,"NotFound",LOOKUP(Ckt_to_SwCtr!F3120,BSub_to_SwCtr!A:A,BSub_to_SwCtr!B:B))</f>
        <v>SANTIAGO</v>
      </c>
      <c r="K3120" s="4" t="str">
        <f>IF((COUNTIF(BSub_to_SwCtr!A:A,Ckt_to_SwCtr!F3120))&lt;1,"NotFound",LOOKUP(Ckt_to_SwCtr!F3120,BSub_to_SwCtr!A:A,BSub_to_SwCtr!C:C))</f>
        <v>Orange County Switch Ctr</v>
      </c>
      <c r="L3120" s="7" t="s">
        <v>41</v>
      </c>
      <c r="M3120" s="7" t="s">
        <v>1223</v>
      </c>
    </row>
    <row r="3121" spans="1:13" x14ac:dyDescent="0.25">
      <c r="A3121" s="7" t="s">
        <v>5367</v>
      </c>
      <c r="B3121" s="4" t="s">
        <v>5366</v>
      </c>
      <c r="C3121" s="4" t="s">
        <v>1259</v>
      </c>
      <c r="D3121" s="7" t="s">
        <v>17</v>
      </c>
      <c r="E3121" s="8" t="str">
        <f>IF((COUNTIF(Mapping.BSub_to_DMS.BSub!A:A,Ckt_to_SwCtr!D3121))&lt;1,"NotFound",LOOKUP(Ckt_to_SwCtr!D3121,Mapping.BSub_to_DMS.BSub!A:A,Mapping.BSub_to_DMS.BSub!C:C))</f>
        <v>MESA</v>
      </c>
      <c r="F3121" s="8" t="s">
        <v>17</v>
      </c>
      <c r="G3121" s="4">
        <v>2218536</v>
      </c>
      <c r="H3121" s="4" t="s">
        <v>3188</v>
      </c>
      <c r="I3121" s="4" t="s">
        <v>3190</v>
      </c>
      <c r="J3121" s="4" t="str">
        <f>IF((COUNTIF(BSub_to_SwCtr!A:A,Ckt_to_SwCtr!F3121))&lt;1,"NotFound",LOOKUP(Ckt_to_SwCtr!F3121,BSub_to_SwCtr!A:A,BSub_to_SwCtr!B:B))</f>
        <v>MESA</v>
      </c>
      <c r="K3121" s="4" t="str">
        <f>IF((COUNTIF(BSub_to_SwCtr!A:A,Ckt_to_SwCtr!F3121))&lt;1,"NotFound",LOOKUP(Ckt_to_SwCtr!F3121,BSub_to_SwCtr!A:A,BSub_to_SwCtr!C:C))</f>
        <v>Mesa Switch Center</v>
      </c>
      <c r="L3121" s="7" t="s">
        <v>17</v>
      </c>
      <c r="M3121" s="7" t="s">
        <v>1229</v>
      </c>
    </row>
    <row r="3122" spans="1:13" x14ac:dyDescent="0.25">
      <c r="A3122" s="7" t="s">
        <v>10826</v>
      </c>
      <c r="B3122" s="4" t="s">
        <v>10825</v>
      </c>
      <c r="C3122" s="4" t="s">
        <v>1254</v>
      </c>
      <c r="D3122" s="7" t="s">
        <v>615</v>
      </c>
      <c r="E3122" s="8" t="str">
        <f>IF((COUNTIF(Mapping.BSub_to_DMS.BSub!A:A,Ckt_to_SwCtr!D3122))&lt;1,"NotFound",LOOKUP(Ckt_to_SwCtr!D3122,Mapping.BSub_to_DMS.BSub!A:A,Mapping.BSub_to_DMS.BSub!C:C))</f>
        <v>NIGUEL</v>
      </c>
      <c r="F3122" s="8" t="s">
        <v>615</v>
      </c>
      <c r="G3122" s="4">
        <v>2215686</v>
      </c>
      <c r="H3122" s="4" t="s">
        <v>4406</v>
      </c>
      <c r="I3122" s="4" t="s">
        <v>3420</v>
      </c>
      <c r="J3122" s="4" t="str">
        <f>IF((COUNTIF(BSub_to_SwCtr!A:A,Ckt_to_SwCtr!F3122))&lt;1,"NotFound",LOOKUP(Ckt_to_SwCtr!F3122,BSub_to_SwCtr!A:A,BSub_to_SwCtr!B:B))</f>
        <v>SANTIAGO</v>
      </c>
      <c r="K3122" s="4" t="str">
        <f>IF((COUNTIF(BSub_to_SwCtr!A:A,Ckt_to_SwCtr!F3122))&lt;1,"NotFound",LOOKUP(Ckt_to_SwCtr!F3122,BSub_to_SwCtr!A:A,BSub_to_SwCtr!C:C))</f>
        <v>Orange County Switch Ctr</v>
      </c>
      <c r="L3122" s="7" t="s">
        <v>41</v>
      </c>
      <c r="M3122" s="7" t="s">
        <v>1223</v>
      </c>
    </row>
    <row r="3123" spans="1:13" x14ac:dyDescent="0.25">
      <c r="A3123" s="7" t="s">
        <v>2212</v>
      </c>
      <c r="B3123" s="4" t="s">
        <v>2211</v>
      </c>
      <c r="C3123" s="4" t="s">
        <v>1254</v>
      </c>
      <c r="D3123" s="7" t="s">
        <v>2</v>
      </c>
      <c r="E3123" s="8" t="str">
        <f>IF((COUNTIF(Mapping.BSub_to_DMS.BSub!A:A,Ckt_to_SwCtr!D3123))&lt;1,"NotFound",LOOKUP(Ckt_to_SwCtr!D3123,Mapping.BSub_to_DMS.BSub!A:A,Mapping.BSub_to_DMS.BSub!C:C))</f>
        <v>ACTON</v>
      </c>
      <c r="F3123" s="8" t="s">
        <v>2</v>
      </c>
      <c r="G3123" s="4">
        <v>2212594</v>
      </c>
      <c r="H3123" s="4" t="s">
        <v>1898</v>
      </c>
      <c r="I3123" s="4" t="s">
        <v>1322</v>
      </c>
      <c r="J3123" s="4" t="str">
        <f>IF((COUNTIF(BSub_to_SwCtr!A:A,Ckt_to_SwCtr!F3123))&lt;1,"NotFound",LOOKUP(Ckt_to_SwCtr!F3123,BSub_to_SwCtr!A:A,BSub_to_SwCtr!B:B))</f>
        <v>ANTELOPE</v>
      </c>
      <c r="K3123" s="4" t="str">
        <f>IF((COUNTIF(BSub_to_SwCtr!A:A,Ckt_to_SwCtr!F3123))&lt;1,"NotFound",LOOKUP(Ckt_to_SwCtr!F3123,BSub_to_SwCtr!A:A,BSub_to_SwCtr!C:C))</f>
        <v>Vincent Switch Center</v>
      </c>
      <c r="L3123" s="7" t="s">
        <v>3</v>
      </c>
      <c r="M3123" s="7" t="s">
        <v>1222</v>
      </c>
    </row>
    <row r="3124" spans="1:13" x14ac:dyDescent="0.25">
      <c r="A3124" s="7" t="s">
        <v>5402</v>
      </c>
      <c r="B3124" s="4" t="s">
        <v>5401</v>
      </c>
      <c r="C3124" s="4" t="s">
        <v>1259</v>
      </c>
      <c r="D3124" s="7" t="s">
        <v>3270</v>
      </c>
      <c r="E3124" s="8" t="str">
        <f>IF((COUNTIF(Mapping.BSub_to_DMS.BSub!A:A,Ckt_to_SwCtr!D3124))&lt;1,"NotFound",LOOKUP(Ckt_to_SwCtr!D3124,Mapping.BSub_to_DMS.BSub!A:A,Mapping.BSub_to_DMS.BSub!C:C))</f>
        <v>LA_CANADA</v>
      </c>
      <c r="F3124" s="8" t="s">
        <v>500</v>
      </c>
      <c r="G3124" s="4">
        <v>2219040</v>
      </c>
      <c r="H3124" s="4" t="s">
        <v>3271</v>
      </c>
      <c r="I3124" s="4" t="s">
        <v>3201</v>
      </c>
      <c r="J3124" s="4" t="str">
        <f>IF((COUNTIF(BSub_to_SwCtr!A:A,Ckt_to_SwCtr!F3124))&lt;1,"NotFound",LOOKUP(Ckt_to_SwCtr!F3124,BSub_to_SwCtr!A:A,BSub_to_SwCtr!B:B))</f>
        <v>GOULD</v>
      </c>
      <c r="K3124" s="4" t="str">
        <f>IF((COUNTIF(BSub_to_SwCtr!A:A,Ckt_to_SwCtr!F3124))&lt;1,"NotFound",LOOKUP(Ckt_to_SwCtr!F3124,BSub_to_SwCtr!A:A,BSub_to_SwCtr!C:C))</f>
        <v>Mesa Switch Center</v>
      </c>
      <c r="L3124" s="7" t="s">
        <v>48</v>
      </c>
      <c r="M3124" s="7" t="s">
        <v>1229</v>
      </c>
    </row>
    <row r="3125" spans="1:13" x14ac:dyDescent="0.25">
      <c r="A3125" s="7" t="s">
        <v>3780</v>
      </c>
      <c r="B3125" s="4" t="s">
        <v>3779</v>
      </c>
      <c r="C3125" s="4" t="s">
        <v>1307</v>
      </c>
      <c r="D3125" s="7" t="s">
        <v>1616</v>
      </c>
      <c r="E3125" s="8" t="str">
        <f>IF((COUNTIF(Mapping.BSub_to_DMS.BSub!A:A,Ckt_to_SwCtr!D3125))&lt;1,"NotFound",LOOKUP(Ckt_to_SwCtr!D3125,Mapping.BSub_to_DMS.BSub!A:A,Mapping.BSub_to_DMS.BSub!C:C))</f>
        <v>SANTA_MONICA</v>
      </c>
      <c r="F3125" s="8" t="s">
        <v>757</v>
      </c>
      <c r="G3125" s="4">
        <v>2214606</v>
      </c>
      <c r="H3125" s="4" t="s">
        <v>1617</v>
      </c>
      <c r="I3125" s="4" t="s">
        <v>1309</v>
      </c>
      <c r="J3125" s="4" t="str">
        <f>IF((COUNTIF(BSub_to_SwCtr!A:A,Ckt_to_SwCtr!F3125))&lt;1,"NotFound",LOOKUP(Ckt_to_SwCtr!F3125,BSub_to_SwCtr!A:A,BSub_to_SwCtr!B:B))</f>
        <v>LA CIENEGA</v>
      </c>
      <c r="K3125" s="4" t="str">
        <f>IF((COUNTIF(BSub_to_SwCtr!A:A,Ckt_to_SwCtr!F3125))&lt;1,"NotFound",LOOKUP(Ckt_to_SwCtr!F3125,BSub_to_SwCtr!A:A,BSub_to_SwCtr!C:C))</f>
        <v>El Nido Switch Center</v>
      </c>
      <c r="L3125" s="7" t="s">
        <v>1132</v>
      </c>
      <c r="M3125" s="7" t="s">
        <v>1231</v>
      </c>
    </row>
    <row r="3126" spans="1:13" x14ac:dyDescent="0.25">
      <c r="A3126" s="7" t="s">
        <v>2207</v>
      </c>
      <c r="B3126" s="4" t="s">
        <v>2206</v>
      </c>
      <c r="C3126" s="4" t="s">
        <v>1259</v>
      </c>
      <c r="D3126" s="7" t="s">
        <v>135</v>
      </c>
      <c r="E3126" s="8" t="str">
        <f>IF((COUNTIF(Mapping.BSub_to_DMS.BSub!A:A,Ckt_to_SwCtr!D3126))&lt;1,"NotFound",LOOKUP(Ckt_to_SwCtr!D3126,Mapping.BSub_to_DMS.BSub!A:A,Mapping.BSub_to_DMS.BSub!C:C))</f>
        <v>BRIDGEPORT</v>
      </c>
      <c r="F3126" s="8" t="s">
        <v>135</v>
      </c>
      <c r="G3126" s="4">
        <v>2274056</v>
      </c>
      <c r="H3126" s="4" t="s">
        <v>2208</v>
      </c>
      <c r="I3126" s="4" t="s">
        <v>1351</v>
      </c>
      <c r="J3126" s="4" t="str">
        <f>IF((COUNTIF(BSub_to_SwCtr!A:A,Ckt_to_SwCtr!F3126))&lt;1,"NotFound",LOOKUP(Ckt_to_SwCtr!F3126,BSub_to_SwCtr!A:A,BSub_to_SwCtr!B:B))</f>
        <v>INYO SCE</v>
      </c>
      <c r="K3126" s="4" t="str">
        <f>IF((COUNTIF(BSub_to_SwCtr!A:A,Ckt_to_SwCtr!F3126))&lt;1,"NotFound",LOOKUP(Ckt_to_SwCtr!F3126,BSub_to_SwCtr!A:A,BSub_to_SwCtr!C:C))</f>
        <v>Control Switch Center</v>
      </c>
      <c r="L3126" s="7" t="s">
        <v>1131</v>
      </c>
      <c r="M3126" s="7" t="s">
        <v>1235</v>
      </c>
    </row>
    <row r="3127" spans="1:13" x14ac:dyDescent="0.25">
      <c r="A3127" s="7" t="s">
        <v>6982</v>
      </c>
      <c r="B3127" s="4" t="s">
        <v>6981</v>
      </c>
      <c r="C3127" s="4" t="s">
        <v>1254</v>
      </c>
      <c r="D3127" s="7" t="s">
        <v>667</v>
      </c>
      <c r="E3127" s="8" t="str">
        <f>IF((COUNTIF(Mapping.BSub_to_DMS.BSub!A:A,Ckt_to_SwCtr!D3127))&lt;1,"NotFound",LOOKUP(Ckt_to_SwCtr!D3127,Mapping.BSub_to_DMS.BSub!A:A,Mapping.BSub_to_DMS.BSub!C:C))</f>
        <v>PAUBA</v>
      </c>
      <c r="F3127" s="8" t="s">
        <v>667</v>
      </c>
      <c r="G3127" s="4">
        <v>2220348</v>
      </c>
      <c r="H3127" s="4" t="s">
        <v>4006</v>
      </c>
      <c r="I3127" s="4" t="s">
        <v>3596</v>
      </c>
      <c r="J3127" s="4" t="str">
        <f>IF((COUNTIF(BSub_to_SwCtr!A:A,Ckt_to_SwCtr!F3127))&lt;1,"NotFound",LOOKUP(Ckt_to_SwCtr!F3127,BSub_to_SwCtr!A:A,BSub_to_SwCtr!B:B))</f>
        <v>VALLEY</v>
      </c>
      <c r="K3127" s="4" t="str">
        <f>IF((COUNTIF(BSub_to_SwCtr!A:A,Ckt_to_SwCtr!F3127))&lt;1,"NotFound",LOOKUP(Ckt_to_SwCtr!F3127,BSub_to_SwCtr!A:A,BSub_to_SwCtr!C:C))</f>
        <v>Valley Switch Center</v>
      </c>
      <c r="L3127" s="7" t="s">
        <v>13</v>
      </c>
      <c r="M3127" s="7" t="s">
        <v>1237</v>
      </c>
    </row>
    <row r="3128" spans="1:13" x14ac:dyDescent="0.25">
      <c r="A3128" s="7" t="s">
        <v>5432</v>
      </c>
      <c r="B3128" s="4" t="s">
        <v>5431</v>
      </c>
      <c r="C3128" s="4" t="s">
        <v>1307</v>
      </c>
      <c r="D3128" s="7" t="s">
        <v>5433</v>
      </c>
      <c r="E3128" s="8" t="str">
        <f>IF((COUNTIF(Mapping.BSub_to_DMS.BSub!A:A,Ckt_to_SwCtr!D3128))&lt;1,"NotFound",LOOKUP(Ckt_to_SwCtr!D3128,Mapping.BSub_to_DMS.BSub!A:A,Mapping.BSub_to_DMS.BSub!C:C))</f>
        <v>FAIR_OAKS</v>
      </c>
      <c r="F3128" s="8" t="s">
        <v>340</v>
      </c>
      <c r="G3128" s="4">
        <v>2214464</v>
      </c>
      <c r="H3128" s="4" t="s">
        <v>5434</v>
      </c>
      <c r="I3128" s="4" t="s">
        <v>3201</v>
      </c>
      <c r="J3128" s="4" t="str">
        <f>IF((COUNTIF(BSub_to_SwCtr!A:A,Ckt_to_SwCtr!F3128))&lt;1,"NotFound",LOOKUP(Ckt_to_SwCtr!F3128,BSub_to_SwCtr!A:A,BSub_to_SwCtr!B:B))</f>
        <v>GOULD</v>
      </c>
      <c r="K3128" s="4" t="str">
        <f>IF((COUNTIF(BSub_to_SwCtr!A:A,Ckt_to_SwCtr!F3128))&lt;1,"NotFound",LOOKUP(Ckt_to_SwCtr!F3128,BSub_to_SwCtr!A:A,BSub_to_SwCtr!C:C))</f>
        <v>Mesa Switch Center</v>
      </c>
      <c r="L3128" s="7" t="s">
        <v>48</v>
      </c>
      <c r="M3128" s="7" t="s">
        <v>1229</v>
      </c>
    </row>
    <row r="3129" spans="1:13" x14ac:dyDescent="0.25">
      <c r="A3129" s="7" t="s">
        <v>7022</v>
      </c>
      <c r="B3129" s="4" t="s">
        <v>7021</v>
      </c>
      <c r="C3129" s="4" t="s">
        <v>1254</v>
      </c>
      <c r="D3129" s="7" t="s">
        <v>611</v>
      </c>
      <c r="E3129" s="8" t="str">
        <f>IF((COUNTIF(Mapping.BSub_to_DMS.BSub!A:A,Ckt_to_SwCtr!D3129))&lt;1,"NotFound",LOOKUP(Ckt_to_SwCtr!D3129,Mapping.BSub_to_DMS.BSub!A:A,Mapping.BSub_to_DMS.BSub!C:C))</f>
        <v>NEWCOMB</v>
      </c>
      <c r="F3129" s="8" t="s">
        <v>611</v>
      </c>
      <c r="G3129" s="4">
        <v>2218460</v>
      </c>
      <c r="H3129" s="4" t="s">
        <v>4721</v>
      </c>
      <c r="I3129" s="4" t="s">
        <v>3340</v>
      </c>
      <c r="J3129" s="4" t="str">
        <f>IF((COUNTIF(BSub_to_SwCtr!A:A,Ckt_to_SwCtr!F3129))&lt;1,"NotFound",LOOKUP(Ckt_to_SwCtr!F3129,BSub_to_SwCtr!A:A,BSub_to_SwCtr!B:B))</f>
        <v>VALLEY</v>
      </c>
      <c r="K3129" s="4" t="str">
        <f>IF((COUNTIF(BSub_to_SwCtr!A:A,Ckt_to_SwCtr!F3129))&lt;1,"NotFound",LOOKUP(Ckt_to_SwCtr!F3129,BSub_to_SwCtr!A:A,BSub_to_SwCtr!C:C))</f>
        <v>Valley Switch Center</v>
      </c>
      <c r="L3129" s="7" t="s">
        <v>13</v>
      </c>
      <c r="M3129" s="7" t="s">
        <v>1237</v>
      </c>
    </row>
    <row r="3130" spans="1:13" x14ac:dyDescent="0.25">
      <c r="A3130" s="7" t="s">
        <v>5442</v>
      </c>
      <c r="B3130" s="4" t="s">
        <v>5441</v>
      </c>
      <c r="C3130" s="4" t="s">
        <v>1316</v>
      </c>
      <c r="D3130" s="7" t="s">
        <v>371</v>
      </c>
      <c r="E3130" s="8" t="str">
        <f>IF((COUNTIF(Mapping.BSub_to_DMS.BSub!A:A,Ckt_to_SwCtr!D3130))&lt;1,"NotFound",LOOKUP(Ckt_to_SwCtr!D3130,Mapping.BSub_to_DMS.BSub!A:A,Mapping.BSub_to_DMS.BSub!C:C))</f>
        <v>GARNET</v>
      </c>
      <c r="F3130" s="8" t="s">
        <v>371</v>
      </c>
      <c r="G3130" s="4">
        <v>2213560</v>
      </c>
      <c r="H3130" s="4" t="s">
        <v>4689</v>
      </c>
      <c r="I3130" s="4" t="s">
        <v>3215</v>
      </c>
      <c r="J3130" s="4" t="str">
        <f>IF((COUNTIF(BSub_to_SwCtr!A:A,Ckt_to_SwCtr!F3130))&lt;1,"NotFound",LOOKUP(Ckt_to_SwCtr!F3130,BSub_to_SwCtr!A:A,BSub_to_SwCtr!B:B))</f>
        <v>DEVERS</v>
      </c>
      <c r="K3130" s="4" t="str">
        <f>IF((COUNTIF(BSub_to_SwCtr!A:A,Ckt_to_SwCtr!F3130))&lt;1,"NotFound",LOOKUP(Ckt_to_SwCtr!F3130,BSub_to_SwCtr!A:A,BSub_to_SwCtr!C:C))</f>
        <v>Devers Switch Center</v>
      </c>
      <c r="L3130" s="7" t="s">
        <v>31</v>
      </c>
      <c r="M3130" s="7" t="s">
        <v>1225</v>
      </c>
    </row>
    <row r="3131" spans="1:13" x14ac:dyDescent="0.25">
      <c r="A3131" s="7" t="s">
        <v>7055</v>
      </c>
      <c r="B3131" s="4" t="s">
        <v>7054</v>
      </c>
      <c r="C3131" s="4" t="s">
        <v>1254</v>
      </c>
      <c r="D3131" s="7" t="s">
        <v>818</v>
      </c>
      <c r="E3131" s="8" t="str">
        <f>IF((COUNTIF(Mapping.BSub_to_DMS.BSub!A:A,Ckt_to_SwCtr!D3131))&lt;1,"NotFound",LOOKUP(Ckt_to_SwCtr!D3131,Mapping.BSub_to_DMS.BSub!A:A,Mapping.BSub_to_DMS.BSub!C:C))</f>
        <v>STADLER</v>
      </c>
      <c r="F3131" s="8" t="s">
        <v>818</v>
      </c>
      <c r="G3131" s="4">
        <v>2215704</v>
      </c>
      <c r="H3131" s="4" t="s">
        <v>4504</v>
      </c>
      <c r="I3131" s="4" t="s">
        <v>3596</v>
      </c>
      <c r="J3131" s="4" t="str">
        <f>IF((COUNTIF(BSub_to_SwCtr!A:A,Ckt_to_SwCtr!F3131))&lt;1,"NotFound",LOOKUP(Ckt_to_SwCtr!F3131,BSub_to_SwCtr!A:A,BSub_to_SwCtr!B:B))</f>
        <v>VALLEY</v>
      </c>
      <c r="K3131" s="4" t="str">
        <f>IF((COUNTIF(BSub_to_SwCtr!A:A,Ckt_to_SwCtr!F3131))&lt;1,"NotFound",LOOKUP(Ckt_to_SwCtr!F3131,BSub_to_SwCtr!A:A,BSub_to_SwCtr!C:C))</f>
        <v>Valley Switch Center</v>
      </c>
      <c r="L3131" s="7" t="s">
        <v>13</v>
      </c>
      <c r="M3131" s="7" t="s">
        <v>1237</v>
      </c>
    </row>
    <row r="3132" spans="1:13" x14ac:dyDescent="0.25">
      <c r="A3132" s="7" t="s">
        <v>7080</v>
      </c>
      <c r="B3132" s="4" t="s">
        <v>7079</v>
      </c>
      <c r="C3132" s="4" t="s">
        <v>1254</v>
      </c>
      <c r="D3132" s="7" t="s">
        <v>80</v>
      </c>
      <c r="E3132" s="8" t="str">
        <f>IF((COUNTIF(Mapping.BSub_to_DMS.BSub!A:A,Ckt_to_SwCtr!D3132))&lt;1,"NotFound",LOOKUP(Ckt_to_SwCtr!D3132,Mapping.BSub_to_DMS.BSub!A:A,Mapping.BSub_to_DMS.BSub!C:C))</f>
        <v>BAYSIDE</v>
      </c>
      <c r="F3132" s="8" t="s">
        <v>80</v>
      </c>
      <c r="G3132" s="4">
        <v>2220126</v>
      </c>
      <c r="H3132" s="4" t="s">
        <v>4637</v>
      </c>
      <c r="I3132" s="4" t="s">
        <v>3313</v>
      </c>
      <c r="J3132" s="4" t="str">
        <f>IF((COUNTIF(BSub_to_SwCtr!A:A,Ckt_to_SwCtr!F3132))&lt;1,"NotFound",LOOKUP(Ckt_to_SwCtr!F3132,BSub_to_SwCtr!A:A,BSub_to_SwCtr!B:B))</f>
        <v>ELLIS</v>
      </c>
      <c r="K3132" s="4" t="str">
        <f>IF((COUNTIF(BSub_to_SwCtr!A:A,Ckt_to_SwCtr!F3132))&lt;1,"NotFound",LOOKUP(Ckt_to_SwCtr!F3132,BSub_to_SwCtr!A:A,BSub_to_SwCtr!C:C))</f>
        <v>Orange County Switch Ctr</v>
      </c>
      <c r="L3132" s="7" t="s">
        <v>81</v>
      </c>
      <c r="M3132" s="7" t="s">
        <v>1223</v>
      </c>
    </row>
    <row r="3133" spans="1:13" x14ac:dyDescent="0.25">
      <c r="A3133" s="7" t="s">
        <v>5450</v>
      </c>
      <c r="B3133" s="4" t="s">
        <v>5449</v>
      </c>
      <c r="C3133" s="4" t="s">
        <v>1259</v>
      </c>
      <c r="D3133" s="7" t="s">
        <v>36</v>
      </c>
      <c r="E3133" s="8" t="str">
        <f>IF((COUNTIF(Mapping.BSub_to_DMS.BSub!A:A,Ckt_to_SwCtr!D3133))&lt;1,"NotFound",LOOKUP(Ckt_to_SwCtr!D3133,Mapping.BSub_to_DMS.BSub!A:A,Mapping.BSub_to_DMS.BSub!C:C))</f>
        <v>ARCADIA</v>
      </c>
      <c r="F3133" s="8" t="s">
        <v>36</v>
      </c>
      <c r="G3133" s="4">
        <v>2218994</v>
      </c>
      <c r="H3133" s="4" t="s">
        <v>3200</v>
      </c>
      <c r="I3133" s="4" t="s">
        <v>3201</v>
      </c>
      <c r="J3133" s="4" t="str">
        <f>IF((COUNTIF(BSub_to_SwCtr!A:A,Ckt_to_SwCtr!F3133))&lt;1,"NotFound",LOOKUP(Ckt_to_SwCtr!F3133,BSub_to_SwCtr!A:A,BSub_to_SwCtr!B:B))</f>
        <v>RIO HONDO</v>
      </c>
      <c r="K3133" s="4" t="str">
        <f>IF((COUNTIF(BSub_to_SwCtr!A:A,Ckt_to_SwCtr!F3133))&lt;1,"NotFound",LOOKUP(Ckt_to_SwCtr!F3133,BSub_to_SwCtr!A:A,BSub_to_SwCtr!C:C))</f>
        <v>Mesa Switch Center</v>
      </c>
      <c r="L3133" s="7" t="s">
        <v>1141</v>
      </c>
      <c r="M3133" s="7" t="s">
        <v>1229</v>
      </c>
    </row>
    <row r="3134" spans="1:13" x14ac:dyDescent="0.25">
      <c r="A3134" s="7" t="s">
        <v>3789</v>
      </c>
      <c r="B3134" s="4" t="s">
        <v>3788</v>
      </c>
      <c r="C3134" s="4" t="s">
        <v>1254</v>
      </c>
      <c r="D3134" s="7" t="s">
        <v>685</v>
      </c>
      <c r="E3134" s="8" t="str">
        <f>IF((COUNTIF(Mapping.BSub_to_DMS.BSub!A:A,Ckt_to_SwCtr!D3134))&lt;1,"NotFound",LOOKUP(Ckt_to_SwCtr!D3134,Mapping.BSub_to_DMS.BSub!A:A,Mapping.BSub_to_DMS.BSub!C:C))</f>
        <v>PICO</v>
      </c>
      <c r="F3134" s="8" t="s">
        <v>685</v>
      </c>
      <c r="G3134" s="4">
        <v>2219974</v>
      </c>
      <c r="H3134" s="4" t="s">
        <v>1478</v>
      </c>
      <c r="I3134" s="4" t="s">
        <v>1339</v>
      </c>
      <c r="J3134" s="4" t="str">
        <f>IF((COUNTIF(BSub_to_SwCtr!A:A,Ckt_to_SwCtr!F3134))&lt;1,"NotFound",LOOKUP(Ckt_to_SwCtr!F3134,BSub_to_SwCtr!A:A,BSub_to_SwCtr!B:B))</f>
        <v>HINSON</v>
      </c>
      <c r="K3134" s="4" t="str">
        <f>IF((COUNTIF(BSub_to_SwCtr!A:A,Ckt_to_SwCtr!F3134))&lt;1,"NotFound",LOOKUP(Ckt_to_SwCtr!F3134,BSub_to_SwCtr!A:A,BSub_to_SwCtr!C:C))</f>
        <v>Lighthipe Switch Center</v>
      </c>
      <c r="L3134" s="7" t="s">
        <v>127</v>
      </c>
      <c r="M3134" s="7" t="s">
        <v>1215</v>
      </c>
    </row>
    <row r="3135" spans="1:13" x14ac:dyDescent="0.25">
      <c r="A3135" s="7" t="s">
        <v>3800</v>
      </c>
      <c r="B3135" s="4" t="s">
        <v>3799</v>
      </c>
      <c r="C3135" s="4" t="s">
        <v>1307</v>
      </c>
      <c r="D3135" s="7" t="s">
        <v>534</v>
      </c>
      <c r="E3135" s="8" t="str">
        <f>IF((COUNTIF(Mapping.BSub_to_DMS.BSub!A:A,Ckt_to_SwCtr!D3135))&lt;1,"NotFound",LOOKUP(Ckt_to_SwCtr!D3135,Mapping.BSub_to_DMS.BSub!A:A,Mapping.BSub_to_DMS.BSub!C:C))</f>
        <v>LUNADA</v>
      </c>
      <c r="F3135" s="8" t="s">
        <v>534</v>
      </c>
      <c r="G3135" s="4">
        <v>2217002</v>
      </c>
      <c r="H3135" s="4" t="s">
        <v>2496</v>
      </c>
      <c r="I3135" s="4" t="s">
        <v>1328</v>
      </c>
      <c r="J3135" s="4" t="str">
        <f>IF((COUNTIF(BSub_to_SwCtr!A:A,Ckt_to_SwCtr!F3135))&lt;1,"NotFound",LOOKUP(Ckt_to_SwCtr!F3135,BSub_to_SwCtr!A:A,BSub_to_SwCtr!B:B))</f>
        <v>LA FRESA</v>
      </c>
      <c r="K3135" s="4" t="str">
        <f>IF((COUNTIF(BSub_to_SwCtr!A:A,Ckt_to_SwCtr!F3135))&lt;1,"NotFound",LOOKUP(Ckt_to_SwCtr!F3135,BSub_to_SwCtr!A:A,BSub_to_SwCtr!C:C))</f>
        <v>El Nido Switch Center</v>
      </c>
      <c r="L3135" s="7" t="s">
        <v>1133</v>
      </c>
      <c r="M3135" s="7" t="s">
        <v>1231</v>
      </c>
    </row>
    <row r="3136" spans="1:13" x14ac:dyDescent="0.25">
      <c r="A3136" s="7" t="s">
        <v>10897</v>
      </c>
      <c r="B3136" s="4" t="s">
        <v>10896</v>
      </c>
      <c r="C3136" s="4" t="s">
        <v>1307</v>
      </c>
      <c r="D3136" s="7" t="s">
        <v>687</v>
      </c>
      <c r="E3136" s="8" t="str">
        <f>IF((COUNTIF(Mapping.BSub_to_DMS.BSub!A:A,Ckt_to_SwCtr!D3136))&lt;1,"NotFound",LOOKUP(Ckt_to_SwCtr!D3136,Mapping.BSub_to_DMS.BSub!A:A,Mapping.BSub_to_DMS.BSub!C:C))</f>
        <v>PIMIENTO P.T.</v>
      </c>
      <c r="F3136" s="8" t="s">
        <v>687</v>
      </c>
      <c r="G3136" s="4">
        <v>2125314</v>
      </c>
      <c r="H3136" s="4" t="s">
        <v>10898</v>
      </c>
      <c r="I3136" s="4" t="s">
        <v>1267</v>
      </c>
      <c r="J3136" s="4" t="str">
        <f>IF((COUNTIF(BSub_to_SwCtr!A:A,Ckt_to_SwCtr!F3136))&lt;1,"NotFound",LOOKUP(Ckt_to_SwCtr!F3136,BSub_to_SwCtr!A:A,BSub_to_SwCtr!B:B))</f>
        <v>GOLETA</v>
      </c>
      <c r="K3136" s="4" t="str">
        <f>IF((COUNTIF(BSub_to_SwCtr!A:A,Ckt_to_SwCtr!F3136))&lt;1,"NotFound",LOOKUP(Ckt_to_SwCtr!F3136,BSub_to_SwCtr!A:A,BSub_to_SwCtr!C:C))</f>
        <v>Ventura Switch Center</v>
      </c>
      <c r="L3136" s="7" t="s">
        <v>51</v>
      </c>
      <c r="M3136" s="7" t="s">
        <v>1233</v>
      </c>
    </row>
    <row r="3137" spans="1:13" x14ac:dyDescent="0.25">
      <c r="A3137" s="7" t="s">
        <v>7104</v>
      </c>
      <c r="B3137" s="4" t="s">
        <v>7103</v>
      </c>
      <c r="C3137" s="4" t="s">
        <v>1254</v>
      </c>
      <c r="D3137" s="7" t="s">
        <v>442</v>
      </c>
      <c r="E3137" s="8" t="str">
        <f>IF((COUNTIF(Mapping.BSub_to_DMS.BSub!A:A,Ckt_to_SwCtr!D3137))&lt;1,"NotFound",LOOKUP(Ckt_to_SwCtr!D3137,Mapping.BSub_to_DMS.BSub!A:A,Mapping.BSub_to_DMS.BSub!C:C))</f>
        <v>IDYLLWILD</v>
      </c>
      <c r="F3137" s="8" t="s">
        <v>442</v>
      </c>
      <c r="G3137" s="4">
        <v>2220652</v>
      </c>
      <c r="H3137" s="4" t="s">
        <v>4065</v>
      </c>
      <c r="I3137" s="4" t="s">
        <v>3340</v>
      </c>
      <c r="J3137" s="4" t="str">
        <f>IF((COUNTIF(BSub_to_SwCtr!A:A,Ckt_to_SwCtr!F3137))&lt;1,"NotFound",LOOKUP(Ckt_to_SwCtr!F3137,BSub_to_SwCtr!A:A,BSub_to_SwCtr!B:B))</f>
        <v>VALLEY</v>
      </c>
      <c r="K3137" s="4" t="str">
        <f>IF((COUNTIF(BSub_to_SwCtr!A:A,Ckt_to_SwCtr!F3137))&lt;1,"NotFound",LOOKUP(Ckt_to_SwCtr!F3137,BSub_to_SwCtr!A:A,BSub_to_SwCtr!C:C))</f>
        <v>Valley Switch Center</v>
      </c>
      <c r="L3137" s="7" t="s">
        <v>13</v>
      </c>
      <c r="M3137" s="7" t="s">
        <v>1237</v>
      </c>
    </row>
    <row r="3138" spans="1:13" x14ac:dyDescent="0.25">
      <c r="A3138" s="7" t="s">
        <v>5452</v>
      </c>
      <c r="B3138" s="4" t="s">
        <v>5451</v>
      </c>
      <c r="C3138" s="4" t="s">
        <v>1254</v>
      </c>
      <c r="D3138" s="7" t="s">
        <v>222</v>
      </c>
      <c r="E3138" s="8" t="str">
        <f>IF((COUNTIF(Mapping.BSub_to_DMS.BSub!A:A,Ckt_to_SwCtr!D3138))&lt;1,"NotFound",LOOKUP(Ckt_to_SwCtr!D3138,Mapping.BSub_to_DMS.BSub!A:A,Mapping.BSub_to_DMS.BSub!C:C))</f>
        <v>CITRUS</v>
      </c>
      <c r="F3138" s="8" t="s">
        <v>222</v>
      </c>
      <c r="G3138" s="4">
        <v>2212194</v>
      </c>
      <c r="H3138" s="4" t="s">
        <v>3703</v>
      </c>
      <c r="I3138" s="4" t="s">
        <v>3162</v>
      </c>
      <c r="J3138" s="4" t="str">
        <f>IF((COUNTIF(BSub_to_SwCtr!A:A,Ckt_to_SwCtr!F3138))&lt;1,"NotFound",LOOKUP(Ckt_to_SwCtr!F3138,BSub_to_SwCtr!A:A,BSub_to_SwCtr!B:B))</f>
        <v>RIO HONDO</v>
      </c>
      <c r="K3138" s="4" t="str">
        <f>IF((COUNTIF(BSub_to_SwCtr!A:A,Ckt_to_SwCtr!F3138))&lt;1,"NotFound",LOOKUP(Ckt_to_SwCtr!F3138,BSub_to_SwCtr!A:A,BSub_to_SwCtr!C:C))</f>
        <v>Mesa Switch Center</v>
      </c>
      <c r="L3138" s="7" t="s">
        <v>1141</v>
      </c>
      <c r="M3138" s="7" t="s">
        <v>1229</v>
      </c>
    </row>
    <row r="3139" spans="1:13" x14ac:dyDescent="0.25">
      <c r="A3139" s="7" t="s">
        <v>3816</v>
      </c>
      <c r="B3139" s="4" t="s">
        <v>3815</v>
      </c>
      <c r="C3139" s="4" t="s">
        <v>1307</v>
      </c>
      <c r="D3139" s="7" t="s">
        <v>133</v>
      </c>
      <c r="E3139" s="8" t="str">
        <f>IF((COUNTIF(Mapping.BSub_to_DMS.BSub!A:A,Ckt_to_SwCtr!D3139))&lt;1,"NotFound",LOOKUP(Ckt_to_SwCtr!D3139,Mapping.BSub_to_DMS.BSub!A:A,Mapping.BSub_to_DMS.BSub!C:C))</f>
        <v>BREWSTER</v>
      </c>
      <c r="F3139" s="8" t="s">
        <v>133</v>
      </c>
      <c r="G3139" s="4">
        <v>2213044</v>
      </c>
      <c r="H3139" s="4" t="s">
        <v>1674</v>
      </c>
      <c r="I3139" s="4" t="s">
        <v>1313</v>
      </c>
      <c r="J3139" s="4" t="str">
        <f>IF((COUNTIF(BSub_to_SwCtr!A:A,Ckt_to_SwCtr!F3139))&lt;1,"NotFound",LOOKUP(Ckt_to_SwCtr!F3139,BSub_to_SwCtr!A:A,BSub_to_SwCtr!B:B))</f>
        <v>LIGHTHIPE</v>
      </c>
      <c r="K3139" s="4" t="str">
        <f>IF((COUNTIF(BSub_to_SwCtr!A:A,Ckt_to_SwCtr!F3139))&lt;1,"NotFound",LOOKUP(Ckt_to_SwCtr!F3139,BSub_to_SwCtr!A:A,BSub_to_SwCtr!C:C))</f>
        <v>Lighthipe Switch Center</v>
      </c>
      <c r="L3139" s="7" t="s">
        <v>23</v>
      </c>
      <c r="M3139" s="7" t="s">
        <v>1215</v>
      </c>
    </row>
    <row r="3140" spans="1:13" x14ac:dyDescent="0.25">
      <c r="A3140" s="7" t="s">
        <v>7131</v>
      </c>
      <c r="B3140" s="4" t="s">
        <v>7130</v>
      </c>
      <c r="C3140" s="4" t="s">
        <v>1254</v>
      </c>
      <c r="D3140" s="7" t="s">
        <v>156</v>
      </c>
      <c r="E3140" s="8" t="str">
        <f>IF((COUNTIF(Mapping.BSub_to_DMS.BSub!A:A,Ckt_to_SwCtr!D3140))&lt;1,"NotFound",LOOKUP(Ckt_to_SwCtr!D3140,Mapping.BSub_to_DMS.BSub!A:A,Mapping.BSub_to_DMS.BSub!C:C))</f>
        <v>CAJALCO</v>
      </c>
      <c r="F3140" s="8" t="s">
        <v>156</v>
      </c>
      <c r="G3140" s="4">
        <v>2213616</v>
      </c>
      <c r="H3140" s="4" t="s">
        <v>3700</v>
      </c>
      <c r="I3140" s="4" t="s">
        <v>3340</v>
      </c>
      <c r="J3140" s="4" t="str">
        <f>IF((COUNTIF(BSub_to_SwCtr!A:A,Ckt_to_SwCtr!F3140))&lt;1,"NotFound",LOOKUP(Ckt_to_SwCtr!F3140,BSub_to_SwCtr!A:A,BSub_to_SwCtr!B:B))</f>
        <v>VALLEY</v>
      </c>
      <c r="K3140" s="4" t="str">
        <f>IF((COUNTIF(BSub_to_SwCtr!A:A,Ckt_to_SwCtr!F3140))&lt;1,"NotFound",LOOKUP(Ckt_to_SwCtr!F3140,BSub_to_SwCtr!A:A,BSub_to_SwCtr!C:C))</f>
        <v>Valley Switch Center</v>
      </c>
      <c r="L3140" s="7" t="s">
        <v>13</v>
      </c>
      <c r="M3140" s="7" t="s">
        <v>1237</v>
      </c>
    </row>
    <row r="3141" spans="1:13" x14ac:dyDescent="0.25">
      <c r="A3141" s="7" t="s">
        <v>7179</v>
      </c>
      <c r="B3141" s="4" t="s">
        <v>7178</v>
      </c>
      <c r="C3141" s="4" t="s">
        <v>1254</v>
      </c>
      <c r="D3141" s="7" t="s">
        <v>645</v>
      </c>
      <c r="E3141" s="8" t="str">
        <f>IF((COUNTIF(Mapping.BSub_to_DMS.BSub!A:A,Ckt_to_SwCtr!D3141))&lt;1,"NotFound",LOOKUP(Ckt_to_SwCtr!D3141,Mapping.BSub_to_DMS.BSub!A:A,Mapping.BSub_to_DMS.BSub!C:C))</f>
        <v>ORANGE</v>
      </c>
      <c r="F3141" s="8" t="s">
        <v>645</v>
      </c>
      <c r="G3141" s="4">
        <v>2220224</v>
      </c>
      <c r="H3141" s="4" t="s">
        <v>4842</v>
      </c>
      <c r="I3141" s="4" t="s">
        <v>3411</v>
      </c>
      <c r="J3141" s="4" t="str">
        <f>IF((COUNTIF(BSub_to_SwCtr!A:A,Ckt_to_SwCtr!F3141))&lt;1,"NotFound",LOOKUP(Ckt_to_SwCtr!F3141,BSub_to_SwCtr!A:A,BSub_to_SwCtr!B:B))</f>
        <v>VILLA PARK</v>
      </c>
      <c r="K3141" s="4" t="str">
        <f>IF((COUNTIF(BSub_to_SwCtr!A:A,Ckt_to_SwCtr!F3141))&lt;1,"NotFound",LOOKUP(Ckt_to_SwCtr!F3141,BSub_to_SwCtr!A:A,BSub_to_SwCtr!C:C))</f>
        <v>Orange County Switch Ctr</v>
      </c>
      <c r="L3141" s="7" t="s">
        <v>1145</v>
      </c>
      <c r="M3141" s="7" t="s">
        <v>1223</v>
      </c>
    </row>
    <row r="3142" spans="1:13" x14ac:dyDescent="0.25">
      <c r="A3142" s="7" t="s">
        <v>7189</v>
      </c>
      <c r="B3142" s="4" t="s">
        <v>7188</v>
      </c>
      <c r="C3142" s="4" t="s">
        <v>1254</v>
      </c>
      <c r="D3142" s="7" t="s">
        <v>139</v>
      </c>
      <c r="E3142" s="8" t="str">
        <f>IF((COUNTIF(Mapping.BSub_to_DMS.BSub!A:A,Ckt_to_SwCtr!D3142))&lt;1,"NotFound",LOOKUP(Ckt_to_SwCtr!D3142,Mapping.BSub_to_DMS.BSub!A:A,Mapping.BSub_to_DMS.BSub!C:C))</f>
        <v>JOHANNA</v>
      </c>
      <c r="F3142" s="8" t="s">
        <v>139</v>
      </c>
      <c r="G3142" s="4">
        <v>2216608</v>
      </c>
      <c r="H3142" s="4" t="s">
        <v>5043</v>
      </c>
      <c r="I3142" s="4" t="s">
        <v>3411</v>
      </c>
      <c r="J3142" s="4" t="str">
        <f>IF((COUNTIF(BSub_to_SwCtr!A:A,Ckt_to_SwCtr!F3142))&lt;1,"NotFound",LOOKUP(Ckt_to_SwCtr!F3142,BSub_to_SwCtr!A:A,BSub_to_SwCtr!B:B))</f>
        <v>JOHANNA</v>
      </c>
      <c r="K3142" s="4" t="str">
        <f>IF((COUNTIF(BSub_to_SwCtr!A:A,Ckt_to_SwCtr!F3142))&lt;1,"NotFound",LOOKUP(Ckt_to_SwCtr!F3142,BSub_to_SwCtr!A:A,BSub_to_SwCtr!C:C))</f>
        <v>Orange County Switch Ctr</v>
      </c>
      <c r="L3142" s="7" t="s">
        <v>139</v>
      </c>
      <c r="M3142" s="7" t="s">
        <v>1223</v>
      </c>
    </row>
    <row r="3143" spans="1:13" x14ac:dyDescent="0.25">
      <c r="A3143" s="7" t="s">
        <v>7193</v>
      </c>
      <c r="B3143" s="4" t="s">
        <v>7192</v>
      </c>
      <c r="C3143" s="4" t="s">
        <v>1254</v>
      </c>
      <c r="D3143" s="7" t="s">
        <v>212</v>
      </c>
      <c r="E3143" s="8" t="str">
        <f>IF((COUNTIF(Mapping.BSub_to_DMS.BSub!A:A,Ckt_to_SwCtr!D3143))&lt;1,"NotFound",LOOKUP(Ckt_to_SwCtr!D3143,Mapping.BSub_to_DMS.BSub!A:A,Mapping.BSub_to_DMS.BSub!C:C))</f>
        <v>CHESTNUT</v>
      </c>
      <c r="F3143" s="8" t="s">
        <v>212</v>
      </c>
      <c r="G3143" s="4">
        <v>2215608</v>
      </c>
      <c r="H3143" s="4" t="s">
        <v>3668</v>
      </c>
      <c r="I3143" s="4" t="s">
        <v>3411</v>
      </c>
      <c r="J3143" s="4" t="str">
        <f>IF((COUNTIF(BSub_to_SwCtr!A:A,Ckt_to_SwCtr!F3143))&lt;1,"NotFound",LOOKUP(Ckt_to_SwCtr!F3143,BSub_to_SwCtr!A:A,BSub_to_SwCtr!B:B))</f>
        <v>JOHANNA</v>
      </c>
      <c r="K3143" s="4" t="str">
        <f>IF((COUNTIF(BSub_to_SwCtr!A:A,Ckt_to_SwCtr!F3143))&lt;1,"NotFound",LOOKUP(Ckt_to_SwCtr!F3143,BSub_to_SwCtr!A:A,BSub_to_SwCtr!C:C))</f>
        <v>Orange County Switch Ctr</v>
      </c>
      <c r="L3143" s="7" t="s">
        <v>139</v>
      </c>
      <c r="M3143" s="7" t="s">
        <v>1223</v>
      </c>
    </row>
    <row r="3144" spans="1:13" x14ac:dyDescent="0.25">
      <c r="A3144" s="7" t="s">
        <v>3837</v>
      </c>
      <c r="B3144" s="4" t="s">
        <v>3836</v>
      </c>
      <c r="C3144" s="4" t="s">
        <v>1254</v>
      </c>
      <c r="D3144" s="7" t="s">
        <v>23</v>
      </c>
      <c r="E3144" s="8" t="str">
        <f>IF((COUNTIF(Mapping.BSub_to_DMS.BSub!A:A,Ckt_to_SwCtr!D3144))&lt;1,"NotFound",LOOKUP(Ckt_to_SwCtr!D3144,Mapping.BSub_to_DMS.BSub!A:A,Mapping.BSub_to_DMS.BSub!C:C))</f>
        <v>LIGHTHIPE</v>
      </c>
      <c r="F3144" s="8" t="s">
        <v>23</v>
      </c>
      <c r="G3144" s="4">
        <v>2211882</v>
      </c>
      <c r="H3144" s="4" t="s">
        <v>1311</v>
      </c>
      <c r="I3144" s="4" t="s">
        <v>1339</v>
      </c>
      <c r="J3144" s="4" t="str">
        <f>IF((COUNTIF(BSub_to_SwCtr!A:A,Ckt_to_SwCtr!F3144))&lt;1,"NotFound",LOOKUP(Ckt_to_SwCtr!F3144,BSub_to_SwCtr!A:A,BSub_to_SwCtr!B:B))</f>
        <v>LIGHTHIPE</v>
      </c>
      <c r="K3144" s="4" t="str">
        <f>IF((COUNTIF(BSub_to_SwCtr!A:A,Ckt_to_SwCtr!F3144))&lt;1,"NotFound",LOOKUP(Ckt_to_SwCtr!F3144,BSub_to_SwCtr!A:A,BSub_to_SwCtr!C:C))</f>
        <v>Lighthipe Switch Center</v>
      </c>
      <c r="L3144" s="7" t="s">
        <v>23</v>
      </c>
      <c r="M3144" s="7" t="s">
        <v>1215</v>
      </c>
    </row>
    <row r="3145" spans="1:13" x14ac:dyDescent="0.25">
      <c r="A3145" s="7" t="s">
        <v>5484</v>
      </c>
      <c r="B3145" s="4" t="s">
        <v>5483</v>
      </c>
      <c r="C3145" s="4" t="s">
        <v>1316</v>
      </c>
      <c r="D3145" s="7" t="s">
        <v>5485</v>
      </c>
      <c r="E3145" s="8" t="str">
        <f>IF((COUNTIF(Mapping.BSub_to_DMS.BSub!A:A,Ckt_to_SwCtr!D3145))&lt;1,"NotFound",LOOKUP(Ckt_to_SwCtr!D3145,Mapping.BSub_to_DMS.BSub!A:A,Mapping.BSub_to_DMS.BSub!C:C))</f>
        <v>HI_DESERT</v>
      </c>
      <c r="F3145" s="8" t="s">
        <v>426</v>
      </c>
      <c r="G3145" s="4">
        <v>2215778</v>
      </c>
      <c r="H3145" s="4" t="s">
        <v>5486</v>
      </c>
      <c r="I3145" s="4" t="s">
        <v>3296</v>
      </c>
      <c r="J3145" s="4" t="str">
        <f>IF((COUNTIF(BSub_to_SwCtr!A:A,Ckt_to_SwCtr!F3145))&lt;1,"NotFound",LOOKUP(Ckt_to_SwCtr!F3145,BSub_to_SwCtr!A:A,BSub_to_SwCtr!B:B))</f>
        <v>DEVERS</v>
      </c>
      <c r="K3145" s="4" t="str">
        <f>IF((COUNTIF(BSub_to_SwCtr!A:A,Ckt_to_SwCtr!F3145))&lt;1,"NotFound",LOOKUP(Ckt_to_SwCtr!F3145,BSub_to_SwCtr!A:A,BSub_to_SwCtr!C:C))</f>
        <v>Devers Switch Center</v>
      </c>
      <c r="L3145" s="7" t="s">
        <v>31</v>
      </c>
      <c r="M3145" s="7" t="s">
        <v>1225</v>
      </c>
    </row>
    <row r="3146" spans="1:13" x14ac:dyDescent="0.25">
      <c r="A3146" s="7" t="s">
        <v>2226</v>
      </c>
      <c r="B3146" s="4" t="s">
        <v>2225</v>
      </c>
      <c r="C3146" s="4" t="s">
        <v>1254</v>
      </c>
      <c r="D3146" s="7" t="s">
        <v>622</v>
      </c>
      <c r="E3146" s="8" t="str">
        <f>IF((COUNTIF(Mapping.BSub_to_DMS.BSub!A:A,Ckt_to_SwCtr!D3146))&lt;1,"NotFound",LOOKUP(Ckt_to_SwCtr!D3146,Mapping.BSub_to_DMS.BSub!A:A,Mapping.BSub_to_DMS.BSub!C:C))</f>
        <v>NORTHWIND</v>
      </c>
      <c r="F3146" s="8" t="s">
        <v>622</v>
      </c>
      <c r="G3146" s="4">
        <v>2217240</v>
      </c>
      <c r="H3146" s="4" t="s">
        <v>2227</v>
      </c>
      <c r="I3146" s="4" t="s">
        <v>1965</v>
      </c>
      <c r="J3146" s="4" t="str">
        <f>IF((COUNTIF(BSub_to_SwCtr!A:A,Ckt_to_SwCtr!F3146))&lt;1,"NotFound",LOOKUP(Ckt_to_SwCtr!F3146,BSub_to_SwCtr!A:A,BSub_to_SwCtr!B:B))</f>
        <v>ANTELOPE</v>
      </c>
      <c r="K3146" s="4" t="str">
        <f>IF((COUNTIF(BSub_to_SwCtr!A:A,Ckt_to_SwCtr!F3146))&lt;1,"NotFound",LOOKUP(Ckt_to_SwCtr!F3146,BSub_to_SwCtr!A:A,BSub_to_SwCtr!C:C))</f>
        <v>Vincent Switch Center</v>
      </c>
      <c r="L3146" s="7" t="s">
        <v>3</v>
      </c>
      <c r="M3146" s="7" t="s">
        <v>1222</v>
      </c>
    </row>
    <row r="3147" spans="1:13" x14ac:dyDescent="0.25">
      <c r="A3147" s="7" t="s">
        <v>3856</v>
      </c>
      <c r="B3147" s="4" t="s">
        <v>3855</v>
      </c>
      <c r="C3147" s="4" t="s">
        <v>1259</v>
      </c>
      <c r="D3147" s="7" t="s">
        <v>1357</v>
      </c>
      <c r="E3147" s="8" t="str">
        <f>IF((COUNTIF(Mapping.BSub_to_DMS.BSub!A:A,Ckt_to_SwCtr!D3147))&lt;1,"NotFound",LOOKUP(Ckt_to_SwCtr!D3147,Mapping.BSub_to_DMS.BSub!A:A,Mapping.BSub_to_DMS.BSub!C:C))</f>
        <v>ROLLING_HILLS</v>
      </c>
      <c r="F3147" s="8" t="s">
        <v>742</v>
      </c>
      <c r="G3147" s="4">
        <v>2216994</v>
      </c>
      <c r="H3147" s="4" t="s">
        <v>1358</v>
      </c>
      <c r="I3147" s="4" t="s">
        <v>1328</v>
      </c>
      <c r="J3147" s="4" t="str">
        <f>IF((COUNTIF(BSub_to_SwCtr!A:A,Ckt_to_SwCtr!F3147))&lt;1,"NotFound",LOOKUP(Ckt_to_SwCtr!F3147,BSub_to_SwCtr!A:A,BSub_to_SwCtr!B:B))</f>
        <v>LA FRESA</v>
      </c>
      <c r="K3147" s="4" t="str">
        <f>IF((COUNTIF(BSub_to_SwCtr!A:A,Ckt_to_SwCtr!F3147))&lt;1,"NotFound",LOOKUP(Ckt_to_SwCtr!F3147,BSub_to_SwCtr!A:A,BSub_to_SwCtr!C:C))</f>
        <v>El Nido Switch Center</v>
      </c>
      <c r="L3147" s="7" t="s">
        <v>1133</v>
      </c>
      <c r="M3147" s="7" t="s">
        <v>1231</v>
      </c>
    </row>
    <row r="3148" spans="1:13" x14ac:dyDescent="0.25">
      <c r="A3148" s="7" t="s">
        <v>5502</v>
      </c>
      <c r="B3148" s="4" t="s">
        <v>5501</v>
      </c>
      <c r="C3148" s="4" t="s">
        <v>1254</v>
      </c>
      <c r="D3148" s="7" t="s">
        <v>939</v>
      </c>
      <c r="E3148" s="8" t="str">
        <f>IF((COUNTIF(Mapping.BSub_to_DMS.BSub!A:A,Ckt_to_SwCtr!D3148))&lt;1,"NotFound",LOOKUP(Ckt_to_SwCtr!D3148,Mapping.BSub_to_DMS.BSub!A:A,Mapping.BSub_to_DMS.BSub!C:C))</f>
        <v>YUCCA</v>
      </c>
      <c r="F3148" s="8" t="s">
        <v>939</v>
      </c>
      <c r="G3148" s="4">
        <v>2213486</v>
      </c>
      <c r="H3148" s="4" t="s">
        <v>5200</v>
      </c>
      <c r="I3148" s="4" t="s">
        <v>3296</v>
      </c>
      <c r="J3148" s="4" t="str">
        <f>IF((COUNTIF(BSub_to_SwCtr!A:A,Ckt_to_SwCtr!F3148))&lt;1,"NotFound",LOOKUP(Ckt_to_SwCtr!F3148,BSub_to_SwCtr!A:A,BSub_to_SwCtr!B:B))</f>
        <v>DEVERS</v>
      </c>
      <c r="K3148" s="4" t="str">
        <f>IF((COUNTIF(BSub_to_SwCtr!A:A,Ckt_to_SwCtr!F3148))&lt;1,"NotFound",LOOKUP(Ckt_to_SwCtr!F3148,BSub_to_SwCtr!A:A,BSub_to_SwCtr!C:C))</f>
        <v>Devers Switch Center</v>
      </c>
      <c r="L3148" s="7" t="s">
        <v>31</v>
      </c>
      <c r="M3148" s="7" t="s">
        <v>1225</v>
      </c>
    </row>
    <row r="3149" spans="1:13" x14ac:dyDescent="0.25">
      <c r="A3149" s="7" t="s">
        <v>7882</v>
      </c>
      <c r="B3149" s="4" t="s">
        <v>7881</v>
      </c>
      <c r="C3149" s="4" t="s">
        <v>1254</v>
      </c>
      <c r="D3149" s="7" t="s">
        <v>131</v>
      </c>
      <c r="E3149" s="8" t="str">
        <f>IF((COUNTIF(Mapping.BSub_to_DMS.BSub!A:A,Ckt_to_SwCtr!D3149))&lt;1,"NotFound",LOOKUP(Ckt_to_SwCtr!D3149,Mapping.BSub_to_DMS.BSub!A:A,Mapping.BSub_to_DMS.BSub!C:C))</f>
        <v>OLINDA</v>
      </c>
      <c r="F3149" s="8" t="s">
        <v>131</v>
      </c>
      <c r="G3149" s="4">
        <v>2214308</v>
      </c>
      <c r="H3149" s="4" t="s">
        <v>7874</v>
      </c>
      <c r="I3149" s="4" t="s">
        <v>3392</v>
      </c>
      <c r="J3149" s="4" t="str">
        <f>IF((COUNTIF(BSub_to_SwCtr!A:A,Ckt_to_SwCtr!F3149))&lt;1,"NotFound",LOOKUP(Ckt_to_SwCtr!F3149,BSub_to_SwCtr!A:A,BSub_to_SwCtr!B:B))</f>
        <v>OLINDA</v>
      </c>
      <c r="K3149" s="4" t="str">
        <f>IF((COUNTIF(BSub_to_SwCtr!A:A,Ckt_to_SwCtr!F3149))&lt;1,"NotFound",LOOKUP(Ckt_to_SwCtr!F3149,BSub_to_SwCtr!A:A,BSub_to_SwCtr!C:C))</f>
        <v>Orange County Switch Ctr</v>
      </c>
      <c r="L3149" s="7" t="s">
        <v>131</v>
      </c>
      <c r="M3149" s="7" t="s">
        <v>1223</v>
      </c>
    </row>
    <row r="3150" spans="1:13" x14ac:dyDescent="0.25">
      <c r="A3150" s="7" t="s">
        <v>5583</v>
      </c>
      <c r="B3150" s="4" t="s">
        <v>5582</v>
      </c>
      <c r="C3150" s="4" t="s">
        <v>1254</v>
      </c>
      <c r="D3150" s="7" t="s">
        <v>3641</v>
      </c>
      <c r="E3150" s="8" t="str">
        <f>IF((COUNTIF(Mapping.BSub_to_DMS.BSub!A:A,Ckt_to_SwCtr!D3150))&lt;1,"NotFound",LOOKUP(Ckt_to_SwCtr!D3150,Mapping.BSub_to_DMS.BSub!A:A,Mapping.BSub_to_DMS.BSub!C:C))</f>
        <v>SANTA_ROSA</v>
      </c>
      <c r="F3150" s="8" t="s">
        <v>758</v>
      </c>
      <c r="G3150" s="4">
        <v>2218128</v>
      </c>
      <c r="H3150" s="4" t="s">
        <v>3642</v>
      </c>
      <c r="I3150" s="4" t="s">
        <v>3215</v>
      </c>
      <c r="J3150" s="4" t="str">
        <f>IF((COUNTIF(BSub_to_SwCtr!A:A,Ckt_to_SwCtr!F3150))&lt;1,"NotFound",LOOKUP(Ckt_to_SwCtr!F3150,BSub_to_SwCtr!A:A,BSub_to_SwCtr!B:B))</f>
        <v>DEVERS</v>
      </c>
      <c r="K3150" s="4" t="str">
        <f>IF((COUNTIF(BSub_to_SwCtr!A:A,Ckt_to_SwCtr!F3150))&lt;1,"NotFound",LOOKUP(Ckt_to_SwCtr!F3150,BSub_to_SwCtr!A:A,BSub_to_SwCtr!C:C))</f>
        <v>Devers Switch Center</v>
      </c>
      <c r="L3150" s="7" t="s">
        <v>31</v>
      </c>
      <c r="M3150" s="7" t="s">
        <v>1225</v>
      </c>
    </row>
    <row r="3151" spans="1:13" x14ac:dyDescent="0.25">
      <c r="A3151" s="7" t="s">
        <v>11077</v>
      </c>
      <c r="B3151" s="4" t="s">
        <v>11076</v>
      </c>
      <c r="C3151" s="4" t="s">
        <v>1259</v>
      </c>
      <c r="D3151" s="7" t="s">
        <v>264</v>
      </c>
      <c r="E3151" s="8" t="str">
        <f>IF((COUNTIF(Mapping.BSub_to_DMS.BSub!A:A,Ckt_to_SwCtr!D3151))&lt;1,"NotFound",LOOKUP(Ckt_to_SwCtr!D3151,Mapping.BSub_to_DMS.BSub!A:A,Mapping.BSub_to_DMS.BSub!C:C))</f>
        <v>CUDAHY</v>
      </c>
      <c r="F3151" s="8" t="s">
        <v>264</v>
      </c>
      <c r="G3151" s="4">
        <v>2215284</v>
      </c>
      <c r="H3151" s="4" t="s">
        <v>1312</v>
      </c>
      <c r="I3151" s="4" t="s">
        <v>1313</v>
      </c>
      <c r="J3151" s="4" t="str">
        <f>IF((COUNTIF(BSub_to_SwCtr!A:A,Ckt_to_SwCtr!F3151))&lt;1,"NotFound",LOOKUP(Ckt_to_SwCtr!F3151,BSub_to_SwCtr!A:A,BSub_to_SwCtr!B:B))</f>
        <v>LAGUNA BELL</v>
      </c>
      <c r="K3151" s="4" t="str">
        <f>IF((COUNTIF(BSub_to_SwCtr!A:A,Ckt_to_SwCtr!F3151))&lt;1,"NotFound",LOOKUP(Ckt_to_SwCtr!F3151,BSub_to_SwCtr!A:A,BSub_to_SwCtr!C:C))</f>
        <v>Lighthipe Switch Center</v>
      </c>
      <c r="L3151" s="7" t="s">
        <v>1134</v>
      </c>
      <c r="M3151" s="7" t="s">
        <v>1215</v>
      </c>
    </row>
    <row r="3152" spans="1:13" x14ac:dyDescent="0.25">
      <c r="A3152" s="7" t="s">
        <v>7216</v>
      </c>
      <c r="B3152" s="4" t="s">
        <v>7215</v>
      </c>
      <c r="C3152" s="4" t="s">
        <v>1254</v>
      </c>
      <c r="D3152" s="7" t="s">
        <v>334</v>
      </c>
      <c r="E3152" s="8" t="str">
        <f>IF((COUNTIF(Mapping.BSub_to_DMS.BSub!A:A,Ckt_to_SwCtr!D3152))&lt;1,"NotFound",LOOKUP(Ckt_to_SwCtr!D3152,Mapping.BSub_to_DMS.BSub!A:A,Mapping.BSub_to_DMS.BSub!C:C))</f>
        <v>ESTRELLA</v>
      </c>
      <c r="F3152" s="8" t="s">
        <v>334</v>
      </c>
      <c r="G3152" s="4">
        <v>2213342</v>
      </c>
      <c r="H3152" s="4" t="s">
        <v>3880</v>
      </c>
      <c r="I3152" s="4" t="s">
        <v>3420</v>
      </c>
      <c r="J3152" s="4" t="str">
        <f>IF((COUNTIF(BSub_to_SwCtr!A:A,Ckt_to_SwCtr!F3152))&lt;1,"NotFound",LOOKUP(Ckt_to_SwCtr!F3152,BSub_to_SwCtr!A:A,BSub_to_SwCtr!B:B))</f>
        <v>SANTIAGO</v>
      </c>
      <c r="K3152" s="4" t="str">
        <f>IF((COUNTIF(BSub_to_SwCtr!A:A,Ckt_to_SwCtr!F3152))&lt;1,"NotFound",LOOKUP(Ckt_to_SwCtr!F3152,BSub_to_SwCtr!A:A,BSub_to_SwCtr!C:C))</f>
        <v>Orange County Switch Ctr</v>
      </c>
      <c r="L3152" s="7" t="s">
        <v>41</v>
      </c>
      <c r="M3152" s="7" t="s">
        <v>1223</v>
      </c>
    </row>
    <row r="3153" spans="1:13" x14ac:dyDescent="0.25">
      <c r="A3153" s="7" t="s">
        <v>7218</v>
      </c>
      <c r="B3153" s="4" t="s">
        <v>7217</v>
      </c>
      <c r="C3153" s="4" t="s">
        <v>1254</v>
      </c>
      <c r="D3153" s="7" t="s">
        <v>212</v>
      </c>
      <c r="E3153" s="8" t="str">
        <f>IF((COUNTIF(Mapping.BSub_to_DMS.BSub!A:A,Ckt_to_SwCtr!D3153))&lt;1,"NotFound",LOOKUP(Ckt_to_SwCtr!D3153,Mapping.BSub_to_DMS.BSub!A:A,Mapping.BSub_to_DMS.BSub!C:C))</f>
        <v>CHESTNUT</v>
      </c>
      <c r="F3153" s="8" t="s">
        <v>212</v>
      </c>
      <c r="G3153" s="4">
        <v>2215608</v>
      </c>
      <c r="H3153" s="4" t="s">
        <v>3668</v>
      </c>
      <c r="I3153" s="4" t="s">
        <v>3411</v>
      </c>
      <c r="J3153" s="4" t="str">
        <f>IF((COUNTIF(BSub_to_SwCtr!A:A,Ckt_to_SwCtr!F3153))&lt;1,"NotFound",LOOKUP(Ckt_to_SwCtr!F3153,BSub_to_SwCtr!A:A,BSub_to_SwCtr!B:B))</f>
        <v>JOHANNA</v>
      </c>
      <c r="K3153" s="4" t="str">
        <f>IF((COUNTIF(BSub_to_SwCtr!A:A,Ckt_to_SwCtr!F3153))&lt;1,"NotFound",LOOKUP(Ckt_to_SwCtr!F3153,BSub_to_SwCtr!A:A,BSub_to_SwCtr!C:C))</f>
        <v>Orange County Switch Ctr</v>
      </c>
      <c r="L3153" s="7" t="s">
        <v>139</v>
      </c>
      <c r="M3153" s="7" t="s">
        <v>1223</v>
      </c>
    </row>
    <row r="3154" spans="1:13" x14ac:dyDescent="0.25">
      <c r="A3154" s="7" t="s">
        <v>5609</v>
      </c>
      <c r="B3154" s="4" t="s">
        <v>5608</v>
      </c>
      <c r="C3154" s="4" t="s">
        <v>1254</v>
      </c>
      <c r="D3154" s="7" t="s">
        <v>239</v>
      </c>
      <c r="E3154" s="8" t="str">
        <f>IF((COUNTIF(Mapping.BSub_to_DMS.BSub!A:A,Ckt_to_SwCtr!D3154))&lt;1,"NotFound",LOOKUP(Ckt_to_SwCtr!D3154,Mapping.BSub_to_DMS.BSub!A:A,Mapping.BSub_to_DMS.BSub!C:C))</f>
        <v>CONCHO</v>
      </c>
      <c r="F3154" s="8" t="s">
        <v>239</v>
      </c>
      <c r="G3154" s="4">
        <v>2215730</v>
      </c>
      <c r="H3154" s="4" t="s">
        <v>4022</v>
      </c>
      <c r="I3154" s="4" t="s">
        <v>3215</v>
      </c>
      <c r="J3154" s="4" t="str">
        <f>IF((COUNTIF(BSub_to_SwCtr!A:A,Ckt_to_SwCtr!F3154))&lt;1,"NotFound",LOOKUP(Ckt_to_SwCtr!F3154,BSub_to_SwCtr!A:A,BSub_to_SwCtr!B:B))</f>
        <v>DEVERS</v>
      </c>
      <c r="K3154" s="4" t="str">
        <f>IF((COUNTIF(BSub_to_SwCtr!A:A,Ckt_to_SwCtr!F3154))&lt;1,"NotFound",LOOKUP(Ckt_to_SwCtr!F3154,BSub_to_SwCtr!A:A,BSub_to_SwCtr!C:C))</f>
        <v>Devers Switch Center</v>
      </c>
      <c r="L3154" s="7" t="s">
        <v>31</v>
      </c>
      <c r="M3154" s="7" t="s">
        <v>1225</v>
      </c>
    </row>
    <row r="3155" spans="1:13" x14ac:dyDescent="0.25">
      <c r="A3155" s="7" t="s">
        <v>3890</v>
      </c>
      <c r="B3155" s="4" t="s">
        <v>3889</v>
      </c>
      <c r="C3155" s="4" t="s">
        <v>1259</v>
      </c>
      <c r="D3155" s="7" t="s">
        <v>290</v>
      </c>
      <c r="E3155" s="8" t="str">
        <f>IF((COUNTIF(Mapping.BSub_to_DMS.BSub!A:A,Ckt_to_SwCtr!D3155))&lt;1,"NotFound",LOOKUP(Ckt_to_SwCtr!D3155,Mapping.BSub_to_DMS.BSub!A:A,Mapping.BSub_to_DMS.BSub!C:C))</f>
        <v>DITMAR</v>
      </c>
      <c r="F3155" s="8" t="s">
        <v>290</v>
      </c>
      <c r="G3155" s="4">
        <v>2212368</v>
      </c>
      <c r="H3155" s="4" t="s">
        <v>2491</v>
      </c>
      <c r="I3155" s="4" t="s">
        <v>1328</v>
      </c>
      <c r="J3155" s="4" t="str">
        <f>IF((COUNTIF(BSub_to_SwCtr!A:A,Ckt_to_SwCtr!F3155))&lt;1,"NotFound",LOOKUP(Ckt_to_SwCtr!F3155,BSub_to_SwCtr!A:A,BSub_to_SwCtr!B:B))</f>
        <v>LA FRESA</v>
      </c>
      <c r="K3155" s="4" t="str">
        <f>IF((COUNTIF(BSub_to_SwCtr!A:A,Ckt_to_SwCtr!F3155))&lt;1,"NotFound",LOOKUP(Ckt_to_SwCtr!F3155,BSub_to_SwCtr!A:A,BSub_to_SwCtr!C:C))</f>
        <v>El Nido Switch Center</v>
      </c>
      <c r="L3155" s="7" t="s">
        <v>1133</v>
      </c>
      <c r="M3155" s="7" t="s">
        <v>1231</v>
      </c>
    </row>
    <row r="3156" spans="1:13" x14ac:dyDescent="0.25">
      <c r="A3156" s="7" t="s">
        <v>5605</v>
      </c>
      <c r="B3156" s="4" t="s">
        <v>5604</v>
      </c>
      <c r="C3156" s="4" t="s">
        <v>1259</v>
      </c>
      <c r="D3156" s="7" t="s">
        <v>1141</v>
      </c>
      <c r="E3156" s="8" t="str">
        <f>IF((COUNTIF(Mapping.BSub_to_DMS.BSub!A:A,Ckt_to_SwCtr!D3156))&lt;1,"NotFound",LOOKUP(Ckt_to_SwCtr!D3156,Mapping.BSub_to_DMS.BSub!A:A,Mapping.BSub_to_DMS.BSub!C:C))</f>
        <v>RIO_HONDO</v>
      </c>
      <c r="F3156" s="8" t="s">
        <v>26</v>
      </c>
      <c r="G3156" s="4">
        <v>2213964</v>
      </c>
      <c r="H3156" s="4" t="s">
        <v>3493</v>
      </c>
      <c r="I3156" s="4" t="s">
        <v>3201</v>
      </c>
      <c r="J3156" s="4" t="str">
        <f>IF((COUNTIF(BSub_to_SwCtr!A:A,Ckt_to_SwCtr!F3156))&lt;1,"NotFound",LOOKUP(Ckt_to_SwCtr!F3156,BSub_to_SwCtr!A:A,BSub_to_SwCtr!B:B))</f>
        <v>RIO HONDO</v>
      </c>
      <c r="K3156" s="4" t="str">
        <f>IF((COUNTIF(BSub_to_SwCtr!A:A,Ckt_to_SwCtr!F3156))&lt;1,"NotFound",LOOKUP(Ckt_to_SwCtr!F3156,BSub_to_SwCtr!A:A,BSub_to_SwCtr!C:C))</f>
        <v>Mesa Switch Center</v>
      </c>
      <c r="L3156" s="7" t="s">
        <v>1141</v>
      </c>
      <c r="M3156" s="7" t="s">
        <v>1229</v>
      </c>
    </row>
    <row r="3157" spans="1:13" x14ac:dyDescent="0.25">
      <c r="A3157" s="7" t="s">
        <v>5564</v>
      </c>
      <c r="B3157" s="4" t="s">
        <v>5563</v>
      </c>
      <c r="C3157" s="4" t="s">
        <v>1254</v>
      </c>
      <c r="D3157" s="7" t="s">
        <v>3240</v>
      </c>
      <c r="E3157" s="8" t="str">
        <f>IF((COUNTIF(Mapping.BSub_to_DMS.BSub!A:A,Ckt_to_SwCtr!D3157))&lt;1,"NotFound",LOOKUP(Ckt_to_SwCtr!D3157,Mapping.BSub_to_DMS.BSub!A:A,Mapping.BSub_to_DMS.BSub!C:C))</f>
        <v>SAN_ANTONIO</v>
      </c>
      <c r="F3157" s="8" t="s">
        <v>761</v>
      </c>
      <c r="G3157" s="4">
        <v>2219828</v>
      </c>
      <c r="H3157" s="4" t="s">
        <v>3241</v>
      </c>
      <c r="I3157" s="4" t="s">
        <v>1256</v>
      </c>
      <c r="J3157" s="4" t="str">
        <f>IF((COUNTIF(BSub_to_SwCtr!A:A,Ckt_to_SwCtr!F3157))&lt;1,"NotFound",LOOKUP(Ckt_to_SwCtr!F3157,BSub_to_SwCtr!A:A,BSub_to_SwCtr!B:B))</f>
        <v>PADUA</v>
      </c>
      <c r="K3157" s="4" t="str">
        <f>IF((COUNTIF(BSub_to_SwCtr!A:A,Ckt_to_SwCtr!F3157))&lt;1,"NotFound",LOOKUP(Ckt_to_SwCtr!F3157,BSub_to_SwCtr!A:A,BSub_to_SwCtr!C:C))</f>
        <v>Mira Loma Switch Center</v>
      </c>
      <c r="L3157" s="7" t="s">
        <v>171</v>
      </c>
      <c r="M3157" s="7" t="s">
        <v>1227</v>
      </c>
    </row>
    <row r="3158" spans="1:13" x14ac:dyDescent="0.25">
      <c r="A3158" s="7" t="s">
        <v>3915</v>
      </c>
      <c r="B3158" s="4" t="s">
        <v>3914</v>
      </c>
      <c r="C3158" s="4" t="s">
        <v>1307</v>
      </c>
      <c r="D3158" s="7" t="s">
        <v>688</v>
      </c>
      <c r="E3158" s="8" t="str">
        <f>IF((COUNTIF(Mapping.BSub_to_DMS.BSub!A:A,Ckt_to_SwCtr!D3158))&lt;1,"NotFound",LOOKUP(Ckt_to_SwCtr!D3158,Mapping.BSub_to_DMS.BSub!A:A,Mapping.BSub_to_DMS.BSub!C:C))</f>
        <v>PIONEER</v>
      </c>
      <c r="F3158" s="8" t="s">
        <v>688</v>
      </c>
      <c r="G3158" s="4">
        <v>2217976</v>
      </c>
      <c r="H3158" s="4" t="s">
        <v>2570</v>
      </c>
      <c r="I3158" s="4" t="s">
        <v>1482</v>
      </c>
      <c r="J3158" s="4" t="str">
        <f>IF((COUNTIF(BSub_to_SwCtr!A:A,Ckt_to_SwCtr!F3158))&lt;1,"NotFound",LOOKUP(Ckt_to_SwCtr!F3158,BSub_to_SwCtr!A:A,BSub_to_SwCtr!B:B))</f>
        <v>CENTER</v>
      </c>
      <c r="K3158" s="4" t="str">
        <f>IF((COUNTIF(BSub_to_SwCtr!A:A,Ckt_to_SwCtr!F3158))&lt;1,"NotFound",LOOKUP(Ckt_to_SwCtr!F3158,BSub_to_SwCtr!A:A,BSub_to_SwCtr!C:C))</f>
        <v>Lighthipe Switch Center</v>
      </c>
      <c r="L3158" s="7" t="s">
        <v>204</v>
      </c>
      <c r="M3158" s="7" t="s">
        <v>1215</v>
      </c>
    </row>
    <row r="3159" spans="1:13" x14ac:dyDescent="0.25">
      <c r="A3159" s="7" t="s">
        <v>5640</v>
      </c>
      <c r="B3159" s="4" t="s">
        <v>5639</v>
      </c>
      <c r="C3159" s="4" t="s">
        <v>1254</v>
      </c>
      <c r="D3159" s="7" t="s">
        <v>874</v>
      </c>
      <c r="E3159" s="8" t="str">
        <f>IF((COUNTIF(Mapping.BSub_to_DMS.BSub!A:A,Ckt_to_SwCtr!D3159))&lt;1,"NotFound",LOOKUP(Ckt_to_SwCtr!D3159,Mapping.BSub_to_DMS.BSub!A:A,Mapping.BSub_to_DMS.BSub!C:C))</f>
        <v>TROPHY</v>
      </c>
      <c r="F3159" s="8" t="s">
        <v>874</v>
      </c>
      <c r="G3159" s="4">
        <v>2217418</v>
      </c>
      <c r="H3159" s="4" t="s">
        <v>5641</v>
      </c>
      <c r="I3159" s="4" t="s">
        <v>3162</v>
      </c>
      <c r="J3159" s="4" t="str">
        <f>IF((COUNTIF(BSub_to_SwCtr!A:A,Ckt_to_SwCtr!F3159))&lt;1,"NotFound",LOOKUP(Ckt_to_SwCtr!F3159,BSub_to_SwCtr!A:A,BSub_to_SwCtr!B:B))</f>
        <v>CHINO</v>
      </c>
      <c r="K3159" s="4" t="str">
        <f>IF((COUNTIF(BSub_to_SwCtr!A:A,Ckt_to_SwCtr!F3159))&lt;1,"NotFound",LOOKUP(Ckt_to_SwCtr!F3159,BSub_to_SwCtr!A:A,BSub_to_SwCtr!C:C))</f>
        <v>Mira Loma Switch Center</v>
      </c>
      <c r="L3159" s="7" t="s">
        <v>216</v>
      </c>
      <c r="M3159" s="7" t="s">
        <v>1227</v>
      </c>
    </row>
    <row r="3160" spans="1:13" x14ac:dyDescent="0.25">
      <c r="A3160" s="7" t="s">
        <v>2229</v>
      </c>
      <c r="B3160" s="4" t="s">
        <v>2228</v>
      </c>
      <c r="C3160" s="4" t="s">
        <v>1259</v>
      </c>
      <c r="D3160" s="7" t="s">
        <v>233</v>
      </c>
      <c r="E3160" s="8" t="str">
        <f>IF((COUNTIF(Mapping.BSub_to_DMS.BSub!A:A,Ckt_to_SwCtr!D3160))&lt;1,"NotFound",LOOKUP(Ckt_to_SwCtr!D3160,Mapping.BSub_to_DMS.BSub!A:A,Mapping.BSub_to_DMS.BSub!C:C))</f>
        <v>SAUGUS</v>
      </c>
      <c r="F3160" s="8" t="s">
        <v>233</v>
      </c>
      <c r="G3160" s="4">
        <v>2211724</v>
      </c>
      <c r="H3160" s="4" t="s">
        <v>1727</v>
      </c>
      <c r="I3160" s="4" t="s">
        <v>1262</v>
      </c>
      <c r="J3160" s="4" t="str">
        <f>IF((COUNTIF(BSub_to_SwCtr!A:A,Ckt_to_SwCtr!F3160))&lt;1,"NotFound",LOOKUP(Ckt_to_SwCtr!F3160,BSub_to_SwCtr!A:A,BSub_to_SwCtr!B:B))</f>
        <v>SAUGUS</v>
      </c>
      <c r="K3160" s="4" t="str">
        <f>IF((COUNTIF(BSub_to_SwCtr!A:A,Ckt_to_SwCtr!F3160))&lt;1,"NotFound",LOOKUP(Ckt_to_SwCtr!F3160,BSub_to_SwCtr!A:A,BSub_to_SwCtr!C:C))</f>
        <v>Vincent Switch Center</v>
      </c>
      <c r="L3160" s="7" t="s">
        <v>233</v>
      </c>
      <c r="M3160" s="7" t="s">
        <v>1222</v>
      </c>
    </row>
    <row r="3161" spans="1:13" x14ac:dyDescent="0.25">
      <c r="A3161" s="7" t="s">
        <v>5651</v>
      </c>
      <c r="B3161" s="4" t="s">
        <v>5650</v>
      </c>
      <c r="C3161" s="4" t="s">
        <v>1254</v>
      </c>
      <c r="D3161" s="7" t="s">
        <v>863</v>
      </c>
      <c r="E3161" s="8" t="str">
        <f>IF((COUNTIF(Mapping.BSub_to_DMS.BSub!A:A,Ckt_to_SwCtr!D3161))&lt;1,"NotFound",LOOKUP(Ckt_to_SwCtr!D3161,Mapping.BSub_to_DMS.BSub!A:A,Mapping.BSub_to_DMS.BSub!C:C))</f>
        <v>TIMOTEO</v>
      </c>
      <c r="F3161" s="8" t="s">
        <v>863</v>
      </c>
      <c r="G3161" s="4">
        <v>2217420</v>
      </c>
      <c r="H3161" s="4" t="s">
        <v>3490</v>
      </c>
      <c r="I3161" s="4" t="s">
        <v>1745</v>
      </c>
      <c r="J3161" s="4" t="str">
        <f>IF((COUNTIF(BSub_to_SwCtr!A:A,Ckt_to_SwCtr!F3161))&lt;1,"NotFound",LOOKUP(Ckt_to_SwCtr!F3161,BSub_to_SwCtr!A:A,BSub_to_SwCtr!B:B))</f>
        <v>SAN BERNARDINO</v>
      </c>
      <c r="K3161" s="4" t="str">
        <f>IF((COUNTIF(BSub_to_SwCtr!A:A,Ckt_to_SwCtr!F3161))&lt;1,"NotFound",LOOKUP(Ckt_to_SwCtr!F3161,BSub_to_SwCtr!A:A,BSub_to_SwCtr!C:C))</f>
        <v>Vista Switch Center</v>
      </c>
      <c r="L3161" s="7" t="s">
        <v>1142</v>
      </c>
      <c r="M3161" s="7" t="s">
        <v>1230</v>
      </c>
    </row>
    <row r="3162" spans="1:13" x14ac:dyDescent="0.25">
      <c r="A3162" s="7" t="s">
        <v>2246</v>
      </c>
      <c r="B3162" s="4" t="s">
        <v>2245</v>
      </c>
      <c r="C3162" s="4" t="s">
        <v>1254</v>
      </c>
      <c r="D3162" s="7" t="s">
        <v>701</v>
      </c>
      <c r="E3162" s="8" t="str">
        <f>IF((COUNTIF(Mapping.BSub_to_DMS.BSub!A:A,Ckt_to_SwCtr!D3162))&lt;1,"NotFound",LOOKUP(Ckt_to_SwCtr!D3162,Mapping.BSub_to_DMS.BSub!A:A,Mapping.BSub_to_DMS.BSub!C:C))</f>
        <v>PORTERVILLE</v>
      </c>
      <c r="F3162" s="8" t="s">
        <v>701</v>
      </c>
      <c r="G3162" s="4">
        <v>2212530</v>
      </c>
      <c r="H3162" s="4" t="s">
        <v>1276</v>
      </c>
      <c r="I3162" s="4" t="s">
        <v>1273</v>
      </c>
      <c r="J3162" s="4" t="str">
        <f>IF((COUNTIF(BSub_to_SwCtr!A:A,Ckt_to_SwCtr!F3162))&lt;1,"NotFound",LOOKUP(Ckt_to_SwCtr!F3162,BSub_to_SwCtr!A:A,BSub_to_SwCtr!B:B))</f>
        <v>SPRINGVILLE</v>
      </c>
      <c r="K3162" s="4" t="str">
        <f>IF((COUNTIF(BSub_to_SwCtr!A:A,Ckt_to_SwCtr!F3162))&lt;1,"NotFound",LOOKUP(Ckt_to_SwCtr!F3162,BSub_to_SwCtr!A:A,BSub_to_SwCtr!C:C))</f>
        <v>Rector Switch Center</v>
      </c>
      <c r="L3162" s="7" t="s">
        <v>111</v>
      </c>
      <c r="M3162" s="7" t="s">
        <v>1224</v>
      </c>
    </row>
    <row r="3163" spans="1:13" x14ac:dyDescent="0.25">
      <c r="A3163" s="7" t="s">
        <v>11140</v>
      </c>
      <c r="B3163" s="4" t="s">
        <v>11139</v>
      </c>
      <c r="C3163" s="4" t="s">
        <v>1254</v>
      </c>
      <c r="D3163" s="7" t="s">
        <v>9144</v>
      </c>
      <c r="E3163" s="8" t="str">
        <f>IF((COUNTIF(Mapping.BSub_to_DMS.BSub!A:A,Ckt_to_SwCtr!D3163))&lt;1,"NotFound",LOOKUP(Ckt_to_SwCtr!D3163,Mapping.BSub_to_DMS.BSub!A:A,Mapping.BSub_to_DMS.BSub!C:C))</f>
        <v>SUN_CITY</v>
      </c>
      <c r="F3163" s="8" t="s">
        <v>835</v>
      </c>
      <c r="G3163" s="4">
        <v>2220556</v>
      </c>
      <c r="H3163" s="4" t="s">
        <v>9145</v>
      </c>
      <c r="I3163" s="4" t="s">
        <v>3340</v>
      </c>
      <c r="J3163" s="4" t="str">
        <f>IF((COUNTIF(BSub_to_SwCtr!A:A,Ckt_to_SwCtr!F3163))&lt;1,"NotFound",LOOKUP(Ckt_to_SwCtr!F3163,BSub_to_SwCtr!A:A,BSub_to_SwCtr!B:B))</f>
        <v>VALLEY</v>
      </c>
      <c r="K3163" s="4" t="str">
        <f>IF((COUNTIF(BSub_to_SwCtr!A:A,Ckt_to_SwCtr!F3163))&lt;1,"NotFound",LOOKUP(Ckt_to_SwCtr!F3163,BSub_to_SwCtr!A:A,BSub_to_SwCtr!C:C))</f>
        <v>Valley Switch Center</v>
      </c>
      <c r="L3163" s="7" t="s">
        <v>13</v>
      </c>
      <c r="M3163" s="7" t="s">
        <v>1237</v>
      </c>
    </row>
    <row r="3164" spans="1:13" x14ac:dyDescent="0.25">
      <c r="A3164" s="7" t="s">
        <v>10095</v>
      </c>
      <c r="B3164" s="4" t="s">
        <v>10094</v>
      </c>
      <c r="C3164" s="4" t="s">
        <v>1254</v>
      </c>
      <c r="D3164" s="7" t="s">
        <v>693</v>
      </c>
      <c r="E3164" s="8" t="str">
        <f>IF((COUNTIF(Mapping.BSub_to_DMS.BSub!A:A,Ckt_to_SwCtr!D3164))&lt;1,"NotFound",LOOKUP(Ckt_to_SwCtr!D3164,Mapping.BSub_to_DMS.BSub!A:A,Mapping.BSub_to_DMS.BSub!C:C))</f>
        <v>PLASTIC</v>
      </c>
      <c r="F3164" s="8" t="s">
        <v>693</v>
      </c>
      <c r="G3164" s="4">
        <v>2212864</v>
      </c>
      <c r="H3164" s="4" t="s">
        <v>10096</v>
      </c>
      <c r="I3164" s="4" t="s">
        <v>1256</v>
      </c>
      <c r="J3164" s="4" t="str">
        <f>IF((COUNTIF(BSub_to_SwCtr!A:A,Ckt_to_SwCtr!F3164))&lt;1,"NotFound",LOOKUP(Ckt_to_SwCtr!F3164,BSub_to_SwCtr!A:A,BSub_to_SwCtr!B:B))</f>
        <v>CHINO</v>
      </c>
      <c r="K3164" s="4" t="str">
        <f>IF((COUNTIF(BSub_to_SwCtr!A:A,Ckt_to_SwCtr!F3164))&lt;1,"NotFound",LOOKUP(Ckt_to_SwCtr!F3164,BSub_to_SwCtr!A:A,BSub_to_SwCtr!C:C))</f>
        <v>Mira Loma Switch Center</v>
      </c>
      <c r="L3164" s="7" t="s">
        <v>216</v>
      </c>
      <c r="M3164" s="7" t="s">
        <v>1227</v>
      </c>
    </row>
    <row r="3165" spans="1:13" x14ac:dyDescent="0.25">
      <c r="A3165" s="7" t="s">
        <v>2254</v>
      </c>
      <c r="B3165" s="4" t="s">
        <v>2253</v>
      </c>
      <c r="C3165" s="4" t="s">
        <v>1259</v>
      </c>
      <c r="D3165" s="7" t="s">
        <v>257</v>
      </c>
      <c r="E3165" s="8" t="str">
        <f>IF((COUNTIF(Mapping.BSub_to_DMS.BSub!A:A,Ckt_to_SwCtr!D3165))&lt;1,"NotFound",LOOKUP(Ckt_to_SwCtr!D3165,Mapping.BSub_to_DMS.BSub!A:A,Mapping.BSub_to_DMS.BSub!C:C))</f>
        <v>CRATER</v>
      </c>
      <c r="F3165" s="8" t="s">
        <v>257</v>
      </c>
      <c r="G3165" s="4">
        <v>2214634</v>
      </c>
      <c r="H3165" s="4" t="s">
        <v>1424</v>
      </c>
      <c r="I3165" s="4" t="s">
        <v>1290</v>
      </c>
      <c r="J3165" s="4" t="str">
        <f>IF((COUNTIF(BSub_to_SwCtr!A:A,Ckt_to_SwCtr!F3165))&lt;1,"NotFound",LOOKUP(Ckt_to_SwCtr!F3165,BSub_to_SwCtr!A:A,BSub_to_SwCtr!B:B))</f>
        <v>MOORPARK</v>
      </c>
      <c r="K3165" s="4" t="str">
        <f>IF((COUNTIF(BSub_to_SwCtr!A:A,Ckt_to_SwCtr!F3165))&lt;1,"NotFound",LOOKUP(Ckt_to_SwCtr!F3165,BSub_to_SwCtr!A:A,BSub_to_SwCtr!C:C))</f>
        <v>Ventura Switch Center</v>
      </c>
      <c r="L3165" s="7" t="s">
        <v>192</v>
      </c>
      <c r="M3165" s="7" t="s">
        <v>1233</v>
      </c>
    </row>
    <row r="3166" spans="1:13" x14ac:dyDescent="0.25">
      <c r="A3166" s="7" t="s">
        <v>7232</v>
      </c>
      <c r="B3166" s="4" t="s">
        <v>7231</v>
      </c>
      <c r="C3166" s="4" t="s">
        <v>1254</v>
      </c>
      <c r="D3166" s="7" t="s">
        <v>514</v>
      </c>
      <c r="E3166" s="8" t="str">
        <f>IF((COUNTIF(Mapping.BSub_to_DMS.BSub!A:A,Ckt_to_SwCtr!D3166))&lt;1,"NotFound",LOOKUP(Ckt_to_SwCtr!D3166,Mapping.BSub_to_DMS.BSub!A:A,Mapping.BSub_to_DMS.BSub!C:C))</f>
        <v>LIMESTONE</v>
      </c>
      <c r="F3166" s="8" t="s">
        <v>514</v>
      </c>
      <c r="G3166" s="4">
        <v>2220828</v>
      </c>
      <c r="H3166" s="4" t="s">
        <v>3966</v>
      </c>
      <c r="I3166" s="4" t="s">
        <v>3420</v>
      </c>
      <c r="J3166" s="4" t="str">
        <f>IF((COUNTIF(BSub_to_SwCtr!A:A,Ckt_to_SwCtr!F3166))&lt;1,"NotFound",LOOKUP(Ckt_to_SwCtr!F3166,BSub_to_SwCtr!A:A,BSub_to_SwCtr!B:B))</f>
        <v>VIEJO</v>
      </c>
      <c r="K3166" s="4" t="str">
        <f>IF((COUNTIF(BSub_to_SwCtr!A:A,Ckt_to_SwCtr!F3166))&lt;1,"NotFound",LOOKUP(Ckt_to_SwCtr!F3166,BSub_to_SwCtr!A:A,BSub_to_SwCtr!C:C))</f>
        <v>Orange County Switch Ctr</v>
      </c>
      <c r="L3166" s="7" t="s">
        <v>123</v>
      </c>
      <c r="M3166" s="7" t="s">
        <v>1223</v>
      </c>
    </row>
    <row r="3167" spans="1:13" x14ac:dyDescent="0.25">
      <c r="A3167" s="7" t="s">
        <v>10961</v>
      </c>
      <c r="B3167" s="4" t="s">
        <v>10960</v>
      </c>
      <c r="C3167" s="4" t="s">
        <v>1254</v>
      </c>
      <c r="D3167" s="7" t="s">
        <v>346</v>
      </c>
      <c r="E3167" s="8" t="str">
        <f>IF((COUNTIF(Mapping.BSub_to_DMS.BSub!A:A,Ckt_to_SwCtr!D3167))&lt;1,"NotFound",LOOKUP(Ckt_to_SwCtr!D3167,Mapping.BSub_to_DMS.BSub!A:A,Mapping.BSub_to_DMS.BSub!C:C))</f>
        <v>FIREHOUSE</v>
      </c>
      <c r="F3167" s="8" t="s">
        <v>346</v>
      </c>
      <c r="G3167" s="4">
        <v>2215118</v>
      </c>
      <c r="H3167" s="4" t="s">
        <v>4046</v>
      </c>
      <c r="I3167" s="4" t="s">
        <v>1256</v>
      </c>
      <c r="J3167" s="4" t="str">
        <f>IF((COUNTIF(BSub_to_SwCtr!A:A,Ckt_to_SwCtr!F3167))&lt;1,"NotFound",LOOKUP(Ckt_to_SwCtr!F3167,BSub_to_SwCtr!A:A,BSub_to_SwCtr!B:B))</f>
        <v>CHINO</v>
      </c>
      <c r="K3167" s="4" t="str">
        <f>IF((COUNTIF(BSub_to_SwCtr!A:A,Ckt_to_SwCtr!F3167))&lt;1,"NotFound",LOOKUP(Ckt_to_SwCtr!F3167,BSub_to_SwCtr!A:A,BSub_to_SwCtr!C:C))</f>
        <v>Mira Loma Switch Center</v>
      </c>
      <c r="L3167" s="7" t="s">
        <v>216</v>
      </c>
      <c r="M3167" s="7" t="s">
        <v>1227</v>
      </c>
    </row>
    <row r="3168" spans="1:13" x14ac:dyDescent="0.25">
      <c r="A3168" s="7" t="s">
        <v>3935</v>
      </c>
      <c r="B3168" s="4" t="s">
        <v>3934</v>
      </c>
      <c r="C3168" s="4" t="s">
        <v>1307</v>
      </c>
      <c r="D3168" s="7" t="s">
        <v>133</v>
      </c>
      <c r="E3168" s="8" t="str">
        <f>IF((COUNTIF(Mapping.BSub_to_DMS.BSub!A:A,Ckt_to_SwCtr!D3168))&lt;1,"NotFound",LOOKUP(Ckt_to_SwCtr!D3168,Mapping.BSub_to_DMS.BSub!A:A,Mapping.BSub_to_DMS.BSub!C:C))</f>
        <v>BREWSTER</v>
      </c>
      <c r="F3168" s="8" t="s">
        <v>133</v>
      </c>
      <c r="G3168" s="4">
        <v>2213044</v>
      </c>
      <c r="H3168" s="4" t="s">
        <v>1674</v>
      </c>
      <c r="I3168" s="4" t="s">
        <v>1313</v>
      </c>
      <c r="J3168" s="4" t="str">
        <f>IF((COUNTIF(BSub_to_SwCtr!A:A,Ckt_to_SwCtr!F3168))&lt;1,"NotFound",LOOKUP(Ckt_to_SwCtr!F3168,BSub_to_SwCtr!A:A,BSub_to_SwCtr!B:B))</f>
        <v>LIGHTHIPE</v>
      </c>
      <c r="K3168" s="4" t="str">
        <f>IF((COUNTIF(BSub_to_SwCtr!A:A,Ckt_to_SwCtr!F3168))&lt;1,"NotFound",LOOKUP(Ckt_to_SwCtr!F3168,BSub_to_SwCtr!A:A,BSub_to_SwCtr!C:C))</f>
        <v>Lighthipe Switch Center</v>
      </c>
      <c r="L3168" s="7" t="s">
        <v>23</v>
      </c>
      <c r="M3168" s="7" t="s">
        <v>1215</v>
      </c>
    </row>
    <row r="3169" spans="1:13" x14ac:dyDescent="0.25">
      <c r="A3169" s="7" t="s">
        <v>3957</v>
      </c>
      <c r="B3169" s="4" t="s">
        <v>3956</v>
      </c>
      <c r="C3169" s="4" t="s">
        <v>1259</v>
      </c>
      <c r="D3169" s="7" t="s">
        <v>91</v>
      </c>
      <c r="E3169" s="8" t="str">
        <f>IF((COUNTIF(Mapping.BSub_to_DMS.BSub!A:A,Ckt_to_SwCtr!D3169))&lt;1,"NotFound",LOOKUP(Ckt_to_SwCtr!D3169,Mapping.BSub_to_DMS.BSub!A:A,Mapping.BSub_to_DMS.BSub!C:C))</f>
        <v>BEVERLY</v>
      </c>
      <c r="F3169" s="8" t="s">
        <v>91</v>
      </c>
      <c r="G3169" s="4">
        <v>2216848</v>
      </c>
      <c r="H3169" s="4" t="s">
        <v>1456</v>
      </c>
      <c r="I3169" s="4" t="s">
        <v>1309</v>
      </c>
      <c r="J3169" s="4" t="str">
        <f>IF((COUNTIF(BSub_to_SwCtr!A:A,Ckt_to_SwCtr!F3169))&lt;1,"NotFound",LOOKUP(Ckt_to_SwCtr!F3169,BSub_to_SwCtr!A:A,BSub_to_SwCtr!B:B))</f>
        <v>LA CIENEGA</v>
      </c>
      <c r="K3169" s="4" t="str">
        <f>IF((COUNTIF(BSub_to_SwCtr!A:A,Ckt_to_SwCtr!F3169))&lt;1,"NotFound",LOOKUP(Ckt_to_SwCtr!F3169,BSub_to_SwCtr!A:A,BSub_to_SwCtr!C:C))</f>
        <v>El Nido Switch Center</v>
      </c>
      <c r="L3169" s="7" t="s">
        <v>1132</v>
      </c>
      <c r="M3169" s="7" t="s">
        <v>1231</v>
      </c>
    </row>
    <row r="3170" spans="1:13" x14ac:dyDescent="0.25">
      <c r="A3170" s="7" t="s">
        <v>5699</v>
      </c>
      <c r="B3170" s="4" t="s">
        <v>5698</v>
      </c>
      <c r="C3170" s="4" t="s">
        <v>1316</v>
      </c>
      <c r="D3170" s="7" t="s">
        <v>316</v>
      </c>
      <c r="E3170" s="8" t="str">
        <f>IF((COUNTIF(Mapping.BSub_to_DMS.BSub!A:A,Ckt_to_SwCtr!D3170))&lt;1,"NotFound",LOOKUP(Ckt_to_SwCtr!D3170,Mapping.BSub_to_DMS.BSub!A:A,Mapping.BSub_to_DMS.BSub!C:C))</f>
        <v>EISENHOWER</v>
      </c>
      <c r="F3170" s="8" t="s">
        <v>316</v>
      </c>
      <c r="G3170" s="4">
        <v>2215922</v>
      </c>
      <c r="H3170" s="4" t="s">
        <v>4205</v>
      </c>
      <c r="I3170" s="4" t="s">
        <v>3215</v>
      </c>
      <c r="J3170" s="4" t="str">
        <f>IF((COUNTIF(BSub_to_SwCtr!A:A,Ckt_to_SwCtr!F3170))&lt;1,"NotFound",LOOKUP(Ckt_to_SwCtr!F3170,BSub_to_SwCtr!A:A,BSub_to_SwCtr!B:B))</f>
        <v>DEVERS</v>
      </c>
      <c r="K3170" s="4" t="str">
        <f>IF((COUNTIF(BSub_to_SwCtr!A:A,Ckt_to_SwCtr!F3170))&lt;1,"NotFound",LOOKUP(Ckt_to_SwCtr!F3170,BSub_to_SwCtr!A:A,BSub_to_SwCtr!C:C))</f>
        <v>Devers Switch Center</v>
      </c>
      <c r="L3170" s="7" t="s">
        <v>31</v>
      </c>
      <c r="M3170" s="7" t="s">
        <v>1225</v>
      </c>
    </row>
    <row r="3171" spans="1:13" x14ac:dyDescent="0.25">
      <c r="A3171" s="7" t="s">
        <v>7242</v>
      </c>
      <c r="B3171" s="4" t="s">
        <v>7241</v>
      </c>
      <c r="C3171" s="4" t="s">
        <v>1254</v>
      </c>
      <c r="D3171" s="7" t="s">
        <v>583</v>
      </c>
      <c r="E3171" s="8" t="str">
        <f>IF((COUNTIF(Mapping.BSub_to_DMS.BSub!A:A,Ckt_to_SwCtr!D3171))&lt;1,"NotFound",LOOKUP(Ckt_to_SwCtr!D3171,Mapping.BSub_to_DMS.BSub!A:A,Mapping.BSub_to_DMS.BSub!C:C))</f>
        <v>MORAGA</v>
      </c>
      <c r="F3171" s="8" t="s">
        <v>583</v>
      </c>
      <c r="G3171" s="4">
        <v>2213880</v>
      </c>
      <c r="H3171" s="4" t="s">
        <v>3595</v>
      </c>
      <c r="I3171" s="4" t="s">
        <v>3596</v>
      </c>
      <c r="J3171" s="4" t="str">
        <f>IF((COUNTIF(BSub_to_SwCtr!A:A,Ckt_to_SwCtr!F3171))&lt;1,"NotFound",LOOKUP(Ckt_to_SwCtr!F3171,BSub_to_SwCtr!A:A,BSub_to_SwCtr!B:B))</f>
        <v>VALLEY</v>
      </c>
      <c r="K3171" s="4" t="str">
        <f>IF((COUNTIF(BSub_to_SwCtr!A:A,Ckt_to_SwCtr!F3171))&lt;1,"NotFound",LOOKUP(Ckt_to_SwCtr!F3171,BSub_to_SwCtr!A:A,BSub_to_SwCtr!C:C))</f>
        <v>Valley Switch Center</v>
      </c>
      <c r="L3171" s="7" t="s">
        <v>13</v>
      </c>
      <c r="M3171" s="7" t="s">
        <v>1237</v>
      </c>
    </row>
    <row r="3172" spans="1:13" x14ac:dyDescent="0.25">
      <c r="A3172" s="7" t="s">
        <v>5755</v>
      </c>
      <c r="B3172" s="4" t="s">
        <v>5754</v>
      </c>
      <c r="C3172" s="4" t="s">
        <v>1307</v>
      </c>
      <c r="D3172" s="7" t="s">
        <v>695</v>
      </c>
      <c r="E3172" s="8" t="str">
        <f>IF((COUNTIF(Mapping.BSub_to_DMS.BSub!A:A,Ckt_to_SwCtr!D3172))&lt;1,"NotFound",LOOKUP(Ckt_to_SwCtr!D3172,Mapping.BSub_to_DMS.BSub!A:A,Mapping.BSub_to_DMS.BSub!C:C))</f>
        <v>PLAZA P.T.</v>
      </c>
      <c r="F3172" s="8" t="s">
        <v>695</v>
      </c>
      <c r="G3172" s="4">
        <v>2126418</v>
      </c>
      <c r="H3172" s="4" t="s">
        <v>5756</v>
      </c>
      <c r="I3172" s="4" t="s">
        <v>3201</v>
      </c>
      <c r="J3172" s="4" t="str">
        <f>IF((COUNTIF(BSub_to_SwCtr!A:A,Ckt_to_SwCtr!F3172))&lt;1,"NotFound",LOOKUP(Ckt_to_SwCtr!F3172,BSub_to_SwCtr!A:A,BSub_to_SwCtr!B:B))</f>
        <v>GOULD</v>
      </c>
      <c r="K3172" s="4" t="str">
        <f>IF((COUNTIF(BSub_to_SwCtr!A:A,Ckt_to_SwCtr!F3172))&lt;1,"NotFound",LOOKUP(Ckt_to_SwCtr!F3172,BSub_to_SwCtr!A:A,BSub_to_SwCtr!C:C))</f>
        <v>Mesa Switch Center</v>
      </c>
      <c r="L3172" s="7" t="s">
        <v>48</v>
      </c>
      <c r="M3172" s="7" t="s">
        <v>1229</v>
      </c>
    </row>
    <row r="3173" spans="1:13" x14ac:dyDescent="0.25">
      <c r="A3173" s="7" t="s">
        <v>3997</v>
      </c>
      <c r="B3173" s="4" t="s">
        <v>3996</v>
      </c>
      <c r="C3173" s="4" t="s">
        <v>1307</v>
      </c>
      <c r="D3173" s="7" t="s">
        <v>52</v>
      </c>
      <c r="E3173" s="8" t="str">
        <f>IF((COUNTIF(Mapping.BSub_to_DMS.BSub!A:A,Ckt_to_SwCtr!D3173))&lt;1,"NotFound",LOOKUP(Ckt_to_SwCtr!D3173,Mapping.BSub_to_DMS.BSub!A:A,Mapping.BSub_to_DMS.BSub!C:C))</f>
        <v>ATHENS</v>
      </c>
      <c r="F3173" s="8" t="s">
        <v>52</v>
      </c>
      <c r="G3173" s="4">
        <v>2217628</v>
      </c>
      <c r="H3173" s="4" t="s">
        <v>1843</v>
      </c>
      <c r="I3173" s="4" t="s">
        <v>1313</v>
      </c>
      <c r="J3173" s="4" t="str">
        <f>IF((COUNTIF(BSub_to_SwCtr!A:A,Ckt_to_SwCtr!F3173))&lt;1,"NotFound",LOOKUP(Ckt_to_SwCtr!F3173,BSub_to_SwCtr!A:A,BSub_to_SwCtr!B:B))</f>
        <v>LIGHTHIPE</v>
      </c>
      <c r="K3173" s="4" t="str">
        <f>IF((COUNTIF(BSub_to_SwCtr!A:A,Ckt_to_SwCtr!F3173))&lt;1,"NotFound",LOOKUP(Ckt_to_SwCtr!F3173,BSub_to_SwCtr!A:A,BSub_to_SwCtr!C:C))</f>
        <v>Lighthipe Switch Center</v>
      </c>
      <c r="L3173" s="7" t="s">
        <v>23</v>
      </c>
      <c r="M3173" s="7" t="s">
        <v>1215</v>
      </c>
    </row>
    <row r="3174" spans="1:13" x14ac:dyDescent="0.25">
      <c r="A3174" s="7" t="s">
        <v>5758</v>
      </c>
      <c r="B3174" s="4" t="s">
        <v>5757</v>
      </c>
      <c r="C3174" s="4" t="s">
        <v>1254</v>
      </c>
      <c r="D3174" s="7" t="s">
        <v>841</v>
      </c>
      <c r="E3174" s="8" t="str">
        <f>IF((COUNTIF(Mapping.BSub_to_DMS.BSub!A:A,Ckt_to_SwCtr!D3174))&lt;1,"NotFound",LOOKUP(Ckt_to_SwCtr!D3174,Mapping.BSub_to_DMS.BSub!A:A,Mapping.BSub_to_DMS.BSub!C:C))</f>
        <v>TAMARISK</v>
      </c>
      <c r="F3174" s="8" t="s">
        <v>841</v>
      </c>
      <c r="G3174" s="4">
        <v>2218266</v>
      </c>
      <c r="H3174" s="4" t="s">
        <v>3510</v>
      </c>
      <c r="I3174" s="4" t="s">
        <v>3215</v>
      </c>
      <c r="J3174" s="4" t="str">
        <f>IF((COUNTIF(BSub_to_SwCtr!A:A,Ckt_to_SwCtr!F3174))&lt;1,"NotFound",LOOKUP(Ckt_to_SwCtr!F3174,BSub_to_SwCtr!A:A,BSub_to_SwCtr!B:B))</f>
        <v>DEVERS</v>
      </c>
      <c r="K3174" s="4" t="str">
        <f>IF((COUNTIF(BSub_to_SwCtr!A:A,Ckt_to_SwCtr!F3174))&lt;1,"NotFound",LOOKUP(Ckt_to_SwCtr!F3174,BSub_to_SwCtr!A:A,BSub_to_SwCtr!C:C))</f>
        <v>Devers Switch Center</v>
      </c>
      <c r="L3174" s="7" t="s">
        <v>31</v>
      </c>
      <c r="M3174" s="7" t="s">
        <v>1225</v>
      </c>
    </row>
    <row r="3175" spans="1:13" x14ac:dyDescent="0.25">
      <c r="A3175" s="7" t="s">
        <v>10776</v>
      </c>
      <c r="B3175" s="4" t="s">
        <v>10775</v>
      </c>
      <c r="C3175" s="4" t="s">
        <v>1254</v>
      </c>
      <c r="D3175" s="7" t="s">
        <v>156</v>
      </c>
      <c r="E3175" s="8" t="str">
        <f>IF((COUNTIF(Mapping.BSub_to_DMS.BSub!A:A,Ckt_to_SwCtr!D3175))&lt;1,"NotFound",LOOKUP(Ckt_to_SwCtr!D3175,Mapping.BSub_to_DMS.BSub!A:A,Mapping.BSub_to_DMS.BSub!C:C))</f>
        <v>CAJALCO</v>
      </c>
      <c r="F3175" s="8" t="s">
        <v>156</v>
      </c>
      <c r="G3175" s="4">
        <v>2213616</v>
      </c>
      <c r="H3175" s="4" t="s">
        <v>3700</v>
      </c>
      <c r="I3175" s="4" t="s">
        <v>3340</v>
      </c>
      <c r="J3175" s="4" t="str">
        <f>IF((COUNTIF(BSub_to_SwCtr!A:A,Ckt_to_SwCtr!F3175))&lt;1,"NotFound",LOOKUP(Ckt_to_SwCtr!F3175,BSub_to_SwCtr!A:A,BSub_to_SwCtr!B:B))</f>
        <v>VALLEY</v>
      </c>
      <c r="K3175" s="4" t="str">
        <f>IF((COUNTIF(BSub_to_SwCtr!A:A,Ckt_to_SwCtr!F3175))&lt;1,"NotFound",LOOKUP(Ckt_to_SwCtr!F3175,BSub_to_SwCtr!A:A,BSub_to_SwCtr!C:C))</f>
        <v>Valley Switch Center</v>
      </c>
      <c r="L3175" s="7" t="s">
        <v>13</v>
      </c>
      <c r="M3175" s="7" t="s">
        <v>1237</v>
      </c>
    </row>
    <row r="3176" spans="1:13" x14ac:dyDescent="0.25">
      <c r="A3176" s="7" t="s">
        <v>7256</v>
      </c>
      <c r="B3176" s="4" t="s">
        <v>7255</v>
      </c>
      <c r="C3176" s="4" t="s">
        <v>1254</v>
      </c>
      <c r="D3176" s="7" t="s">
        <v>53</v>
      </c>
      <c r="E3176" s="8" t="str">
        <f>IF((COUNTIF(Mapping.BSub_to_DMS.BSub!A:A,Ckt_to_SwCtr!D3176))&lt;1,"NotFound",LOOKUP(Ckt_to_SwCtr!D3176,Mapping.BSub_to_DMS.BSub!A:A,Mapping.BSub_to_DMS.BSub!C:C))</f>
        <v>ATWOOD</v>
      </c>
      <c r="F3176" s="8" t="s">
        <v>53</v>
      </c>
      <c r="G3176" s="4">
        <v>2215470</v>
      </c>
      <c r="H3176" s="4" t="s">
        <v>4992</v>
      </c>
      <c r="I3176" s="4" t="s">
        <v>3392</v>
      </c>
      <c r="J3176" s="4" t="str">
        <f>IF((COUNTIF(BSub_to_SwCtr!A:A,Ckt_to_SwCtr!F3176))&lt;1,"NotFound",LOOKUP(Ckt_to_SwCtr!F3176,BSub_to_SwCtr!A:A,BSub_to_SwCtr!B:B))</f>
        <v>VILLA PARK</v>
      </c>
      <c r="K3176" s="4" t="str">
        <f>IF((COUNTIF(BSub_to_SwCtr!A:A,Ckt_to_SwCtr!F3176))&lt;1,"NotFound",LOOKUP(Ckt_to_SwCtr!F3176,BSub_to_SwCtr!A:A,BSub_to_SwCtr!C:C))</f>
        <v>Orange County Switch Ctr</v>
      </c>
      <c r="L3176" s="7" t="s">
        <v>1145</v>
      </c>
      <c r="M3176" s="7" t="s">
        <v>1223</v>
      </c>
    </row>
    <row r="3177" spans="1:13" x14ac:dyDescent="0.25">
      <c r="A3177" s="7" t="s">
        <v>4008</v>
      </c>
      <c r="B3177" s="4" t="s">
        <v>4007</v>
      </c>
      <c r="C3177" s="4" t="s">
        <v>1307</v>
      </c>
      <c r="D3177" s="7" t="s">
        <v>1905</v>
      </c>
      <c r="E3177" s="8" t="str">
        <f>IF((COUNTIF(Mapping.BSub_to_DMS.BSub!A:A,Ckt_to_SwCtr!D3177))&lt;1,"NotFound",LOOKUP(Ckt_to_SwCtr!D3177,Mapping.BSub_to_DMS.BSub!A:A,Mapping.BSub_to_DMS.BSub!C:C))</f>
        <v>BLUFF_COVE</v>
      </c>
      <c r="F3177" s="8" t="s">
        <v>115</v>
      </c>
      <c r="G3177" s="4">
        <v>2214680</v>
      </c>
      <c r="H3177" s="4" t="s">
        <v>1906</v>
      </c>
      <c r="I3177" s="4" t="s">
        <v>1328</v>
      </c>
      <c r="J3177" s="4" t="str">
        <f>IF((COUNTIF(BSub_to_SwCtr!A:A,Ckt_to_SwCtr!F3177))&lt;1,"NotFound",LOOKUP(Ckt_to_SwCtr!F3177,BSub_to_SwCtr!A:A,BSub_to_SwCtr!B:B))</f>
        <v>LA FRESA</v>
      </c>
      <c r="K3177" s="4" t="str">
        <f>IF((COUNTIF(BSub_to_SwCtr!A:A,Ckt_to_SwCtr!F3177))&lt;1,"NotFound",LOOKUP(Ckt_to_SwCtr!F3177,BSub_to_SwCtr!A:A,BSub_to_SwCtr!C:C))</f>
        <v>El Nido Switch Center</v>
      </c>
      <c r="L3177" s="7" t="s">
        <v>1133</v>
      </c>
      <c r="M3177" s="7" t="s">
        <v>1231</v>
      </c>
    </row>
    <row r="3178" spans="1:13" x14ac:dyDescent="0.25">
      <c r="A3178" s="7" t="s">
        <v>4024</v>
      </c>
      <c r="B3178" s="4" t="s">
        <v>4023</v>
      </c>
      <c r="C3178" s="4" t="s">
        <v>1307</v>
      </c>
      <c r="D3178" s="7" t="s">
        <v>446</v>
      </c>
      <c r="E3178" s="8" t="str">
        <f>IF((COUNTIF(Mapping.BSub_to_DMS.BSub!A:A,Ckt_to_SwCtr!D3178))&lt;1,"NotFound",LOOKUP(Ckt_to_SwCtr!D3178,Mapping.BSub_to_DMS.BSub!A:A,Mapping.BSub_to_DMS.BSub!C:C))</f>
        <v>INGLEWOOD</v>
      </c>
      <c r="F3178" s="8" t="s">
        <v>446</v>
      </c>
      <c r="G3178" s="4">
        <v>2212266</v>
      </c>
      <c r="H3178" s="4" t="s">
        <v>1335</v>
      </c>
      <c r="I3178" s="4" t="s">
        <v>1328</v>
      </c>
      <c r="J3178" s="4" t="str">
        <f>IF((COUNTIF(BSub_to_SwCtr!A:A,Ckt_to_SwCtr!F3178))&lt;1,"NotFound",LOOKUP(Ckt_to_SwCtr!F3178,BSub_to_SwCtr!A:A,BSub_to_SwCtr!B:B))</f>
        <v>EL NIDO</v>
      </c>
      <c r="K3178" s="4" t="str">
        <f>IF((COUNTIF(BSub_to_SwCtr!A:A,Ckt_to_SwCtr!F3178))&lt;1,"NotFound",LOOKUP(Ckt_to_SwCtr!F3178,BSub_to_SwCtr!A:A,BSub_to_SwCtr!C:C))</f>
        <v>El Nido Switch Center</v>
      </c>
      <c r="L3178" s="7" t="s">
        <v>1130</v>
      </c>
      <c r="M3178" s="7" t="s">
        <v>1231</v>
      </c>
    </row>
    <row r="3179" spans="1:13" x14ac:dyDescent="0.25">
      <c r="A3179" s="7" t="s">
        <v>7278</v>
      </c>
      <c r="B3179" s="4" t="s">
        <v>7277</v>
      </c>
      <c r="C3179" s="4" t="s">
        <v>1254</v>
      </c>
      <c r="D3179" s="7" t="s">
        <v>3827</v>
      </c>
      <c r="E3179" s="8" t="str">
        <f>IF((COUNTIF(Mapping.BSub_to_DMS.BSub!A:A,Ckt_to_SwCtr!D3179))&lt;1,"NotFound",LOOKUP(Ckt_to_SwCtr!D3179,Mapping.BSub_to_DMS.BSub!A:A,Mapping.BSub_to_DMS.BSub!C:C))</f>
        <v>LA_PALMA</v>
      </c>
      <c r="F3179" s="8" t="s">
        <v>507</v>
      </c>
      <c r="G3179" s="4">
        <v>2215636</v>
      </c>
      <c r="H3179" s="4" t="s">
        <v>3828</v>
      </c>
      <c r="I3179" s="4" t="s">
        <v>3392</v>
      </c>
      <c r="J3179" s="4" t="str">
        <f>IF((COUNTIF(BSub_to_SwCtr!A:A,Ckt_to_SwCtr!F3179))&lt;1,"NotFound",LOOKUP(Ckt_to_SwCtr!F3179,BSub_to_SwCtr!A:A,BSub_to_SwCtr!B:B))</f>
        <v>BARRE</v>
      </c>
      <c r="K3179" s="4" t="str">
        <f>IF((COUNTIF(BSub_to_SwCtr!A:A,Ckt_to_SwCtr!F3179))&lt;1,"NotFound",LOOKUP(Ckt_to_SwCtr!F3179,BSub_to_SwCtr!A:A,BSub_to_SwCtr!C:C))</f>
        <v>Orange County Switch Ctr</v>
      </c>
      <c r="L3179" s="7" t="s">
        <v>72</v>
      </c>
      <c r="M3179" s="7" t="s">
        <v>1223</v>
      </c>
    </row>
    <row r="3180" spans="1:13" x14ac:dyDescent="0.25">
      <c r="A3180" s="7" t="s">
        <v>2279</v>
      </c>
      <c r="B3180" s="4" t="s">
        <v>2278</v>
      </c>
      <c r="C3180" s="4" t="s">
        <v>1316</v>
      </c>
      <c r="D3180" s="7" t="s">
        <v>871</v>
      </c>
      <c r="E3180" s="8" t="str">
        <f>IF((COUNTIF(Mapping.BSub_to_DMS.BSub!A:A,Ckt_to_SwCtr!D3180))&lt;1,"NotFound",LOOKUP(Ckt_to_SwCtr!D3180,Mapping.BSub_to_DMS.BSub!A:A,Mapping.BSub_to_DMS.BSub!C:C))</f>
        <v>TORTILLA</v>
      </c>
      <c r="F3180" s="8" t="s">
        <v>871</v>
      </c>
      <c r="G3180" s="4">
        <v>2215806</v>
      </c>
      <c r="H3180" s="4" t="s">
        <v>1893</v>
      </c>
      <c r="I3180" s="4" t="s">
        <v>1318</v>
      </c>
      <c r="J3180" s="4" t="str">
        <f>IF((COUNTIF(BSub_to_SwCtr!A:A,Ckt_to_SwCtr!F3180))&lt;1,"NotFound",LOOKUP(Ckt_to_SwCtr!F3180,BSub_to_SwCtr!A:A,BSub_to_SwCtr!B:B))</f>
        <v>ELDORADO</v>
      </c>
      <c r="K3180" s="4" t="str">
        <f>IF((COUNTIF(BSub_to_SwCtr!A:A,Ckt_to_SwCtr!F3180))&lt;1,"NotFound",LOOKUP(Ckt_to_SwCtr!F3180,BSub_to_SwCtr!A:A,BSub_to_SwCtr!C:C))</f>
        <v>Eldorado Switch Center</v>
      </c>
      <c r="L3180" s="7" t="s">
        <v>67</v>
      </c>
      <c r="M3180" s="7" t="s">
        <v>1232</v>
      </c>
    </row>
    <row r="3181" spans="1:13" x14ac:dyDescent="0.25">
      <c r="A3181" s="7" t="s">
        <v>2284</v>
      </c>
      <c r="B3181" s="4" t="s">
        <v>2283</v>
      </c>
      <c r="C3181" s="4" t="s">
        <v>1254</v>
      </c>
      <c r="D3181" s="7" t="s">
        <v>873</v>
      </c>
      <c r="E3181" s="8" t="str">
        <f>IF((COUNTIF(Mapping.BSub_to_DMS.BSub!A:A,Ckt_to_SwCtr!D3181))&lt;1,"NotFound",LOOKUP(Ckt_to_SwCtr!D3181,Mapping.BSub_to_DMS.BSub!A:A,Mapping.BSub_to_DMS.BSub!C:C))</f>
        <v>TRONA</v>
      </c>
      <c r="F3181" s="8" t="s">
        <v>873</v>
      </c>
      <c r="G3181" s="4">
        <v>2218388</v>
      </c>
      <c r="H3181" s="4" t="s">
        <v>2285</v>
      </c>
      <c r="I3181" s="4" t="s">
        <v>1568</v>
      </c>
      <c r="J3181" s="4" t="str">
        <f>IF((COUNTIF(BSub_to_SwCtr!A:A,Ckt_to_SwCtr!F3181))&lt;1,"NotFound",LOOKUP(Ckt_to_SwCtr!F3181,BSub_to_SwCtr!A:A,BSub_to_SwCtr!B:B))</f>
        <v>KRAMER</v>
      </c>
      <c r="K3181" s="4" t="str">
        <f>IF((COUNTIF(BSub_to_SwCtr!A:A,Ckt_to_SwCtr!F3181))&lt;1,"NotFound",LOOKUP(Ckt_to_SwCtr!F3181,BSub_to_SwCtr!A:A,BSub_to_SwCtr!C:C))</f>
        <v>Lugo Switch Center</v>
      </c>
      <c r="L3181" s="7" t="s">
        <v>29</v>
      </c>
      <c r="M3181" s="7" t="s">
        <v>1236</v>
      </c>
    </row>
    <row r="3182" spans="1:13" x14ac:dyDescent="0.25">
      <c r="A3182" s="7" t="s">
        <v>7270</v>
      </c>
      <c r="B3182" s="4" t="s">
        <v>7269</v>
      </c>
      <c r="C3182" s="4" t="s">
        <v>1254</v>
      </c>
      <c r="D3182" s="7" t="s">
        <v>139</v>
      </c>
      <c r="E3182" s="8" t="str">
        <f>IF((COUNTIF(Mapping.BSub_to_DMS.BSub!A:A,Ckt_to_SwCtr!D3182))&lt;1,"NotFound",LOOKUP(Ckt_to_SwCtr!D3182,Mapping.BSub_to_DMS.BSub!A:A,Mapping.BSub_to_DMS.BSub!C:C))</f>
        <v>JOHANNA</v>
      </c>
      <c r="F3182" s="8" t="s">
        <v>139</v>
      </c>
      <c r="G3182" s="4">
        <v>2216608</v>
      </c>
      <c r="H3182" s="4" t="s">
        <v>5043</v>
      </c>
      <c r="I3182" s="4" t="s">
        <v>3411</v>
      </c>
      <c r="J3182" s="4" t="str">
        <f>IF((COUNTIF(BSub_to_SwCtr!A:A,Ckt_to_SwCtr!F3182))&lt;1,"NotFound",LOOKUP(Ckt_to_SwCtr!F3182,BSub_to_SwCtr!A:A,BSub_to_SwCtr!B:B))</f>
        <v>JOHANNA</v>
      </c>
      <c r="K3182" s="4" t="str">
        <f>IF((COUNTIF(BSub_to_SwCtr!A:A,Ckt_to_SwCtr!F3182))&lt;1,"NotFound",LOOKUP(Ckt_to_SwCtr!F3182,BSub_to_SwCtr!A:A,BSub_to_SwCtr!C:C))</f>
        <v>Orange County Switch Ctr</v>
      </c>
      <c r="L3182" s="7" t="s">
        <v>139</v>
      </c>
      <c r="M3182" s="7" t="s">
        <v>1223</v>
      </c>
    </row>
    <row r="3183" spans="1:13" x14ac:dyDescent="0.25">
      <c r="A3183" s="7" t="s">
        <v>9292</v>
      </c>
      <c r="B3183" s="4" t="s">
        <v>9291</v>
      </c>
      <c r="C3183" s="4" t="s">
        <v>1259</v>
      </c>
      <c r="D3183" s="7" t="s">
        <v>696</v>
      </c>
      <c r="E3183" s="8" t="str">
        <f>IF((COUNTIF(Mapping.BSub_to_DMS.BSub!A:A,Ckt_to_SwCtr!D3183))&lt;1,"NotFound",LOOKUP(Ckt_to_SwCtr!D3183,Mapping.BSub_to_DMS.BSub!A:A,Mapping.BSub_to_DMS.BSub!C:C))</f>
        <v>POLARIS</v>
      </c>
      <c r="F3183" s="8" t="s">
        <v>696</v>
      </c>
      <c r="G3183" s="4">
        <v>2273825</v>
      </c>
      <c r="H3183" s="4" t="s">
        <v>9293</v>
      </c>
      <c r="I3183" s="4" t="s">
        <v>1328</v>
      </c>
      <c r="J3183" s="4" t="str">
        <f>IF((COUNTIF(BSub_to_SwCtr!A:A,Ckt_to_SwCtr!F3183))&lt;1,"NotFound",LOOKUP(Ckt_to_SwCtr!F3183,BSub_to_SwCtr!A:A,BSub_to_SwCtr!B:B))</f>
        <v>EL NIDO</v>
      </c>
      <c r="K3183" s="4" t="str">
        <f>IF((COUNTIF(BSub_to_SwCtr!A:A,Ckt_to_SwCtr!F3183))&lt;1,"NotFound",LOOKUP(Ckt_to_SwCtr!F3183,BSub_to_SwCtr!A:A,BSub_to_SwCtr!C:C))</f>
        <v>El Nido Switch Center</v>
      </c>
      <c r="L3183" s="7" t="s">
        <v>1130</v>
      </c>
      <c r="M3183" s="7" t="s">
        <v>1231</v>
      </c>
    </row>
    <row r="3184" spans="1:13" x14ac:dyDescent="0.25">
      <c r="A3184" s="7" t="s">
        <v>2291</v>
      </c>
      <c r="B3184" s="4" t="s">
        <v>2290</v>
      </c>
      <c r="C3184" s="4" t="s">
        <v>1254</v>
      </c>
      <c r="D3184" s="7" t="s">
        <v>73</v>
      </c>
      <c r="E3184" s="8" t="str">
        <f>IF((COUNTIF(Mapping.BSub_to_DMS.BSub!A:A,Ckt_to_SwCtr!D3184))&lt;1,"NotFound",LOOKUP(Ckt_to_SwCtr!D3184,Mapping.BSub_to_DMS.BSub!A:A,Mapping.BSub_to_DMS.BSub!C:C))</f>
        <v>BARSTOW</v>
      </c>
      <c r="F3184" s="8" t="s">
        <v>73</v>
      </c>
      <c r="G3184" s="4">
        <v>2218272</v>
      </c>
      <c r="H3184" s="4" t="s">
        <v>1317</v>
      </c>
      <c r="I3184" s="4" t="s">
        <v>1318</v>
      </c>
      <c r="J3184" s="4" t="str">
        <f>IF((COUNTIF(BSub_to_SwCtr!A:A,Ckt_to_SwCtr!F3184))&lt;1,"NotFound",LOOKUP(Ckt_to_SwCtr!F3184,BSub_to_SwCtr!A:A,BSub_to_SwCtr!B:B))</f>
        <v>ELDORADO</v>
      </c>
      <c r="K3184" s="4" t="str">
        <f>IF((COUNTIF(BSub_to_SwCtr!A:A,Ckt_to_SwCtr!F3184))&lt;1,"NotFound",LOOKUP(Ckt_to_SwCtr!F3184,BSub_to_SwCtr!A:A,BSub_to_SwCtr!C:C))</f>
        <v>Eldorado Switch Center</v>
      </c>
      <c r="L3184" s="7" t="s">
        <v>67</v>
      </c>
      <c r="M3184" s="7" t="s">
        <v>1232</v>
      </c>
    </row>
    <row r="3185" spans="1:13" x14ac:dyDescent="0.25">
      <c r="A3185" s="7" t="s">
        <v>7288</v>
      </c>
      <c r="B3185" s="4" t="s">
        <v>7287</v>
      </c>
      <c r="C3185" s="4" t="s">
        <v>1254</v>
      </c>
      <c r="D3185" s="7" t="s">
        <v>910</v>
      </c>
      <c r="E3185" s="8" t="str">
        <f>IF((COUNTIF(Mapping.BSub_to_DMS.BSub!A:A,Ckt_to_SwCtr!D3185))&lt;1,"NotFound",LOOKUP(Ckt_to_SwCtr!D3185,Mapping.BSub_to_DMS.BSub!A:A,Mapping.BSub_to_DMS.BSub!C:C))</f>
        <v>WAVE</v>
      </c>
      <c r="F3185" s="8" t="s">
        <v>910</v>
      </c>
      <c r="G3185" s="4">
        <v>2213280</v>
      </c>
      <c r="H3185" s="4" t="s">
        <v>5908</v>
      </c>
      <c r="I3185" s="4" t="s">
        <v>3313</v>
      </c>
      <c r="J3185" s="4" t="str">
        <f>IF((COUNTIF(BSub_to_SwCtr!A:A,Ckt_to_SwCtr!F3185))&lt;1,"NotFound",LOOKUP(Ckt_to_SwCtr!F3185,BSub_to_SwCtr!A:A,BSub_to_SwCtr!B:B))</f>
        <v>ELLIS</v>
      </c>
      <c r="K3185" s="4" t="str">
        <f>IF((COUNTIF(BSub_to_SwCtr!A:A,Ckt_to_SwCtr!F3185))&lt;1,"NotFound",LOOKUP(Ckt_to_SwCtr!F3185,BSub_to_SwCtr!A:A,BSub_to_SwCtr!C:C))</f>
        <v>Orange County Switch Ctr</v>
      </c>
      <c r="L3185" s="7" t="s">
        <v>81</v>
      </c>
      <c r="M3185" s="7" t="s">
        <v>1223</v>
      </c>
    </row>
    <row r="3186" spans="1:13" x14ac:dyDescent="0.25">
      <c r="A3186" s="7" t="s">
        <v>7312</v>
      </c>
      <c r="B3186" s="4" t="s">
        <v>7311</v>
      </c>
      <c r="C3186" s="4" t="s">
        <v>1254</v>
      </c>
      <c r="D3186" s="7" t="s">
        <v>339</v>
      </c>
      <c r="E3186" s="8" t="str">
        <f>IF((COUNTIF(Mapping.BSub_to_DMS.BSub!A:A,Ckt_to_SwCtr!D3186))&lt;1,"NotFound",LOOKUP(Ckt_to_SwCtr!D3186,Mapping.BSub_to_DMS.BSub!A:A,Mapping.BSub_to_DMS.BSub!C:C))</f>
        <v>FAIRVIEW</v>
      </c>
      <c r="F3186" s="8" t="s">
        <v>339</v>
      </c>
      <c r="G3186" s="4">
        <v>2220170</v>
      </c>
      <c r="H3186" s="4" t="s">
        <v>4824</v>
      </c>
      <c r="I3186" s="4" t="s">
        <v>3411</v>
      </c>
      <c r="J3186" s="4" t="str">
        <f>IF((COUNTIF(BSub_to_SwCtr!A:A,Ckt_to_SwCtr!F3186))&lt;1,"NotFound",LOOKUP(Ckt_to_SwCtr!F3186,BSub_to_SwCtr!A:A,BSub_to_SwCtr!B:B))</f>
        <v>JOHANNA</v>
      </c>
      <c r="K3186" s="4" t="str">
        <f>IF((COUNTIF(BSub_to_SwCtr!A:A,Ckt_to_SwCtr!F3186))&lt;1,"NotFound",LOOKUP(Ckt_to_SwCtr!F3186,BSub_to_SwCtr!A:A,BSub_to_SwCtr!C:C))</f>
        <v>Orange County Switch Ctr</v>
      </c>
      <c r="L3186" s="7" t="s">
        <v>139</v>
      </c>
      <c r="M3186" s="7" t="s">
        <v>1223</v>
      </c>
    </row>
    <row r="3187" spans="1:13" x14ac:dyDescent="0.25">
      <c r="A3187" s="7" t="s">
        <v>5780</v>
      </c>
      <c r="B3187" s="4" t="s">
        <v>5779</v>
      </c>
      <c r="C3187" s="4" t="s">
        <v>1254</v>
      </c>
      <c r="D3187" s="7" t="s">
        <v>3641</v>
      </c>
      <c r="E3187" s="8" t="str">
        <f>IF((COUNTIF(Mapping.BSub_to_DMS.BSub!A:A,Ckt_to_SwCtr!D3187))&lt;1,"NotFound",LOOKUP(Ckt_to_SwCtr!D3187,Mapping.BSub_to_DMS.BSub!A:A,Mapping.BSub_to_DMS.BSub!C:C))</f>
        <v>SANTA_ROSA</v>
      </c>
      <c r="F3187" s="8" t="s">
        <v>758</v>
      </c>
      <c r="G3187" s="4">
        <v>2218128</v>
      </c>
      <c r="H3187" s="4" t="s">
        <v>3642</v>
      </c>
      <c r="I3187" s="4" t="s">
        <v>3215</v>
      </c>
      <c r="J3187" s="4" t="str">
        <f>IF((COUNTIF(BSub_to_SwCtr!A:A,Ckt_to_SwCtr!F3187))&lt;1,"NotFound",LOOKUP(Ckt_to_SwCtr!F3187,BSub_to_SwCtr!A:A,BSub_to_SwCtr!B:B))</f>
        <v>DEVERS</v>
      </c>
      <c r="K3187" s="4" t="str">
        <f>IF((COUNTIF(BSub_to_SwCtr!A:A,Ckt_to_SwCtr!F3187))&lt;1,"NotFound",LOOKUP(Ckt_to_SwCtr!F3187,BSub_to_SwCtr!A:A,BSub_to_SwCtr!C:C))</f>
        <v>Devers Switch Center</v>
      </c>
      <c r="L3187" s="7" t="s">
        <v>31</v>
      </c>
      <c r="M3187" s="7" t="s">
        <v>1225</v>
      </c>
    </row>
    <row r="3188" spans="1:13" x14ac:dyDescent="0.25">
      <c r="A3188" s="7" t="s">
        <v>5798</v>
      </c>
      <c r="B3188" s="4" t="s">
        <v>5797</v>
      </c>
      <c r="C3188" s="4" t="s">
        <v>1254</v>
      </c>
      <c r="D3188" s="7" t="s">
        <v>848</v>
      </c>
      <c r="E3188" s="8" t="str">
        <f>IF((COUNTIF(Mapping.BSub_to_DMS.BSub!A:A,Ckt_to_SwCtr!D3188))&lt;1,"NotFound",LOOKUP(Ckt_to_SwCtr!D3188,Mapping.BSub_to_DMS.BSub!A:A,Mapping.BSub_to_DMS.BSub!C:C))</f>
        <v>TEMESCAL P.T.</v>
      </c>
      <c r="F3188" s="8" t="s">
        <v>848</v>
      </c>
      <c r="G3188" s="4">
        <v>2273819</v>
      </c>
      <c r="H3188" s="4" t="s">
        <v>5799</v>
      </c>
      <c r="I3188" s="4" t="s">
        <v>1256</v>
      </c>
      <c r="J3188" s="4" t="str">
        <f>IF((COUNTIF(BSub_to_SwCtr!A:A,Ckt_to_SwCtr!F3188))&lt;1,"NotFound",LOOKUP(Ckt_to_SwCtr!F3188,BSub_to_SwCtr!A:A,BSub_to_SwCtr!B:B))</f>
        <v>MIRA LOMA</v>
      </c>
      <c r="K3188" s="4" t="str">
        <f>IF((COUNTIF(BSub_to_SwCtr!A:A,Ckt_to_SwCtr!F3188))&lt;1,"NotFound",LOOKUP(Ckt_to_SwCtr!F3188,BSub_to_SwCtr!A:A,BSub_to_SwCtr!C:C))</f>
        <v>Mira Loma Switch Center</v>
      </c>
      <c r="L3188" s="7" t="s">
        <v>1136</v>
      </c>
      <c r="M3188" s="7" t="s">
        <v>1227</v>
      </c>
    </row>
    <row r="3189" spans="1:13" x14ac:dyDescent="0.25">
      <c r="A3189" s="7" t="s">
        <v>5801</v>
      </c>
      <c r="B3189" s="4" t="s">
        <v>5800</v>
      </c>
      <c r="C3189" s="4" t="s">
        <v>1254</v>
      </c>
      <c r="D3189" s="7" t="s">
        <v>356</v>
      </c>
      <c r="E3189" s="8" t="str">
        <f>IF((COUNTIF(Mapping.BSub_to_DMS.BSub!A:A,Ckt_to_SwCtr!D3189))&lt;1,"NotFound",LOOKUP(Ckt_to_SwCtr!D3189,Mapping.BSub_to_DMS.BSub!A:A,Mapping.BSub_to_DMS.BSub!C:C))</f>
        <v>FRANCIS</v>
      </c>
      <c r="F3189" s="8" t="s">
        <v>356</v>
      </c>
      <c r="G3189" s="4">
        <v>2217516</v>
      </c>
      <c r="H3189" s="4" t="s">
        <v>3866</v>
      </c>
      <c r="I3189" s="4" t="s">
        <v>1256</v>
      </c>
      <c r="J3189" s="4" t="str">
        <f>IF((COUNTIF(BSub_to_SwCtr!A:A,Ckt_to_SwCtr!F3189))&lt;1,"NotFound",LOOKUP(Ckt_to_SwCtr!F3189,BSub_to_SwCtr!A:A,BSub_to_SwCtr!B:B))</f>
        <v>CHINO</v>
      </c>
      <c r="K3189" s="4" t="str">
        <f>IF((COUNTIF(BSub_to_SwCtr!A:A,Ckt_to_SwCtr!F3189))&lt;1,"NotFound",LOOKUP(Ckt_to_SwCtr!F3189,BSub_to_SwCtr!A:A,BSub_to_SwCtr!C:C))</f>
        <v>Mira Loma Switch Center</v>
      </c>
      <c r="L3189" s="7" t="s">
        <v>216</v>
      </c>
      <c r="M3189" s="7" t="s">
        <v>1227</v>
      </c>
    </row>
    <row r="3190" spans="1:13" x14ac:dyDescent="0.25">
      <c r="A3190" s="7" t="s">
        <v>5831</v>
      </c>
      <c r="B3190" s="4" t="s">
        <v>5830</v>
      </c>
      <c r="C3190" s="4" t="s">
        <v>1307</v>
      </c>
      <c r="D3190" s="7" t="s">
        <v>853</v>
      </c>
      <c r="E3190" s="8" t="str">
        <f>IF((COUNTIF(Mapping.BSub_to_DMS.BSub!A:A,Ckt_to_SwCtr!D3190))&lt;1,"NotFound",LOOKUP(Ckt_to_SwCtr!D3190,Mapping.BSub_to_DMS.BSub!A:A,Mapping.BSub_to_DMS.BSub!C:C))</f>
        <v>TERRACE</v>
      </c>
      <c r="F3190" s="8" t="s">
        <v>853</v>
      </c>
      <c r="G3190" s="4">
        <v>2214438</v>
      </c>
      <c r="H3190" s="4" t="s">
        <v>5832</v>
      </c>
      <c r="I3190" s="4" t="s">
        <v>3190</v>
      </c>
      <c r="J3190" s="4" t="str">
        <f>IF((COUNTIF(BSub_to_SwCtr!A:A,Ckt_to_SwCtr!F3190))&lt;1,"NotFound",LOOKUP(Ckt_to_SwCtr!F3190,BSub_to_SwCtr!A:A,BSub_to_SwCtr!B:B))</f>
        <v>MESA</v>
      </c>
      <c r="K3190" s="4" t="str">
        <f>IF((COUNTIF(BSub_to_SwCtr!A:A,Ckt_to_SwCtr!F3190))&lt;1,"NotFound",LOOKUP(Ckt_to_SwCtr!F3190,BSub_to_SwCtr!A:A,BSub_to_SwCtr!C:C))</f>
        <v>Mesa Switch Center</v>
      </c>
      <c r="L3190" s="7" t="s">
        <v>17</v>
      </c>
      <c r="M3190" s="7" t="s">
        <v>1229</v>
      </c>
    </row>
    <row r="3191" spans="1:13" x14ac:dyDescent="0.25">
      <c r="A3191" s="7" t="s">
        <v>2315</v>
      </c>
      <c r="B3191" s="4" t="s">
        <v>2314</v>
      </c>
      <c r="C3191" s="4" t="s">
        <v>1254</v>
      </c>
      <c r="D3191" s="7" t="s">
        <v>144</v>
      </c>
      <c r="E3191" s="8" t="str">
        <f>IF((COUNTIF(Mapping.BSub_to_DMS.BSub!A:A,Ckt_to_SwCtr!D3191))&lt;1,"NotFound",LOOKUP(Ckt_to_SwCtr!D3191,Mapping.BSub_to_DMS.BSub!A:A,Mapping.BSub_to_DMS.BSub!C:C))</f>
        <v>BROWNING</v>
      </c>
      <c r="F3191" s="8" t="s">
        <v>144</v>
      </c>
      <c r="G3191" s="4">
        <v>2214730</v>
      </c>
      <c r="H3191" s="4" t="s">
        <v>2316</v>
      </c>
      <c r="I3191" s="4" t="s">
        <v>1273</v>
      </c>
      <c r="J3191" s="4" t="str">
        <f>IF((COUNTIF(BSub_to_SwCtr!A:A,Ckt_to_SwCtr!F3191))&lt;1,"NotFound",LOOKUP(Ckt_to_SwCtr!F3191,BSub_to_SwCtr!A:A,BSub_to_SwCtr!B:B))</f>
        <v>VESTAL</v>
      </c>
      <c r="K3191" s="4" t="str">
        <f>IF((COUNTIF(BSub_to_SwCtr!A:A,Ckt_to_SwCtr!F3191))&lt;1,"NotFound",LOOKUP(Ckt_to_SwCtr!F3191,BSub_to_SwCtr!A:A,BSub_to_SwCtr!C:C))</f>
        <v>Rector Switch Center</v>
      </c>
      <c r="L3191" s="7" t="s">
        <v>104</v>
      </c>
      <c r="M3191" s="7" t="s">
        <v>1224</v>
      </c>
    </row>
    <row r="3192" spans="1:13" x14ac:dyDescent="0.25">
      <c r="A3192" s="7" t="s">
        <v>2324</v>
      </c>
      <c r="B3192" s="4" t="s">
        <v>2323</v>
      </c>
      <c r="C3192" s="4" t="s">
        <v>1259</v>
      </c>
      <c r="D3192" s="7" t="s">
        <v>230</v>
      </c>
      <c r="E3192" s="8" t="str">
        <f>IF((COUNTIF(Mapping.BSub_to_DMS.BSub!A:A,Ckt_to_SwCtr!D3192))&lt;1,"NotFound",LOOKUP(Ckt_to_SwCtr!D3192,Mapping.BSub_to_DMS.BSub!A:A,Mapping.BSub_to_DMS.BSub!C:C))</f>
        <v>COLONIA</v>
      </c>
      <c r="F3192" s="8" t="s">
        <v>230</v>
      </c>
      <c r="G3192" s="4">
        <v>2219578</v>
      </c>
      <c r="H3192" s="4" t="s">
        <v>1418</v>
      </c>
      <c r="I3192" s="4" t="s">
        <v>1378</v>
      </c>
      <c r="J3192" s="4" t="str">
        <f>IF((COUNTIF(BSub_to_SwCtr!A:A,Ckt_to_SwCtr!F3192))&lt;1,"NotFound",LOOKUP(Ckt_to_SwCtr!F3192,BSub_to_SwCtr!A:A,BSub_to_SwCtr!B:B))</f>
        <v>SANTA CLARA</v>
      </c>
      <c r="K3192" s="4" t="str">
        <f>IF((COUNTIF(BSub_to_SwCtr!A:A,Ckt_to_SwCtr!F3192))&lt;1,"NotFound",LOOKUP(Ckt_to_SwCtr!F3192,BSub_to_SwCtr!A:A,BSub_to_SwCtr!C:C))</f>
        <v>Ventura Switch Center</v>
      </c>
      <c r="L3192" s="7" t="s">
        <v>1143</v>
      </c>
      <c r="M3192" s="7" t="s">
        <v>1233</v>
      </c>
    </row>
    <row r="3193" spans="1:13" x14ac:dyDescent="0.25">
      <c r="A3193" s="7" t="s">
        <v>7321</v>
      </c>
      <c r="B3193" s="4" t="s">
        <v>7320</v>
      </c>
      <c r="C3193" s="4" t="s">
        <v>1254</v>
      </c>
      <c r="D3193" s="7" t="s">
        <v>895</v>
      </c>
      <c r="E3193" s="8" t="str">
        <f>IF((COUNTIF(Mapping.BSub_to_DMS.BSub!A:A,Ckt_to_SwCtr!D3193))&lt;1,"NotFound",LOOKUP(Ckt_to_SwCtr!D3193,Mapping.BSub_to_DMS.BSub!A:A,Mapping.BSub_to_DMS.BSub!C:C))</f>
        <v>VERA</v>
      </c>
      <c r="F3193" s="8" t="s">
        <v>895</v>
      </c>
      <c r="G3193" s="4">
        <v>2217782</v>
      </c>
      <c r="H3193" s="4" t="s">
        <v>4168</v>
      </c>
      <c r="I3193" s="4" t="s">
        <v>3411</v>
      </c>
      <c r="J3193" s="4" t="str">
        <f>IF((COUNTIF(BSub_to_SwCtr!A:A,Ckt_to_SwCtr!F3193))&lt;1,"NotFound",LOOKUP(Ckt_to_SwCtr!F3193,BSub_to_SwCtr!A:A,BSub_to_SwCtr!B:B))</f>
        <v>ELLIS</v>
      </c>
      <c r="K3193" s="4" t="str">
        <f>IF((COUNTIF(BSub_to_SwCtr!A:A,Ckt_to_SwCtr!F3193))&lt;1,"NotFound",LOOKUP(Ckt_to_SwCtr!F3193,BSub_to_SwCtr!A:A,BSub_to_SwCtr!C:C))</f>
        <v>Orange County Switch Ctr</v>
      </c>
      <c r="L3193" s="7" t="s">
        <v>81</v>
      </c>
      <c r="M3193" s="7" t="s">
        <v>1223</v>
      </c>
    </row>
    <row r="3194" spans="1:13" x14ac:dyDescent="0.25">
      <c r="A3194" s="7" t="s">
        <v>7345</v>
      </c>
      <c r="B3194" s="4" t="s">
        <v>7344</v>
      </c>
      <c r="C3194" s="4" t="s">
        <v>1316</v>
      </c>
      <c r="D3194" s="7" t="s">
        <v>584</v>
      </c>
      <c r="E3194" s="8" t="str">
        <f>IF((COUNTIF(Mapping.BSub_to_DMS.BSub!A:A,Ckt_to_SwCtr!D3194))&lt;1,"NotFound",LOOKUP(Ckt_to_SwCtr!D3194,Mapping.BSub_to_DMS.BSub!A:A,Mapping.BSub_to_DMS.BSub!C:C))</f>
        <v>MORAGA33</v>
      </c>
      <c r="F3194" s="8" t="s">
        <v>584</v>
      </c>
      <c r="G3194" s="4">
        <v>2273839</v>
      </c>
      <c r="H3194" s="4" t="s">
        <v>6548</v>
      </c>
      <c r="I3194" s="4" t="s">
        <v>3596</v>
      </c>
      <c r="J3194" s="4" t="str">
        <f>IF((COUNTIF(BSub_to_SwCtr!A:A,Ckt_to_SwCtr!F3194))&lt;1,"NotFound",LOOKUP(Ckt_to_SwCtr!F3194,BSub_to_SwCtr!A:A,BSub_to_SwCtr!B:B))</f>
        <v>VALLEY</v>
      </c>
      <c r="K3194" s="4" t="str">
        <f>IF((COUNTIF(BSub_to_SwCtr!A:A,Ckt_to_SwCtr!F3194))&lt;1,"NotFound",LOOKUP(Ckt_to_SwCtr!F3194,BSub_to_SwCtr!A:A,BSub_to_SwCtr!C:C))</f>
        <v>Valley Switch Center</v>
      </c>
      <c r="L3194" s="7" t="s">
        <v>13</v>
      </c>
      <c r="M3194" s="7" t="s">
        <v>1237</v>
      </c>
    </row>
    <row r="3195" spans="1:13" x14ac:dyDescent="0.25">
      <c r="A3195" s="7" t="s">
        <v>7357</v>
      </c>
      <c r="B3195" s="4" t="s">
        <v>7356</v>
      </c>
      <c r="C3195" s="4" t="s">
        <v>1254</v>
      </c>
      <c r="D3195" s="7" t="s">
        <v>589</v>
      </c>
      <c r="E3195" s="8" t="str">
        <f>IF((COUNTIF(Mapping.BSub_to_DMS.BSub!A:A,Ckt_to_SwCtr!D3195))&lt;1,"NotFound",LOOKUP(Ckt_to_SwCtr!D3195,Mapping.BSub_to_DMS.BSub!A:A,Mapping.BSub_to_DMS.BSub!C:C))</f>
        <v>MOULTON</v>
      </c>
      <c r="F3195" s="8" t="s">
        <v>589</v>
      </c>
      <c r="G3195" s="4">
        <v>2215582</v>
      </c>
      <c r="H3195" s="4" t="s">
        <v>3536</v>
      </c>
      <c r="I3195" s="4" t="s">
        <v>3420</v>
      </c>
      <c r="J3195" s="4" t="str">
        <f>IF((COUNTIF(BSub_to_SwCtr!A:A,Ckt_to_SwCtr!F3195))&lt;1,"NotFound",LOOKUP(Ckt_to_SwCtr!F3195,BSub_to_SwCtr!A:A,BSub_to_SwCtr!B:B))</f>
        <v>SANTIAGO</v>
      </c>
      <c r="K3195" s="4" t="str">
        <f>IF((COUNTIF(BSub_to_SwCtr!A:A,Ckt_to_SwCtr!F3195))&lt;1,"NotFound",LOOKUP(Ckt_to_SwCtr!F3195,BSub_to_SwCtr!A:A,BSub_to_SwCtr!C:C))</f>
        <v>Orange County Switch Ctr</v>
      </c>
      <c r="L3195" s="7" t="s">
        <v>41</v>
      </c>
      <c r="M3195" s="7" t="s">
        <v>1223</v>
      </c>
    </row>
    <row r="3196" spans="1:13" x14ac:dyDescent="0.25">
      <c r="A3196" s="7" t="s">
        <v>2335</v>
      </c>
      <c r="B3196" s="4" t="s">
        <v>2334</v>
      </c>
      <c r="C3196" s="4" t="s">
        <v>1307</v>
      </c>
      <c r="D3196" s="7" t="s">
        <v>2336</v>
      </c>
      <c r="E3196" s="8" t="str">
        <f>IF((COUNTIF(Mapping.BSub_to_DMS.BSub!A:A,Ckt_to_SwCtr!D3196))&lt;1,"NotFound",LOOKUP(Ckt_to_SwCtr!D3196,Mapping.BSub_to_DMS.BSub!A:A,Mapping.BSub_to_DMS.BSub!C:C))</f>
        <v>WEST_BARSTOW</v>
      </c>
      <c r="F3196" s="8" t="s">
        <v>920</v>
      </c>
      <c r="G3196" s="4">
        <v>2220738</v>
      </c>
      <c r="H3196" s="4" t="s">
        <v>2337</v>
      </c>
      <c r="I3196" s="4" t="s">
        <v>1318</v>
      </c>
      <c r="J3196" s="4" t="str">
        <f>IF((COUNTIF(BSub_to_SwCtr!A:A,Ckt_to_SwCtr!F3196))&lt;1,"NotFound",LOOKUP(Ckt_to_SwCtr!F3196,BSub_to_SwCtr!A:A,BSub_to_SwCtr!B:B))</f>
        <v>KRAMER</v>
      </c>
      <c r="K3196" s="4" t="str">
        <f>IF((COUNTIF(BSub_to_SwCtr!A:A,Ckt_to_SwCtr!F3196))&lt;1,"NotFound",LOOKUP(Ckt_to_SwCtr!F3196,BSub_to_SwCtr!A:A,BSub_to_SwCtr!C:C))</f>
        <v>Lugo Switch Center</v>
      </c>
      <c r="L3196" s="7" t="s">
        <v>29</v>
      </c>
      <c r="M3196" s="7" t="s">
        <v>1236</v>
      </c>
    </row>
    <row r="3197" spans="1:13" x14ac:dyDescent="0.25">
      <c r="A3197" s="7" t="s">
        <v>5838</v>
      </c>
      <c r="B3197" s="4" t="s">
        <v>5837</v>
      </c>
      <c r="C3197" s="4" t="s">
        <v>1254</v>
      </c>
      <c r="D3197" s="7" t="s">
        <v>152</v>
      </c>
      <c r="E3197" s="8" t="str">
        <f>IF((COUNTIF(Mapping.BSub_to_DMS.BSub!A:A,Ckt_to_SwCtr!D3197))&lt;1,"NotFound",LOOKUP(Ckt_to_SwCtr!D3197,Mapping.BSub_to_DMS.BSub!A:A,Mapping.BSub_to_DMS.BSub!C:C))</f>
        <v>CABAZON</v>
      </c>
      <c r="F3197" s="8" t="s">
        <v>152</v>
      </c>
      <c r="G3197" s="4">
        <v>2220604</v>
      </c>
      <c r="H3197" s="4" t="s">
        <v>5839</v>
      </c>
      <c r="I3197" s="4" t="s">
        <v>3215</v>
      </c>
      <c r="J3197" s="4" t="str">
        <f>IF((COUNTIF(BSub_to_SwCtr!A:A,Ckt_to_SwCtr!F3197))&lt;1,"NotFound",LOOKUP(Ckt_to_SwCtr!F3197,BSub_to_SwCtr!A:A,BSub_to_SwCtr!B:B))</f>
        <v>DEVERS</v>
      </c>
      <c r="K3197" s="4" t="str">
        <f>IF((COUNTIF(BSub_to_SwCtr!A:A,Ckt_to_SwCtr!F3197))&lt;1,"NotFound",LOOKUP(Ckt_to_SwCtr!F3197,BSub_to_SwCtr!A:A,BSub_to_SwCtr!C:C))</f>
        <v>Devers Switch Center</v>
      </c>
      <c r="L3197" s="7" t="s">
        <v>31</v>
      </c>
      <c r="M3197" s="7" t="s">
        <v>1225</v>
      </c>
    </row>
    <row r="3198" spans="1:13" x14ac:dyDescent="0.25">
      <c r="A3198" s="7" t="s">
        <v>4034</v>
      </c>
      <c r="B3198" s="4" t="s">
        <v>4033</v>
      </c>
      <c r="C3198" s="4" t="s">
        <v>1254</v>
      </c>
      <c r="D3198" s="7" t="s">
        <v>833</v>
      </c>
      <c r="E3198" s="8" t="str">
        <f>IF((COUNTIF(Mapping.BSub_to_DMS.BSub!A:A,Ckt_to_SwCtr!D3198))&lt;1,"NotFound",LOOKUP(Ckt_to_SwCtr!D3198,Mapping.BSub_to_DMS.BSub!A:A,Mapping.BSub_to_DMS.BSub!C:C))</f>
        <v>SUNNYSIDE</v>
      </c>
      <c r="F3198" s="8" t="s">
        <v>833</v>
      </c>
      <c r="G3198" s="4">
        <v>2217758</v>
      </c>
      <c r="H3198" s="4" t="s">
        <v>1447</v>
      </c>
      <c r="I3198" s="4" t="s">
        <v>1339</v>
      </c>
      <c r="J3198" s="4" t="str">
        <f>IF((COUNTIF(BSub_to_SwCtr!A:A,Ckt_to_SwCtr!F3198))&lt;1,"NotFound",LOOKUP(Ckt_to_SwCtr!F3198,BSub_to_SwCtr!A:A,BSub_to_SwCtr!B:B))</f>
        <v>LIGHTHIPE</v>
      </c>
      <c r="K3198" s="4" t="str">
        <f>IF((COUNTIF(BSub_to_SwCtr!A:A,Ckt_to_SwCtr!F3198))&lt;1,"NotFound",LOOKUP(Ckt_to_SwCtr!F3198,BSub_to_SwCtr!A:A,BSub_to_SwCtr!C:C))</f>
        <v>Lighthipe Switch Center</v>
      </c>
      <c r="L3198" s="7" t="s">
        <v>23</v>
      </c>
      <c r="M3198" s="7" t="s">
        <v>1215</v>
      </c>
    </row>
    <row r="3199" spans="1:13" x14ac:dyDescent="0.25">
      <c r="A3199" s="7" t="s">
        <v>5849</v>
      </c>
      <c r="B3199" s="4" t="s">
        <v>5848</v>
      </c>
      <c r="C3199" s="4" t="s">
        <v>1307</v>
      </c>
      <c r="D3199" s="7" t="s">
        <v>848</v>
      </c>
      <c r="E3199" s="8" t="str">
        <f>IF((COUNTIF(Mapping.BSub_to_DMS.BSub!A:A,Ckt_to_SwCtr!D3199))&lt;1,"NotFound",LOOKUP(Ckt_to_SwCtr!D3199,Mapping.BSub_to_DMS.BSub!A:A,Mapping.BSub_to_DMS.BSub!C:C))</f>
        <v>TEMESCAL P.T.</v>
      </c>
      <c r="F3199" s="8" t="s">
        <v>848</v>
      </c>
      <c r="G3199" s="4">
        <v>2273820</v>
      </c>
      <c r="H3199" s="4" t="s">
        <v>5799</v>
      </c>
      <c r="I3199" s="4" t="s">
        <v>1256</v>
      </c>
      <c r="J3199" s="4" t="str">
        <f>IF((COUNTIF(BSub_to_SwCtr!A:A,Ckt_to_SwCtr!F3199))&lt;1,"NotFound",LOOKUP(Ckt_to_SwCtr!F3199,BSub_to_SwCtr!A:A,BSub_to_SwCtr!B:B))</f>
        <v>MIRA LOMA</v>
      </c>
      <c r="K3199" s="4" t="str">
        <f>IF((COUNTIF(BSub_to_SwCtr!A:A,Ckt_to_SwCtr!F3199))&lt;1,"NotFound",LOOKUP(Ckt_to_SwCtr!F3199,BSub_to_SwCtr!A:A,BSub_to_SwCtr!C:C))</f>
        <v>Mira Loma Switch Center</v>
      </c>
      <c r="L3199" s="7" t="s">
        <v>1136</v>
      </c>
      <c r="M3199" s="7" t="s">
        <v>1227</v>
      </c>
    </row>
    <row r="3200" spans="1:13" x14ac:dyDescent="0.25">
      <c r="A3200" s="7" t="s">
        <v>5871</v>
      </c>
      <c r="B3200" s="4" t="s">
        <v>5870</v>
      </c>
      <c r="C3200" s="4" t="s">
        <v>1316</v>
      </c>
      <c r="D3200" s="7" t="s">
        <v>243</v>
      </c>
      <c r="E3200" s="8" t="str">
        <f>IF((COUNTIF(Mapping.BSub_to_DMS.BSub!A:A,Ckt_to_SwCtr!D3200))&lt;1,"NotFound",LOOKUP(Ckt_to_SwCtr!D3200,Mapping.BSub_to_DMS.BSub!A:A,Mapping.BSub_to_DMS.BSub!C:C))</f>
        <v>CORONA</v>
      </c>
      <c r="F3200" s="8" t="s">
        <v>243</v>
      </c>
      <c r="G3200" s="4">
        <v>2218412</v>
      </c>
      <c r="H3200" s="4" t="s">
        <v>3833</v>
      </c>
      <c r="I3200" s="4" t="s">
        <v>1256</v>
      </c>
      <c r="J3200" s="4" t="str">
        <f>IF((COUNTIF(BSub_to_SwCtr!A:A,Ckt_to_SwCtr!F3200))&lt;1,"NotFound",LOOKUP(Ckt_to_SwCtr!F3200,BSub_to_SwCtr!A:A,BSub_to_SwCtr!B:B))</f>
        <v>MIRA LOMA</v>
      </c>
      <c r="K3200" s="4" t="str">
        <f>IF((COUNTIF(BSub_to_SwCtr!A:A,Ckt_to_SwCtr!F3200))&lt;1,"NotFound",LOOKUP(Ckt_to_SwCtr!F3200,BSub_to_SwCtr!A:A,BSub_to_SwCtr!C:C))</f>
        <v>Mira Loma Switch Center</v>
      </c>
      <c r="L3200" s="7" t="s">
        <v>1136</v>
      </c>
      <c r="M3200" s="7" t="s">
        <v>1227</v>
      </c>
    </row>
    <row r="3201" spans="1:13" x14ac:dyDescent="0.25">
      <c r="A3201" s="7" t="s">
        <v>2343</v>
      </c>
      <c r="B3201" s="4" t="s">
        <v>2342</v>
      </c>
      <c r="C3201" s="4" t="s">
        <v>1254</v>
      </c>
      <c r="D3201" s="7" t="s">
        <v>280</v>
      </c>
      <c r="E3201" s="8" t="str">
        <f>IF((COUNTIF(Mapping.BSub_to_DMS.BSub!A:A,Ckt_to_SwCtr!D3201))&lt;1,"NotFound",LOOKUP(Ckt_to_SwCtr!D3201,Mapping.BSub_to_DMS.BSub!A:A,Mapping.BSub_to_DMS.BSub!C:C))</f>
        <v>DELANO</v>
      </c>
      <c r="F3201" s="8" t="s">
        <v>280</v>
      </c>
      <c r="G3201" s="4">
        <v>2219412</v>
      </c>
      <c r="H3201" s="4" t="s">
        <v>1830</v>
      </c>
      <c r="I3201" s="4" t="s">
        <v>1273</v>
      </c>
      <c r="J3201" s="4" t="str">
        <f>IF((COUNTIF(BSub_to_SwCtr!A:A,Ckt_to_SwCtr!F3201))&lt;1,"NotFound",LOOKUP(Ckt_to_SwCtr!F3201,BSub_to_SwCtr!A:A,BSub_to_SwCtr!B:B))</f>
        <v>VESTAL</v>
      </c>
      <c r="K3201" s="4" t="str">
        <f>IF((COUNTIF(BSub_to_SwCtr!A:A,Ckt_to_SwCtr!F3201))&lt;1,"NotFound",LOOKUP(Ckt_to_SwCtr!F3201,BSub_to_SwCtr!A:A,BSub_to_SwCtr!C:C))</f>
        <v>Rector Switch Center</v>
      </c>
      <c r="L3201" s="7" t="s">
        <v>104</v>
      </c>
      <c r="M3201" s="7" t="s">
        <v>1224</v>
      </c>
    </row>
    <row r="3202" spans="1:13" x14ac:dyDescent="0.25">
      <c r="A3202" s="7" t="s">
        <v>2345</v>
      </c>
      <c r="B3202" s="4" t="s">
        <v>2344</v>
      </c>
      <c r="C3202" s="4" t="s">
        <v>1316</v>
      </c>
      <c r="D3202" s="7" t="s">
        <v>5</v>
      </c>
      <c r="E3202" s="8" t="str">
        <f>IF((COUNTIF(Mapping.BSub_to_DMS.BSub!A:A,Ckt_to_SwCtr!D3202))&lt;1,"NotFound",LOOKUP(Ckt_to_SwCtr!D3202,Mapping.BSub_to_DMS.BSub!A:A,Mapping.BSub_to_DMS.BSub!C:C))</f>
        <v>VICTOR</v>
      </c>
      <c r="F3202" s="8" t="s">
        <v>5</v>
      </c>
      <c r="G3202" s="4">
        <v>2218168</v>
      </c>
      <c r="H3202" s="4" t="s">
        <v>1331</v>
      </c>
      <c r="I3202" s="4" t="s">
        <v>1332</v>
      </c>
      <c r="J3202" s="4" t="str">
        <f>IF((COUNTIF(BSub_to_SwCtr!A:A,Ckt_to_SwCtr!F3202))&lt;1,"NotFound",LOOKUP(Ckt_to_SwCtr!F3202,BSub_to_SwCtr!A:A,BSub_to_SwCtr!B:B))</f>
        <v>VICTOR</v>
      </c>
      <c r="K3202" s="4" t="str">
        <f>IF((COUNTIF(BSub_to_SwCtr!A:A,Ckt_to_SwCtr!F3202))&lt;1,"NotFound",LOOKUP(Ckt_to_SwCtr!F3202,BSub_to_SwCtr!A:A,BSub_to_SwCtr!C:C))</f>
        <v>Lugo Switch Center</v>
      </c>
      <c r="L3202" s="7" t="s">
        <v>5</v>
      </c>
      <c r="M3202" s="7" t="s">
        <v>1236</v>
      </c>
    </row>
    <row r="3203" spans="1:13" x14ac:dyDescent="0.25">
      <c r="A3203" s="7" t="s">
        <v>5887</v>
      </c>
      <c r="B3203" s="4" t="s">
        <v>5886</v>
      </c>
      <c r="C3203" s="4" t="s">
        <v>1825</v>
      </c>
      <c r="D3203" s="7" t="s">
        <v>4432</v>
      </c>
      <c r="E3203" s="8" t="str">
        <f>IF((COUNTIF(Mapping.BSub_to_DMS.BSub!A:A,Ckt_to_SwCtr!D3203))&lt;1,"NotFound",LOOKUP(Ckt_to_SwCtr!D3203,Mapping.BSub_to_DMS.BSub!A:A,Mapping.BSub_to_DMS.BSub!C:C))</f>
        <v>PALM_VILLAGE</v>
      </c>
      <c r="F3203" s="8" t="s">
        <v>657</v>
      </c>
      <c r="G3203" s="4">
        <v>2218360</v>
      </c>
      <c r="H3203" s="4" t="s">
        <v>4433</v>
      </c>
      <c r="I3203" s="4" t="s">
        <v>3215</v>
      </c>
      <c r="J3203" s="4" t="str">
        <f>IF((COUNTIF(BSub_to_SwCtr!A:A,Ckt_to_SwCtr!F3203))&lt;1,"NotFound",LOOKUP(Ckt_to_SwCtr!F3203,BSub_to_SwCtr!A:A,BSub_to_SwCtr!B:B))</f>
        <v>DEVERS</v>
      </c>
      <c r="K3203" s="4" t="str">
        <f>IF((COUNTIF(BSub_to_SwCtr!A:A,Ckt_to_SwCtr!F3203))&lt;1,"NotFound",LOOKUP(Ckt_to_SwCtr!F3203,BSub_to_SwCtr!A:A,BSub_to_SwCtr!C:C))</f>
        <v>Devers Switch Center</v>
      </c>
      <c r="L3203" s="7" t="s">
        <v>31</v>
      </c>
      <c r="M3203" s="7" t="s">
        <v>1225</v>
      </c>
    </row>
    <row r="3204" spans="1:13" x14ac:dyDescent="0.25">
      <c r="A3204" s="7" t="s">
        <v>4076</v>
      </c>
      <c r="B3204" s="4" t="s">
        <v>4075</v>
      </c>
      <c r="C3204" s="4" t="s">
        <v>1307</v>
      </c>
      <c r="D3204" s="7" t="s">
        <v>4077</v>
      </c>
      <c r="E3204" s="8" t="str">
        <f>IF((COUNTIF(Mapping.BSub_to_DMS.BSub!A:A,Ckt_to_SwCtr!D3204))&lt;1,"NotFound",LOOKUP(Ckt_to_SwCtr!D3204,Mapping.BSub_to_DMS.BSub!A:A,Mapping.BSub_to_DMS.BSub!C:C))</f>
        <v>NotFound</v>
      </c>
      <c r="F3204" s="8" t="s">
        <v>11433</v>
      </c>
      <c r="G3204" s="4">
        <v>2124379</v>
      </c>
      <c r="H3204" s="4" t="s">
        <v>4078</v>
      </c>
      <c r="I3204" s="4" t="s">
        <v>1328</v>
      </c>
      <c r="J3204" s="4" t="str">
        <f>IF((COUNTIF(BSub_to_SwCtr!A:A,Ckt_to_SwCtr!F3204))&lt;1,"NotFound",LOOKUP(Ckt_to_SwCtr!F3204,BSub_to_SwCtr!A:A,BSub_to_SwCtr!B:B))</f>
        <v>NotFound</v>
      </c>
      <c r="K3204" s="4" t="str">
        <f>IF((COUNTIF(BSub_to_SwCtr!A:A,Ckt_to_SwCtr!F3204))&lt;1,"NotFound",LOOKUP(Ckt_to_SwCtr!F3204,BSub_to_SwCtr!A:A,BSub_to_SwCtr!C:C))</f>
        <v>NotFound</v>
      </c>
      <c r="L3204" s="7" t="s">
        <v>11433</v>
      </c>
      <c r="M3204" s="7" t="s">
        <v>11433</v>
      </c>
    </row>
    <row r="3205" spans="1:13" x14ac:dyDescent="0.25">
      <c r="A3205" s="7" t="s">
        <v>5891</v>
      </c>
      <c r="B3205" s="4" t="s">
        <v>5890</v>
      </c>
      <c r="C3205" s="4" t="s">
        <v>1254</v>
      </c>
      <c r="D3205" s="7" t="s">
        <v>705</v>
      </c>
      <c r="E3205" s="8" t="str">
        <f>IF((COUNTIF(Mapping.BSub_to_DMS.BSub!A:A,Ckt_to_SwCtr!D3205))&lt;1,"NotFound",LOOKUP(Ckt_to_SwCtr!D3205,Mapping.BSub_to_DMS.BSub!A:A,Mapping.BSub_to_DMS.BSub!C:C))</f>
        <v>PROCTOR</v>
      </c>
      <c r="F3205" s="8" t="s">
        <v>705</v>
      </c>
      <c r="G3205" s="4">
        <v>2216690</v>
      </c>
      <c r="H3205" s="4" t="s">
        <v>3848</v>
      </c>
      <c r="I3205" s="4" t="s">
        <v>3162</v>
      </c>
      <c r="J3205" s="4" t="str">
        <f>IF((COUNTIF(BSub_to_SwCtr!A:A,Ckt_to_SwCtr!F3205))&lt;1,"NotFound",LOOKUP(Ckt_to_SwCtr!F3205,BSub_to_SwCtr!A:A,BSub_to_SwCtr!B:B))</f>
        <v>WALNUT</v>
      </c>
      <c r="K3205" s="4" t="str">
        <f>IF((COUNTIF(BSub_to_SwCtr!A:A,Ckt_to_SwCtr!F3205))&lt;1,"NotFound",LOOKUP(Ckt_to_SwCtr!F3205,BSub_to_SwCtr!A:A,BSub_to_SwCtr!C:C))</f>
        <v>Mira Loma Switch Center</v>
      </c>
      <c r="L3205" s="7" t="s">
        <v>77</v>
      </c>
      <c r="M3205" s="7" t="s">
        <v>1227</v>
      </c>
    </row>
    <row r="3206" spans="1:13" x14ac:dyDescent="0.25">
      <c r="A3206" s="7" t="s">
        <v>2339</v>
      </c>
      <c r="B3206" s="4" t="s">
        <v>2338</v>
      </c>
      <c r="C3206" s="4" t="s">
        <v>1394</v>
      </c>
      <c r="D3206" s="7" t="s">
        <v>2340</v>
      </c>
      <c r="E3206" s="8" t="str">
        <f>IF((COUNTIF(Mapping.BSub_to_DMS.BSub!A:A,Ckt_to_SwCtr!D3206))&lt;1,"NotFound",LOOKUP(Ckt_to_SwCtr!D3206,Mapping.BSub_to_DMS.BSub!A:A,Mapping.BSub_to_DMS.BSub!C:C))</f>
        <v>NotFound</v>
      </c>
      <c r="F3206" s="8" t="s">
        <v>11433</v>
      </c>
      <c r="G3206" s="4">
        <v>2126439</v>
      </c>
      <c r="H3206" s="4" t="s">
        <v>2341</v>
      </c>
      <c r="I3206" s="4" t="s">
        <v>1488</v>
      </c>
      <c r="J3206" s="4" t="str">
        <f>IF((COUNTIF(BSub_to_SwCtr!A:A,Ckt_to_SwCtr!F3206))&lt;1,"NotFound",LOOKUP(Ckt_to_SwCtr!F3206,BSub_to_SwCtr!A:A,BSub_to_SwCtr!B:B))</f>
        <v>NotFound</v>
      </c>
      <c r="K3206" s="4" t="str">
        <f>IF((COUNTIF(BSub_to_SwCtr!A:A,Ckt_to_SwCtr!F3206))&lt;1,"NotFound",LOOKUP(Ckt_to_SwCtr!F3206,BSub_to_SwCtr!A:A,BSub_to_SwCtr!C:C))</f>
        <v>NotFound</v>
      </c>
      <c r="L3206" s="7" t="s">
        <v>11433</v>
      </c>
      <c r="M3206" s="7" t="s">
        <v>11433</v>
      </c>
    </row>
    <row r="3207" spans="1:13" x14ac:dyDescent="0.25">
      <c r="A3207" s="7" t="s">
        <v>11393</v>
      </c>
      <c r="B3207" s="4" t="s">
        <v>11392</v>
      </c>
      <c r="C3207" s="4" t="s">
        <v>1254</v>
      </c>
      <c r="D3207" s="7" t="s">
        <v>11394</v>
      </c>
      <c r="E3207" s="8" t="str">
        <f>IF((COUNTIF(Mapping.BSub_to_DMS.BSub!A:A,Ckt_to_SwCtr!D3207))&lt;1,"NotFound",LOOKUP(Ckt_to_SwCtr!D3207,Mapping.BSub_to_DMS.BSub!A:A,Mapping.BSub_to_DMS.BSub!C:C))</f>
        <v>NotFound</v>
      </c>
      <c r="F3207" s="8" t="s">
        <v>11433</v>
      </c>
      <c r="G3207" s="4">
        <v>2274131</v>
      </c>
      <c r="H3207" s="4" t="s">
        <v>11395</v>
      </c>
      <c r="I3207" s="4" t="s">
        <v>3235</v>
      </c>
      <c r="J3207" s="4" t="str">
        <f>IF((COUNTIF(BSub_to_SwCtr!A:A,Ckt_to_SwCtr!F3207))&lt;1,"NotFound",LOOKUP(Ckt_to_SwCtr!F3207,BSub_to_SwCtr!A:A,BSub_to_SwCtr!B:B))</f>
        <v>NotFound</v>
      </c>
      <c r="K3207" s="4" t="str">
        <f>IF((COUNTIF(BSub_to_SwCtr!A:A,Ckt_to_SwCtr!F3207))&lt;1,"NotFound",LOOKUP(Ckt_to_SwCtr!F3207,BSub_to_SwCtr!A:A,BSub_to_SwCtr!C:C))</f>
        <v>NotFound</v>
      </c>
      <c r="L3207" s="7" t="s">
        <v>11433</v>
      </c>
      <c r="M3207" s="7" t="s">
        <v>11433</v>
      </c>
    </row>
    <row r="3208" spans="1:13" x14ac:dyDescent="0.25">
      <c r="A3208" s="7" t="s">
        <v>2355</v>
      </c>
      <c r="B3208" s="4" t="s">
        <v>2354</v>
      </c>
      <c r="C3208" s="4" t="s">
        <v>1254</v>
      </c>
      <c r="D3208" s="7" t="s">
        <v>873</v>
      </c>
      <c r="E3208" s="8" t="str">
        <f>IF((COUNTIF(Mapping.BSub_to_DMS.BSub!A:A,Ckt_to_SwCtr!D3208))&lt;1,"NotFound",LOOKUP(Ckt_to_SwCtr!D3208,Mapping.BSub_to_DMS.BSub!A:A,Mapping.BSub_to_DMS.BSub!C:C))</f>
        <v>TRONA</v>
      </c>
      <c r="F3208" s="8" t="s">
        <v>873</v>
      </c>
      <c r="G3208" s="4">
        <v>2218388</v>
      </c>
      <c r="H3208" s="4" t="s">
        <v>2285</v>
      </c>
      <c r="I3208" s="4" t="s">
        <v>1568</v>
      </c>
      <c r="J3208" s="4" t="str">
        <f>IF((COUNTIF(BSub_to_SwCtr!A:A,Ckt_to_SwCtr!F3208))&lt;1,"NotFound",LOOKUP(Ckt_to_SwCtr!F3208,BSub_to_SwCtr!A:A,BSub_to_SwCtr!B:B))</f>
        <v>KRAMER</v>
      </c>
      <c r="K3208" s="4" t="str">
        <f>IF((COUNTIF(BSub_to_SwCtr!A:A,Ckt_to_SwCtr!F3208))&lt;1,"NotFound",LOOKUP(Ckt_to_SwCtr!F3208,BSub_to_SwCtr!A:A,BSub_to_SwCtr!C:C))</f>
        <v>Lugo Switch Center</v>
      </c>
      <c r="L3208" s="7" t="s">
        <v>29</v>
      </c>
      <c r="M3208" s="7" t="s">
        <v>1236</v>
      </c>
    </row>
    <row r="3209" spans="1:13" x14ac:dyDescent="0.25">
      <c r="A3209" s="7" t="s">
        <v>5903</v>
      </c>
      <c r="B3209" s="4" t="s">
        <v>5902</v>
      </c>
      <c r="C3209" s="4" t="s">
        <v>1254</v>
      </c>
      <c r="D3209" s="7" t="s">
        <v>3425</v>
      </c>
      <c r="E3209" s="8" t="str">
        <f>IF((COUNTIF(Mapping.BSub_to_DMS.BSub!A:A,Ckt_to_SwCtr!D3209))&lt;1,"NotFound",LOOKUP(Ckt_to_SwCtr!D3209,Mapping.BSub_to_DMS.BSub!A:A,Mapping.BSub_to_DMS.BSub!C:C))</f>
        <v>SIXTEENTH_STREET</v>
      </c>
      <c r="F3209" s="8" t="s">
        <v>796</v>
      </c>
      <c r="G3209" s="4">
        <v>2216064</v>
      </c>
      <c r="H3209" s="4" t="s">
        <v>3426</v>
      </c>
      <c r="I3209" s="4" t="s">
        <v>1745</v>
      </c>
      <c r="J3209" s="4" t="str">
        <f>IF((COUNTIF(BSub_to_SwCtr!A:A,Ckt_to_SwCtr!F3209))&lt;1,"NotFound",LOOKUP(Ckt_to_SwCtr!F3209,BSub_to_SwCtr!A:A,BSub_to_SwCtr!B:B))</f>
        <v>VISTA</v>
      </c>
      <c r="K3209" s="4" t="str">
        <f>IF((COUNTIF(BSub_to_SwCtr!A:A,Ckt_to_SwCtr!F3209))&lt;1,"NotFound",LOOKUP(Ckt_to_SwCtr!F3209,BSub_to_SwCtr!A:A,BSub_to_SwCtr!C:C))</f>
        <v>Vista Switch Center</v>
      </c>
      <c r="L3209" s="7" t="s">
        <v>19</v>
      </c>
      <c r="M3209" s="7" t="s">
        <v>1230</v>
      </c>
    </row>
    <row r="3210" spans="1:13" x14ac:dyDescent="0.25">
      <c r="A3210" s="7" t="s">
        <v>2364</v>
      </c>
      <c r="B3210" s="4" t="s">
        <v>2363</v>
      </c>
      <c r="C3210" s="4" t="s">
        <v>1944</v>
      </c>
      <c r="D3210" s="7" t="s">
        <v>2365</v>
      </c>
      <c r="E3210" s="8" t="str">
        <f>IF((COUNTIF(Mapping.BSub_to_DMS.BSub!A:A,Ckt_to_SwCtr!D3210))&lt;1,"NotFound",LOOKUP(Ckt_to_SwCtr!D3210,Mapping.BSub_to_DMS.BSub!A:A,Mapping.BSub_to_DMS.BSub!C:C))</f>
        <v>NotFound</v>
      </c>
      <c r="F3210" s="8" t="s">
        <v>11433</v>
      </c>
      <c r="G3210" s="4">
        <v>2125477</v>
      </c>
      <c r="H3210" s="4" t="s">
        <v>2366</v>
      </c>
      <c r="I3210" s="4" t="s">
        <v>1318</v>
      </c>
      <c r="J3210" s="4" t="str">
        <f>IF((COUNTIF(BSub_to_SwCtr!A:A,Ckt_to_SwCtr!F3210))&lt;1,"NotFound",LOOKUP(Ckt_to_SwCtr!F3210,BSub_to_SwCtr!A:A,BSub_to_SwCtr!B:B))</f>
        <v>NotFound</v>
      </c>
      <c r="K3210" s="4" t="str">
        <f>IF((COUNTIF(BSub_to_SwCtr!A:A,Ckt_to_SwCtr!F3210))&lt;1,"NotFound",LOOKUP(Ckt_to_SwCtr!F3210,BSub_to_SwCtr!A:A,BSub_to_SwCtr!C:C))</f>
        <v>NotFound</v>
      </c>
      <c r="L3210" s="7" t="s">
        <v>11433</v>
      </c>
      <c r="M3210" s="7" t="s">
        <v>11433</v>
      </c>
    </row>
    <row r="3211" spans="1:13" x14ac:dyDescent="0.25">
      <c r="A3211" s="7" t="s">
        <v>4080</v>
      </c>
      <c r="B3211" s="4" t="s">
        <v>4079</v>
      </c>
      <c r="C3211" s="4" t="s">
        <v>1254</v>
      </c>
      <c r="D3211" s="7" t="s">
        <v>571</v>
      </c>
      <c r="E3211" s="8" t="str">
        <f>IF((COUNTIF(Mapping.BSub_to_DMS.BSub!A:A,Ckt_to_SwCtr!D3211))&lt;1,"NotFound",LOOKUP(Ckt_to_SwCtr!D3211,Mapping.BSub_to_DMS.BSub!A:A,Mapping.BSub_to_DMS.BSub!C:C))</f>
        <v>MOBILOIL</v>
      </c>
      <c r="F3211" s="8" t="s">
        <v>571</v>
      </c>
      <c r="G3211" s="4">
        <v>2212312</v>
      </c>
      <c r="H3211" s="4" t="s">
        <v>1391</v>
      </c>
      <c r="I3211" s="4" t="s">
        <v>1328</v>
      </c>
      <c r="J3211" s="4" t="str">
        <f>IF((COUNTIF(BSub_to_SwCtr!A:A,Ckt_to_SwCtr!F3211))&lt;1,"NotFound",LOOKUP(Ckt_to_SwCtr!F3211,BSub_to_SwCtr!A:A,BSub_to_SwCtr!B:B))</f>
        <v>LA FRESA</v>
      </c>
      <c r="K3211" s="4" t="str">
        <f>IF((COUNTIF(BSub_to_SwCtr!A:A,Ckt_to_SwCtr!F3211))&lt;1,"NotFound",LOOKUP(Ckt_to_SwCtr!F3211,BSub_to_SwCtr!A:A,BSub_to_SwCtr!C:C))</f>
        <v>El Nido Switch Center</v>
      </c>
      <c r="L3211" s="7" t="s">
        <v>1133</v>
      </c>
      <c r="M3211" s="7" t="s">
        <v>1231</v>
      </c>
    </row>
    <row r="3212" spans="1:13" x14ac:dyDescent="0.25">
      <c r="A3212" s="7" t="s">
        <v>7365</v>
      </c>
      <c r="B3212" s="4" t="s">
        <v>7364</v>
      </c>
      <c r="C3212" s="4" t="s">
        <v>1254</v>
      </c>
      <c r="D3212" s="7" t="s">
        <v>320</v>
      </c>
      <c r="E3212" s="8" t="str">
        <f>IF((COUNTIF(Mapping.BSub_to_DMS.BSub!A:A,Ckt_to_SwCtr!D3212))&lt;1,"NotFound",LOOKUP(Ckt_to_SwCtr!D3212,Mapping.BSub_to_DMS.BSub!A:A,Mapping.BSub_to_DMS.BSub!C:C))</f>
        <v>ELSINORE</v>
      </c>
      <c r="F3212" s="8" t="s">
        <v>320</v>
      </c>
      <c r="G3212" s="4">
        <v>2213864</v>
      </c>
      <c r="H3212" s="4" t="s">
        <v>4113</v>
      </c>
      <c r="I3212" s="4" t="s">
        <v>3596</v>
      </c>
      <c r="J3212" s="4" t="str">
        <f>IF((COUNTIF(BSub_to_SwCtr!A:A,Ckt_to_SwCtr!F3212))&lt;1,"NotFound",LOOKUP(Ckt_to_SwCtr!F3212,BSub_to_SwCtr!A:A,BSub_to_SwCtr!B:B))</f>
        <v>VALLEY</v>
      </c>
      <c r="K3212" s="4" t="str">
        <f>IF((COUNTIF(BSub_to_SwCtr!A:A,Ckt_to_SwCtr!F3212))&lt;1,"NotFound",LOOKUP(Ckt_to_SwCtr!F3212,BSub_to_SwCtr!A:A,BSub_to_SwCtr!C:C))</f>
        <v>Valley Switch Center</v>
      </c>
      <c r="L3212" s="7" t="s">
        <v>13</v>
      </c>
      <c r="M3212" s="7" t="s">
        <v>1237</v>
      </c>
    </row>
    <row r="3213" spans="1:13" x14ac:dyDescent="0.25">
      <c r="A3213" s="7" t="s">
        <v>5939</v>
      </c>
      <c r="B3213" s="4" t="s">
        <v>5938</v>
      </c>
      <c r="C3213" s="4" t="s">
        <v>1254</v>
      </c>
      <c r="D3213" s="7" t="s">
        <v>938</v>
      </c>
      <c r="E3213" s="8" t="str">
        <f>IF((COUNTIF(Mapping.BSub_to_DMS.BSub!A:A,Ckt_to_SwCtr!D3213))&lt;1,"NotFound",LOOKUP(Ckt_to_SwCtr!D3213,Mapping.BSub_to_DMS.BSub!A:A,Mapping.BSub_to_DMS.BSub!C:C))</f>
        <v>YUCAIPA</v>
      </c>
      <c r="F3213" s="8" t="s">
        <v>938</v>
      </c>
      <c r="G3213" s="4">
        <v>2219838</v>
      </c>
      <c r="H3213" s="4" t="s">
        <v>4129</v>
      </c>
      <c r="I3213" s="4" t="s">
        <v>1745</v>
      </c>
      <c r="J3213" s="4" t="str">
        <f>IF((COUNTIF(BSub_to_SwCtr!A:A,Ckt_to_SwCtr!F3213))&lt;1,"NotFound",LOOKUP(Ckt_to_SwCtr!F3213,BSub_to_SwCtr!A:A,BSub_to_SwCtr!B:B))</f>
        <v>SAN BERNARDINO</v>
      </c>
      <c r="K3213" s="4" t="str">
        <f>IF((COUNTIF(BSub_to_SwCtr!A:A,Ckt_to_SwCtr!F3213))&lt;1,"NotFound",LOOKUP(Ckt_to_SwCtr!F3213,BSub_to_SwCtr!A:A,BSub_to_SwCtr!C:C))</f>
        <v>Vista Switch Center</v>
      </c>
      <c r="L3213" s="7" t="s">
        <v>1142</v>
      </c>
      <c r="M3213" s="7" t="s">
        <v>1230</v>
      </c>
    </row>
    <row r="3214" spans="1:13" x14ac:dyDescent="0.25">
      <c r="A3214" s="7" t="s">
        <v>6037</v>
      </c>
      <c r="B3214" s="4" t="s">
        <v>6036</v>
      </c>
      <c r="C3214" s="4" t="s">
        <v>1254</v>
      </c>
      <c r="D3214" s="7" t="s">
        <v>4432</v>
      </c>
      <c r="E3214" s="8" t="str">
        <f>IF((COUNTIF(Mapping.BSub_to_DMS.BSub!A:A,Ckt_to_SwCtr!D3214))&lt;1,"NotFound",LOOKUP(Ckt_to_SwCtr!D3214,Mapping.BSub_to_DMS.BSub!A:A,Mapping.BSub_to_DMS.BSub!C:C))</f>
        <v>PALM_VILLAGE</v>
      </c>
      <c r="F3214" s="8" t="s">
        <v>657</v>
      </c>
      <c r="G3214" s="4">
        <v>2213750</v>
      </c>
      <c r="H3214" s="4" t="s">
        <v>4433</v>
      </c>
      <c r="I3214" s="4" t="s">
        <v>3215</v>
      </c>
      <c r="J3214" s="4" t="str">
        <f>IF((COUNTIF(BSub_to_SwCtr!A:A,Ckt_to_SwCtr!F3214))&lt;1,"NotFound",LOOKUP(Ckt_to_SwCtr!F3214,BSub_to_SwCtr!A:A,BSub_to_SwCtr!B:B))</f>
        <v>DEVERS</v>
      </c>
      <c r="K3214" s="4" t="str">
        <f>IF((COUNTIF(BSub_to_SwCtr!A:A,Ckt_to_SwCtr!F3214))&lt;1,"NotFound",LOOKUP(Ckt_to_SwCtr!F3214,BSub_to_SwCtr!A:A,BSub_to_SwCtr!C:C))</f>
        <v>Devers Switch Center</v>
      </c>
      <c r="L3214" s="7" t="s">
        <v>31</v>
      </c>
      <c r="M3214" s="7" t="s">
        <v>1225</v>
      </c>
    </row>
    <row r="3215" spans="1:13" x14ac:dyDescent="0.25">
      <c r="A3215" s="7" t="s">
        <v>7385</v>
      </c>
      <c r="B3215" s="4" t="s">
        <v>7384</v>
      </c>
      <c r="C3215" s="4" t="s">
        <v>1254</v>
      </c>
      <c r="D3215" s="7" t="s">
        <v>55</v>
      </c>
      <c r="E3215" s="8" t="str">
        <f>IF((COUNTIF(Mapping.BSub_to_DMS.BSub!A:A,Ckt_to_SwCtr!D3215))&lt;1,"NotFound",LOOKUP(Ckt_to_SwCtr!D3215,Mapping.BSub_to_DMS.BSub!A:A,Mapping.BSub_to_DMS.BSub!C:C))</f>
        <v>AULD</v>
      </c>
      <c r="F3215" s="8" t="s">
        <v>55</v>
      </c>
      <c r="G3215" s="4">
        <v>2213470</v>
      </c>
      <c r="H3215" s="4" t="s">
        <v>3942</v>
      </c>
      <c r="I3215" s="4" t="s">
        <v>3596</v>
      </c>
      <c r="J3215" s="4" t="str">
        <f>IF((COUNTIF(BSub_to_SwCtr!A:A,Ckt_to_SwCtr!F3215))&lt;1,"NotFound",LOOKUP(Ckt_to_SwCtr!F3215,BSub_to_SwCtr!A:A,BSub_to_SwCtr!B:B))</f>
        <v>VALLEY</v>
      </c>
      <c r="K3215" s="4" t="str">
        <f>IF((COUNTIF(BSub_to_SwCtr!A:A,Ckt_to_SwCtr!F3215))&lt;1,"NotFound",LOOKUP(Ckt_to_SwCtr!F3215,BSub_to_SwCtr!A:A,BSub_to_SwCtr!C:C))</f>
        <v>Valley Switch Center</v>
      </c>
      <c r="L3215" s="7" t="s">
        <v>13</v>
      </c>
      <c r="M3215" s="7" t="s">
        <v>1237</v>
      </c>
    </row>
    <row r="3216" spans="1:13" x14ac:dyDescent="0.25">
      <c r="A3216" s="7" t="s">
        <v>5988</v>
      </c>
      <c r="B3216" s="4" t="s">
        <v>5987</v>
      </c>
      <c r="C3216" s="4" t="s">
        <v>1259</v>
      </c>
      <c r="D3216" s="7" t="s">
        <v>1141</v>
      </c>
      <c r="E3216" s="8" t="str">
        <f>IF((COUNTIF(Mapping.BSub_to_DMS.BSub!A:A,Ckt_to_SwCtr!D3216))&lt;1,"NotFound",LOOKUP(Ckt_to_SwCtr!D3216,Mapping.BSub_to_DMS.BSub!A:A,Mapping.BSub_to_DMS.BSub!C:C))</f>
        <v>RIO_HONDO</v>
      </c>
      <c r="F3216" s="8" t="s">
        <v>26</v>
      </c>
      <c r="G3216" s="4">
        <v>2213964</v>
      </c>
      <c r="H3216" s="4" t="s">
        <v>3493</v>
      </c>
      <c r="I3216" s="4" t="s">
        <v>3201</v>
      </c>
      <c r="J3216" s="4" t="str">
        <f>IF((COUNTIF(BSub_to_SwCtr!A:A,Ckt_to_SwCtr!F3216))&lt;1,"NotFound",LOOKUP(Ckt_to_SwCtr!F3216,BSub_to_SwCtr!A:A,BSub_to_SwCtr!B:B))</f>
        <v>RIO HONDO</v>
      </c>
      <c r="K3216" s="4" t="str">
        <f>IF((COUNTIF(BSub_to_SwCtr!A:A,Ckt_to_SwCtr!F3216))&lt;1,"NotFound",LOOKUP(Ckt_to_SwCtr!F3216,BSub_to_SwCtr!A:A,BSub_to_SwCtr!C:C))</f>
        <v>Mesa Switch Center</v>
      </c>
      <c r="L3216" s="7" t="s">
        <v>1141</v>
      </c>
      <c r="M3216" s="7" t="s">
        <v>1229</v>
      </c>
    </row>
    <row r="3217" spans="1:13" x14ac:dyDescent="0.25">
      <c r="A3217" s="7" t="s">
        <v>2368</v>
      </c>
      <c r="B3217" s="4" t="s">
        <v>2367</v>
      </c>
      <c r="C3217" s="4" t="s">
        <v>1259</v>
      </c>
      <c r="D3217" s="7" t="s">
        <v>612</v>
      </c>
      <c r="E3217" s="8" t="str">
        <f>IF((COUNTIF(Mapping.BSub_to_DMS.BSub!A:A,Ckt_to_SwCtr!D3217))&lt;1,"NotFound",LOOKUP(Ckt_to_SwCtr!D3217,Mapping.BSub_to_DMS.BSub!A:A,Mapping.BSub_to_DMS.BSub!C:C))</f>
        <v>NEWHALL</v>
      </c>
      <c r="F3217" s="8" t="s">
        <v>612</v>
      </c>
      <c r="G3217" s="4">
        <v>2217376</v>
      </c>
      <c r="H3217" s="4" t="s">
        <v>1555</v>
      </c>
      <c r="I3217" s="4" t="s">
        <v>1262</v>
      </c>
      <c r="J3217" s="4" t="str">
        <f>IF((COUNTIF(BSub_to_SwCtr!A:A,Ckt_to_SwCtr!F3217))&lt;1,"NotFound",LOOKUP(Ckt_to_SwCtr!F3217,BSub_to_SwCtr!A:A,BSub_to_SwCtr!B:B))</f>
        <v>SAUGUS</v>
      </c>
      <c r="K3217" s="4" t="str">
        <f>IF((COUNTIF(BSub_to_SwCtr!A:A,Ckt_to_SwCtr!F3217))&lt;1,"NotFound",LOOKUP(Ckt_to_SwCtr!F3217,BSub_to_SwCtr!A:A,BSub_to_SwCtr!C:C))</f>
        <v>Vincent Switch Center</v>
      </c>
      <c r="L3217" s="7" t="s">
        <v>233</v>
      </c>
      <c r="M3217" s="7" t="s">
        <v>1222</v>
      </c>
    </row>
    <row r="3218" spans="1:13" x14ac:dyDescent="0.25">
      <c r="A3218" s="7" t="s">
        <v>6024</v>
      </c>
      <c r="B3218" s="4" t="s">
        <v>6023</v>
      </c>
      <c r="C3218" s="4" t="s">
        <v>1307</v>
      </c>
      <c r="D3218" s="7" t="s">
        <v>599</v>
      </c>
      <c r="E3218" s="8" t="str">
        <f>IF((COUNTIF(Mapping.BSub_to_DMS.BSub!A:A,Ckt_to_SwCtr!D3218))&lt;1,"NotFound",LOOKUP(Ckt_to_SwCtr!D3218,Mapping.BSub_to_DMS.BSub!A:A,Mapping.BSub_to_DMS.BSub!C:C))</f>
        <v>MUSCOY</v>
      </c>
      <c r="F3218" s="8" t="s">
        <v>599</v>
      </c>
      <c r="G3218" s="4">
        <v>2213732</v>
      </c>
      <c r="H3218" s="4" t="s">
        <v>6025</v>
      </c>
      <c r="I3218" s="4" t="s">
        <v>1745</v>
      </c>
      <c r="J3218" s="4" t="str">
        <f>IF((COUNTIF(BSub_to_SwCtr!A:A,Ckt_to_SwCtr!F3218))&lt;1,"NotFound",LOOKUP(Ckt_to_SwCtr!F3218,BSub_to_SwCtr!A:A,BSub_to_SwCtr!B:B))</f>
        <v>VISTA</v>
      </c>
      <c r="K3218" s="4" t="str">
        <f>IF((COUNTIF(BSub_to_SwCtr!A:A,Ckt_to_SwCtr!F3218))&lt;1,"NotFound",LOOKUP(Ckt_to_SwCtr!F3218,BSub_to_SwCtr!A:A,BSub_to_SwCtr!C:C))</f>
        <v>Vista Switch Center</v>
      </c>
      <c r="L3218" s="7" t="s">
        <v>19</v>
      </c>
      <c r="M3218" s="7" t="s">
        <v>1230</v>
      </c>
    </row>
    <row r="3219" spans="1:13" x14ac:dyDescent="0.25">
      <c r="A3219" s="7" t="s">
        <v>2401</v>
      </c>
      <c r="B3219" s="4" t="s">
        <v>2400</v>
      </c>
      <c r="C3219" s="4" t="s">
        <v>1259</v>
      </c>
      <c r="D3219" s="7" t="s">
        <v>704</v>
      </c>
      <c r="E3219" s="8" t="str">
        <f>IF((COUNTIF(Mapping.BSub_to_DMS.BSub!A:A,Ckt_to_SwCtr!D3219))&lt;1,"NotFound",LOOKUP(Ckt_to_SwCtr!D3219,Mapping.BSub_to_DMS.BSub!A:A,Mapping.BSub_to_DMS.BSub!C:C))</f>
        <v>POTRERO</v>
      </c>
      <c r="F3219" s="8" t="s">
        <v>704</v>
      </c>
      <c r="G3219" s="4">
        <v>2219760</v>
      </c>
      <c r="H3219" s="4" t="s">
        <v>1968</v>
      </c>
      <c r="I3219" s="4" t="s">
        <v>1290</v>
      </c>
      <c r="J3219" s="4" t="str">
        <f>IF((COUNTIF(BSub_to_SwCtr!A:A,Ckt_to_SwCtr!F3219))&lt;1,"NotFound",LOOKUP(Ckt_to_SwCtr!F3219,BSub_to_SwCtr!A:A,BSub_to_SwCtr!B:B))</f>
        <v>MOORPARK</v>
      </c>
      <c r="K3219" s="4" t="str">
        <f>IF((COUNTIF(BSub_to_SwCtr!A:A,Ckt_to_SwCtr!F3219))&lt;1,"NotFound",LOOKUP(Ckt_to_SwCtr!F3219,BSub_to_SwCtr!A:A,BSub_to_SwCtr!C:C))</f>
        <v>Ventura Switch Center</v>
      </c>
      <c r="L3219" s="7" t="s">
        <v>192</v>
      </c>
      <c r="M3219" s="7" t="s">
        <v>1233</v>
      </c>
    </row>
    <row r="3220" spans="1:13" x14ac:dyDescent="0.25">
      <c r="A3220" s="7" t="s">
        <v>2391</v>
      </c>
      <c r="B3220" s="4" t="s">
        <v>2390</v>
      </c>
      <c r="C3220" s="4" t="s">
        <v>1254</v>
      </c>
      <c r="D3220" s="7" t="s">
        <v>825</v>
      </c>
      <c r="E3220" s="8" t="str">
        <f>IF((COUNTIF(Mapping.BSub_to_DMS.BSub!A:A,Ckt_to_SwCtr!D3220))&lt;1,"NotFound",LOOKUP(Ckt_to_SwCtr!D3220,Mapping.BSub_to_DMS.BSub!A:A,Mapping.BSub_to_DMS.BSub!C:C))</f>
        <v>STRATHMORE</v>
      </c>
      <c r="F3220" s="8" t="s">
        <v>825</v>
      </c>
      <c r="G3220" s="4">
        <v>2217102</v>
      </c>
      <c r="H3220" s="4" t="s">
        <v>1938</v>
      </c>
      <c r="I3220" s="4" t="s">
        <v>1273</v>
      </c>
      <c r="J3220" s="4" t="str">
        <f>IF((COUNTIF(BSub_to_SwCtr!A:A,Ckt_to_SwCtr!F3220))&lt;1,"NotFound",LOOKUP(Ckt_to_SwCtr!F3220,BSub_to_SwCtr!A:A,BSub_to_SwCtr!B:B))</f>
        <v>SPRINGVILLE</v>
      </c>
      <c r="K3220" s="4" t="str">
        <f>IF((COUNTIF(BSub_to_SwCtr!A:A,Ckt_to_SwCtr!F3220))&lt;1,"NotFound",LOOKUP(Ckt_to_SwCtr!F3220,BSub_to_SwCtr!A:A,BSub_to_SwCtr!C:C))</f>
        <v>Rector Switch Center</v>
      </c>
      <c r="L3220" s="7" t="s">
        <v>111</v>
      </c>
      <c r="M3220" s="7" t="s">
        <v>1224</v>
      </c>
    </row>
    <row r="3221" spans="1:13" x14ac:dyDescent="0.25">
      <c r="A3221" s="7" t="s">
        <v>2411</v>
      </c>
      <c r="B3221" s="4" t="s">
        <v>2410</v>
      </c>
      <c r="C3221" s="4" t="s">
        <v>1254</v>
      </c>
      <c r="D3221" s="7" t="s">
        <v>933</v>
      </c>
      <c r="E3221" s="8" t="str">
        <f>IF((COUNTIF(Mapping.BSub_to_DMS.BSub!A:A,Ckt_to_SwCtr!D3221))&lt;1,"NotFound",LOOKUP(Ckt_to_SwCtr!D3221,Mapping.BSub_to_DMS.BSub!A:A,Mapping.BSub_to_DMS.BSub!C:C))</f>
        <v>WOODVILLE</v>
      </c>
      <c r="F3221" s="8" t="s">
        <v>933</v>
      </c>
      <c r="G3221" s="4">
        <v>2219506</v>
      </c>
      <c r="H3221" s="4" t="s">
        <v>1299</v>
      </c>
      <c r="I3221" s="4" t="s">
        <v>1273</v>
      </c>
      <c r="J3221" s="4" t="str">
        <f>IF((COUNTIF(BSub_to_SwCtr!A:A,Ckt_to_SwCtr!F3221))&lt;1,"NotFound",LOOKUP(Ckt_to_SwCtr!F3221,BSub_to_SwCtr!A:A,BSub_to_SwCtr!B:B))</f>
        <v>SPRINGVILLE</v>
      </c>
      <c r="K3221" s="4" t="str">
        <f>IF((COUNTIF(BSub_to_SwCtr!A:A,Ckt_to_SwCtr!F3221))&lt;1,"NotFound",LOOKUP(Ckt_to_SwCtr!F3221,BSub_to_SwCtr!A:A,BSub_to_SwCtr!C:C))</f>
        <v>Rector Switch Center</v>
      </c>
      <c r="L3221" s="7" t="s">
        <v>111</v>
      </c>
      <c r="M3221" s="7" t="s">
        <v>1224</v>
      </c>
    </row>
    <row r="3222" spans="1:13" x14ac:dyDescent="0.25">
      <c r="A3222" s="7" t="s">
        <v>10476</v>
      </c>
      <c r="B3222" s="4" t="s">
        <v>10475</v>
      </c>
      <c r="C3222" s="4" t="s">
        <v>1254</v>
      </c>
      <c r="D3222" s="7" t="s">
        <v>772</v>
      </c>
      <c r="E3222" s="8" t="str">
        <f>IF((COUNTIF(Mapping.BSub_to_DMS.BSub!A:A,Ckt_to_SwCtr!D3222))&lt;1,"NotFound",LOOKUP(Ckt_to_SwCtr!D3222,Mapping.BSub_to_DMS.BSub!A:A,Mapping.BSub_to_DMS.BSub!C:C))</f>
        <v>SAVAGE</v>
      </c>
      <c r="F3222" s="8" t="s">
        <v>772</v>
      </c>
      <c r="G3222" s="4">
        <v>2220412</v>
      </c>
      <c r="H3222" s="4" t="s">
        <v>1865</v>
      </c>
      <c r="I3222" s="4" t="s">
        <v>1332</v>
      </c>
      <c r="J3222" s="4" t="str">
        <f>IF((COUNTIF(BSub_to_SwCtr!A:A,Ckt_to_SwCtr!F3222))&lt;1,"NotFound",LOOKUP(Ckt_to_SwCtr!F3222,BSub_to_SwCtr!A:A,BSub_to_SwCtr!B:B))</f>
        <v>VICTOR</v>
      </c>
      <c r="K3222" s="4" t="str">
        <f>IF((COUNTIF(BSub_to_SwCtr!A:A,Ckt_to_SwCtr!F3222))&lt;1,"NotFound",LOOKUP(Ckt_to_SwCtr!F3222,BSub_to_SwCtr!A:A,BSub_to_SwCtr!C:C))</f>
        <v>Lugo Switch Center</v>
      </c>
      <c r="L3222" s="7" t="s">
        <v>5</v>
      </c>
      <c r="M3222" s="7" t="s">
        <v>1236</v>
      </c>
    </row>
    <row r="3223" spans="1:13" x14ac:dyDescent="0.25">
      <c r="A3223" s="7" t="s">
        <v>10506</v>
      </c>
      <c r="B3223" s="4" t="s">
        <v>10505</v>
      </c>
      <c r="C3223" s="4" t="s">
        <v>1254</v>
      </c>
      <c r="D3223" s="7" t="s">
        <v>820</v>
      </c>
      <c r="E3223" s="8" t="str">
        <f>IF((COUNTIF(Mapping.BSub_to_DMS.BSub!A:A,Ckt_to_SwCtr!D3223))&lt;1,"NotFound",LOOKUP(Ckt_to_SwCtr!D3223,Mapping.BSub_to_DMS.BSub!A:A,Mapping.BSub_to_DMS.BSub!C:C))</f>
        <v>STETSON</v>
      </c>
      <c r="F3223" s="8" t="s">
        <v>820</v>
      </c>
      <c r="G3223" s="4">
        <v>2218248</v>
      </c>
      <c r="H3223" s="4" t="s">
        <v>4212</v>
      </c>
      <c r="I3223" s="4" t="s">
        <v>3340</v>
      </c>
      <c r="J3223" s="4" t="str">
        <f>IF((COUNTIF(BSub_to_SwCtr!A:A,Ckt_to_SwCtr!F3223))&lt;1,"NotFound",LOOKUP(Ckt_to_SwCtr!F3223,BSub_to_SwCtr!A:A,BSub_to_SwCtr!B:B))</f>
        <v>VALLEY</v>
      </c>
      <c r="K3223" s="4" t="str">
        <f>IF((COUNTIF(BSub_to_SwCtr!A:A,Ckt_to_SwCtr!F3223))&lt;1,"NotFound",LOOKUP(Ckt_to_SwCtr!F3223,BSub_to_SwCtr!A:A,BSub_to_SwCtr!C:C))</f>
        <v>Valley Switch Center</v>
      </c>
      <c r="L3223" s="7" t="s">
        <v>13</v>
      </c>
      <c r="M3223" s="7" t="s">
        <v>1237</v>
      </c>
    </row>
    <row r="3224" spans="1:13" x14ac:dyDescent="0.25">
      <c r="A3224" s="7" t="s">
        <v>10858</v>
      </c>
      <c r="B3224" s="4" t="s">
        <v>10857</v>
      </c>
      <c r="C3224" s="4" t="s">
        <v>1254</v>
      </c>
      <c r="D3224" s="7" t="s">
        <v>171</v>
      </c>
      <c r="E3224" s="8" t="str">
        <f>IF((COUNTIF(Mapping.BSub_to_DMS.BSub!A:A,Ckt_to_SwCtr!D3224))&lt;1,"NotFound",LOOKUP(Ckt_to_SwCtr!D3224,Mapping.BSub_to_DMS.BSub!A:A,Mapping.BSub_to_DMS.BSub!C:C))</f>
        <v>PADUA</v>
      </c>
      <c r="F3224" s="8" t="s">
        <v>171</v>
      </c>
      <c r="G3224" s="4">
        <v>2216446</v>
      </c>
      <c r="H3224" s="4" t="s">
        <v>3610</v>
      </c>
      <c r="I3224" s="4" t="s">
        <v>1256</v>
      </c>
      <c r="J3224" s="4" t="str">
        <f>IF((COUNTIF(BSub_to_SwCtr!A:A,Ckt_to_SwCtr!F3224))&lt;1,"NotFound",LOOKUP(Ckt_to_SwCtr!F3224,BSub_to_SwCtr!A:A,BSub_to_SwCtr!B:B))</f>
        <v>PADUA</v>
      </c>
      <c r="K3224" s="4" t="str">
        <f>IF((COUNTIF(BSub_to_SwCtr!A:A,Ckt_to_SwCtr!F3224))&lt;1,"NotFound",LOOKUP(Ckt_to_SwCtr!F3224,BSub_to_SwCtr!A:A,BSub_to_SwCtr!C:C))</f>
        <v>Mira Loma Switch Center</v>
      </c>
      <c r="L3224" s="7" t="s">
        <v>171</v>
      </c>
      <c r="M3224" s="7" t="s">
        <v>1227</v>
      </c>
    </row>
    <row r="3225" spans="1:13" x14ac:dyDescent="0.25">
      <c r="A3225" s="7" t="s">
        <v>4082</v>
      </c>
      <c r="B3225" s="4" t="s">
        <v>4081</v>
      </c>
      <c r="C3225" s="4" t="s">
        <v>1254</v>
      </c>
      <c r="D3225" s="7" t="s">
        <v>242</v>
      </c>
      <c r="E3225" s="8" t="str">
        <f>IF((COUNTIF(Mapping.BSub_to_DMS.BSub!A:A,Ckt_to_SwCtr!D3225))&lt;1,"NotFound",LOOKUP(Ckt_to_SwCtr!D3225,Mapping.BSub_to_DMS.BSub!A:A,Mapping.BSub_to_DMS.BSub!C:C))</f>
        <v>CORNUTA</v>
      </c>
      <c r="F3225" s="8" t="s">
        <v>242</v>
      </c>
      <c r="G3225" s="4">
        <v>2215298</v>
      </c>
      <c r="H3225" s="4" t="s">
        <v>1413</v>
      </c>
      <c r="I3225" s="4" t="s">
        <v>1313</v>
      </c>
      <c r="J3225" s="4" t="str">
        <f>IF((COUNTIF(BSub_to_SwCtr!A:A,Ckt_to_SwCtr!F3225))&lt;1,"NotFound",LOOKUP(Ckt_to_SwCtr!F3225,BSub_to_SwCtr!A:A,BSub_to_SwCtr!B:B))</f>
        <v>DEL AMO</v>
      </c>
      <c r="K3225" s="4" t="str">
        <f>IF((COUNTIF(BSub_to_SwCtr!A:A,Ckt_to_SwCtr!F3225))&lt;1,"NotFound",LOOKUP(Ckt_to_SwCtr!F3225,BSub_to_SwCtr!A:A,BSub_to_SwCtr!C:C))</f>
        <v>Lighthipe Switch Center</v>
      </c>
      <c r="L3225" s="7" t="s">
        <v>1127</v>
      </c>
      <c r="M3225" s="7" t="s">
        <v>1215</v>
      </c>
    </row>
    <row r="3226" spans="1:13" x14ac:dyDescent="0.25">
      <c r="A3226" s="7" t="s">
        <v>7402</v>
      </c>
      <c r="B3226" s="4" t="s">
        <v>7401</v>
      </c>
      <c r="C3226" s="4" t="s">
        <v>1254</v>
      </c>
      <c r="D3226" s="7" t="s">
        <v>611</v>
      </c>
      <c r="E3226" s="8" t="str">
        <f>IF((COUNTIF(Mapping.BSub_to_DMS.BSub!A:A,Ckt_to_SwCtr!D3226))&lt;1,"NotFound",LOOKUP(Ckt_to_SwCtr!D3226,Mapping.BSub_to_DMS.BSub!A:A,Mapping.BSub_to_DMS.BSub!C:C))</f>
        <v>NEWCOMB</v>
      </c>
      <c r="F3226" s="8" t="s">
        <v>611</v>
      </c>
      <c r="G3226" s="4">
        <v>2218460</v>
      </c>
      <c r="H3226" s="4" t="s">
        <v>4721</v>
      </c>
      <c r="I3226" s="4" t="s">
        <v>3340</v>
      </c>
      <c r="J3226" s="4" t="str">
        <f>IF((COUNTIF(BSub_to_SwCtr!A:A,Ckt_to_SwCtr!F3226))&lt;1,"NotFound",LOOKUP(Ckt_to_SwCtr!F3226,BSub_to_SwCtr!A:A,BSub_to_SwCtr!B:B))</f>
        <v>VALLEY</v>
      </c>
      <c r="K3226" s="4" t="str">
        <f>IF((COUNTIF(BSub_to_SwCtr!A:A,Ckt_to_SwCtr!F3226))&lt;1,"NotFound",LOOKUP(Ckt_to_SwCtr!F3226,BSub_to_SwCtr!A:A,BSub_to_SwCtr!C:C))</f>
        <v>Valley Switch Center</v>
      </c>
      <c r="L3226" s="7" t="s">
        <v>13</v>
      </c>
      <c r="M3226" s="7" t="s">
        <v>1237</v>
      </c>
    </row>
    <row r="3227" spans="1:13" x14ac:dyDescent="0.25">
      <c r="A3227" s="7" t="s">
        <v>6065</v>
      </c>
      <c r="B3227" s="4" t="s">
        <v>6064</v>
      </c>
      <c r="C3227" s="4" t="s">
        <v>1254</v>
      </c>
      <c r="D3227" s="7" t="s">
        <v>234</v>
      </c>
      <c r="E3227" s="8" t="str">
        <f>IF((COUNTIF(Mapping.BSub_to_DMS.BSub!A:A,Ckt_to_SwCtr!D3227))&lt;1,"NotFound",LOOKUP(Ckt_to_SwCtr!D3227,Mapping.BSub_to_DMS.BSub!A:A,Mapping.BSub_to_DMS.BSub!C:C))</f>
        <v>COLTON</v>
      </c>
      <c r="F3227" s="8" t="s">
        <v>234</v>
      </c>
      <c r="G3227" s="4">
        <v>2212868</v>
      </c>
      <c r="H3227" s="4" t="s">
        <v>4317</v>
      </c>
      <c r="I3227" s="4" t="s">
        <v>1745</v>
      </c>
      <c r="J3227" s="4" t="str">
        <f>IF((COUNTIF(BSub_to_SwCtr!A:A,Ckt_to_SwCtr!F3227))&lt;1,"NotFound",LOOKUP(Ckt_to_SwCtr!F3227,BSub_to_SwCtr!A:A,BSub_to_SwCtr!B:B))</f>
        <v>VISTA</v>
      </c>
      <c r="K3227" s="4" t="str">
        <f>IF((COUNTIF(BSub_to_SwCtr!A:A,Ckt_to_SwCtr!F3227))&lt;1,"NotFound",LOOKUP(Ckt_to_SwCtr!F3227,BSub_to_SwCtr!A:A,BSub_to_SwCtr!C:C))</f>
        <v>Vista Switch Center</v>
      </c>
      <c r="L3227" s="7" t="s">
        <v>19</v>
      </c>
      <c r="M3227" s="7" t="s">
        <v>1230</v>
      </c>
    </row>
    <row r="3228" spans="1:13" x14ac:dyDescent="0.25">
      <c r="A3228" s="7" t="s">
        <v>6087</v>
      </c>
      <c r="B3228" s="4" t="s">
        <v>6086</v>
      </c>
      <c r="C3228" s="4" t="s">
        <v>1254</v>
      </c>
      <c r="D3228" s="7" t="s">
        <v>243</v>
      </c>
      <c r="E3228" s="8" t="str">
        <f>IF((COUNTIF(Mapping.BSub_to_DMS.BSub!A:A,Ckt_to_SwCtr!D3228))&lt;1,"NotFound",LOOKUP(Ckt_to_SwCtr!D3228,Mapping.BSub_to_DMS.BSub!A:A,Mapping.BSub_to_DMS.BSub!C:C))</f>
        <v>CORONA</v>
      </c>
      <c r="F3228" s="8" t="s">
        <v>243</v>
      </c>
      <c r="G3228" s="4">
        <v>2220750</v>
      </c>
      <c r="H3228" s="4" t="s">
        <v>3833</v>
      </c>
      <c r="I3228" s="4" t="s">
        <v>1256</v>
      </c>
      <c r="J3228" s="4" t="str">
        <f>IF((COUNTIF(BSub_to_SwCtr!A:A,Ckt_to_SwCtr!F3228))&lt;1,"NotFound",LOOKUP(Ckt_to_SwCtr!F3228,BSub_to_SwCtr!A:A,BSub_to_SwCtr!B:B))</f>
        <v>MIRA LOMA</v>
      </c>
      <c r="K3228" s="4" t="str">
        <f>IF((COUNTIF(BSub_to_SwCtr!A:A,Ckt_to_SwCtr!F3228))&lt;1,"NotFound",LOOKUP(Ckt_to_SwCtr!F3228,BSub_to_SwCtr!A:A,BSub_to_SwCtr!C:C))</f>
        <v>Mira Loma Switch Center</v>
      </c>
      <c r="L3228" s="7" t="s">
        <v>1136</v>
      </c>
      <c r="M3228" s="7" t="s">
        <v>1227</v>
      </c>
    </row>
    <row r="3229" spans="1:13" x14ac:dyDescent="0.25">
      <c r="A3229" s="7" t="s">
        <v>10963</v>
      </c>
      <c r="B3229" s="4" t="s">
        <v>10962</v>
      </c>
      <c r="C3229" s="4" t="s">
        <v>1254</v>
      </c>
      <c r="D3229" s="7" t="s">
        <v>267</v>
      </c>
      <c r="E3229" s="8" t="str">
        <f>IF((COUNTIF(Mapping.BSub_to_DMS.BSub!A:A,Ckt_to_SwCtr!D3229))&lt;1,"NotFound",LOOKUP(Ckt_to_SwCtr!D3229,Mapping.BSub_to_DMS.BSub!A:A,Mapping.BSub_to_DMS.BSub!C:C))</f>
        <v>CYPRESS</v>
      </c>
      <c r="F3229" s="8" t="s">
        <v>267</v>
      </c>
      <c r="G3229" s="4">
        <v>2217874</v>
      </c>
      <c r="H3229" s="4" t="s">
        <v>3734</v>
      </c>
      <c r="I3229" s="4" t="s">
        <v>1339</v>
      </c>
      <c r="J3229" s="4" t="str">
        <f>IF((COUNTIF(BSub_to_SwCtr!A:A,Ckt_to_SwCtr!F3229))&lt;1,"NotFound",LOOKUP(Ckt_to_SwCtr!F3229,BSub_to_SwCtr!A:A,BSub_to_SwCtr!B:B))</f>
        <v>DEL AMO</v>
      </c>
      <c r="K3229" s="4" t="str">
        <f>IF((COUNTIF(BSub_to_SwCtr!A:A,Ckt_to_SwCtr!F3229))&lt;1,"NotFound",LOOKUP(Ckt_to_SwCtr!F3229,BSub_to_SwCtr!A:A,BSub_to_SwCtr!C:C))</f>
        <v>Lighthipe Switch Center</v>
      </c>
      <c r="L3229" s="7" t="s">
        <v>1127</v>
      </c>
      <c r="M3229" s="7" t="s">
        <v>1215</v>
      </c>
    </row>
    <row r="3230" spans="1:13" x14ac:dyDescent="0.25">
      <c r="A3230" s="7" t="s">
        <v>10881</v>
      </c>
      <c r="B3230" s="4" t="s">
        <v>10880</v>
      </c>
      <c r="C3230" s="4" t="s">
        <v>1254</v>
      </c>
      <c r="D3230" s="7" t="s">
        <v>123</v>
      </c>
      <c r="E3230" s="8" t="str">
        <f>IF((COUNTIF(Mapping.BSub_to_DMS.BSub!A:A,Ckt_to_SwCtr!D3230))&lt;1,"NotFound",LOOKUP(Ckt_to_SwCtr!D3230,Mapping.BSub_to_DMS.BSub!A:A,Mapping.BSub_to_DMS.BSub!C:C))</f>
        <v>VIEJO</v>
      </c>
      <c r="F3230" s="8" t="s">
        <v>123</v>
      </c>
      <c r="G3230" s="4">
        <v>2211936</v>
      </c>
      <c r="H3230" s="4" t="s">
        <v>10308</v>
      </c>
      <c r="I3230" s="4" t="s">
        <v>3420</v>
      </c>
      <c r="J3230" s="4" t="str">
        <f>IF((COUNTIF(BSub_to_SwCtr!A:A,Ckt_to_SwCtr!F3230))&lt;1,"NotFound",LOOKUP(Ckt_to_SwCtr!F3230,BSub_to_SwCtr!A:A,BSub_to_SwCtr!B:B))</f>
        <v>VIEJO</v>
      </c>
      <c r="K3230" s="4" t="str">
        <f>IF((COUNTIF(BSub_to_SwCtr!A:A,Ckt_to_SwCtr!F3230))&lt;1,"NotFound",LOOKUP(Ckt_to_SwCtr!F3230,BSub_to_SwCtr!A:A,BSub_to_SwCtr!C:C))</f>
        <v>Orange County Switch Ctr</v>
      </c>
      <c r="L3230" s="7" t="s">
        <v>123</v>
      </c>
      <c r="M3230" s="7" t="s">
        <v>1223</v>
      </c>
    </row>
    <row r="3231" spans="1:13" x14ac:dyDescent="0.25">
      <c r="A3231" s="7" t="s">
        <v>6106</v>
      </c>
      <c r="B3231" s="4" t="s">
        <v>6105</v>
      </c>
      <c r="C3231" s="4" t="s">
        <v>1259</v>
      </c>
      <c r="D3231" s="7" t="s">
        <v>129</v>
      </c>
      <c r="E3231" s="8" t="str">
        <f>IF((COUNTIF(Mapping.BSub_to_DMS.BSub!A:A,Ckt_to_SwCtr!D3231))&lt;1,"NotFound",LOOKUP(Ckt_to_SwCtr!D3231,Mapping.BSub_to_DMS.BSub!A:A,Mapping.BSub_to_DMS.BSub!C:C))</f>
        <v>BRADBURY</v>
      </c>
      <c r="F3231" s="8" t="s">
        <v>129</v>
      </c>
      <c r="G3231" s="4">
        <v>2219128</v>
      </c>
      <c r="H3231" s="4" t="s">
        <v>4191</v>
      </c>
      <c r="I3231" s="4" t="s">
        <v>3201</v>
      </c>
      <c r="J3231" s="4" t="str">
        <f>IF((COUNTIF(BSub_to_SwCtr!A:A,Ckt_to_SwCtr!F3231))&lt;1,"NotFound",LOOKUP(Ckt_to_SwCtr!F3231,BSub_to_SwCtr!A:A,BSub_to_SwCtr!B:B))</f>
        <v>RIO HONDO</v>
      </c>
      <c r="K3231" s="4" t="str">
        <f>IF((COUNTIF(BSub_to_SwCtr!A:A,Ckt_to_SwCtr!F3231))&lt;1,"NotFound",LOOKUP(Ckt_to_SwCtr!F3231,BSub_to_SwCtr!A:A,BSub_to_SwCtr!C:C))</f>
        <v>Mesa Switch Center</v>
      </c>
      <c r="L3231" s="7" t="s">
        <v>1141</v>
      </c>
      <c r="M3231" s="7" t="s">
        <v>1229</v>
      </c>
    </row>
    <row r="3232" spans="1:13" x14ac:dyDescent="0.25">
      <c r="A3232" s="7" t="s">
        <v>4117</v>
      </c>
      <c r="B3232" s="4" t="s">
        <v>4116</v>
      </c>
      <c r="C3232" s="4" t="s">
        <v>1259</v>
      </c>
      <c r="D3232" s="7" t="s">
        <v>160</v>
      </c>
      <c r="E3232" s="8" t="str">
        <f>IF((COUNTIF(Mapping.BSub_to_DMS.BSub!A:A,Ckt_to_SwCtr!D3232))&lt;1,"NotFound",LOOKUP(Ckt_to_SwCtr!D3232,Mapping.BSub_to_DMS.BSub!A:A,Mapping.BSub_to_DMS.BSub!C:C))</f>
        <v>CALDEN</v>
      </c>
      <c r="F3232" s="8" t="s">
        <v>160</v>
      </c>
      <c r="G3232" s="4">
        <v>2217678</v>
      </c>
      <c r="H3232" s="4" t="s">
        <v>1924</v>
      </c>
      <c r="I3232" s="4" t="s">
        <v>1313</v>
      </c>
      <c r="J3232" s="4" t="str">
        <f>IF((COUNTIF(BSub_to_SwCtr!A:A,Ckt_to_SwCtr!F3232))&lt;1,"NotFound",LOOKUP(Ckt_to_SwCtr!F3232,BSub_to_SwCtr!A:A,BSub_to_SwCtr!B:B))</f>
        <v>LAGUNA BELL</v>
      </c>
      <c r="K3232" s="4" t="str">
        <f>IF((COUNTIF(BSub_to_SwCtr!A:A,Ckt_to_SwCtr!F3232))&lt;1,"NotFound",LOOKUP(Ckt_to_SwCtr!F3232,BSub_to_SwCtr!A:A,BSub_to_SwCtr!C:C))</f>
        <v>Lighthipe Switch Center</v>
      </c>
      <c r="L3232" s="7" t="s">
        <v>1134</v>
      </c>
      <c r="M3232" s="7" t="s">
        <v>1215</v>
      </c>
    </row>
    <row r="3233" spans="1:13" x14ac:dyDescent="0.25">
      <c r="A3233" s="7" t="s">
        <v>4135</v>
      </c>
      <c r="B3233" s="4" t="s">
        <v>4134</v>
      </c>
      <c r="C3233" s="4" t="s">
        <v>1307</v>
      </c>
      <c r="D3233" s="7" t="s">
        <v>365</v>
      </c>
      <c r="E3233" s="8" t="str">
        <f>IF((COUNTIF(Mapping.BSub_to_DMS.BSub!A:A,Ckt_to_SwCtr!D3233))&lt;1,"NotFound",LOOKUP(Ckt_to_SwCtr!D3233,Mapping.BSub_to_DMS.BSub!A:A,Mapping.BSub_to_DMS.BSub!C:C))</f>
        <v>GAGE</v>
      </c>
      <c r="F3233" s="8" t="s">
        <v>365</v>
      </c>
      <c r="G3233" s="4">
        <v>2220058</v>
      </c>
      <c r="H3233" s="4" t="s">
        <v>4136</v>
      </c>
      <c r="I3233" s="4" t="s">
        <v>1313</v>
      </c>
      <c r="J3233" s="4" t="str">
        <f>IF((COUNTIF(BSub_to_SwCtr!A:A,Ckt_to_SwCtr!F3233))&lt;1,"NotFound",LOOKUP(Ckt_to_SwCtr!F3233,BSub_to_SwCtr!A:A,BSub_to_SwCtr!B:B))</f>
        <v>LAGUNA BELL</v>
      </c>
      <c r="K3233" s="4" t="str">
        <f>IF((COUNTIF(BSub_to_SwCtr!A:A,Ckt_to_SwCtr!F3233))&lt;1,"NotFound",LOOKUP(Ckt_to_SwCtr!F3233,BSub_to_SwCtr!A:A,BSub_to_SwCtr!C:C))</f>
        <v>Lighthipe Switch Center</v>
      </c>
      <c r="L3233" s="7" t="s">
        <v>1134</v>
      </c>
      <c r="M3233" s="7" t="s">
        <v>1215</v>
      </c>
    </row>
    <row r="3234" spans="1:13" x14ac:dyDescent="0.25">
      <c r="A3234" s="7" t="s">
        <v>7420</v>
      </c>
      <c r="B3234" s="4" t="s">
        <v>7419</v>
      </c>
      <c r="C3234" s="4" t="s">
        <v>1307</v>
      </c>
      <c r="D3234" s="7" t="s">
        <v>78</v>
      </c>
      <c r="E3234" s="8" t="str">
        <f>IF((COUNTIF(Mapping.BSub_to_DMS.BSub!A:A,Ckt_to_SwCtr!D3234))&lt;1,"NotFound",LOOKUP(Ckt_to_SwCtr!D3234,Mapping.BSub_to_DMS.BSub!A:A,Mapping.BSub_to_DMS.BSub!C:C))</f>
        <v>BASTA</v>
      </c>
      <c r="F3234" s="8" t="s">
        <v>78</v>
      </c>
      <c r="G3234" s="4">
        <v>2215650</v>
      </c>
      <c r="H3234" s="4" t="s">
        <v>7421</v>
      </c>
      <c r="I3234" s="4" t="s">
        <v>3392</v>
      </c>
      <c r="J3234" s="4" t="str">
        <f>IF((COUNTIF(BSub_to_SwCtr!A:A,Ckt_to_SwCtr!F3234))&lt;1,"NotFound",LOOKUP(Ckt_to_SwCtr!F3234,BSub_to_SwCtr!A:A,BSub_to_SwCtr!B:B))</f>
        <v>BARRE</v>
      </c>
      <c r="K3234" s="4" t="str">
        <f>IF((COUNTIF(BSub_to_SwCtr!A:A,Ckt_to_SwCtr!F3234))&lt;1,"NotFound",LOOKUP(Ckt_to_SwCtr!F3234,BSub_to_SwCtr!A:A,BSub_to_SwCtr!C:C))</f>
        <v>Orange County Switch Ctr</v>
      </c>
      <c r="L3234" s="7" t="s">
        <v>72</v>
      </c>
      <c r="M3234" s="7" t="s">
        <v>1223</v>
      </c>
    </row>
    <row r="3235" spans="1:13" x14ac:dyDescent="0.25">
      <c r="A3235" s="7" t="s">
        <v>7433</v>
      </c>
      <c r="B3235" s="4" t="s">
        <v>7432</v>
      </c>
      <c r="C3235" s="4" t="s">
        <v>1254</v>
      </c>
      <c r="D3235" s="7" t="s">
        <v>665</v>
      </c>
      <c r="E3235" s="8" t="str">
        <f>IF((COUNTIF(Mapping.BSub_to_DMS.BSub!A:A,Ckt_to_SwCtr!D3235))&lt;1,"NotFound",LOOKUP(Ckt_to_SwCtr!D3235,Mapping.BSub_to_DMS.BSub!A:A,Mapping.BSub_to_DMS.BSub!C:C))</f>
        <v>PARKWOOD</v>
      </c>
      <c r="F3235" s="8" t="s">
        <v>665</v>
      </c>
      <c r="G3235" s="4">
        <v>2215504</v>
      </c>
      <c r="H3235" s="4" t="s">
        <v>6081</v>
      </c>
      <c r="I3235" s="4" t="s">
        <v>3392</v>
      </c>
      <c r="J3235" s="4" t="str">
        <f>IF((COUNTIF(BSub_to_SwCtr!A:A,Ckt_to_SwCtr!F3235))&lt;1,"NotFound",LOOKUP(Ckt_to_SwCtr!F3235,BSub_to_SwCtr!A:A,BSub_to_SwCtr!B:B))</f>
        <v>OLINDA</v>
      </c>
      <c r="K3235" s="4" t="str">
        <f>IF((COUNTIF(BSub_to_SwCtr!A:A,Ckt_to_SwCtr!F3235))&lt;1,"NotFound",LOOKUP(Ckt_to_SwCtr!F3235,BSub_to_SwCtr!A:A,BSub_to_SwCtr!C:C))</f>
        <v>Orange County Switch Ctr</v>
      </c>
      <c r="L3235" s="7" t="s">
        <v>131</v>
      </c>
      <c r="M3235" s="7" t="s">
        <v>1223</v>
      </c>
    </row>
    <row r="3236" spans="1:13" x14ac:dyDescent="0.25">
      <c r="A3236" s="7" t="s">
        <v>6127</v>
      </c>
      <c r="B3236" s="4" t="s">
        <v>6126</v>
      </c>
      <c r="C3236" s="4" t="s">
        <v>1316</v>
      </c>
      <c r="D3236" s="7" t="s">
        <v>3641</v>
      </c>
      <c r="E3236" s="8" t="str">
        <f>IF((COUNTIF(Mapping.BSub_to_DMS.BSub!A:A,Ckt_to_SwCtr!D3236))&lt;1,"NotFound",LOOKUP(Ckt_to_SwCtr!D3236,Mapping.BSub_to_DMS.BSub!A:A,Mapping.BSub_to_DMS.BSub!C:C))</f>
        <v>SANTA_ROSA</v>
      </c>
      <c r="F3236" s="8" t="s">
        <v>758</v>
      </c>
      <c r="G3236" s="4">
        <v>2220464</v>
      </c>
      <c r="H3236" s="4" t="s">
        <v>3642</v>
      </c>
      <c r="I3236" s="4" t="s">
        <v>3215</v>
      </c>
      <c r="J3236" s="4" t="str">
        <f>IF((COUNTIF(BSub_to_SwCtr!A:A,Ckt_to_SwCtr!F3236))&lt;1,"NotFound",LOOKUP(Ckt_to_SwCtr!F3236,BSub_to_SwCtr!A:A,BSub_to_SwCtr!B:B))</f>
        <v>DEVERS</v>
      </c>
      <c r="K3236" s="4" t="str">
        <f>IF((COUNTIF(BSub_to_SwCtr!A:A,Ckt_to_SwCtr!F3236))&lt;1,"NotFound",LOOKUP(Ckt_to_SwCtr!F3236,BSub_to_SwCtr!A:A,BSub_to_SwCtr!C:C))</f>
        <v>Devers Switch Center</v>
      </c>
      <c r="L3236" s="7" t="s">
        <v>31</v>
      </c>
      <c r="M3236" s="7" t="s">
        <v>1225</v>
      </c>
    </row>
    <row r="3237" spans="1:13" x14ac:dyDescent="0.25">
      <c r="A3237" s="7" t="s">
        <v>6167</v>
      </c>
      <c r="B3237" s="4" t="s">
        <v>6166</v>
      </c>
      <c r="C3237" s="4" t="s">
        <v>1254</v>
      </c>
      <c r="D3237" s="7" t="s">
        <v>603</v>
      </c>
      <c r="E3237" s="8" t="str">
        <f>IF((COUNTIF(Mapping.BSub_to_DMS.BSub!A:A,Ckt_to_SwCtr!D3237))&lt;1,"NotFound",LOOKUP(Ckt_to_SwCtr!D3237,Mapping.BSub_to_DMS.BSub!A:A,Mapping.BSub_to_DMS.BSub!C:C))</f>
        <v>NAROD</v>
      </c>
      <c r="F3237" s="8" t="s">
        <v>603</v>
      </c>
      <c r="G3237" s="4">
        <v>2212960</v>
      </c>
      <c r="H3237" s="4" t="s">
        <v>3388</v>
      </c>
      <c r="I3237" s="4" t="s">
        <v>1256</v>
      </c>
      <c r="J3237" s="4" t="str">
        <f>IF((COUNTIF(BSub_to_SwCtr!A:A,Ckt_to_SwCtr!F3237))&lt;1,"NotFound",LOOKUP(Ckt_to_SwCtr!F3237,BSub_to_SwCtr!A:A,BSub_to_SwCtr!B:B))</f>
        <v>CHINO</v>
      </c>
      <c r="K3237" s="4" t="str">
        <f>IF((COUNTIF(BSub_to_SwCtr!A:A,Ckt_to_SwCtr!F3237))&lt;1,"NotFound",LOOKUP(Ckt_to_SwCtr!F3237,BSub_to_SwCtr!A:A,BSub_to_SwCtr!C:C))</f>
        <v>Mira Loma Switch Center</v>
      </c>
      <c r="L3237" s="7" t="s">
        <v>216</v>
      </c>
      <c r="M3237" s="7" t="s">
        <v>1227</v>
      </c>
    </row>
    <row r="3238" spans="1:13" x14ac:dyDescent="0.25">
      <c r="A3238" s="7" t="s">
        <v>2421</v>
      </c>
      <c r="B3238" s="4" t="s">
        <v>2420</v>
      </c>
      <c r="C3238" s="4" t="s">
        <v>1259</v>
      </c>
      <c r="D3238" s="7" t="s">
        <v>2422</v>
      </c>
      <c r="E3238" s="8" t="str">
        <f>IF((COUNTIF(Mapping.BSub_to_DMS.BSub!A:A,Ckt_to_SwCtr!D3238))&lt;1,"NotFound",LOOKUP(Ckt_to_SwCtr!D3238,Mapping.BSub_to_DMS.BSub!A:A,Mapping.BSub_to_DMS.BSub!C:C))</f>
        <v>ISLA_VISTA</v>
      </c>
      <c r="F3238" s="8" t="s">
        <v>453</v>
      </c>
      <c r="G3238" s="4">
        <v>2215066</v>
      </c>
      <c r="H3238" s="4" t="s">
        <v>2423</v>
      </c>
      <c r="I3238" s="4" t="s">
        <v>1267</v>
      </c>
      <c r="J3238" s="4" t="str">
        <f>IF((COUNTIF(BSub_to_SwCtr!A:A,Ckt_to_SwCtr!F3238))&lt;1,"NotFound",LOOKUP(Ckt_to_SwCtr!F3238,BSub_to_SwCtr!A:A,BSub_to_SwCtr!B:B))</f>
        <v>GOLETA</v>
      </c>
      <c r="K3238" s="4" t="str">
        <f>IF((COUNTIF(BSub_to_SwCtr!A:A,Ckt_to_SwCtr!F3238))&lt;1,"NotFound",LOOKUP(Ckt_to_SwCtr!F3238,BSub_to_SwCtr!A:A,BSub_to_SwCtr!C:C))</f>
        <v>Ventura Switch Center</v>
      </c>
      <c r="L3238" s="7" t="s">
        <v>51</v>
      </c>
      <c r="M3238" s="7" t="s">
        <v>1233</v>
      </c>
    </row>
    <row r="3239" spans="1:13" x14ac:dyDescent="0.25">
      <c r="A3239" s="7" t="s">
        <v>11023</v>
      </c>
      <c r="B3239" s="4" t="s">
        <v>11022</v>
      </c>
      <c r="C3239" s="4" t="s">
        <v>1254</v>
      </c>
      <c r="D3239" s="7" t="s">
        <v>675</v>
      </c>
      <c r="E3239" s="8" t="str">
        <f>IF((COUNTIF(Mapping.BSub_to_DMS.BSub!A:A,Ckt_to_SwCtr!D3239))&lt;1,"NotFound",LOOKUP(Ckt_to_SwCtr!D3239,Mapping.BSub_to_DMS.BSub!A:A,Mapping.BSub_to_DMS.BSub!C:C))</f>
        <v>PEDLEY</v>
      </c>
      <c r="F3239" s="8" t="s">
        <v>675</v>
      </c>
      <c r="G3239" s="4">
        <v>2212914</v>
      </c>
      <c r="H3239" s="4" t="s">
        <v>3749</v>
      </c>
      <c r="I3239" s="4" t="s">
        <v>1256</v>
      </c>
      <c r="J3239" s="4" t="str">
        <f>IF((COUNTIF(BSub_to_SwCtr!A:A,Ckt_to_SwCtr!F3239))&lt;1,"NotFound",LOOKUP(Ckt_to_SwCtr!F3239,BSub_to_SwCtr!A:A,BSub_to_SwCtr!B:B))</f>
        <v>MIRA LOMA</v>
      </c>
      <c r="K3239" s="4" t="str">
        <f>IF((COUNTIF(BSub_to_SwCtr!A:A,Ckt_to_SwCtr!F3239))&lt;1,"NotFound",LOOKUP(Ckt_to_SwCtr!F3239,BSub_to_SwCtr!A:A,BSub_to_SwCtr!C:C))</f>
        <v>Mira Loma Switch Center</v>
      </c>
      <c r="L3239" s="7" t="s">
        <v>1136</v>
      </c>
      <c r="M3239" s="7" t="s">
        <v>1227</v>
      </c>
    </row>
    <row r="3240" spans="1:13" x14ac:dyDescent="0.25">
      <c r="A3240" s="7" t="s">
        <v>6187</v>
      </c>
      <c r="B3240" s="4" t="s">
        <v>6186</v>
      </c>
      <c r="C3240" s="4" t="s">
        <v>1254</v>
      </c>
      <c r="D3240" s="7" t="s">
        <v>243</v>
      </c>
      <c r="E3240" s="8" t="str">
        <f>IF((COUNTIF(Mapping.BSub_to_DMS.BSub!A:A,Ckt_to_SwCtr!D3240))&lt;1,"NotFound",LOOKUP(Ckt_to_SwCtr!D3240,Mapping.BSub_to_DMS.BSub!A:A,Mapping.BSub_to_DMS.BSub!C:C))</f>
        <v>CORONA</v>
      </c>
      <c r="F3240" s="8" t="s">
        <v>243</v>
      </c>
      <c r="G3240" s="4">
        <v>2220750</v>
      </c>
      <c r="H3240" s="4" t="s">
        <v>3833</v>
      </c>
      <c r="I3240" s="4" t="s">
        <v>1256</v>
      </c>
      <c r="J3240" s="4" t="str">
        <f>IF((COUNTIF(BSub_to_SwCtr!A:A,Ckt_to_SwCtr!F3240))&lt;1,"NotFound",LOOKUP(Ckt_to_SwCtr!F3240,BSub_to_SwCtr!A:A,BSub_to_SwCtr!B:B))</f>
        <v>MIRA LOMA</v>
      </c>
      <c r="K3240" s="4" t="str">
        <f>IF((COUNTIF(BSub_to_SwCtr!A:A,Ckt_to_SwCtr!F3240))&lt;1,"NotFound",LOOKUP(Ckt_to_SwCtr!F3240,BSub_to_SwCtr!A:A,BSub_to_SwCtr!C:C))</f>
        <v>Mira Loma Switch Center</v>
      </c>
      <c r="L3240" s="7" t="s">
        <v>1136</v>
      </c>
      <c r="M3240" s="7" t="s">
        <v>1227</v>
      </c>
    </row>
    <row r="3241" spans="1:13" x14ac:dyDescent="0.25">
      <c r="A3241" s="7" t="s">
        <v>2427</v>
      </c>
      <c r="B3241" s="4" t="s">
        <v>2426</v>
      </c>
      <c r="C3241" s="4" t="s">
        <v>1254</v>
      </c>
      <c r="D3241" s="7" t="s">
        <v>2428</v>
      </c>
      <c r="E3241" s="8" t="str">
        <f>IF((COUNTIF(Mapping.BSub_to_DMS.BSub!A:A,Ckt_to_SwCtr!D3241))&lt;1,"NotFound",LOOKUP(Ckt_to_SwCtr!D3241,Mapping.BSub_to_DMS.BSub!A:A,Mapping.BSub_to_DMS.BSub!C:C))</f>
        <v>DEL_SUR</v>
      </c>
      <c r="F3241" s="8" t="s">
        <v>283</v>
      </c>
      <c r="G3241" s="4">
        <v>2219586</v>
      </c>
      <c r="H3241" s="4" t="s">
        <v>2429</v>
      </c>
      <c r="I3241" s="4" t="s">
        <v>1322</v>
      </c>
      <c r="J3241" s="4" t="str">
        <f>IF((COUNTIF(BSub_to_SwCtr!A:A,Ckt_to_SwCtr!F3241))&lt;1,"NotFound",LOOKUP(Ckt_to_SwCtr!F3241,BSub_to_SwCtr!A:A,BSub_to_SwCtr!B:B))</f>
        <v>ANTELOPE</v>
      </c>
      <c r="K3241" s="4" t="str">
        <f>IF((COUNTIF(BSub_to_SwCtr!A:A,Ckt_to_SwCtr!F3241))&lt;1,"NotFound",LOOKUP(Ckt_to_SwCtr!F3241,BSub_to_SwCtr!A:A,BSub_to_SwCtr!C:C))</f>
        <v>Vincent Switch Center</v>
      </c>
      <c r="L3241" s="7" t="s">
        <v>3</v>
      </c>
      <c r="M3241" s="7" t="s">
        <v>1222</v>
      </c>
    </row>
    <row r="3242" spans="1:13" x14ac:dyDescent="0.25">
      <c r="A3242" s="7" t="s">
        <v>4143</v>
      </c>
      <c r="B3242" s="4" t="s">
        <v>4142</v>
      </c>
      <c r="C3242" s="4" t="s">
        <v>1307</v>
      </c>
      <c r="D3242" s="7" t="s">
        <v>602</v>
      </c>
      <c r="E3242" s="8" t="str">
        <f>IF((COUNTIF(Mapping.BSub_to_DMS.BSub!A:A,Ckt_to_SwCtr!D3242))&lt;1,"NotFound",LOOKUP(Ckt_to_SwCtr!D3242,Mapping.BSub_to_DMS.BSub!A:A,Mapping.BSub_to_DMS.BSub!C:C))</f>
        <v>NAPLES</v>
      </c>
      <c r="F3242" s="8" t="s">
        <v>602</v>
      </c>
      <c r="G3242" s="4">
        <v>2220020</v>
      </c>
      <c r="H3242" s="4" t="s">
        <v>1587</v>
      </c>
      <c r="I3242" s="4" t="s">
        <v>1339</v>
      </c>
      <c r="J3242" s="4" t="str">
        <f>IF((COUNTIF(BSub_to_SwCtr!A:A,Ckt_to_SwCtr!F3242))&lt;1,"NotFound",LOOKUP(Ckt_to_SwCtr!F3242,BSub_to_SwCtr!A:A,BSub_to_SwCtr!B:B))</f>
        <v>ALAMITOS</v>
      </c>
      <c r="K3242" s="4" t="str">
        <f>IF((COUNTIF(BSub_to_SwCtr!A:A,Ckt_to_SwCtr!F3242))&lt;1,"NotFound",LOOKUP(Ckt_to_SwCtr!F3242,BSub_to_SwCtr!A:A,BSub_to_SwCtr!C:C))</f>
        <v>Lighthipe Switch Center</v>
      </c>
      <c r="L3242" s="7" t="s">
        <v>87</v>
      </c>
      <c r="M3242" s="7" t="s">
        <v>1215</v>
      </c>
    </row>
    <row r="3243" spans="1:13" x14ac:dyDescent="0.25">
      <c r="A3243" s="7" t="s">
        <v>11122</v>
      </c>
      <c r="B3243" s="4" t="s">
        <v>11121</v>
      </c>
      <c r="C3243" s="4" t="s">
        <v>1307</v>
      </c>
      <c r="D3243" s="7" t="s">
        <v>11123</v>
      </c>
      <c r="E3243" s="8" t="str">
        <f>IF((COUNTIF(Mapping.BSub_to_DMS.BSub!A:A,Ckt_to_SwCtr!D3243))&lt;1,"NotFound",LOOKUP(Ckt_to_SwCtr!D3243,Mapping.BSub_to_DMS.BSub!A:A,Mapping.BSub_to_DMS.BSub!C:C))</f>
        <v>NotFound</v>
      </c>
      <c r="F3243" s="8" t="s">
        <v>11433</v>
      </c>
      <c r="G3243" s="4">
        <v>16288591</v>
      </c>
      <c r="H3243" s="4" t="s">
        <v>11124</v>
      </c>
      <c r="I3243" s="4" t="s">
        <v>1328</v>
      </c>
      <c r="J3243" s="4" t="str">
        <f>IF((COUNTIF(BSub_to_SwCtr!A:A,Ckt_to_SwCtr!F3243))&lt;1,"NotFound",LOOKUP(Ckt_to_SwCtr!F3243,BSub_to_SwCtr!A:A,BSub_to_SwCtr!B:B))</f>
        <v>NotFound</v>
      </c>
      <c r="K3243" s="4" t="str">
        <f>IF((COUNTIF(BSub_to_SwCtr!A:A,Ckt_to_SwCtr!F3243))&lt;1,"NotFound",LOOKUP(Ckt_to_SwCtr!F3243,BSub_to_SwCtr!A:A,BSub_to_SwCtr!C:C))</f>
        <v>NotFound</v>
      </c>
      <c r="L3243" s="7" t="s">
        <v>11433</v>
      </c>
      <c r="M3243" s="7" t="s">
        <v>11433</v>
      </c>
    </row>
    <row r="3244" spans="1:13" x14ac:dyDescent="0.25">
      <c r="A3244" s="7" t="s">
        <v>7462</v>
      </c>
      <c r="B3244" s="4" t="s">
        <v>7461</v>
      </c>
      <c r="C3244" s="4" t="s">
        <v>1254</v>
      </c>
      <c r="D3244" s="7" t="s">
        <v>665</v>
      </c>
      <c r="E3244" s="8" t="str">
        <f>IF((COUNTIF(Mapping.BSub_to_DMS.BSub!A:A,Ckt_to_SwCtr!D3244))&lt;1,"NotFound",LOOKUP(Ckt_to_SwCtr!D3244,Mapping.BSub_to_DMS.BSub!A:A,Mapping.BSub_to_DMS.BSub!C:C))</f>
        <v>PARKWOOD</v>
      </c>
      <c r="F3244" s="8" t="s">
        <v>665</v>
      </c>
      <c r="G3244" s="4">
        <v>2215504</v>
      </c>
      <c r="H3244" s="4" t="s">
        <v>6081</v>
      </c>
      <c r="I3244" s="4" t="s">
        <v>3392</v>
      </c>
      <c r="J3244" s="4" t="str">
        <f>IF((COUNTIF(BSub_to_SwCtr!A:A,Ckt_to_SwCtr!F3244))&lt;1,"NotFound",LOOKUP(Ckt_to_SwCtr!F3244,BSub_to_SwCtr!A:A,BSub_to_SwCtr!B:B))</f>
        <v>OLINDA</v>
      </c>
      <c r="K3244" s="4" t="str">
        <f>IF((COUNTIF(BSub_to_SwCtr!A:A,Ckt_to_SwCtr!F3244))&lt;1,"NotFound",LOOKUP(Ckt_to_SwCtr!F3244,BSub_to_SwCtr!A:A,BSub_to_SwCtr!C:C))</f>
        <v>Orange County Switch Ctr</v>
      </c>
      <c r="L3244" s="7" t="s">
        <v>131</v>
      </c>
      <c r="M3244" s="7" t="s">
        <v>1223</v>
      </c>
    </row>
    <row r="3245" spans="1:13" x14ac:dyDescent="0.25">
      <c r="A3245" s="7" t="s">
        <v>10879</v>
      </c>
      <c r="B3245" s="4" t="s">
        <v>10878</v>
      </c>
      <c r="C3245" s="4" t="s">
        <v>1254</v>
      </c>
      <c r="D3245" s="7" t="s">
        <v>11</v>
      </c>
      <c r="E3245" s="8" t="str">
        <f>IF((COUNTIF(Mapping.BSub_to_DMS.BSub!A:A,Ckt_to_SwCtr!D3245))&lt;1,"NotFound",LOOKUP(Ckt_to_SwCtr!D3245,Mapping.BSub_to_DMS.BSub!A:A,Mapping.BSub_to_DMS.BSub!C:C))</f>
        <v>ETIWANDA</v>
      </c>
      <c r="F3245" s="8" t="s">
        <v>11</v>
      </c>
      <c r="G3245" s="4">
        <v>2212014</v>
      </c>
      <c r="H3245" s="4" t="s">
        <v>10416</v>
      </c>
      <c r="I3245" s="4" t="s">
        <v>3227</v>
      </c>
      <c r="J3245" s="4" t="str">
        <f>IF((COUNTIF(BSub_to_SwCtr!A:A,Ckt_to_SwCtr!F3245))&lt;1,"NotFound",LOOKUP(Ckt_to_SwCtr!F3245,BSub_to_SwCtr!A:A,BSub_to_SwCtr!B:B))</f>
        <v>ETIWANDA</v>
      </c>
      <c r="K3245" s="4" t="str">
        <f>IF((COUNTIF(BSub_to_SwCtr!A:A,Ckt_to_SwCtr!F3245))&lt;1,"NotFound",LOOKUP(Ckt_to_SwCtr!F3245,BSub_to_SwCtr!A:A,BSub_to_SwCtr!C:C))</f>
        <v>Vista Switch Center</v>
      </c>
      <c r="L3245" s="7" t="s">
        <v>11</v>
      </c>
      <c r="M3245" s="7" t="s">
        <v>1230</v>
      </c>
    </row>
    <row r="3246" spans="1:13" x14ac:dyDescent="0.25">
      <c r="A3246" s="7" t="s">
        <v>6225</v>
      </c>
      <c r="B3246" s="4" t="s">
        <v>6224</v>
      </c>
      <c r="C3246" s="4" t="s">
        <v>1254</v>
      </c>
      <c r="D3246" s="7" t="s">
        <v>499</v>
      </c>
      <c r="E3246" s="8" t="str">
        <f>IF((COUNTIF(Mapping.BSub_to_DMS.BSub!A:A,Ckt_to_SwCtr!D3246))&lt;1,"NotFound",LOOKUP(Ckt_to_SwCtr!D3246,Mapping.BSub_to_DMS.BSub!A:A,Mapping.BSub_to_DMS.BSub!C:C))</f>
        <v>LAYFAIR</v>
      </c>
      <c r="F3246" s="8" t="s">
        <v>499</v>
      </c>
      <c r="G3246" s="4">
        <v>2217522</v>
      </c>
      <c r="H3246" s="4" t="s">
        <v>3317</v>
      </c>
      <c r="I3246" s="4" t="s">
        <v>3162</v>
      </c>
      <c r="J3246" s="4" t="str">
        <f>IF((COUNTIF(BSub_to_SwCtr!A:A,Ckt_to_SwCtr!F3246))&lt;1,"NotFound",LOOKUP(Ckt_to_SwCtr!F3246,BSub_to_SwCtr!A:A,BSub_to_SwCtr!B:B))</f>
        <v>PADUA</v>
      </c>
      <c r="K3246" s="4" t="str">
        <f>IF((COUNTIF(BSub_to_SwCtr!A:A,Ckt_to_SwCtr!F3246))&lt;1,"NotFound",LOOKUP(Ckt_to_SwCtr!F3246,BSub_to_SwCtr!A:A,BSub_to_SwCtr!C:C))</f>
        <v>Mira Loma Switch Center</v>
      </c>
      <c r="L3246" s="7" t="s">
        <v>171</v>
      </c>
      <c r="M3246" s="7" t="s">
        <v>1227</v>
      </c>
    </row>
    <row r="3247" spans="1:13" x14ac:dyDescent="0.25">
      <c r="A3247" s="7" t="s">
        <v>4157</v>
      </c>
      <c r="B3247" s="4" t="s">
        <v>4156</v>
      </c>
      <c r="C3247" s="4" t="s">
        <v>1259</v>
      </c>
      <c r="D3247" s="7" t="s">
        <v>1133</v>
      </c>
      <c r="E3247" s="8" t="str">
        <f>IF((COUNTIF(Mapping.BSub_to_DMS.BSub!A:A,Ckt_to_SwCtr!D3247))&lt;1,"NotFound",LOOKUP(Ckt_to_SwCtr!D3247,Mapping.BSub_to_DMS.BSub!A:A,Mapping.BSub_to_DMS.BSub!C:C))</f>
        <v>LA_FRESA</v>
      </c>
      <c r="F3247" s="8" t="s">
        <v>61</v>
      </c>
      <c r="G3247" s="4">
        <v>2211620</v>
      </c>
      <c r="H3247" s="4" t="s">
        <v>1974</v>
      </c>
      <c r="I3247" s="4" t="s">
        <v>1328</v>
      </c>
      <c r="J3247" s="4" t="str">
        <f>IF((COUNTIF(BSub_to_SwCtr!A:A,Ckt_to_SwCtr!F3247))&lt;1,"NotFound",LOOKUP(Ckt_to_SwCtr!F3247,BSub_to_SwCtr!A:A,BSub_to_SwCtr!B:B))</f>
        <v>LA FRESA</v>
      </c>
      <c r="K3247" s="4" t="str">
        <f>IF((COUNTIF(BSub_to_SwCtr!A:A,Ckt_to_SwCtr!F3247))&lt;1,"NotFound",LOOKUP(Ckt_to_SwCtr!F3247,BSub_to_SwCtr!A:A,BSub_to_SwCtr!C:C))</f>
        <v>El Nido Switch Center</v>
      </c>
      <c r="L3247" s="7" t="s">
        <v>1133</v>
      </c>
      <c r="M3247" s="7" t="s">
        <v>1231</v>
      </c>
    </row>
    <row r="3248" spans="1:13" x14ac:dyDescent="0.25">
      <c r="A3248" s="7" t="s">
        <v>2444</v>
      </c>
      <c r="B3248" s="4" t="s">
        <v>2443</v>
      </c>
      <c r="C3248" s="4" t="s">
        <v>1307</v>
      </c>
      <c r="D3248" s="7" t="s">
        <v>575</v>
      </c>
      <c r="E3248" s="8" t="str">
        <f>IF((COUNTIF(Mapping.BSub_to_DMS.BSub!A:A,Ckt_to_SwCtr!D3248))&lt;1,"NotFound",LOOKUP(Ckt_to_SwCtr!D3248,Mapping.BSub_to_DMS.BSub!A:A,Mapping.BSub_to_DMS.BSub!C:C))</f>
        <v>MODOC</v>
      </c>
      <c r="F3248" s="8" t="s">
        <v>575</v>
      </c>
      <c r="G3248" s="4">
        <v>2214922</v>
      </c>
      <c r="H3248" s="4" t="s">
        <v>1374</v>
      </c>
      <c r="I3248" s="4" t="s">
        <v>1267</v>
      </c>
      <c r="J3248" s="4" t="str">
        <f>IF((COUNTIF(BSub_to_SwCtr!A:A,Ckt_to_SwCtr!F3248))&lt;1,"NotFound",LOOKUP(Ckt_to_SwCtr!F3248,BSub_to_SwCtr!A:A,BSub_to_SwCtr!B:B))</f>
        <v>GOLETA</v>
      </c>
      <c r="K3248" s="4" t="str">
        <f>IF((COUNTIF(BSub_to_SwCtr!A:A,Ckt_to_SwCtr!F3248))&lt;1,"NotFound",LOOKUP(Ckt_to_SwCtr!F3248,BSub_to_SwCtr!A:A,BSub_to_SwCtr!C:C))</f>
        <v>Ventura Switch Center</v>
      </c>
      <c r="L3248" s="7" t="s">
        <v>51</v>
      </c>
      <c r="M3248" s="7" t="s">
        <v>1233</v>
      </c>
    </row>
    <row r="3249" spans="1:13" x14ac:dyDescent="0.25">
      <c r="A3249" s="7" t="s">
        <v>2441</v>
      </c>
      <c r="B3249" s="4" t="s">
        <v>2440</v>
      </c>
      <c r="C3249" s="4" t="s">
        <v>1254</v>
      </c>
      <c r="D3249" s="7" t="s">
        <v>565</v>
      </c>
      <c r="E3249" s="8" t="str">
        <f>IF((COUNTIF(Mapping.BSub_to_DMS.BSub!A:A,Ckt_to_SwCtr!D3249))&lt;1,"NotFound",LOOKUP(Ckt_to_SwCtr!D3249,Mapping.BSub_to_DMS.BSub!A:A,Mapping.BSub_to_DMS.BSub!C:C))</f>
        <v>MIDWIND</v>
      </c>
      <c r="F3249" s="8" t="s">
        <v>565</v>
      </c>
      <c r="G3249" s="4">
        <v>2212618</v>
      </c>
      <c r="H3249" s="4" t="s">
        <v>2442</v>
      </c>
      <c r="I3249" s="4" t="s">
        <v>1965</v>
      </c>
      <c r="J3249" s="4" t="str">
        <f>IF((COUNTIF(BSub_to_SwCtr!A:A,Ckt_to_SwCtr!F3249))&lt;1,"NotFound",LOOKUP(Ckt_to_SwCtr!F3249,BSub_to_SwCtr!A:A,BSub_to_SwCtr!B:B))</f>
        <v>ANTELOPE</v>
      </c>
      <c r="K3249" s="4" t="str">
        <f>IF((COUNTIF(BSub_to_SwCtr!A:A,Ckt_to_SwCtr!F3249))&lt;1,"NotFound",LOOKUP(Ckt_to_SwCtr!F3249,BSub_to_SwCtr!A:A,BSub_to_SwCtr!C:C))</f>
        <v>Vincent Switch Center</v>
      </c>
      <c r="L3249" s="7" t="s">
        <v>3</v>
      </c>
      <c r="M3249" s="7" t="s">
        <v>1222</v>
      </c>
    </row>
    <row r="3250" spans="1:13" x14ac:dyDescent="0.25">
      <c r="A3250" s="7" t="s">
        <v>6239</v>
      </c>
      <c r="B3250" s="4" t="s">
        <v>6238</v>
      </c>
      <c r="C3250" s="4" t="s">
        <v>1254</v>
      </c>
      <c r="D3250" s="7" t="s">
        <v>243</v>
      </c>
      <c r="E3250" s="8" t="str">
        <f>IF((COUNTIF(Mapping.BSub_to_DMS.BSub!A:A,Ckt_to_SwCtr!D3250))&lt;1,"NotFound",LOOKUP(Ckt_to_SwCtr!D3250,Mapping.BSub_to_DMS.BSub!A:A,Mapping.BSub_to_DMS.BSub!C:C))</f>
        <v>CORONA</v>
      </c>
      <c r="F3250" s="8" t="s">
        <v>243</v>
      </c>
      <c r="G3250" s="4">
        <v>2220750</v>
      </c>
      <c r="H3250" s="4" t="s">
        <v>3833</v>
      </c>
      <c r="I3250" s="4" t="s">
        <v>1256</v>
      </c>
      <c r="J3250" s="4" t="str">
        <f>IF((COUNTIF(BSub_to_SwCtr!A:A,Ckt_to_SwCtr!F3250))&lt;1,"NotFound",LOOKUP(Ckt_to_SwCtr!F3250,BSub_to_SwCtr!A:A,BSub_to_SwCtr!B:B))</f>
        <v>MIRA LOMA</v>
      </c>
      <c r="K3250" s="4" t="str">
        <f>IF((COUNTIF(BSub_to_SwCtr!A:A,Ckt_to_SwCtr!F3250))&lt;1,"NotFound",LOOKUP(Ckt_to_SwCtr!F3250,BSub_to_SwCtr!A:A,BSub_to_SwCtr!C:C))</f>
        <v>Mira Loma Switch Center</v>
      </c>
      <c r="L3250" s="7" t="s">
        <v>1136</v>
      </c>
      <c r="M3250" s="7" t="s">
        <v>1227</v>
      </c>
    </row>
    <row r="3251" spans="1:13" x14ac:dyDescent="0.25">
      <c r="A3251" s="7" t="s">
        <v>4269</v>
      </c>
      <c r="B3251" s="4" t="s">
        <v>4268</v>
      </c>
      <c r="C3251" s="4" t="s">
        <v>1307</v>
      </c>
      <c r="D3251" s="7" t="s">
        <v>290</v>
      </c>
      <c r="E3251" s="8" t="str">
        <f>IF((COUNTIF(Mapping.BSub_to_DMS.BSub!A:A,Ckt_to_SwCtr!D3251))&lt;1,"NotFound",LOOKUP(Ckt_to_SwCtr!D3251,Mapping.BSub_to_DMS.BSub!A:A,Mapping.BSub_to_DMS.BSub!C:C))</f>
        <v>DITMAR</v>
      </c>
      <c r="F3251" s="8" t="s">
        <v>290</v>
      </c>
      <c r="G3251" s="4">
        <v>2212364</v>
      </c>
      <c r="H3251" s="4" t="s">
        <v>2491</v>
      </c>
      <c r="I3251" s="4" t="s">
        <v>1328</v>
      </c>
      <c r="J3251" s="4" t="str">
        <f>IF((COUNTIF(BSub_to_SwCtr!A:A,Ckt_to_SwCtr!F3251))&lt;1,"NotFound",LOOKUP(Ckt_to_SwCtr!F3251,BSub_to_SwCtr!A:A,BSub_to_SwCtr!B:B))</f>
        <v>LA FRESA</v>
      </c>
      <c r="K3251" s="4" t="str">
        <f>IF((COUNTIF(BSub_to_SwCtr!A:A,Ckt_to_SwCtr!F3251))&lt;1,"NotFound",LOOKUP(Ckt_to_SwCtr!F3251,BSub_to_SwCtr!A:A,BSub_to_SwCtr!C:C))</f>
        <v>El Nido Switch Center</v>
      </c>
      <c r="L3251" s="7" t="s">
        <v>1133</v>
      </c>
      <c r="M3251" s="7" t="s">
        <v>1231</v>
      </c>
    </row>
    <row r="3252" spans="1:13" x14ac:dyDescent="0.25">
      <c r="A3252" s="7" t="s">
        <v>4176</v>
      </c>
      <c r="B3252" s="4" t="s">
        <v>4175</v>
      </c>
      <c r="C3252" s="4" t="s">
        <v>1259</v>
      </c>
      <c r="D3252" s="7" t="s">
        <v>361</v>
      </c>
      <c r="E3252" s="8" t="str">
        <f>IF((COUNTIF(Mapping.BSub_to_DMS.BSub!A:A,Ckt_to_SwCtr!D3252))&lt;1,"NotFound",LOOKUP(Ckt_to_SwCtr!D3252,Mapping.BSub_to_DMS.BSub!A:A,Mapping.BSub_to_DMS.BSub!C:C))</f>
        <v>FRUITLAND</v>
      </c>
      <c r="F3252" s="8" t="s">
        <v>361</v>
      </c>
      <c r="G3252" s="4">
        <v>2215290</v>
      </c>
      <c r="H3252" s="4" t="s">
        <v>2488</v>
      </c>
      <c r="I3252" s="4" t="s">
        <v>1313</v>
      </c>
      <c r="J3252" s="4" t="str">
        <f>IF((COUNTIF(BSub_to_SwCtr!A:A,Ckt_to_SwCtr!F3252))&lt;1,"NotFound",LOOKUP(Ckt_to_SwCtr!F3252,BSub_to_SwCtr!A:A,BSub_to_SwCtr!B:B))</f>
        <v>LAGUNA BELL</v>
      </c>
      <c r="K3252" s="4" t="str">
        <f>IF((COUNTIF(BSub_to_SwCtr!A:A,Ckt_to_SwCtr!F3252))&lt;1,"NotFound",LOOKUP(Ckt_to_SwCtr!F3252,BSub_to_SwCtr!A:A,BSub_to_SwCtr!C:C))</f>
        <v>Lighthipe Switch Center</v>
      </c>
      <c r="L3252" s="7" t="s">
        <v>1134</v>
      </c>
      <c r="M3252" s="7" t="s">
        <v>1215</v>
      </c>
    </row>
    <row r="3253" spans="1:13" x14ac:dyDescent="0.25">
      <c r="A3253" s="7" t="s">
        <v>6276</v>
      </c>
      <c r="B3253" s="4" t="s">
        <v>6275</v>
      </c>
      <c r="C3253" s="4" t="s">
        <v>1254</v>
      </c>
      <c r="D3253" s="7" t="s">
        <v>3454</v>
      </c>
      <c r="E3253" s="8" t="str">
        <f>IF((COUNTIF(Mapping.BSub_to_DMS.BSub!A:A,Ckt_to_SwCtr!D3253))&lt;1,"NotFound",LOOKUP(Ckt_to_SwCtr!D3253,Mapping.BSub_to_DMS.BSub!A:A,Mapping.BSub_to_DMS.BSub!C:C))</f>
        <v>DEL_ROSA</v>
      </c>
      <c r="F3253" s="8" t="s">
        <v>282</v>
      </c>
      <c r="G3253" s="4">
        <v>2219894</v>
      </c>
      <c r="H3253" s="4" t="s">
        <v>3455</v>
      </c>
      <c r="I3253" s="4" t="s">
        <v>1745</v>
      </c>
      <c r="J3253" s="4" t="str">
        <f>IF((COUNTIF(BSub_to_SwCtr!A:A,Ckt_to_SwCtr!F3253))&lt;1,"NotFound",LOOKUP(Ckt_to_SwCtr!F3253,BSub_to_SwCtr!A:A,BSub_to_SwCtr!B:B))</f>
        <v>SAN BERNARDINO</v>
      </c>
      <c r="K3253" s="4" t="str">
        <f>IF((COUNTIF(BSub_to_SwCtr!A:A,Ckt_to_SwCtr!F3253))&lt;1,"NotFound",LOOKUP(Ckt_to_SwCtr!F3253,BSub_to_SwCtr!A:A,BSub_to_SwCtr!C:C))</f>
        <v>Vista Switch Center</v>
      </c>
      <c r="L3253" s="7" t="s">
        <v>1142</v>
      </c>
      <c r="M3253" s="7" t="s">
        <v>1230</v>
      </c>
    </row>
    <row r="3254" spans="1:13" x14ac:dyDescent="0.25">
      <c r="A3254" s="7" t="s">
        <v>7442</v>
      </c>
      <c r="B3254" s="4" t="s">
        <v>7441</v>
      </c>
      <c r="C3254" s="4" t="s">
        <v>1254</v>
      </c>
      <c r="D3254" s="7" t="s">
        <v>218</v>
      </c>
      <c r="E3254" s="8" t="str">
        <f>IF((COUNTIF(Mapping.BSub_to_DMS.BSub!A:A,Ckt_to_SwCtr!D3254))&lt;1,"NotFound",LOOKUP(Ckt_to_SwCtr!D3254,Mapping.BSub_to_DMS.BSub!A:A,Mapping.BSub_to_DMS.BSub!C:C))</f>
        <v>CHIQUITA</v>
      </c>
      <c r="F3254" s="8" t="s">
        <v>218</v>
      </c>
      <c r="G3254" s="4">
        <v>2215488</v>
      </c>
      <c r="H3254" s="4" t="s">
        <v>7202</v>
      </c>
      <c r="I3254" s="4" t="s">
        <v>3420</v>
      </c>
      <c r="J3254" s="4" t="str">
        <f>IF((COUNTIF(BSub_to_SwCtr!A:A,Ckt_to_SwCtr!F3254))&lt;1,"NotFound",LOOKUP(Ckt_to_SwCtr!F3254,BSub_to_SwCtr!A:A,BSub_to_SwCtr!B:B))</f>
        <v>VIEJO</v>
      </c>
      <c r="K3254" s="4" t="str">
        <f>IF((COUNTIF(BSub_to_SwCtr!A:A,Ckt_to_SwCtr!F3254))&lt;1,"NotFound",LOOKUP(Ckt_to_SwCtr!F3254,BSub_to_SwCtr!A:A,BSub_to_SwCtr!C:C))</f>
        <v>Orange County Switch Ctr</v>
      </c>
      <c r="L3254" s="7" t="s">
        <v>123</v>
      </c>
      <c r="M3254" s="7" t="s">
        <v>1223</v>
      </c>
    </row>
    <row r="3255" spans="1:13" x14ac:dyDescent="0.25">
      <c r="A3255" s="7" t="s">
        <v>7480</v>
      </c>
      <c r="B3255" s="4" t="s">
        <v>7479</v>
      </c>
      <c r="C3255" s="4" t="s">
        <v>1254</v>
      </c>
      <c r="D3255" s="7" t="s">
        <v>907</v>
      </c>
      <c r="E3255" s="8" t="str">
        <f>IF((COUNTIF(Mapping.BSub_to_DMS.BSub!A:A,Ckt_to_SwCtr!D3255))&lt;1,"NotFound",LOOKUP(Ckt_to_SwCtr!D3255,Mapping.BSub_to_DMS.BSub!A:A,Mapping.BSub_to_DMS.BSub!C:C))</f>
        <v>WASHINGTON</v>
      </c>
      <c r="F3255" s="8" t="s">
        <v>907</v>
      </c>
      <c r="G3255" s="4">
        <v>2220244</v>
      </c>
      <c r="H3255" s="4" t="s">
        <v>3679</v>
      </c>
      <c r="I3255" s="4" t="s">
        <v>3411</v>
      </c>
      <c r="J3255" s="4" t="str">
        <f>IF((COUNTIF(BSub_to_SwCtr!A:A,Ckt_to_SwCtr!F3255))&lt;1,"NotFound",LOOKUP(Ckt_to_SwCtr!F3255,BSub_to_SwCtr!A:A,BSub_to_SwCtr!B:B))</f>
        <v>VILLA PARK</v>
      </c>
      <c r="K3255" s="4" t="str">
        <f>IF((COUNTIF(BSub_to_SwCtr!A:A,Ckt_to_SwCtr!F3255))&lt;1,"NotFound",LOOKUP(Ckt_to_SwCtr!F3255,BSub_to_SwCtr!A:A,BSub_to_SwCtr!C:C))</f>
        <v>Orange County Switch Ctr</v>
      </c>
      <c r="L3255" s="7" t="s">
        <v>1145</v>
      </c>
      <c r="M3255" s="7" t="s">
        <v>1223</v>
      </c>
    </row>
    <row r="3256" spans="1:13" x14ac:dyDescent="0.25">
      <c r="A3256" s="7" t="s">
        <v>6266</v>
      </c>
      <c r="B3256" s="4" t="s">
        <v>6265</v>
      </c>
      <c r="C3256" s="4" t="s">
        <v>1254</v>
      </c>
      <c r="D3256" s="7" t="s">
        <v>650</v>
      </c>
      <c r="E3256" s="8" t="str">
        <f>IF((COUNTIF(Mapping.BSub_to_DMS.BSub!A:A,Ckt_to_SwCtr!D3256))&lt;1,"NotFound",LOOKUP(Ckt_to_SwCtr!D3256,Mapping.BSub_to_DMS.BSub!A:A,Mapping.BSub_to_DMS.BSub!C:C))</f>
        <v>OUTLET P.T.</v>
      </c>
      <c r="F3256" s="8" t="s">
        <v>650</v>
      </c>
      <c r="G3256" s="4">
        <v>2124955</v>
      </c>
      <c r="H3256" s="4" t="s">
        <v>4395</v>
      </c>
      <c r="I3256" s="4" t="s">
        <v>3215</v>
      </c>
      <c r="J3256" s="4" t="str">
        <f>IF((COUNTIF(BSub_to_SwCtr!A:A,Ckt_to_SwCtr!F3256))&lt;1,"NotFound",LOOKUP(Ckt_to_SwCtr!F3256,BSub_to_SwCtr!A:A,BSub_to_SwCtr!B:B))</f>
        <v>DEVERS</v>
      </c>
      <c r="K3256" s="4" t="str">
        <f>IF((COUNTIF(BSub_to_SwCtr!A:A,Ckt_to_SwCtr!F3256))&lt;1,"NotFound",LOOKUP(Ckt_to_SwCtr!F3256,BSub_to_SwCtr!A:A,BSub_to_SwCtr!C:C))</f>
        <v>Devers Switch Center</v>
      </c>
      <c r="L3256" s="7" t="s">
        <v>31</v>
      </c>
      <c r="M3256" s="7" t="s">
        <v>1225</v>
      </c>
    </row>
    <row r="3257" spans="1:13" x14ac:dyDescent="0.25">
      <c r="A3257" s="7" t="s">
        <v>4202</v>
      </c>
      <c r="B3257" s="4" t="s">
        <v>4201</v>
      </c>
      <c r="C3257" s="4" t="s">
        <v>1259</v>
      </c>
      <c r="D3257" s="7" t="s">
        <v>773</v>
      </c>
      <c r="E3257" s="8" t="str">
        <f>IF((COUNTIF(Mapping.BSub_to_DMS.BSub!A:A,Ckt_to_SwCtr!D3257))&lt;1,"NotFound",LOOKUP(Ckt_to_SwCtr!D3257,Mapping.BSub_to_DMS.BSub!A:A,Mapping.BSub_to_DMS.BSub!C:C))</f>
        <v>SAWTELLE</v>
      </c>
      <c r="F3257" s="8" t="s">
        <v>773</v>
      </c>
      <c r="G3257" s="4">
        <v>2214666</v>
      </c>
      <c r="H3257" s="4" t="s">
        <v>2851</v>
      </c>
      <c r="I3257" s="4" t="s">
        <v>1309</v>
      </c>
      <c r="J3257" s="4" t="str">
        <f>IF((COUNTIF(BSub_to_SwCtr!A:A,Ckt_to_SwCtr!F3257))&lt;1,"NotFound",LOOKUP(Ckt_to_SwCtr!F3257,BSub_to_SwCtr!A:A,BSub_to_SwCtr!B:B))</f>
        <v>LA CIENEGA</v>
      </c>
      <c r="K3257" s="4" t="str">
        <f>IF((COUNTIF(BSub_to_SwCtr!A:A,Ckt_to_SwCtr!F3257))&lt;1,"NotFound",LOOKUP(Ckt_to_SwCtr!F3257,BSub_to_SwCtr!A:A,BSub_to_SwCtr!C:C))</f>
        <v>El Nido Switch Center</v>
      </c>
      <c r="L3257" s="7" t="s">
        <v>1132</v>
      </c>
      <c r="M3257" s="7" t="s">
        <v>1231</v>
      </c>
    </row>
    <row r="3258" spans="1:13" x14ac:dyDescent="0.25">
      <c r="A3258" s="7" t="s">
        <v>4234</v>
      </c>
      <c r="B3258" s="4" t="s">
        <v>4233</v>
      </c>
      <c r="C3258" s="4" t="s">
        <v>1259</v>
      </c>
      <c r="D3258" s="7" t="s">
        <v>264</v>
      </c>
      <c r="E3258" s="8" t="str">
        <f>IF((COUNTIF(Mapping.BSub_to_DMS.BSub!A:A,Ckt_to_SwCtr!D3258))&lt;1,"NotFound",LOOKUP(Ckt_to_SwCtr!D3258,Mapping.BSub_to_DMS.BSub!A:A,Mapping.BSub_to_DMS.BSub!C:C))</f>
        <v>CUDAHY</v>
      </c>
      <c r="F3258" s="8" t="s">
        <v>264</v>
      </c>
      <c r="G3258" s="4">
        <v>2215284</v>
      </c>
      <c r="H3258" s="4" t="s">
        <v>1312</v>
      </c>
      <c r="I3258" s="4" t="s">
        <v>1313</v>
      </c>
      <c r="J3258" s="4" t="str">
        <f>IF((COUNTIF(BSub_to_SwCtr!A:A,Ckt_to_SwCtr!F3258))&lt;1,"NotFound",LOOKUP(Ckt_to_SwCtr!F3258,BSub_to_SwCtr!A:A,BSub_to_SwCtr!B:B))</f>
        <v>LAGUNA BELL</v>
      </c>
      <c r="K3258" s="4" t="str">
        <f>IF((COUNTIF(BSub_to_SwCtr!A:A,Ckt_to_SwCtr!F3258))&lt;1,"NotFound",LOOKUP(Ckt_to_SwCtr!F3258,BSub_to_SwCtr!A:A,BSub_to_SwCtr!C:C))</f>
        <v>Lighthipe Switch Center</v>
      </c>
      <c r="L3258" s="7" t="s">
        <v>1134</v>
      </c>
      <c r="M3258" s="7" t="s">
        <v>1215</v>
      </c>
    </row>
    <row r="3259" spans="1:13" x14ac:dyDescent="0.25">
      <c r="A3259" s="7" t="s">
        <v>7500</v>
      </c>
      <c r="B3259" s="4" t="s">
        <v>7499</v>
      </c>
      <c r="C3259" s="4" t="s">
        <v>1254</v>
      </c>
      <c r="D3259" s="7" t="s">
        <v>645</v>
      </c>
      <c r="E3259" s="8" t="str">
        <f>IF((COUNTIF(Mapping.BSub_to_DMS.BSub!A:A,Ckt_to_SwCtr!D3259))&lt;1,"NotFound",LOOKUP(Ckt_to_SwCtr!D3259,Mapping.BSub_to_DMS.BSub!A:A,Mapping.BSub_to_DMS.BSub!C:C))</f>
        <v>ORANGE</v>
      </c>
      <c r="F3259" s="8" t="s">
        <v>645</v>
      </c>
      <c r="G3259" s="4">
        <v>2220224</v>
      </c>
      <c r="H3259" s="4" t="s">
        <v>4842</v>
      </c>
      <c r="I3259" s="4" t="s">
        <v>3411</v>
      </c>
      <c r="J3259" s="4" t="str">
        <f>IF((COUNTIF(BSub_to_SwCtr!A:A,Ckt_to_SwCtr!F3259))&lt;1,"NotFound",LOOKUP(Ckt_to_SwCtr!F3259,BSub_to_SwCtr!A:A,BSub_to_SwCtr!B:B))</f>
        <v>VILLA PARK</v>
      </c>
      <c r="K3259" s="4" t="str">
        <f>IF((COUNTIF(BSub_to_SwCtr!A:A,Ckt_to_SwCtr!F3259))&lt;1,"NotFound",LOOKUP(Ckt_to_SwCtr!F3259,BSub_to_SwCtr!A:A,BSub_to_SwCtr!C:C))</f>
        <v>Orange County Switch Ctr</v>
      </c>
      <c r="L3259" s="7" t="s">
        <v>1145</v>
      </c>
      <c r="M3259" s="7" t="s">
        <v>1223</v>
      </c>
    </row>
    <row r="3260" spans="1:13" x14ac:dyDescent="0.25">
      <c r="A3260" s="7" t="s">
        <v>6300</v>
      </c>
      <c r="B3260" s="4" t="s">
        <v>6299</v>
      </c>
      <c r="C3260" s="4" t="s">
        <v>1307</v>
      </c>
      <c r="D3260" s="7" t="s">
        <v>4239</v>
      </c>
      <c r="E3260" s="8" t="str">
        <f>IF((COUNTIF(Mapping.BSub_to_DMS.BSub!A:A,Ckt_to_SwCtr!D3260))&lt;1,"NotFound",LOOKUP(Ckt_to_SwCtr!D3260,Mapping.BSub_to_DMS.BSub!A:A,Mapping.BSub_to_DMS.BSub!C:C))</f>
        <v>SAN_GABRIEL</v>
      </c>
      <c r="F3260" s="8" t="s">
        <v>764</v>
      </c>
      <c r="G3260" s="4">
        <v>2214430</v>
      </c>
      <c r="H3260" s="4" t="s">
        <v>4240</v>
      </c>
      <c r="I3260" s="4" t="s">
        <v>3190</v>
      </c>
      <c r="J3260" s="4" t="str">
        <f>IF((COUNTIF(BSub_to_SwCtr!A:A,Ckt_to_SwCtr!F3260))&lt;1,"NotFound",LOOKUP(Ckt_to_SwCtr!F3260,BSub_to_SwCtr!A:A,BSub_to_SwCtr!B:B))</f>
        <v>MESA</v>
      </c>
      <c r="K3260" s="4" t="str">
        <f>IF((COUNTIF(BSub_to_SwCtr!A:A,Ckt_to_SwCtr!F3260))&lt;1,"NotFound",LOOKUP(Ckt_to_SwCtr!F3260,BSub_to_SwCtr!A:A,BSub_to_SwCtr!C:C))</f>
        <v>Mesa Switch Center</v>
      </c>
      <c r="L3260" s="7" t="s">
        <v>17</v>
      </c>
      <c r="M3260" s="7" t="s">
        <v>1229</v>
      </c>
    </row>
    <row r="3261" spans="1:13" x14ac:dyDescent="0.25">
      <c r="A3261" s="7" t="s">
        <v>7508</v>
      </c>
      <c r="B3261" s="4" t="s">
        <v>7507</v>
      </c>
      <c r="C3261" s="4" t="s">
        <v>1254</v>
      </c>
      <c r="D3261" s="7" t="s">
        <v>377</v>
      </c>
      <c r="E3261" s="8" t="str">
        <f>IF((COUNTIF(Mapping.BSub_to_DMS.BSub!A:A,Ckt_to_SwCtr!D3261))&lt;1,"NotFound",LOOKUP(Ckt_to_SwCtr!D3261,Mapping.BSub_to_DMS.BSub!A:A,Mapping.BSub_to_DMS.BSub!C:C))</f>
        <v>GILBERT</v>
      </c>
      <c r="F3261" s="8" t="s">
        <v>377</v>
      </c>
      <c r="G3261" s="4">
        <v>2220202</v>
      </c>
      <c r="H3261" s="4" t="s">
        <v>5104</v>
      </c>
      <c r="I3261" s="4" t="s">
        <v>3392</v>
      </c>
      <c r="J3261" s="4" t="str">
        <f>IF((COUNTIF(BSub_to_SwCtr!A:A,Ckt_to_SwCtr!F3261))&lt;1,"NotFound",LOOKUP(Ckt_to_SwCtr!F3261,BSub_to_SwCtr!A:A,BSub_to_SwCtr!B:B))</f>
        <v>BARRE</v>
      </c>
      <c r="K3261" s="4" t="str">
        <f>IF((COUNTIF(BSub_to_SwCtr!A:A,Ckt_to_SwCtr!F3261))&lt;1,"NotFound",LOOKUP(Ckt_to_SwCtr!F3261,BSub_to_SwCtr!A:A,BSub_to_SwCtr!C:C))</f>
        <v>Orange County Switch Ctr</v>
      </c>
      <c r="L3261" s="7" t="s">
        <v>72</v>
      </c>
      <c r="M3261" s="7" t="s">
        <v>1223</v>
      </c>
    </row>
    <row r="3262" spans="1:13" x14ac:dyDescent="0.25">
      <c r="A3262" s="7" t="s">
        <v>11256</v>
      </c>
      <c r="B3262" s="4" t="s">
        <v>11255</v>
      </c>
      <c r="C3262" s="4" t="s">
        <v>1254</v>
      </c>
      <c r="D3262" s="7" t="s">
        <v>11253</v>
      </c>
      <c r="E3262" s="8" t="str">
        <f>IF((COUNTIF(Mapping.BSub_to_DMS.BSub!A:A,Ckt_to_SwCtr!D3262))&lt;1,"NotFound",LOOKUP(Ckt_to_SwCtr!D3262,Mapping.BSub_to_DMS.BSub!A:A,Mapping.BSub_to_DMS.BSub!C:C))</f>
        <v>NotFound</v>
      </c>
      <c r="F3262" s="8" t="s">
        <v>11433</v>
      </c>
      <c r="G3262" s="4">
        <v>19663408</v>
      </c>
      <c r="H3262" s="4" t="s">
        <v>11254</v>
      </c>
      <c r="I3262" s="4" t="s">
        <v>1339</v>
      </c>
      <c r="J3262" s="4" t="str">
        <f>IF((COUNTIF(BSub_to_SwCtr!A:A,Ckt_to_SwCtr!F3262))&lt;1,"NotFound",LOOKUP(Ckt_to_SwCtr!F3262,BSub_to_SwCtr!A:A,BSub_to_SwCtr!B:B))</f>
        <v>NotFound</v>
      </c>
      <c r="K3262" s="4" t="str">
        <f>IF((COUNTIF(BSub_to_SwCtr!A:A,Ckt_to_SwCtr!F3262))&lt;1,"NotFound",LOOKUP(Ckt_to_SwCtr!F3262,BSub_to_SwCtr!A:A,BSub_to_SwCtr!C:C))</f>
        <v>NotFound</v>
      </c>
      <c r="L3262" s="7" t="s">
        <v>11433</v>
      </c>
      <c r="M3262" s="7" t="s">
        <v>11433</v>
      </c>
    </row>
    <row r="3263" spans="1:13" x14ac:dyDescent="0.25">
      <c r="A3263" s="7" t="s">
        <v>2461</v>
      </c>
      <c r="B3263" s="4" t="s">
        <v>2460</v>
      </c>
      <c r="C3263" s="4" t="s">
        <v>1259</v>
      </c>
      <c r="D3263" s="7" t="s">
        <v>904</v>
      </c>
      <c r="E3263" s="8" t="str">
        <f>IF((COUNTIF(Mapping.BSub_to_DMS.BSub!A:A,Ckt_to_SwCtr!D3263))&lt;1,"NotFound",LOOKUP(Ckt_to_SwCtr!D3263,Mapping.BSub_to_DMS.BSub!A:A,Mapping.BSub_to_DMS.BSub!C:C))</f>
        <v>WAKEFIELD</v>
      </c>
      <c r="F3263" s="8" t="s">
        <v>904</v>
      </c>
      <c r="G3263" s="4">
        <v>2219736</v>
      </c>
      <c r="H3263" s="4" t="s">
        <v>1527</v>
      </c>
      <c r="I3263" s="4" t="s">
        <v>1378</v>
      </c>
      <c r="J3263" s="4" t="str">
        <f>IF((COUNTIF(BSub_to_SwCtr!A:A,Ckt_to_SwCtr!F3263))&lt;1,"NotFound",LOOKUP(Ckt_to_SwCtr!F3263,BSub_to_SwCtr!A:A,BSub_to_SwCtr!B:B))</f>
        <v>SANTA CLARA</v>
      </c>
      <c r="K3263" s="4" t="str">
        <f>IF((COUNTIF(BSub_to_SwCtr!A:A,Ckt_to_SwCtr!F3263))&lt;1,"NotFound",LOOKUP(Ckt_to_SwCtr!F3263,BSub_to_SwCtr!A:A,BSub_to_SwCtr!C:C))</f>
        <v>Ventura Switch Center</v>
      </c>
      <c r="L3263" s="7" t="s">
        <v>1143</v>
      </c>
      <c r="M3263" s="7" t="s">
        <v>1233</v>
      </c>
    </row>
    <row r="3264" spans="1:13" x14ac:dyDescent="0.25">
      <c r="A3264" s="7" t="s">
        <v>2473</v>
      </c>
      <c r="B3264" s="4" t="s">
        <v>2472</v>
      </c>
      <c r="C3264" s="4" t="s">
        <v>1254</v>
      </c>
      <c r="D3264" s="7" t="s">
        <v>772</v>
      </c>
      <c r="E3264" s="8" t="str">
        <f>IF((COUNTIF(Mapping.BSub_to_DMS.BSub!A:A,Ckt_to_SwCtr!D3264))&lt;1,"NotFound",LOOKUP(Ckt_to_SwCtr!D3264,Mapping.BSub_to_DMS.BSub!A:A,Mapping.BSub_to_DMS.BSub!C:C))</f>
        <v>SAVAGE</v>
      </c>
      <c r="F3264" s="8" t="s">
        <v>772</v>
      </c>
      <c r="G3264" s="4">
        <v>2220412</v>
      </c>
      <c r="H3264" s="4" t="s">
        <v>1865</v>
      </c>
      <c r="I3264" s="4" t="s">
        <v>1332</v>
      </c>
      <c r="J3264" s="4" t="str">
        <f>IF((COUNTIF(BSub_to_SwCtr!A:A,Ckt_to_SwCtr!F3264))&lt;1,"NotFound",LOOKUP(Ckt_to_SwCtr!F3264,BSub_to_SwCtr!A:A,BSub_to_SwCtr!B:B))</f>
        <v>VICTOR</v>
      </c>
      <c r="K3264" s="4" t="str">
        <f>IF((COUNTIF(BSub_to_SwCtr!A:A,Ckt_to_SwCtr!F3264))&lt;1,"NotFound",LOOKUP(Ckt_to_SwCtr!F3264,BSub_to_SwCtr!A:A,BSub_to_SwCtr!C:C))</f>
        <v>Lugo Switch Center</v>
      </c>
      <c r="L3264" s="7" t="s">
        <v>5</v>
      </c>
      <c r="M3264" s="7" t="s">
        <v>1236</v>
      </c>
    </row>
    <row r="3265" spans="1:13" x14ac:dyDescent="0.25">
      <c r="A3265" s="7" t="s">
        <v>7526</v>
      </c>
      <c r="B3265" s="4" t="s">
        <v>7525</v>
      </c>
      <c r="C3265" s="4" t="s">
        <v>1254</v>
      </c>
      <c r="D3265" s="7" t="s">
        <v>665</v>
      </c>
      <c r="E3265" s="8" t="str">
        <f>IF((COUNTIF(Mapping.BSub_to_DMS.BSub!A:A,Ckt_to_SwCtr!D3265))&lt;1,"NotFound",LOOKUP(Ckt_to_SwCtr!D3265,Mapping.BSub_to_DMS.BSub!A:A,Mapping.BSub_to_DMS.BSub!C:C))</f>
        <v>PARKWOOD</v>
      </c>
      <c r="F3265" s="8" t="s">
        <v>665</v>
      </c>
      <c r="G3265" s="4">
        <v>2215504</v>
      </c>
      <c r="H3265" s="4" t="s">
        <v>6081</v>
      </c>
      <c r="I3265" s="4" t="s">
        <v>3392</v>
      </c>
      <c r="J3265" s="4" t="str">
        <f>IF((COUNTIF(BSub_to_SwCtr!A:A,Ckt_to_SwCtr!F3265))&lt;1,"NotFound",LOOKUP(Ckt_to_SwCtr!F3265,BSub_to_SwCtr!A:A,BSub_to_SwCtr!B:B))</f>
        <v>OLINDA</v>
      </c>
      <c r="K3265" s="4" t="str">
        <f>IF((COUNTIF(BSub_to_SwCtr!A:A,Ckt_to_SwCtr!F3265))&lt;1,"NotFound",LOOKUP(Ckt_to_SwCtr!F3265,BSub_to_SwCtr!A:A,BSub_to_SwCtr!C:C))</f>
        <v>Orange County Switch Ctr</v>
      </c>
      <c r="L3265" s="7" t="s">
        <v>131</v>
      </c>
      <c r="M3265" s="7" t="s">
        <v>1223</v>
      </c>
    </row>
    <row r="3266" spans="1:13" x14ac:dyDescent="0.25">
      <c r="A3266" s="7" t="s">
        <v>2493</v>
      </c>
      <c r="B3266" s="4" t="s">
        <v>2492</v>
      </c>
      <c r="C3266" s="4" t="s">
        <v>1259</v>
      </c>
      <c r="D3266" s="7" t="s">
        <v>1431</v>
      </c>
      <c r="E3266" s="8" t="str">
        <f>IF((COUNTIF(Mapping.BSub_to_DMS.BSub!A:A,Ckt_to_SwCtr!D3266))&lt;1,"NotFound",LOOKUP(Ckt_to_SwCtr!D3266,Mapping.BSub_to_DMS.BSub!A:A,Mapping.BSub_to_DMS.BSub!C:C))</f>
        <v>NORTH_OAKS</v>
      </c>
      <c r="F3266" s="8" t="s">
        <v>626</v>
      </c>
      <c r="G3266" s="4">
        <v>2214980</v>
      </c>
      <c r="H3266" s="4" t="s">
        <v>1432</v>
      </c>
      <c r="I3266" s="4" t="s">
        <v>1262</v>
      </c>
      <c r="J3266" s="4" t="str">
        <f>IF((COUNTIF(BSub_to_SwCtr!A:A,Ckt_to_SwCtr!F3266))&lt;1,"NotFound",LOOKUP(Ckt_to_SwCtr!F3266,BSub_to_SwCtr!A:A,BSub_to_SwCtr!B:B))</f>
        <v>SAUGUS</v>
      </c>
      <c r="K3266" s="4" t="str">
        <f>IF((COUNTIF(BSub_to_SwCtr!A:A,Ckt_to_SwCtr!F3266))&lt;1,"NotFound",LOOKUP(Ckt_to_SwCtr!F3266,BSub_to_SwCtr!A:A,BSub_to_SwCtr!C:C))</f>
        <v>Vincent Switch Center</v>
      </c>
      <c r="L3266" s="7" t="s">
        <v>233</v>
      </c>
      <c r="M3266" s="7" t="s">
        <v>1222</v>
      </c>
    </row>
    <row r="3267" spans="1:13" x14ac:dyDescent="0.25">
      <c r="A3267" s="7" t="s">
        <v>10185</v>
      </c>
      <c r="B3267" s="4" t="s">
        <v>10184</v>
      </c>
      <c r="C3267" s="4" t="s">
        <v>1254</v>
      </c>
      <c r="D3267" s="7" t="s">
        <v>574</v>
      </c>
      <c r="E3267" s="8" t="str">
        <f>IF((COUNTIF(Mapping.BSub_to_DMS.BSub!A:A,Ckt_to_SwCtr!D3267))&lt;1,"NotFound",LOOKUP(Ckt_to_SwCtr!D3267,Mapping.BSub_to_DMS.BSub!A:A,Mapping.BSub_to_DMS.BSub!C:C))</f>
        <v>MODENA</v>
      </c>
      <c r="F3267" s="8" t="s">
        <v>574</v>
      </c>
      <c r="G3267" s="4">
        <v>2220120</v>
      </c>
      <c r="H3267" s="4" t="s">
        <v>3845</v>
      </c>
      <c r="I3267" s="4" t="s">
        <v>3411</v>
      </c>
      <c r="J3267" s="4" t="str">
        <f>IF((COUNTIF(BSub_to_SwCtr!A:A,Ckt_to_SwCtr!F3267))&lt;1,"NotFound",LOOKUP(Ckt_to_SwCtr!F3267,BSub_to_SwCtr!A:A,BSub_to_SwCtr!B:B))</f>
        <v>VILLA PARK</v>
      </c>
      <c r="K3267" s="4" t="str">
        <f>IF((COUNTIF(BSub_to_SwCtr!A:A,Ckt_to_SwCtr!F3267))&lt;1,"NotFound",LOOKUP(Ckt_to_SwCtr!F3267,BSub_to_SwCtr!A:A,BSub_to_SwCtr!C:C))</f>
        <v>Orange County Switch Ctr</v>
      </c>
      <c r="L3267" s="7" t="s">
        <v>1145</v>
      </c>
      <c r="M3267" s="7" t="s">
        <v>1223</v>
      </c>
    </row>
    <row r="3268" spans="1:13" x14ac:dyDescent="0.25">
      <c r="A3268" s="7" t="s">
        <v>2527</v>
      </c>
      <c r="B3268" s="4" t="s">
        <v>2526</v>
      </c>
      <c r="C3268" s="4" t="s">
        <v>1254</v>
      </c>
      <c r="D3268" s="7" t="s">
        <v>865</v>
      </c>
      <c r="E3268" s="8" t="str">
        <f>IF((COUNTIF(Mapping.BSub_to_DMS.BSub!A:A,Ckt_to_SwCtr!D3268))&lt;1,"NotFound",LOOKUP(Ckt_to_SwCtr!D3268,Mapping.BSub_to_DMS.BSub!A:A,Mapping.BSub_to_DMS.BSub!C:C))</f>
        <v>TIPTON</v>
      </c>
      <c r="F3268" s="8" t="s">
        <v>865</v>
      </c>
      <c r="G3268" s="4">
        <v>2214782</v>
      </c>
      <c r="H3268" s="4" t="s">
        <v>2224</v>
      </c>
      <c r="I3268" s="4" t="s">
        <v>1273</v>
      </c>
      <c r="J3268" s="4" t="str">
        <f>IF((COUNTIF(BSub_to_SwCtr!A:A,Ckt_to_SwCtr!F3268))&lt;1,"NotFound",LOOKUP(Ckt_to_SwCtr!F3268,BSub_to_SwCtr!A:A,BSub_to_SwCtr!B:B))</f>
        <v>null</v>
      </c>
      <c r="K3268" s="4" t="str">
        <f>IF((COUNTIF(BSub_to_SwCtr!A:A,Ckt_to_SwCtr!F3268))&lt;1,"NotFound",LOOKUP(Ckt_to_SwCtr!F3268,BSub_to_SwCtr!A:A,BSub_to_SwCtr!C:C))</f>
        <v>null</v>
      </c>
      <c r="L3268" s="7" t="s">
        <v>1240</v>
      </c>
      <c r="M3268" s="7" t="s">
        <v>1240</v>
      </c>
    </row>
    <row r="3269" spans="1:13" x14ac:dyDescent="0.25">
      <c r="A3269" s="7" t="s">
        <v>6312</v>
      </c>
      <c r="B3269" s="4" t="s">
        <v>6311</v>
      </c>
      <c r="C3269" s="4" t="s">
        <v>1307</v>
      </c>
      <c r="D3269" s="7" t="s">
        <v>499</v>
      </c>
      <c r="E3269" s="8" t="str">
        <f>IF((COUNTIF(Mapping.BSub_to_DMS.BSub!A:A,Ckt_to_SwCtr!D3269))&lt;1,"NotFound",LOOKUP(Ckt_to_SwCtr!D3269,Mapping.BSub_to_DMS.BSub!A:A,Mapping.BSub_to_DMS.BSub!C:C))</f>
        <v>LAYFAIR</v>
      </c>
      <c r="F3269" s="8" t="s">
        <v>499</v>
      </c>
      <c r="G3269" s="4">
        <v>2215192</v>
      </c>
      <c r="H3269" s="4" t="s">
        <v>3317</v>
      </c>
      <c r="I3269" s="4" t="s">
        <v>3162</v>
      </c>
      <c r="J3269" s="4" t="str">
        <f>IF((COUNTIF(BSub_to_SwCtr!A:A,Ckt_to_SwCtr!F3269))&lt;1,"NotFound",LOOKUP(Ckt_to_SwCtr!F3269,BSub_to_SwCtr!A:A,BSub_to_SwCtr!B:B))</f>
        <v>PADUA</v>
      </c>
      <c r="K3269" s="4" t="str">
        <f>IF((COUNTIF(BSub_to_SwCtr!A:A,Ckt_to_SwCtr!F3269))&lt;1,"NotFound",LOOKUP(Ckt_to_SwCtr!F3269,BSub_to_SwCtr!A:A,BSub_to_SwCtr!C:C))</f>
        <v>Mira Loma Switch Center</v>
      </c>
      <c r="L3269" s="7" t="s">
        <v>171</v>
      </c>
      <c r="M3269" s="7" t="s">
        <v>1227</v>
      </c>
    </row>
    <row r="3270" spans="1:13" x14ac:dyDescent="0.25">
      <c r="A3270" s="7" t="s">
        <v>6318</v>
      </c>
      <c r="B3270" s="4" t="s">
        <v>6317</v>
      </c>
      <c r="C3270" s="4" t="s">
        <v>1254</v>
      </c>
      <c r="D3270" s="7" t="s">
        <v>675</v>
      </c>
      <c r="E3270" s="8" t="str">
        <f>IF((COUNTIF(Mapping.BSub_to_DMS.BSub!A:A,Ckt_to_SwCtr!D3270))&lt;1,"NotFound",LOOKUP(Ckt_to_SwCtr!D3270,Mapping.BSub_to_DMS.BSub!A:A,Mapping.BSub_to_DMS.BSub!C:C))</f>
        <v>PEDLEY</v>
      </c>
      <c r="F3270" s="8" t="s">
        <v>675</v>
      </c>
      <c r="G3270" s="4">
        <v>2212914</v>
      </c>
      <c r="H3270" s="4" t="s">
        <v>3749</v>
      </c>
      <c r="I3270" s="4" t="s">
        <v>1256</v>
      </c>
      <c r="J3270" s="4" t="str">
        <f>IF((COUNTIF(BSub_to_SwCtr!A:A,Ckt_to_SwCtr!F3270))&lt;1,"NotFound",LOOKUP(Ckt_to_SwCtr!F3270,BSub_to_SwCtr!A:A,BSub_to_SwCtr!B:B))</f>
        <v>MIRA LOMA</v>
      </c>
      <c r="K3270" s="4" t="str">
        <f>IF((COUNTIF(BSub_to_SwCtr!A:A,Ckt_to_SwCtr!F3270))&lt;1,"NotFound",LOOKUP(Ckt_to_SwCtr!F3270,BSub_to_SwCtr!A:A,BSub_to_SwCtr!C:C))</f>
        <v>Mira Loma Switch Center</v>
      </c>
      <c r="L3270" s="7" t="s">
        <v>1136</v>
      </c>
      <c r="M3270" s="7" t="s">
        <v>1227</v>
      </c>
    </row>
    <row r="3271" spans="1:13" x14ac:dyDescent="0.25">
      <c r="A3271" s="7" t="s">
        <v>6334</v>
      </c>
      <c r="B3271" s="4" t="s">
        <v>6333</v>
      </c>
      <c r="C3271" s="4" t="s">
        <v>1254</v>
      </c>
      <c r="D3271" s="7" t="s">
        <v>4432</v>
      </c>
      <c r="E3271" s="8" t="str">
        <f>IF((COUNTIF(Mapping.BSub_to_DMS.BSub!A:A,Ckt_to_SwCtr!D3271))&lt;1,"NotFound",LOOKUP(Ckt_to_SwCtr!D3271,Mapping.BSub_to_DMS.BSub!A:A,Mapping.BSub_to_DMS.BSub!C:C))</f>
        <v>PALM_VILLAGE</v>
      </c>
      <c r="F3271" s="8" t="s">
        <v>657</v>
      </c>
      <c r="G3271" s="4">
        <v>2213750</v>
      </c>
      <c r="H3271" s="4" t="s">
        <v>4433</v>
      </c>
      <c r="I3271" s="4" t="s">
        <v>3215</v>
      </c>
      <c r="J3271" s="4" t="str">
        <f>IF((COUNTIF(BSub_to_SwCtr!A:A,Ckt_to_SwCtr!F3271))&lt;1,"NotFound",LOOKUP(Ckt_to_SwCtr!F3271,BSub_to_SwCtr!A:A,BSub_to_SwCtr!B:B))</f>
        <v>DEVERS</v>
      </c>
      <c r="K3271" s="4" t="str">
        <f>IF((COUNTIF(BSub_to_SwCtr!A:A,Ckt_to_SwCtr!F3271))&lt;1,"NotFound",LOOKUP(Ckt_to_SwCtr!F3271,BSub_to_SwCtr!A:A,BSub_to_SwCtr!C:C))</f>
        <v>Devers Switch Center</v>
      </c>
      <c r="L3271" s="7" t="s">
        <v>31</v>
      </c>
      <c r="M3271" s="7" t="s">
        <v>1225</v>
      </c>
    </row>
    <row r="3272" spans="1:13" x14ac:dyDescent="0.25">
      <c r="A3272" s="7" t="s">
        <v>7538</v>
      </c>
      <c r="B3272" s="4" t="s">
        <v>7537</v>
      </c>
      <c r="C3272" s="4" t="s">
        <v>1254</v>
      </c>
      <c r="D3272" s="7" t="s">
        <v>692</v>
      </c>
      <c r="E3272" s="8" t="str">
        <f>IF((COUNTIF(Mapping.BSub_to_DMS.BSub!A:A,Ckt_to_SwCtr!D3272))&lt;1,"NotFound",LOOKUP(Ckt_to_SwCtr!D3272,Mapping.BSub_to_DMS.BSub!A:A,Mapping.BSub_to_DMS.BSub!C:C))</f>
        <v>PLACENTIA</v>
      </c>
      <c r="F3272" s="8" t="s">
        <v>692</v>
      </c>
      <c r="G3272" s="4">
        <v>2220310</v>
      </c>
      <c r="H3272" s="4" t="s">
        <v>6928</v>
      </c>
      <c r="I3272" s="4" t="s">
        <v>3392</v>
      </c>
      <c r="J3272" s="4" t="str">
        <f>IF((COUNTIF(BSub_to_SwCtr!A:A,Ckt_to_SwCtr!F3272))&lt;1,"NotFound",LOOKUP(Ckt_to_SwCtr!F3272,BSub_to_SwCtr!A:A,BSub_to_SwCtr!B:B))</f>
        <v>VILLA PARK</v>
      </c>
      <c r="K3272" s="4" t="str">
        <f>IF((COUNTIF(BSub_to_SwCtr!A:A,Ckt_to_SwCtr!F3272))&lt;1,"NotFound",LOOKUP(Ckt_to_SwCtr!F3272,BSub_to_SwCtr!A:A,BSub_to_SwCtr!C:C))</f>
        <v>Orange County Switch Ctr</v>
      </c>
      <c r="L3272" s="7" t="s">
        <v>1145</v>
      </c>
      <c r="M3272" s="7" t="s">
        <v>1223</v>
      </c>
    </row>
    <row r="3273" spans="1:13" x14ac:dyDescent="0.25">
      <c r="A3273" s="7" t="s">
        <v>10345</v>
      </c>
      <c r="B3273" s="4" t="s">
        <v>10344</v>
      </c>
      <c r="C3273" s="4" t="s">
        <v>1254</v>
      </c>
      <c r="D3273" s="7" t="s">
        <v>818</v>
      </c>
      <c r="E3273" s="8" t="str">
        <f>IF((COUNTIF(Mapping.BSub_to_DMS.BSub!A:A,Ckt_to_SwCtr!D3273))&lt;1,"NotFound",LOOKUP(Ckt_to_SwCtr!D3273,Mapping.BSub_to_DMS.BSub!A:A,Mapping.BSub_to_DMS.BSub!C:C))</f>
        <v>STADLER</v>
      </c>
      <c r="F3273" s="8" t="s">
        <v>818</v>
      </c>
      <c r="G3273" s="4">
        <v>2215704</v>
      </c>
      <c r="H3273" s="4" t="s">
        <v>4504</v>
      </c>
      <c r="I3273" s="4" t="s">
        <v>3596</v>
      </c>
      <c r="J3273" s="4" t="str">
        <f>IF((COUNTIF(BSub_to_SwCtr!A:A,Ckt_to_SwCtr!F3273))&lt;1,"NotFound",LOOKUP(Ckt_to_SwCtr!F3273,BSub_to_SwCtr!A:A,BSub_to_SwCtr!B:B))</f>
        <v>VALLEY</v>
      </c>
      <c r="K3273" s="4" t="str">
        <f>IF((COUNTIF(BSub_to_SwCtr!A:A,Ckt_to_SwCtr!F3273))&lt;1,"NotFound",LOOKUP(Ckt_to_SwCtr!F3273,BSub_to_SwCtr!A:A,BSub_to_SwCtr!C:C))</f>
        <v>Valley Switch Center</v>
      </c>
      <c r="L3273" s="7" t="s">
        <v>13</v>
      </c>
      <c r="M3273" s="7" t="s">
        <v>1237</v>
      </c>
    </row>
    <row r="3274" spans="1:13" x14ac:dyDescent="0.25">
      <c r="A3274" s="7" t="s">
        <v>7548</v>
      </c>
      <c r="B3274" s="4" t="s">
        <v>7547</v>
      </c>
      <c r="C3274" s="4" t="s">
        <v>1254</v>
      </c>
      <c r="D3274" s="7" t="s">
        <v>514</v>
      </c>
      <c r="E3274" s="8" t="str">
        <f>IF((COUNTIF(Mapping.BSub_to_DMS.BSub!A:A,Ckt_to_SwCtr!D3274))&lt;1,"NotFound",LOOKUP(Ckt_to_SwCtr!D3274,Mapping.BSub_to_DMS.BSub!A:A,Mapping.BSub_to_DMS.BSub!C:C))</f>
        <v>LIMESTONE</v>
      </c>
      <c r="F3274" s="8" t="s">
        <v>514</v>
      </c>
      <c r="G3274" s="4">
        <v>2220828</v>
      </c>
      <c r="H3274" s="4" t="s">
        <v>3966</v>
      </c>
      <c r="I3274" s="4" t="s">
        <v>3420</v>
      </c>
      <c r="J3274" s="4" t="str">
        <f>IF((COUNTIF(BSub_to_SwCtr!A:A,Ckt_to_SwCtr!F3274))&lt;1,"NotFound",LOOKUP(Ckt_to_SwCtr!F3274,BSub_to_SwCtr!A:A,BSub_to_SwCtr!B:B))</f>
        <v>VIEJO</v>
      </c>
      <c r="K3274" s="4" t="str">
        <f>IF((COUNTIF(BSub_to_SwCtr!A:A,Ckt_to_SwCtr!F3274))&lt;1,"NotFound",LOOKUP(Ckt_to_SwCtr!F3274,BSub_to_SwCtr!A:A,BSub_to_SwCtr!C:C))</f>
        <v>Orange County Switch Ctr</v>
      </c>
      <c r="L3274" s="7" t="s">
        <v>123</v>
      </c>
      <c r="M3274" s="7" t="s">
        <v>1223</v>
      </c>
    </row>
    <row r="3275" spans="1:13" x14ac:dyDescent="0.25">
      <c r="A3275" s="7" t="s">
        <v>10434</v>
      </c>
      <c r="B3275" s="4" t="s">
        <v>10433</v>
      </c>
      <c r="C3275" s="4" t="s">
        <v>1254</v>
      </c>
      <c r="D3275" s="7" t="s">
        <v>9144</v>
      </c>
      <c r="E3275" s="8" t="str">
        <f>IF((COUNTIF(Mapping.BSub_to_DMS.BSub!A:A,Ckt_to_SwCtr!D3275))&lt;1,"NotFound",LOOKUP(Ckt_to_SwCtr!D3275,Mapping.BSub_to_DMS.BSub!A:A,Mapping.BSub_to_DMS.BSub!C:C))</f>
        <v>SUN_CITY</v>
      </c>
      <c r="F3275" s="8" t="s">
        <v>835</v>
      </c>
      <c r="G3275" s="4">
        <v>2220556</v>
      </c>
      <c r="H3275" s="4" t="s">
        <v>9145</v>
      </c>
      <c r="I3275" s="4" t="s">
        <v>3340</v>
      </c>
      <c r="J3275" s="4" t="str">
        <f>IF((COUNTIF(BSub_to_SwCtr!A:A,Ckt_to_SwCtr!F3275))&lt;1,"NotFound",LOOKUP(Ckt_to_SwCtr!F3275,BSub_to_SwCtr!A:A,BSub_to_SwCtr!B:B))</f>
        <v>VALLEY</v>
      </c>
      <c r="K3275" s="4" t="str">
        <f>IF((COUNTIF(BSub_to_SwCtr!A:A,Ckt_to_SwCtr!F3275))&lt;1,"NotFound",LOOKUP(Ckt_to_SwCtr!F3275,BSub_to_SwCtr!A:A,BSub_to_SwCtr!C:C))</f>
        <v>Valley Switch Center</v>
      </c>
      <c r="L3275" s="7" t="s">
        <v>13</v>
      </c>
      <c r="M3275" s="7" t="s">
        <v>1237</v>
      </c>
    </row>
    <row r="3276" spans="1:13" x14ac:dyDescent="0.25">
      <c r="A3276" s="7" t="s">
        <v>4277</v>
      </c>
      <c r="B3276" s="4" t="s">
        <v>4276</v>
      </c>
      <c r="C3276" s="4" t="s">
        <v>1307</v>
      </c>
      <c r="D3276" s="7" t="s">
        <v>443</v>
      </c>
      <c r="E3276" s="8" t="str">
        <f>IF((COUNTIF(Mapping.BSub_to_DMS.BSub!A:A,Ckt_to_SwCtr!D3276))&lt;1,"NotFound",LOOKUP(Ckt_to_SwCtr!D3276,Mapping.BSub_to_DMS.BSub!A:A,Mapping.BSub_to_DMS.BSub!C:C))</f>
        <v>IMPERIAL</v>
      </c>
      <c r="F3276" s="8" t="s">
        <v>443</v>
      </c>
      <c r="G3276" s="4">
        <v>2215400</v>
      </c>
      <c r="H3276" s="4" t="s">
        <v>1545</v>
      </c>
      <c r="I3276" s="4" t="s">
        <v>1482</v>
      </c>
      <c r="J3276" s="4" t="str">
        <f>IF((COUNTIF(BSub_to_SwCtr!A:A,Ckt_to_SwCtr!F3276))&lt;1,"NotFound",LOOKUP(Ckt_to_SwCtr!F3276,BSub_to_SwCtr!A:A,BSub_to_SwCtr!B:B))</f>
        <v>CENTER</v>
      </c>
      <c r="K3276" s="4" t="str">
        <f>IF((COUNTIF(BSub_to_SwCtr!A:A,Ckt_to_SwCtr!F3276))&lt;1,"NotFound",LOOKUP(Ckt_to_SwCtr!F3276,BSub_to_SwCtr!A:A,BSub_to_SwCtr!C:C))</f>
        <v>Lighthipe Switch Center</v>
      </c>
      <c r="L3276" s="7" t="s">
        <v>204</v>
      </c>
      <c r="M3276" s="7" t="s">
        <v>1215</v>
      </c>
    </row>
    <row r="3277" spans="1:13" x14ac:dyDescent="0.25">
      <c r="A3277" s="7" t="s">
        <v>4285</v>
      </c>
      <c r="B3277" s="4" t="s">
        <v>4284</v>
      </c>
      <c r="C3277" s="4" t="s">
        <v>1307</v>
      </c>
      <c r="D3277" s="7" t="s">
        <v>446</v>
      </c>
      <c r="E3277" s="8" t="str">
        <f>IF((COUNTIF(Mapping.BSub_to_DMS.BSub!A:A,Ckt_to_SwCtr!D3277))&lt;1,"NotFound",LOOKUP(Ckt_to_SwCtr!D3277,Mapping.BSub_to_DMS.BSub!A:A,Mapping.BSub_to_DMS.BSub!C:C))</f>
        <v>INGLEWOOD</v>
      </c>
      <c r="F3277" s="8" t="s">
        <v>446</v>
      </c>
      <c r="G3277" s="4">
        <v>2212266</v>
      </c>
      <c r="H3277" s="4" t="s">
        <v>1335</v>
      </c>
      <c r="I3277" s="4" t="s">
        <v>1328</v>
      </c>
      <c r="J3277" s="4" t="str">
        <f>IF((COUNTIF(BSub_to_SwCtr!A:A,Ckt_to_SwCtr!F3277))&lt;1,"NotFound",LOOKUP(Ckt_to_SwCtr!F3277,BSub_to_SwCtr!A:A,BSub_to_SwCtr!B:B))</f>
        <v>EL NIDO</v>
      </c>
      <c r="K3277" s="4" t="str">
        <f>IF((COUNTIF(BSub_to_SwCtr!A:A,Ckt_to_SwCtr!F3277))&lt;1,"NotFound",LOOKUP(Ckt_to_SwCtr!F3277,BSub_to_SwCtr!A:A,BSub_to_SwCtr!C:C))</f>
        <v>El Nido Switch Center</v>
      </c>
      <c r="L3277" s="7" t="s">
        <v>1130</v>
      </c>
      <c r="M3277" s="7" t="s">
        <v>1231</v>
      </c>
    </row>
    <row r="3278" spans="1:13" x14ac:dyDescent="0.25">
      <c r="A3278" s="7" t="s">
        <v>10148</v>
      </c>
      <c r="B3278" s="4" t="s">
        <v>10147</v>
      </c>
      <c r="C3278" s="4" t="s">
        <v>1307</v>
      </c>
      <c r="D3278" s="7" t="s">
        <v>10149</v>
      </c>
      <c r="E3278" s="8" t="str">
        <f>IF((COUNTIF(Mapping.BSub_to_DMS.BSub!A:A,Ckt_to_SwCtr!D3278))&lt;1,"NotFound",LOOKUP(Ckt_to_SwCtr!D3278,Mapping.BSub_to_DMS.BSub!A:A,Mapping.BSub_to_DMS.BSub!C:C))</f>
        <v>QUEEN_MARY_U.G.S.</v>
      </c>
      <c r="F3278" s="8" t="s">
        <v>708</v>
      </c>
      <c r="G3278" s="4">
        <v>2126465</v>
      </c>
      <c r="H3278" s="4" t="s">
        <v>10150</v>
      </c>
      <c r="I3278" s="4" t="s">
        <v>1339</v>
      </c>
      <c r="J3278" s="4" t="str">
        <f>IF((COUNTIF(BSub_to_SwCtr!A:A,Ckt_to_SwCtr!F3278))&lt;1,"NotFound",LOOKUP(Ckt_to_SwCtr!F3278,BSub_to_SwCtr!A:A,BSub_to_SwCtr!B:B))</f>
        <v>HINSON</v>
      </c>
      <c r="K3278" s="4" t="str">
        <f>IF((COUNTIF(BSub_to_SwCtr!A:A,Ckt_to_SwCtr!F3278))&lt;1,"NotFound",LOOKUP(Ckt_to_SwCtr!F3278,BSub_to_SwCtr!A:A,BSub_to_SwCtr!C:C))</f>
        <v>Lighthipe Switch Center</v>
      </c>
      <c r="L3278" s="7" t="s">
        <v>127</v>
      </c>
      <c r="M3278" s="7" t="s">
        <v>1215</v>
      </c>
    </row>
    <row r="3279" spans="1:13" x14ac:dyDescent="0.25">
      <c r="A3279" s="7" t="s">
        <v>10373</v>
      </c>
      <c r="B3279" s="4" t="s">
        <v>10372</v>
      </c>
      <c r="C3279" s="4" t="s">
        <v>1254</v>
      </c>
      <c r="D3279" s="7" t="s">
        <v>490</v>
      </c>
      <c r="E3279" s="8" t="str">
        <f>IF((COUNTIF(Mapping.BSub_to_DMS.BSub!A:A,Ckt_to_SwCtr!D3279))&lt;1,"NotFound",LOOKUP(Ckt_to_SwCtr!D3279,Mapping.BSub_to_DMS.BSub!A:A,Mapping.BSub_to_DMS.BSub!C:C))</f>
        <v>LANCASTER</v>
      </c>
      <c r="F3279" s="8" t="s">
        <v>490</v>
      </c>
      <c r="G3279" s="4">
        <v>2212660</v>
      </c>
      <c r="H3279" s="4" t="s">
        <v>1361</v>
      </c>
      <c r="I3279" s="4" t="s">
        <v>1322</v>
      </c>
      <c r="J3279" s="4" t="str">
        <f>IF((COUNTIF(BSub_to_SwCtr!A:A,Ckt_to_SwCtr!F3279))&lt;1,"NotFound",LOOKUP(Ckt_to_SwCtr!F3279,BSub_to_SwCtr!A:A,BSub_to_SwCtr!B:B))</f>
        <v>ANTELOPE</v>
      </c>
      <c r="K3279" s="4" t="str">
        <f>IF((COUNTIF(BSub_to_SwCtr!A:A,Ckt_to_SwCtr!F3279))&lt;1,"NotFound",LOOKUP(Ckt_to_SwCtr!F3279,BSub_to_SwCtr!A:A,BSub_to_SwCtr!C:C))</f>
        <v>Vincent Switch Center</v>
      </c>
      <c r="L3279" s="7" t="s">
        <v>3</v>
      </c>
      <c r="M3279" s="7" t="s">
        <v>1222</v>
      </c>
    </row>
    <row r="3280" spans="1:13" x14ac:dyDescent="0.25">
      <c r="A3280" s="7" t="s">
        <v>4301</v>
      </c>
      <c r="B3280" s="4" t="s">
        <v>4300</v>
      </c>
      <c r="C3280" s="4" t="s">
        <v>1259</v>
      </c>
      <c r="D3280" s="7" t="s">
        <v>259</v>
      </c>
      <c r="E3280" s="8" t="str">
        <f>IF((COUNTIF(Mapping.BSub_to_DMS.BSub!A:A,Ckt_to_SwCtr!D3280))&lt;1,"NotFound",LOOKUP(Ckt_to_SwCtr!D3280,Mapping.BSub_to_DMS.BSub!A:A,Mapping.BSub_to_DMS.BSub!C:C))</f>
        <v>CREST</v>
      </c>
      <c r="F3280" s="8" t="s">
        <v>259</v>
      </c>
      <c r="G3280" s="4">
        <v>2217012</v>
      </c>
      <c r="H3280" s="4" t="s">
        <v>2275</v>
      </c>
      <c r="I3280" s="4" t="s">
        <v>1328</v>
      </c>
      <c r="J3280" s="4" t="str">
        <f>IF((COUNTIF(BSub_to_SwCtr!A:A,Ckt_to_SwCtr!F3280))&lt;1,"NotFound",LOOKUP(Ckt_to_SwCtr!F3280,BSub_to_SwCtr!A:A,BSub_to_SwCtr!B:B))</f>
        <v>LA FRESA</v>
      </c>
      <c r="K3280" s="4" t="str">
        <f>IF((COUNTIF(BSub_to_SwCtr!A:A,Ckt_to_SwCtr!F3280))&lt;1,"NotFound",LOOKUP(Ckt_to_SwCtr!F3280,BSub_to_SwCtr!A:A,BSub_to_SwCtr!C:C))</f>
        <v>El Nido Switch Center</v>
      </c>
      <c r="L3280" s="7" t="s">
        <v>1133</v>
      </c>
      <c r="M3280" s="7" t="s">
        <v>1231</v>
      </c>
    </row>
    <row r="3281" spans="1:13" x14ac:dyDescent="0.25">
      <c r="A3281" s="7" t="s">
        <v>5910</v>
      </c>
      <c r="B3281" s="4" t="s">
        <v>5909</v>
      </c>
      <c r="C3281" s="4" t="s">
        <v>1254</v>
      </c>
      <c r="D3281" s="7" t="s">
        <v>32</v>
      </c>
      <c r="E3281" s="8" t="str">
        <f>IF((COUNTIF(Mapping.BSub_to_DMS.BSub!A:A,Ckt_to_SwCtr!D3281))&lt;1,"NotFound",LOOKUP(Ckt_to_SwCtr!D3281,Mapping.BSub_to_DMS.BSub!A:A,Mapping.BSub_to_DMS.BSub!C:C))</f>
        <v>ANAVERDE</v>
      </c>
      <c r="F3281" s="8" t="s">
        <v>32</v>
      </c>
      <c r="G3281" s="4">
        <v>2219658</v>
      </c>
      <c r="H3281" s="4" t="s">
        <v>1321</v>
      </c>
      <c r="I3281" s="4" t="s">
        <v>1322</v>
      </c>
      <c r="J3281" s="4" t="str">
        <f>IF((COUNTIF(BSub_to_SwCtr!A:A,Ckt_to_SwCtr!F3281))&lt;1,"NotFound",LOOKUP(Ckt_to_SwCtr!F3281,BSub_to_SwCtr!A:A,BSub_to_SwCtr!B:B))</f>
        <v>ANTELOPE</v>
      </c>
      <c r="K3281" s="4" t="str">
        <f>IF((COUNTIF(BSub_to_SwCtr!A:A,Ckt_to_SwCtr!F3281))&lt;1,"NotFound",LOOKUP(Ckt_to_SwCtr!F3281,BSub_to_SwCtr!A:A,BSub_to_SwCtr!C:C))</f>
        <v>Vincent Switch Center</v>
      </c>
      <c r="L3281" s="7" t="s">
        <v>3</v>
      </c>
      <c r="M3281" s="7" t="s">
        <v>1222</v>
      </c>
    </row>
    <row r="3282" spans="1:13" x14ac:dyDescent="0.25">
      <c r="A3282" s="7" t="s">
        <v>4332</v>
      </c>
      <c r="B3282" s="4" t="s">
        <v>4331</v>
      </c>
      <c r="C3282" s="4" t="s">
        <v>1307</v>
      </c>
      <c r="D3282" s="7" t="s">
        <v>140</v>
      </c>
      <c r="E3282" s="8" t="str">
        <f>IF((COUNTIF(Mapping.BSub_to_DMS.BSub!A:A,Ckt_to_SwCtr!D3282))&lt;1,"NotFound",LOOKUP(Ckt_to_SwCtr!D3282,Mapping.BSub_to_DMS.BSub!A:A,Mapping.BSub_to_DMS.BSub!C:C))</f>
        <v>BROADWAY</v>
      </c>
      <c r="F3282" s="8" t="s">
        <v>140</v>
      </c>
      <c r="G3282" s="4">
        <v>2220054</v>
      </c>
      <c r="H3282" s="4" t="s">
        <v>1599</v>
      </c>
      <c r="I3282" s="4" t="s">
        <v>1339</v>
      </c>
      <c r="J3282" s="4" t="str">
        <f>IF((COUNTIF(BSub_to_SwCtr!A:A,Ckt_to_SwCtr!F3282))&lt;1,"NotFound",LOOKUP(Ckt_to_SwCtr!F3282,BSub_to_SwCtr!A:A,BSub_to_SwCtr!B:B))</f>
        <v>ALAMITOS</v>
      </c>
      <c r="K3282" s="4" t="str">
        <f>IF((COUNTIF(BSub_to_SwCtr!A:A,Ckt_to_SwCtr!F3282))&lt;1,"NotFound",LOOKUP(Ckt_to_SwCtr!F3282,BSub_to_SwCtr!A:A,BSub_to_SwCtr!C:C))</f>
        <v>Lighthipe Switch Center</v>
      </c>
      <c r="L3282" s="7" t="s">
        <v>87</v>
      </c>
      <c r="M3282" s="7" t="s">
        <v>1215</v>
      </c>
    </row>
    <row r="3283" spans="1:13" x14ac:dyDescent="0.25">
      <c r="A3283" s="7" t="s">
        <v>6357</v>
      </c>
      <c r="B3283" s="4" t="s">
        <v>6356</v>
      </c>
      <c r="C3283" s="4" t="s">
        <v>1254</v>
      </c>
      <c r="D3283" s="7" t="s">
        <v>811</v>
      </c>
      <c r="E3283" s="8" t="str">
        <f>IF((COUNTIF(Mapping.BSub_to_DMS.BSub!A:A,Ckt_to_SwCtr!D3283))&lt;1,"NotFound",LOOKUP(Ckt_to_SwCtr!D3283,Mapping.BSub_to_DMS.BSub!A:A,Mapping.BSub_to_DMS.BSub!C:C))</f>
        <v>SOQUEL</v>
      </c>
      <c r="F3283" s="8" t="s">
        <v>811</v>
      </c>
      <c r="G3283" s="4">
        <v>2215254</v>
      </c>
      <c r="H3283" s="4" t="s">
        <v>3443</v>
      </c>
      <c r="I3283" s="4" t="s">
        <v>1256</v>
      </c>
      <c r="J3283" s="4" t="str">
        <f>IF((COUNTIF(BSub_to_SwCtr!A:A,Ckt_to_SwCtr!F3283))&lt;1,"NotFound",LOOKUP(Ckt_to_SwCtr!F3283,BSub_to_SwCtr!A:A,BSub_to_SwCtr!B:B))</f>
        <v>CHINO</v>
      </c>
      <c r="K3283" s="4" t="str">
        <f>IF((COUNTIF(BSub_to_SwCtr!A:A,Ckt_to_SwCtr!F3283))&lt;1,"NotFound",LOOKUP(Ckt_to_SwCtr!F3283,BSub_to_SwCtr!A:A,BSub_to_SwCtr!C:C))</f>
        <v>Mira Loma Switch Center</v>
      </c>
      <c r="L3283" s="7" t="s">
        <v>216</v>
      </c>
      <c r="M3283" s="7" t="s">
        <v>1227</v>
      </c>
    </row>
    <row r="3284" spans="1:13" x14ac:dyDescent="0.25">
      <c r="A3284" s="7" t="s">
        <v>2556</v>
      </c>
      <c r="B3284" s="4" t="s">
        <v>2555</v>
      </c>
      <c r="C3284" s="4" t="s">
        <v>1254</v>
      </c>
      <c r="D3284" s="7" t="s">
        <v>814</v>
      </c>
      <c r="E3284" s="8" t="str">
        <f>IF((COUNTIF(Mapping.BSub_to_DMS.BSub!A:A,Ckt_to_SwCtr!D3284))&lt;1,"NotFound",LOOKUP(Ckt_to_SwCtr!D3284,Mapping.BSub_to_DMS.BSub!A:A,Mapping.BSub_to_DMS.BSub!C:C))</f>
        <v>SOUTHWIND</v>
      </c>
      <c r="F3284" s="8" t="s">
        <v>814</v>
      </c>
      <c r="G3284" s="4">
        <v>2212616</v>
      </c>
      <c r="H3284" s="4" t="s">
        <v>2557</v>
      </c>
      <c r="I3284" s="4" t="s">
        <v>1965</v>
      </c>
      <c r="J3284" s="4" t="str">
        <f>IF((COUNTIF(BSub_to_SwCtr!A:A,Ckt_to_SwCtr!F3284))&lt;1,"NotFound",LOOKUP(Ckt_to_SwCtr!F3284,BSub_to_SwCtr!A:A,BSub_to_SwCtr!B:B))</f>
        <v>ANTELOPE</v>
      </c>
      <c r="K3284" s="4" t="str">
        <f>IF((COUNTIF(BSub_to_SwCtr!A:A,Ckt_to_SwCtr!F3284))&lt;1,"NotFound",LOOKUP(Ckt_to_SwCtr!F3284,BSub_to_SwCtr!A:A,BSub_to_SwCtr!C:C))</f>
        <v>Vincent Switch Center</v>
      </c>
      <c r="L3284" s="7" t="s">
        <v>3</v>
      </c>
      <c r="M3284" s="7" t="s">
        <v>1222</v>
      </c>
    </row>
    <row r="3285" spans="1:13" x14ac:dyDescent="0.25">
      <c r="A3285" s="7" t="s">
        <v>2559</v>
      </c>
      <c r="B3285" s="4" t="s">
        <v>2558</v>
      </c>
      <c r="C3285" s="4" t="s">
        <v>1254</v>
      </c>
      <c r="D3285" s="7" t="s">
        <v>533</v>
      </c>
      <c r="E3285" s="8" t="str">
        <f>IF((COUNTIF(Mapping.BSub_to_DMS.BSub!A:A,Ckt_to_SwCtr!D3285))&lt;1,"NotFound",LOOKUP(Ckt_to_SwCtr!D3285,Mapping.BSub_to_DMS.BSub!A:A,Mapping.BSub_to_DMS.BSub!C:C))</f>
        <v>LUCERNE</v>
      </c>
      <c r="F3285" s="8" t="s">
        <v>533</v>
      </c>
      <c r="G3285" s="4">
        <v>2216042</v>
      </c>
      <c r="H3285" s="4" t="s">
        <v>2560</v>
      </c>
      <c r="I3285" s="4" t="s">
        <v>1332</v>
      </c>
      <c r="J3285" s="4" t="str">
        <f>IF((COUNTIF(BSub_to_SwCtr!A:A,Ckt_to_SwCtr!F3285))&lt;1,"NotFound",LOOKUP(Ckt_to_SwCtr!F3285,BSub_to_SwCtr!A:A,BSub_to_SwCtr!B:B))</f>
        <v>VICTOR</v>
      </c>
      <c r="K3285" s="4" t="str">
        <f>IF((COUNTIF(BSub_to_SwCtr!A:A,Ckt_to_SwCtr!F3285))&lt;1,"NotFound",LOOKUP(Ckt_to_SwCtr!F3285,BSub_to_SwCtr!A:A,BSub_to_SwCtr!C:C))</f>
        <v>Lugo Switch Center</v>
      </c>
      <c r="L3285" s="7" t="s">
        <v>5</v>
      </c>
      <c r="M3285" s="7" t="s">
        <v>1236</v>
      </c>
    </row>
    <row r="3286" spans="1:13" x14ac:dyDescent="0.25">
      <c r="A3286" s="7" t="s">
        <v>2575</v>
      </c>
      <c r="B3286" s="4" t="s">
        <v>2574</v>
      </c>
      <c r="C3286" s="4" t="s">
        <v>1259</v>
      </c>
      <c r="D3286" s="7" t="s">
        <v>1431</v>
      </c>
      <c r="E3286" s="8" t="str">
        <f>IF((COUNTIF(Mapping.BSub_to_DMS.BSub!A:A,Ckt_to_SwCtr!D3286))&lt;1,"NotFound",LOOKUP(Ckt_to_SwCtr!D3286,Mapping.BSub_to_DMS.BSub!A:A,Mapping.BSub_to_DMS.BSub!C:C))</f>
        <v>NORTH_OAKS</v>
      </c>
      <c r="F3286" s="8" t="s">
        <v>626</v>
      </c>
      <c r="G3286" s="4">
        <v>2214980</v>
      </c>
      <c r="H3286" s="4" t="s">
        <v>1432</v>
      </c>
      <c r="I3286" s="4" t="s">
        <v>1262</v>
      </c>
      <c r="J3286" s="4" t="str">
        <f>IF((COUNTIF(BSub_to_SwCtr!A:A,Ckt_to_SwCtr!F3286))&lt;1,"NotFound",LOOKUP(Ckt_to_SwCtr!F3286,BSub_to_SwCtr!A:A,BSub_to_SwCtr!B:B))</f>
        <v>SAUGUS</v>
      </c>
      <c r="K3286" s="4" t="str">
        <f>IF((COUNTIF(BSub_to_SwCtr!A:A,Ckt_to_SwCtr!F3286))&lt;1,"NotFound",LOOKUP(Ckt_to_SwCtr!F3286,BSub_to_SwCtr!A:A,BSub_to_SwCtr!C:C))</f>
        <v>Vincent Switch Center</v>
      </c>
      <c r="L3286" s="7" t="s">
        <v>233</v>
      </c>
      <c r="M3286" s="7" t="s">
        <v>1222</v>
      </c>
    </row>
    <row r="3287" spans="1:13" x14ac:dyDescent="0.25">
      <c r="A3287" s="7" t="s">
        <v>6381</v>
      </c>
      <c r="B3287" s="4" t="s">
        <v>6380</v>
      </c>
      <c r="C3287" s="4" t="s">
        <v>1254</v>
      </c>
      <c r="D3287" s="7" t="s">
        <v>874</v>
      </c>
      <c r="E3287" s="8" t="str">
        <f>IF((COUNTIF(Mapping.BSub_to_DMS.BSub!A:A,Ckt_to_SwCtr!D3287))&lt;1,"NotFound",LOOKUP(Ckt_to_SwCtr!D3287,Mapping.BSub_to_DMS.BSub!A:A,Mapping.BSub_to_DMS.BSub!C:C))</f>
        <v>TROPHY</v>
      </c>
      <c r="F3287" s="8" t="s">
        <v>874</v>
      </c>
      <c r="G3287" s="4">
        <v>2217418</v>
      </c>
      <c r="H3287" s="4" t="s">
        <v>5641</v>
      </c>
      <c r="I3287" s="4" t="s">
        <v>3162</v>
      </c>
      <c r="J3287" s="4" t="str">
        <f>IF((COUNTIF(BSub_to_SwCtr!A:A,Ckt_to_SwCtr!F3287))&lt;1,"NotFound",LOOKUP(Ckt_to_SwCtr!F3287,BSub_to_SwCtr!A:A,BSub_to_SwCtr!B:B))</f>
        <v>CHINO</v>
      </c>
      <c r="K3287" s="4" t="str">
        <f>IF((COUNTIF(BSub_to_SwCtr!A:A,Ckt_to_SwCtr!F3287))&lt;1,"NotFound",LOOKUP(Ckt_to_SwCtr!F3287,BSub_to_SwCtr!A:A,BSub_to_SwCtr!C:C))</f>
        <v>Mira Loma Switch Center</v>
      </c>
      <c r="L3287" s="7" t="s">
        <v>216</v>
      </c>
      <c r="M3287" s="7" t="s">
        <v>1227</v>
      </c>
    </row>
    <row r="3288" spans="1:13" x14ac:dyDescent="0.25">
      <c r="A3288" s="7" t="s">
        <v>7559</v>
      </c>
      <c r="B3288" s="4" t="s">
        <v>7558</v>
      </c>
      <c r="C3288" s="4" t="s">
        <v>1254</v>
      </c>
      <c r="D3288" s="7" t="s">
        <v>1145</v>
      </c>
      <c r="E3288" s="8" t="str">
        <f>IF((COUNTIF(Mapping.BSub_to_DMS.BSub!A:A,Ckt_to_SwCtr!D3288))&lt;1,"NotFound",LOOKUP(Ckt_to_SwCtr!D3288,Mapping.BSub_to_DMS.BSub!A:A,Mapping.BSub_to_DMS.BSub!C:C))</f>
        <v>VILLA_PARK</v>
      </c>
      <c r="F3288" s="8" t="s">
        <v>54</v>
      </c>
      <c r="G3288" s="4">
        <v>2216586</v>
      </c>
      <c r="H3288" s="4" t="s">
        <v>4672</v>
      </c>
      <c r="I3288" s="4" t="s">
        <v>3411</v>
      </c>
      <c r="J3288" s="4" t="str">
        <f>IF((COUNTIF(BSub_to_SwCtr!A:A,Ckt_to_SwCtr!F3288))&lt;1,"NotFound",LOOKUP(Ckt_to_SwCtr!F3288,BSub_to_SwCtr!A:A,BSub_to_SwCtr!B:B))</f>
        <v>VILLA PARK</v>
      </c>
      <c r="K3288" s="4" t="str">
        <f>IF((COUNTIF(BSub_to_SwCtr!A:A,Ckt_to_SwCtr!F3288))&lt;1,"NotFound",LOOKUP(Ckt_to_SwCtr!F3288,BSub_to_SwCtr!A:A,BSub_to_SwCtr!C:C))</f>
        <v>Orange County Switch Ctr</v>
      </c>
      <c r="L3288" s="7" t="s">
        <v>1145</v>
      </c>
      <c r="M3288" s="7" t="s">
        <v>1223</v>
      </c>
    </row>
    <row r="3289" spans="1:13" x14ac:dyDescent="0.25">
      <c r="A3289" s="7" t="s">
        <v>6383</v>
      </c>
      <c r="B3289" s="4" t="s">
        <v>6382</v>
      </c>
      <c r="C3289" s="4" t="s">
        <v>1307</v>
      </c>
      <c r="D3289" s="7" t="s">
        <v>428</v>
      </c>
      <c r="E3289" s="8" t="str">
        <f>IF((COUNTIF(Mapping.BSub_to_DMS.BSub!A:A,Ckt_to_SwCtr!D3289))&lt;1,"NotFound",LOOKUP(Ckt_to_SwCtr!D3289,Mapping.BSub_to_DMS.BSub!A:A,Mapping.BSub_to_DMS.BSub!C:C))</f>
        <v>HOLIDAY</v>
      </c>
      <c r="F3289" s="8" t="s">
        <v>428</v>
      </c>
      <c r="G3289" s="4">
        <v>2220676</v>
      </c>
      <c r="H3289" s="4" t="s">
        <v>5181</v>
      </c>
      <c r="I3289" s="4" t="s">
        <v>3215</v>
      </c>
      <c r="J3289" s="4" t="str">
        <f>IF((COUNTIF(BSub_to_SwCtr!A:A,Ckt_to_SwCtr!F3289))&lt;1,"NotFound",LOOKUP(Ckt_to_SwCtr!F3289,BSub_to_SwCtr!A:A,BSub_to_SwCtr!B:B))</f>
        <v>DEVERS</v>
      </c>
      <c r="K3289" s="4" t="str">
        <f>IF((COUNTIF(BSub_to_SwCtr!A:A,Ckt_to_SwCtr!F3289))&lt;1,"NotFound",LOOKUP(Ckt_to_SwCtr!F3289,BSub_to_SwCtr!A:A,BSub_to_SwCtr!C:C))</f>
        <v>Devers Switch Center</v>
      </c>
      <c r="L3289" s="7" t="s">
        <v>31</v>
      </c>
      <c r="M3289" s="7" t="s">
        <v>1225</v>
      </c>
    </row>
    <row r="3290" spans="1:13" x14ac:dyDescent="0.25">
      <c r="A3290" s="7" t="s">
        <v>7588</v>
      </c>
      <c r="B3290" s="4" t="s">
        <v>7587</v>
      </c>
      <c r="C3290" s="4" t="s">
        <v>1254</v>
      </c>
      <c r="D3290" s="7" t="s">
        <v>1145</v>
      </c>
      <c r="E3290" s="8" t="str">
        <f>IF((COUNTIF(Mapping.BSub_to_DMS.BSub!A:A,Ckt_to_SwCtr!D3290))&lt;1,"NotFound",LOOKUP(Ckt_to_SwCtr!D3290,Mapping.BSub_to_DMS.BSub!A:A,Mapping.BSub_to_DMS.BSub!C:C))</f>
        <v>VILLA_PARK</v>
      </c>
      <c r="F3290" s="8" t="s">
        <v>54</v>
      </c>
      <c r="G3290" s="4">
        <v>2216586</v>
      </c>
      <c r="H3290" s="4" t="s">
        <v>4672</v>
      </c>
      <c r="I3290" s="4" t="s">
        <v>3411</v>
      </c>
      <c r="J3290" s="4" t="str">
        <f>IF((COUNTIF(BSub_to_SwCtr!A:A,Ckt_to_SwCtr!F3290))&lt;1,"NotFound",LOOKUP(Ckt_to_SwCtr!F3290,BSub_to_SwCtr!A:A,BSub_to_SwCtr!B:B))</f>
        <v>VILLA PARK</v>
      </c>
      <c r="K3290" s="4" t="str">
        <f>IF((COUNTIF(BSub_to_SwCtr!A:A,Ckt_to_SwCtr!F3290))&lt;1,"NotFound",LOOKUP(Ckt_to_SwCtr!F3290,BSub_to_SwCtr!A:A,BSub_to_SwCtr!C:C))</f>
        <v>Orange County Switch Ctr</v>
      </c>
      <c r="L3290" s="7" t="s">
        <v>1145</v>
      </c>
      <c r="M3290" s="7" t="s">
        <v>1223</v>
      </c>
    </row>
    <row r="3291" spans="1:13" x14ac:dyDescent="0.25">
      <c r="A3291" s="7" t="s">
        <v>4345</v>
      </c>
      <c r="B3291" s="4" t="s">
        <v>4344</v>
      </c>
      <c r="C3291" s="4" t="s">
        <v>1254</v>
      </c>
      <c r="D3291" s="7" t="s">
        <v>267</v>
      </c>
      <c r="E3291" s="8" t="str">
        <f>IF((COUNTIF(Mapping.BSub_to_DMS.BSub!A:A,Ckt_to_SwCtr!D3291))&lt;1,"NotFound",LOOKUP(Ckt_to_SwCtr!D3291,Mapping.BSub_to_DMS.BSub!A:A,Mapping.BSub_to_DMS.BSub!C:C))</f>
        <v>CYPRESS</v>
      </c>
      <c r="F3291" s="8" t="s">
        <v>267</v>
      </c>
      <c r="G3291" s="4">
        <v>2217874</v>
      </c>
      <c r="H3291" s="4" t="s">
        <v>3734</v>
      </c>
      <c r="I3291" s="4" t="s">
        <v>1339</v>
      </c>
      <c r="J3291" s="4" t="str">
        <f>IF((COUNTIF(BSub_to_SwCtr!A:A,Ckt_to_SwCtr!F3291))&lt;1,"NotFound",LOOKUP(Ckt_to_SwCtr!F3291,BSub_to_SwCtr!A:A,BSub_to_SwCtr!B:B))</f>
        <v>DEL AMO</v>
      </c>
      <c r="K3291" s="4" t="str">
        <f>IF((COUNTIF(BSub_to_SwCtr!A:A,Ckt_to_SwCtr!F3291))&lt;1,"NotFound",LOOKUP(Ckt_to_SwCtr!F3291,BSub_to_SwCtr!A:A,BSub_to_SwCtr!C:C))</f>
        <v>Lighthipe Switch Center</v>
      </c>
      <c r="L3291" s="7" t="s">
        <v>1127</v>
      </c>
      <c r="M3291" s="7" t="s">
        <v>1215</v>
      </c>
    </row>
    <row r="3292" spans="1:13" x14ac:dyDescent="0.25">
      <c r="A3292" s="7" t="s">
        <v>4384</v>
      </c>
      <c r="B3292" s="4" t="s">
        <v>4383</v>
      </c>
      <c r="C3292" s="4" t="s">
        <v>1259</v>
      </c>
      <c r="D3292" s="7" t="s">
        <v>1133</v>
      </c>
      <c r="E3292" s="8" t="str">
        <f>IF((COUNTIF(Mapping.BSub_to_DMS.BSub!A:A,Ckt_to_SwCtr!D3292))&lt;1,"NotFound",LOOKUP(Ckt_to_SwCtr!D3292,Mapping.BSub_to_DMS.BSub!A:A,Mapping.BSub_to_DMS.BSub!C:C))</f>
        <v>LA_FRESA</v>
      </c>
      <c r="F3292" s="8" t="s">
        <v>61</v>
      </c>
      <c r="G3292" s="4">
        <v>2211620</v>
      </c>
      <c r="H3292" s="4" t="s">
        <v>1974</v>
      </c>
      <c r="I3292" s="4" t="s">
        <v>1328</v>
      </c>
      <c r="J3292" s="4" t="str">
        <f>IF((COUNTIF(BSub_to_SwCtr!A:A,Ckt_to_SwCtr!F3292))&lt;1,"NotFound",LOOKUP(Ckt_to_SwCtr!F3292,BSub_to_SwCtr!A:A,BSub_to_SwCtr!B:B))</f>
        <v>LA FRESA</v>
      </c>
      <c r="K3292" s="4" t="str">
        <f>IF((COUNTIF(BSub_to_SwCtr!A:A,Ckt_to_SwCtr!F3292))&lt;1,"NotFound",LOOKUP(Ckt_to_SwCtr!F3292,BSub_to_SwCtr!A:A,BSub_to_SwCtr!C:C))</f>
        <v>El Nido Switch Center</v>
      </c>
      <c r="L3292" s="7" t="s">
        <v>1133</v>
      </c>
      <c r="M3292" s="7" t="s">
        <v>1231</v>
      </c>
    </row>
    <row r="3293" spans="1:13" x14ac:dyDescent="0.25">
      <c r="A3293" s="7" t="s">
        <v>4390</v>
      </c>
      <c r="B3293" s="4" t="s">
        <v>4389</v>
      </c>
      <c r="C3293" s="4" t="s">
        <v>1254</v>
      </c>
      <c r="D3293" s="7" t="s">
        <v>211</v>
      </c>
      <c r="E3293" s="8" t="str">
        <f>IF((COUNTIF(Mapping.BSub_to_DMS.BSub!A:A,Ckt_to_SwCtr!D3293))&lt;1,"NotFound",LOOKUP(Ckt_to_SwCtr!D3293,Mapping.BSub_to_DMS.BSub!A:A,Mapping.BSub_to_DMS.BSub!C:C))</f>
        <v>CHERRY</v>
      </c>
      <c r="F3293" s="8" t="s">
        <v>211</v>
      </c>
      <c r="G3293" s="4">
        <v>2217778</v>
      </c>
      <c r="H3293" s="4" t="s">
        <v>1513</v>
      </c>
      <c r="I3293" s="4" t="s">
        <v>1339</v>
      </c>
      <c r="J3293" s="4" t="str">
        <f>IF((COUNTIF(BSub_to_SwCtr!A:A,Ckt_to_SwCtr!F3293))&lt;1,"NotFound",LOOKUP(Ckt_to_SwCtr!F3293,BSub_to_SwCtr!A:A,BSub_to_SwCtr!B:B))</f>
        <v>HINSON</v>
      </c>
      <c r="K3293" s="4" t="str">
        <f>IF((COUNTIF(BSub_to_SwCtr!A:A,Ckt_to_SwCtr!F3293))&lt;1,"NotFound",LOOKUP(Ckt_to_SwCtr!F3293,BSub_to_SwCtr!A:A,BSub_to_SwCtr!C:C))</f>
        <v>Lighthipe Switch Center</v>
      </c>
      <c r="L3293" s="7" t="s">
        <v>127</v>
      </c>
      <c r="M3293" s="7" t="s">
        <v>1215</v>
      </c>
    </row>
    <row r="3294" spans="1:13" x14ac:dyDescent="0.25">
      <c r="A3294" s="7" t="s">
        <v>7222</v>
      </c>
      <c r="B3294" s="4" t="s">
        <v>7221</v>
      </c>
      <c r="C3294" s="4" t="s">
        <v>1254</v>
      </c>
      <c r="D3294" s="7" t="s">
        <v>280</v>
      </c>
      <c r="E3294" s="8" t="str">
        <f>IF((COUNTIF(Mapping.BSub_to_DMS.BSub!A:A,Ckt_to_SwCtr!D3294))&lt;1,"NotFound",LOOKUP(Ckt_to_SwCtr!D3294,Mapping.BSub_to_DMS.BSub!A:A,Mapping.BSub_to_DMS.BSub!C:C))</f>
        <v>DELANO</v>
      </c>
      <c r="F3294" s="8" t="s">
        <v>280</v>
      </c>
      <c r="G3294" s="4">
        <v>2219412</v>
      </c>
      <c r="H3294" s="4" t="s">
        <v>1830</v>
      </c>
      <c r="I3294" s="4" t="s">
        <v>1273</v>
      </c>
      <c r="J3294" s="4" t="str">
        <f>IF((COUNTIF(BSub_to_SwCtr!A:A,Ckt_to_SwCtr!F3294))&lt;1,"NotFound",LOOKUP(Ckt_to_SwCtr!F3294,BSub_to_SwCtr!A:A,BSub_to_SwCtr!B:B))</f>
        <v>VESTAL</v>
      </c>
      <c r="K3294" s="4" t="str">
        <f>IF((COUNTIF(BSub_to_SwCtr!A:A,Ckt_to_SwCtr!F3294))&lt;1,"NotFound",LOOKUP(Ckt_to_SwCtr!F3294,BSub_to_SwCtr!A:A,BSub_to_SwCtr!C:C))</f>
        <v>Rector Switch Center</v>
      </c>
      <c r="L3294" s="7" t="s">
        <v>104</v>
      </c>
      <c r="M3294" s="7" t="s">
        <v>1224</v>
      </c>
    </row>
    <row r="3295" spans="1:13" x14ac:dyDescent="0.25">
      <c r="A3295" s="7" t="s">
        <v>6389</v>
      </c>
      <c r="B3295" s="4" t="s">
        <v>6388</v>
      </c>
      <c r="C3295" s="4" t="s">
        <v>1254</v>
      </c>
      <c r="D3295" s="7" t="s">
        <v>263</v>
      </c>
      <c r="E3295" s="8" t="str">
        <f>IF((COUNTIF(Mapping.BSub_to_DMS.BSub!A:A,Ckt_to_SwCtr!D3295))&lt;1,"NotFound",LOOKUP(Ckt_to_SwCtr!D3295,Mapping.BSub_to_DMS.BSub!A:A,Mapping.BSub_to_DMS.BSub!C:C))</f>
        <v>CUCAMONGA</v>
      </c>
      <c r="F3295" s="8" t="s">
        <v>263</v>
      </c>
      <c r="G3295" s="4">
        <v>2219902</v>
      </c>
      <c r="H3295" s="4" t="s">
        <v>3590</v>
      </c>
      <c r="I3295" s="4" t="s">
        <v>1256</v>
      </c>
      <c r="J3295" s="4" t="str">
        <f>IF((COUNTIF(BSub_to_SwCtr!A:A,Ckt_to_SwCtr!F3295))&lt;1,"NotFound",LOOKUP(Ckt_to_SwCtr!F3295,BSub_to_SwCtr!A:A,BSub_to_SwCtr!B:B))</f>
        <v>PADUA</v>
      </c>
      <c r="K3295" s="4" t="str">
        <f>IF((COUNTIF(BSub_to_SwCtr!A:A,Ckt_to_SwCtr!F3295))&lt;1,"NotFound",LOOKUP(Ckt_to_SwCtr!F3295,BSub_to_SwCtr!A:A,BSub_to_SwCtr!C:C))</f>
        <v>Mira Loma Switch Center</v>
      </c>
      <c r="L3295" s="7" t="s">
        <v>171</v>
      </c>
      <c r="M3295" s="7" t="s">
        <v>1227</v>
      </c>
    </row>
    <row r="3296" spans="1:13" x14ac:dyDescent="0.25">
      <c r="A3296" s="7" t="s">
        <v>4402</v>
      </c>
      <c r="B3296" s="4" t="s">
        <v>4401</v>
      </c>
      <c r="C3296" s="4" t="s">
        <v>1259</v>
      </c>
      <c r="D3296" s="7" t="s">
        <v>190</v>
      </c>
      <c r="E3296" s="8" t="str">
        <f>IF((COUNTIF(Mapping.BSub_to_DMS.BSub!A:A,Ckt_to_SwCtr!D3296))&lt;1,"NotFound",LOOKUP(Ckt_to_SwCtr!D3296,Mapping.BSub_to_DMS.BSub!A:A,Mapping.BSub_to_DMS.BSub!C:C))</f>
        <v>CARSON</v>
      </c>
      <c r="F3296" s="8" t="s">
        <v>190</v>
      </c>
      <c r="G3296" s="4">
        <v>2217602</v>
      </c>
      <c r="H3296" s="4" t="s">
        <v>4403</v>
      </c>
      <c r="I3296" s="4" t="s">
        <v>1313</v>
      </c>
      <c r="J3296" s="4" t="str">
        <f>IF((COUNTIF(BSub_to_SwCtr!A:A,Ckt_to_SwCtr!F3296))&lt;1,"NotFound",LOOKUP(Ckt_to_SwCtr!F3296,BSub_to_SwCtr!A:A,BSub_to_SwCtr!B:B))</f>
        <v>LIGHTHIPE</v>
      </c>
      <c r="K3296" s="4" t="str">
        <f>IF((COUNTIF(BSub_to_SwCtr!A:A,Ckt_to_SwCtr!F3296))&lt;1,"NotFound",LOOKUP(Ckt_to_SwCtr!F3296,BSub_to_SwCtr!A:A,BSub_to_SwCtr!C:C))</f>
        <v>Lighthipe Switch Center</v>
      </c>
      <c r="L3296" s="7" t="s">
        <v>23</v>
      </c>
      <c r="M3296" s="7" t="s">
        <v>1215</v>
      </c>
    </row>
    <row r="3297" spans="1:13" x14ac:dyDescent="0.25">
      <c r="A3297" s="7" t="s">
        <v>10790</v>
      </c>
      <c r="B3297" s="4" t="s">
        <v>10789</v>
      </c>
      <c r="C3297" s="4" t="s">
        <v>1254</v>
      </c>
      <c r="D3297" s="7" t="s">
        <v>800</v>
      </c>
      <c r="E3297" s="8" t="str">
        <f>IF((COUNTIF(Mapping.BSub_to_DMS.BSub!A:A,Ckt_to_SwCtr!D3297))&lt;1,"NotFound",LOOKUP(Ckt_to_SwCtr!D3297,Mapping.BSub_to_DMS.BSub!A:A,Mapping.BSub_to_DMS.BSub!C:C))</f>
        <v>SLATER</v>
      </c>
      <c r="F3297" s="8" t="s">
        <v>800</v>
      </c>
      <c r="G3297" s="4">
        <v>2220132</v>
      </c>
      <c r="H3297" s="4" t="s">
        <v>6196</v>
      </c>
      <c r="I3297" s="4" t="s">
        <v>3313</v>
      </c>
      <c r="J3297" s="4" t="str">
        <f>IF((COUNTIF(BSub_to_SwCtr!A:A,Ckt_to_SwCtr!F3297))&lt;1,"NotFound",LOOKUP(Ckt_to_SwCtr!F3297,BSub_to_SwCtr!A:A,BSub_to_SwCtr!B:B))</f>
        <v>ELLIS</v>
      </c>
      <c r="K3297" s="4" t="str">
        <f>IF((COUNTIF(BSub_to_SwCtr!A:A,Ckt_to_SwCtr!F3297))&lt;1,"NotFound",LOOKUP(Ckt_to_SwCtr!F3297,BSub_to_SwCtr!A:A,BSub_to_SwCtr!C:C))</f>
        <v>Orange County Switch Ctr</v>
      </c>
      <c r="L3297" s="7" t="s">
        <v>81</v>
      </c>
      <c r="M3297" s="7" t="s">
        <v>1223</v>
      </c>
    </row>
    <row r="3298" spans="1:13" x14ac:dyDescent="0.25">
      <c r="A3298" s="7" t="s">
        <v>2589</v>
      </c>
      <c r="B3298" s="4" t="s">
        <v>2588</v>
      </c>
      <c r="C3298" s="4" t="s">
        <v>1259</v>
      </c>
      <c r="D3298" s="7" t="s">
        <v>807</v>
      </c>
      <c r="E3298" s="8" t="str">
        <f>IF((COUNTIF(Mapping.BSub_to_DMS.BSub!A:A,Ckt_to_SwCtr!D3298))&lt;1,"NotFound",LOOKUP(Ckt_to_SwCtr!D3298,Mapping.BSub_to_DMS.BSub!A:A,Mapping.BSub_to_DMS.BSub!C:C))</f>
        <v>SOMIS</v>
      </c>
      <c r="F3298" s="8" t="s">
        <v>807</v>
      </c>
      <c r="G3298" s="4">
        <v>2212720</v>
      </c>
      <c r="H3298" s="4" t="s">
        <v>2554</v>
      </c>
      <c r="I3298" s="4" t="s">
        <v>1378</v>
      </c>
      <c r="J3298" s="4" t="str">
        <f>IF((COUNTIF(BSub_to_SwCtr!A:A,Ckt_to_SwCtr!F3298))&lt;1,"NotFound",LOOKUP(Ckt_to_SwCtr!F3298,BSub_to_SwCtr!A:A,BSub_to_SwCtr!B:B))</f>
        <v>SANTA CLARA</v>
      </c>
      <c r="K3298" s="4" t="str">
        <f>IF((COUNTIF(BSub_to_SwCtr!A:A,Ckt_to_SwCtr!F3298))&lt;1,"NotFound",LOOKUP(Ckt_to_SwCtr!F3298,BSub_to_SwCtr!A:A,BSub_to_SwCtr!C:C))</f>
        <v>Ventura Switch Center</v>
      </c>
      <c r="L3298" s="7" t="s">
        <v>1143</v>
      </c>
      <c r="M3298" s="7" t="s">
        <v>1233</v>
      </c>
    </row>
    <row r="3299" spans="1:13" x14ac:dyDescent="0.25">
      <c r="A3299" s="7" t="s">
        <v>6397</v>
      </c>
      <c r="B3299" s="4" t="s">
        <v>6396</v>
      </c>
      <c r="C3299" s="4" t="s">
        <v>1254</v>
      </c>
      <c r="D3299" s="7" t="s">
        <v>3425</v>
      </c>
      <c r="E3299" s="8" t="str">
        <f>IF((COUNTIF(Mapping.BSub_to_DMS.BSub!A:A,Ckt_to_SwCtr!D3299))&lt;1,"NotFound",LOOKUP(Ckt_to_SwCtr!D3299,Mapping.BSub_to_DMS.BSub!A:A,Mapping.BSub_to_DMS.BSub!C:C))</f>
        <v>SIXTEENTH_STREET</v>
      </c>
      <c r="F3299" s="8" t="s">
        <v>796</v>
      </c>
      <c r="G3299" s="4">
        <v>2216064</v>
      </c>
      <c r="H3299" s="4" t="s">
        <v>3426</v>
      </c>
      <c r="I3299" s="4" t="s">
        <v>1745</v>
      </c>
      <c r="J3299" s="4" t="str">
        <f>IF((COUNTIF(BSub_to_SwCtr!A:A,Ckt_to_SwCtr!F3299))&lt;1,"NotFound",LOOKUP(Ckt_to_SwCtr!F3299,BSub_to_SwCtr!A:A,BSub_to_SwCtr!B:B))</f>
        <v>VISTA</v>
      </c>
      <c r="K3299" s="4" t="str">
        <f>IF((COUNTIF(BSub_to_SwCtr!A:A,Ckt_to_SwCtr!F3299))&lt;1,"NotFound",LOOKUP(Ckt_to_SwCtr!F3299,BSub_to_SwCtr!A:A,BSub_to_SwCtr!C:C))</f>
        <v>Vista Switch Center</v>
      </c>
      <c r="L3299" s="7" t="s">
        <v>19</v>
      </c>
      <c r="M3299" s="7" t="s">
        <v>1230</v>
      </c>
    </row>
    <row r="3300" spans="1:13" x14ac:dyDescent="0.25">
      <c r="A3300" s="7" t="s">
        <v>9158</v>
      </c>
      <c r="B3300" s="4" t="s">
        <v>9157</v>
      </c>
      <c r="C3300" s="4" t="s">
        <v>1307</v>
      </c>
      <c r="D3300" s="7" t="s">
        <v>7336</v>
      </c>
      <c r="E3300" s="8" t="str">
        <f>IF((COUNTIF(Mapping.BSub_to_DMS.BSub!A:A,Ckt_to_SwCtr!D3300))&lt;1,"NotFound",LOOKUP(Ckt_to_SwCtr!D3300,Mapping.BSub_to_DMS.BSub!A:A,Mapping.BSub_to_DMS.BSub!C:C))</f>
        <v>SAN_MARINO</v>
      </c>
      <c r="F3300" s="8" t="s">
        <v>767</v>
      </c>
      <c r="G3300" s="4">
        <v>2216750</v>
      </c>
      <c r="H3300" s="4" t="s">
        <v>7337</v>
      </c>
      <c r="I3300" s="4" t="s">
        <v>3201</v>
      </c>
      <c r="J3300" s="4" t="str">
        <f>IF((COUNTIF(BSub_to_SwCtr!A:A,Ckt_to_SwCtr!F3300))&lt;1,"NotFound",LOOKUP(Ckt_to_SwCtr!F3300,BSub_to_SwCtr!A:A,BSub_to_SwCtr!B:B))</f>
        <v>MESA</v>
      </c>
      <c r="K3300" s="4" t="str">
        <f>IF((COUNTIF(BSub_to_SwCtr!A:A,Ckt_to_SwCtr!F3300))&lt;1,"NotFound",LOOKUP(Ckt_to_SwCtr!F3300,BSub_to_SwCtr!A:A,BSub_to_SwCtr!C:C))</f>
        <v>Mesa Switch Center</v>
      </c>
      <c r="L3300" s="7" t="s">
        <v>17</v>
      </c>
      <c r="M3300" s="7" t="s">
        <v>1229</v>
      </c>
    </row>
    <row r="3301" spans="1:13" x14ac:dyDescent="0.25">
      <c r="A3301" s="7" t="s">
        <v>6428</v>
      </c>
      <c r="B3301" s="4" t="s">
        <v>6427</v>
      </c>
      <c r="C3301" s="4" t="s">
        <v>1259</v>
      </c>
      <c r="D3301" s="7" t="s">
        <v>903</v>
      </c>
      <c r="E3301" s="8" t="str">
        <f>IF((COUNTIF(Mapping.BSub_to_DMS.BSub!A:A,Ckt_to_SwCtr!D3301))&lt;1,"NotFound",LOOKUP(Ckt_to_SwCtr!D3301,Mapping.BSub_to_DMS.BSub!A:A,Mapping.BSub_to_DMS.BSub!C:C))</f>
        <v>WABASH</v>
      </c>
      <c r="F3301" s="8" t="s">
        <v>903</v>
      </c>
      <c r="G3301" s="4">
        <v>2216694</v>
      </c>
      <c r="H3301" s="4" t="s">
        <v>6429</v>
      </c>
      <c r="I3301" s="4" t="s">
        <v>3190</v>
      </c>
      <c r="J3301" s="4" t="str">
        <f>IF((COUNTIF(BSub_to_SwCtr!A:A,Ckt_to_SwCtr!F3301))&lt;1,"NotFound",LOOKUP(Ckt_to_SwCtr!F3301,BSub_to_SwCtr!A:A,BSub_to_SwCtr!B:B))</f>
        <v>MESA</v>
      </c>
      <c r="K3301" s="4" t="str">
        <f>IF((COUNTIF(BSub_to_SwCtr!A:A,Ckt_to_SwCtr!F3301))&lt;1,"NotFound",LOOKUP(Ckt_to_SwCtr!F3301,BSub_to_SwCtr!A:A,BSub_to_SwCtr!C:C))</f>
        <v>Mesa Switch Center</v>
      </c>
      <c r="L3301" s="7" t="s">
        <v>17</v>
      </c>
      <c r="M3301" s="7" t="s">
        <v>1229</v>
      </c>
    </row>
    <row r="3302" spans="1:13" x14ac:dyDescent="0.25">
      <c r="A3302" s="7" t="s">
        <v>2593</v>
      </c>
      <c r="B3302" s="4" t="s">
        <v>2592</v>
      </c>
      <c r="C3302" s="4" t="s">
        <v>1259</v>
      </c>
      <c r="D3302" s="7" t="s">
        <v>333</v>
      </c>
      <c r="E3302" s="8" t="str">
        <f>IF((COUNTIF(Mapping.BSub_to_DMS.BSub!A:A,Ckt_to_SwCtr!D3302))&lt;1,"NotFound",LOOKUP(Ckt_to_SwCtr!D3302,Mapping.BSub_to_DMS.BSub!A:A,Mapping.BSub_to_DMS.BSub!C:C))</f>
        <v>ESTERO</v>
      </c>
      <c r="F3302" s="8" t="s">
        <v>333</v>
      </c>
      <c r="G3302" s="4">
        <v>2217340</v>
      </c>
      <c r="H3302" s="4" t="s">
        <v>2594</v>
      </c>
      <c r="I3302" s="4" t="s">
        <v>1378</v>
      </c>
      <c r="J3302" s="4" t="str">
        <f>IF((COUNTIF(BSub_to_SwCtr!A:A,Ckt_to_SwCtr!F3302))&lt;1,"NotFound",LOOKUP(Ckt_to_SwCtr!F3302,BSub_to_SwCtr!A:A,BSub_to_SwCtr!B:B))</f>
        <v>SANTA CLARA</v>
      </c>
      <c r="K3302" s="4" t="str">
        <f>IF((COUNTIF(BSub_to_SwCtr!A:A,Ckt_to_SwCtr!F3302))&lt;1,"NotFound",LOOKUP(Ckt_to_SwCtr!F3302,BSub_to_SwCtr!A:A,BSub_to_SwCtr!C:C))</f>
        <v>Ventura Switch Center</v>
      </c>
      <c r="L3302" s="7" t="s">
        <v>1143</v>
      </c>
      <c r="M3302" s="7" t="s">
        <v>1233</v>
      </c>
    </row>
    <row r="3303" spans="1:13" x14ac:dyDescent="0.25">
      <c r="A3303" s="7" t="s">
        <v>7600</v>
      </c>
      <c r="B3303" s="4" t="s">
        <v>7599</v>
      </c>
      <c r="C3303" s="4" t="s">
        <v>1254</v>
      </c>
      <c r="D3303" s="7" t="s">
        <v>895</v>
      </c>
      <c r="E3303" s="8" t="str">
        <f>IF((COUNTIF(Mapping.BSub_to_DMS.BSub!A:A,Ckt_to_SwCtr!D3303))&lt;1,"NotFound",LOOKUP(Ckt_to_SwCtr!D3303,Mapping.BSub_to_DMS.BSub!A:A,Mapping.BSub_to_DMS.BSub!C:C))</f>
        <v>VERA</v>
      </c>
      <c r="F3303" s="8" t="s">
        <v>895</v>
      </c>
      <c r="G3303" s="4">
        <v>2217782</v>
      </c>
      <c r="H3303" s="4" t="s">
        <v>4168</v>
      </c>
      <c r="I3303" s="4" t="s">
        <v>3411</v>
      </c>
      <c r="J3303" s="4" t="str">
        <f>IF((COUNTIF(BSub_to_SwCtr!A:A,Ckt_to_SwCtr!F3303))&lt;1,"NotFound",LOOKUP(Ckt_to_SwCtr!F3303,BSub_to_SwCtr!A:A,BSub_to_SwCtr!B:B))</f>
        <v>ELLIS</v>
      </c>
      <c r="K3303" s="4" t="str">
        <f>IF((COUNTIF(BSub_to_SwCtr!A:A,Ckt_to_SwCtr!F3303))&lt;1,"NotFound",LOOKUP(Ckt_to_SwCtr!F3303,BSub_to_SwCtr!A:A,BSub_to_SwCtr!C:C))</f>
        <v>Orange County Switch Ctr</v>
      </c>
      <c r="L3303" s="7" t="s">
        <v>81</v>
      </c>
      <c r="M3303" s="7" t="s">
        <v>1223</v>
      </c>
    </row>
    <row r="3304" spans="1:13" x14ac:dyDescent="0.25">
      <c r="A3304" s="7" t="s">
        <v>11073</v>
      </c>
      <c r="B3304" s="4" t="s">
        <v>11072</v>
      </c>
      <c r="C3304" s="4" t="s">
        <v>1254</v>
      </c>
      <c r="D3304" s="7" t="s">
        <v>149</v>
      </c>
      <c r="E3304" s="8" t="str">
        <f>IF((COUNTIF(Mapping.BSub_to_DMS.BSub!A:A,Ckt_to_SwCtr!D3304))&lt;1,"NotFound",LOOKUP(Ckt_to_SwCtr!D3304,Mapping.BSub_to_DMS.BSub!A:A,Mapping.BSub_to_DMS.BSub!C:C))</f>
        <v>BUNKER</v>
      </c>
      <c r="F3304" s="8" t="s">
        <v>149</v>
      </c>
      <c r="G3304" s="4">
        <v>2213458</v>
      </c>
      <c r="H3304" s="4" t="s">
        <v>3712</v>
      </c>
      <c r="I3304" s="4" t="s">
        <v>3340</v>
      </c>
      <c r="J3304" s="4" t="str">
        <f>IF((COUNTIF(BSub_to_SwCtr!A:A,Ckt_to_SwCtr!F3304))&lt;1,"NotFound",LOOKUP(Ckt_to_SwCtr!F3304,BSub_to_SwCtr!A:A,BSub_to_SwCtr!B:B))</f>
        <v>VALLEY</v>
      </c>
      <c r="K3304" s="4" t="str">
        <f>IF((COUNTIF(BSub_to_SwCtr!A:A,Ckt_to_SwCtr!F3304))&lt;1,"NotFound",LOOKUP(Ckt_to_SwCtr!F3304,BSub_to_SwCtr!A:A,BSub_to_SwCtr!C:C))</f>
        <v>Valley Switch Center</v>
      </c>
      <c r="L3304" s="7" t="s">
        <v>13</v>
      </c>
      <c r="M3304" s="7" t="s">
        <v>1237</v>
      </c>
    </row>
    <row r="3305" spans="1:13" x14ac:dyDescent="0.25">
      <c r="A3305" s="7" t="s">
        <v>4435</v>
      </c>
      <c r="B3305" s="4" t="s">
        <v>4434</v>
      </c>
      <c r="C3305" s="4" t="s">
        <v>1254</v>
      </c>
      <c r="D3305" s="7" t="s">
        <v>817</v>
      </c>
      <c r="E3305" s="8" t="str">
        <f>IF((COUNTIF(Mapping.BSub_to_DMS.BSub!A:A,Ckt_to_SwCtr!D3305))&lt;1,"NotFound",LOOKUP(Ckt_to_SwCtr!D3305,Mapping.BSub_to_DMS.BSub!A:A,Mapping.BSub_to_DMS.BSub!C:C))</f>
        <v>STADIUM</v>
      </c>
      <c r="F3305" s="8" t="s">
        <v>817</v>
      </c>
      <c r="G3305" s="4">
        <v>2213204</v>
      </c>
      <c r="H3305" s="4" t="s">
        <v>1491</v>
      </c>
      <c r="I3305" s="4" t="s">
        <v>1339</v>
      </c>
      <c r="J3305" s="4" t="str">
        <f>IF((COUNTIF(BSub_to_SwCtr!A:A,Ckt_to_SwCtr!F3305))&lt;1,"NotFound",LOOKUP(Ckt_to_SwCtr!F3305,BSub_to_SwCtr!A:A,BSub_to_SwCtr!B:B))</f>
        <v>ALAMITOS</v>
      </c>
      <c r="K3305" s="4" t="str">
        <f>IF((COUNTIF(BSub_to_SwCtr!A:A,Ckt_to_SwCtr!F3305))&lt;1,"NotFound",LOOKUP(Ckt_to_SwCtr!F3305,BSub_to_SwCtr!A:A,BSub_to_SwCtr!C:C))</f>
        <v>Lighthipe Switch Center</v>
      </c>
      <c r="L3305" s="7" t="s">
        <v>87</v>
      </c>
      <c r="M3305" s="7" t="s">
        <v>1215</v>
      </c>
    </row>
    <row r="3306" spans="1:13" x14ac:dyDescent="0.25">
      <c r="A3306" s="7" t="s">
        <v>7614</v>
      </c>
      <c r="B3306" s="4" t="s">
        <v>7613</v>
      </c>
      <c r="C3306" s="4" t="s">
        <v>1254</v>
      </c>
      <c r="D3306" s="7" t="s">
        <v>800</v>
      </c>
      <c r="E3306" s="8" t="str">
        <f>IF((COUNTIF(Mapping.BSub_to_DMS.BSub!A:A,Ckt_to_SwCtr!D3306))&lt;1,"NotFound",LOOKUP(Ckt_to_SwCtr!D3306,Mapping.BSub_to_DMS.BSub!A:A,Mapping.BSub_to_DMS.BSub!C:C))</f>
        <v>SLATER</v>
      </c>
      <c r="F3306" s="8" t="s">
        <v>800</v>
      </c>
      <c r="G3306" s="4">
        <v>2220132</v>
      </c>
      <c r="H3306" s="4" t="s">
        <v>6196</v>
      </c>
      <c r="I3306" s="4" t="s">
        <v>3313</v>
      </c>
      <c r="J3306" s="4" t="str">
        <f>IF((COUNTIF(BSub_to_SwCtr!A:A,Ckt_to_SwCtr!F3306))&lt;1,"NotFound",LOOKUP(Ckt_to_SwCtr!F3306,BSub_to_SwCtr!A:A,BSub_to_SwCtr!B:B))</f>
        <v>ELLIS</v>
      </c>
      <c r="K3306" s="4" t="str">
        <f>IF((COUNTIF(BSub_to_SwCtr!A:A,Ckt_to_SwCtr!F3306))&lt;1,"NotFound",LOOKUP(Ckt_to_SwCtr!F3306,BSub_to_SwCtr!A:A,BSub_to_SwCtr!C:C))</f>
        <v>Orange County Switch Ctr</v>
      </c>
      <c r="L3306" s="7" t="s">
        <v>81</v>
      </c>
      <c r="M3306" s="7" t="s">
        <v>1223</v>
      </c>
    </row>
    <row r="3307" spans="1:13" x14ac:dyDescent="0.25">
      <c r="A3307" s="7" t="s">
        <v>6438</v>
      </c>
      <c r="B3307" s="4" t="s">
        <v>6437</v>
      </c>
      <c r="C3307" s="4" t="s">
        <v>1307</v>
      </c>
      <c r="D3307" s="7" t="s">
        <v>369</v>
      </c>
      <c r="E3307" s="8" t="str">
        <f>IF((COUNTIF(Mapping.BSub_to_DMS.BSub!A:A,Ckt_to_SwCtr!D3307))&lt;1,"NotFound",LOOKUP(Ckt_to_SwCtr!D3307,Mapping.BSub_to_DMS.BSub!A:A,Mapping.BSub_to_DMS.BSub!C:C))</f>
        <v>GANESHA</v>
      </c>
      <c r="F3307" s="8" t="s">
        <v>369</v>
      </c>
      <c r="G3307" s="4">
        <v>2212888</v>
      </c>
      <c r="H3307" s="4" t="s">
        <v>4257</v>
      </c>
      <c r="I3307" s="4" t="s">
        <v>3162</v>
      </c>
      <c r="J3307" s="4" t="str">
        <f>IF((COUNTIF(BSub_to_SwCtr!A:A,Ckt_to_SwCtr!F3307))&lt;1,"NotFound",LOOKUP(Ckt_to_SwCtr!F3307,BSub_to_SwCtr!A:A,BSub_to_SwCtr!B:B))</f>
        <v>CHINO</v>
      </c>
      <c r="K3307" s="4" t="str">
        <f>IF((COUNTIF(BSub_to_SwCtr!A:A,Ckt_to_SwCtr!F3307))&lt;1,"NotFound",LOOKUP(Ckt_to_SwCtr!F3307,BSub_to_SwCtr!A:A,BSub_to_SwCtr!C:C))</f>
        <v>Mira Loma Switch Center</v>
      </c>
      <c r="L3307" s="7" t="s">
        <v>216</v>
      </c>
      <c r="M3307" s="7" t="s">
        <v>1227</v>
      </c>
    </row>
    <row r="3308" spans="1:13" x14ac:dyDescent="0.25">
      <c r="A3308" s="7" t="s">
        <v>6440</v>
      </c>
      <c r="B3308" s="4" t="s">
        <v>6439</v>
      </c>
      <c r="C3308" s="4" t="s">
        <v>1254</v>
      </c>
      <c r="D3308" s="7" t="s">
        <v>208</v>
      </c>
      <c r="E3308" s="8" t="str">
        <f>IF((COUNTIF(Mapping.BSub_to_DMS.BSub!A:A,Ckt_to_SwCtr!D3308))&lt;1,"NotFound",LOOKUP(Ckt_to_SwCtr!D3308,Mapping.BSub_to_DMS.BSub!A:A,Mapping.BSub_to_DMS.BSub!C:C))</f>
        <v>CHASE</v>
      </c>
      <c r="F3308" s="8" t="s">
        <v>208</v>
      </c>
      <c r="G3308" s="4">
        <v>2213010</v>
      </c>
      <c r="H3308" s="4" t="s">
        <v>1255</v>
      </c>
      <c r="I3308" s="4" t="s">
        <v>1256</v>
      </c>
      <c r="J3308" s="4" t="str">
        <f>IF((COUNTIF(BSub_to_SwCtr!A:A,Ckt_to_SwCtr!F3308))&lt;1,"NotFound",LOOKUP(Ckt_to_SwCtr!F3308,BSub_to_SwCtr!A:A,BSub_to_SwCtr!B:B))</f>
        <v>MIRA LOMA</v>
      </c>
      <c r="K3308" s="4" t="str">
        <f>IF((COUNTIF(BSub_to_SwCtr!A:A,Ckt_to_SwCtr!F3308))&lt;1,"NotFound",LOOKUP(Ckt_to_SwCtr!F3308,BSub_to_SwCtr!A:A,BSub_to_SwCtr!C:C))</f>
        <v>Mira Loma Switch Center</v>
      </c>
      <c r="L3308" s="7" t="s">
        <v>1136</v>
      </c>
      <c r="M3308" s="7" t="s">
        <v>1227</v>
      </c>
    </row>
    <row r="3309" spans="1:13" x14ac:dyDescent="0.25">
      <c r="A3309" s="7" t="s">
        <v>10251</v>
      </c>
      <c r="B3309" s="4" t="s">
        <v>10250</v>
      </c>
      <c r="C3309" s="4" t="s">
        <v>1254</v>
      </c>
      <c r="D3309" s="7" t="s">
        <v>342</v>
      </c>
      <c r="E3309" s="8" t="str">
        <f>IF((COUNTIF(Mapping.BSub_to_DMS.BSub!A:A,Ckt_to_SwCtr!D3309))&lt;1,"NotFound",LOOKUP(Ckt_to_SwCtr!D3309,Mapping.BSub_to_DMS.BSub!A:A,Mapping.BSub_to_DMS.BSub!C:C))</f>
        <v>FARRELL</v>
      </c>
      <c r="F3309" s="8" t="s">
        <v>342</v>
      </c>
      <c r="G3309" s="4">
        <v>2220394</v>
      </c>
      <c r="H3309" s="4" t="s">
        <v>3460</v>
      </c>
      <c r="I3309" s="4" t="s">
        <v>3215</v>
      </c>
      <c r="J3309" s="4" t="str">
        <f>IF((COUNTIF(BSub_to_SwCtr!A:A,Ckt_to_SwCtr!F3309))&lt;1,"NotFound",LOOKUP(Ckt_to_SwCtr!F3309,BSub_to_SwCtr!A:A,BSub_to_SwCtr!B:B))</f>
        <v>DEVERS</v>
      </c>
      <c r="K3309" s="4" t="str">
        <f>IF((COUNTIF(BSub_to_SwCtr!A:A,Ckt_to_SwCtr!F3309))&lt;1,"NotFound",LOOKUP(Ckt_to_SwCtr!F3309,BSub_to_SwCtr!A:A,BSub_to_SwCtr!C:C))</f>
        <v>Devers Switch Center</v>
      </c>
      <c r="L3309" s="7" t="s">
        <v>31</v>
      </c>
      <c r="M3309" s="7" t="s">
        <v>1225</v>
      </c>
    </row>
    <row r="3310" spans="1:13" x14ac:dyDescent="0.25">
      <c r="A3310" s="7" t="s">
        <v>7632</v>
      </c>
      <c r="B3310" s="4" t="s">
        <v>7631</v>
      </c>
      <c r="C3310" s="4" t="s">
        <v>1254</v>
      </c>
      <c r="D3310" s="7" t="s">
        <v>643</v>
      </c>
      <c r="E3310" s="8" t="str">
        <f>IF((COUNTIF(Mapping.BSub_to_DMS.BSub!A:A,Ckt_to_SwCtr!D3310))&lt;1,"NotFound",LOOKUP(Ckt_to_SwCtr!D3310,Mapping.BSub_to_DMS.BSub!A:A,Mapping.BSub_to_DMS.BSub!C:C))</f>
        <v>ONEILL</v>
      </c>
      <c r="F3310" s="8" t="s">
        <v>643</v>
      </c>
      <c r="G3310" s="4">
        <v>2216200</v>
      </c>
      <c r="H3310" s="4" t="s">
        <v>4141</v>
      </c>
      <c r="I3310" s="4" t="s">
        <v>3420</v>
      </c>
      <c r="J3310" s="4" t="str">
        <f>IF((COUNTIF(BSub_to_SwCtr!A:A,Ckt_to_SwCtr!F3310))&lt;1,"NotFound",LOOKUP(Ckt_to_SwCtr!F3310,BSub_to_SwCtr!A:A,BSub_to_SwCtr!B:B))</f>
        <v>VIEJO</v>
      </c>
      <c r="K3310" s="4" t="str">
        <f>IF((COUNTIF(BSub_to_SwCtr!A:A,Ckt_to_SwCtr!F3310))&lt;1,"NotFound",LOOKUP(Ckt_to_SwCtr!F3310,BSub_to_SwCtr!A:A,BSub_to_SwCtr!C:C))</f>
        <v>Orange County Switch Ctr</v>
      </c>
      <c r="L3310" s="7" t="s">
        <v>123</v>
      </c>
      <c r="M3310" s="7" t="s">
        <v>1223</v>
      </c>
    </row>
    <row r="3311" spans="1:13" x14ac:dyDescent="0.25">
      <c r="A3311" s="7" t="s">
        <v>2611</v>
      </c>
      <c r="B3311" s="4" t="s">
        <v>2610</v>
      </c>
      <c r="C3311" s="4" t="s">
        <v>1394</v>
      </c>
      <c r="D3311" s="7" t="s">
        <v>712</v>
      </c>
      <c r="E3311" s="8" t="str">
        <f>IF((COUNTIF(Mapping.BSub_to_DMS.BSub!A:A,Ckt_to_SwCtr!D3311))&lt;1,"NotFound",LOOKUP(Ckt_to_SwCtr!D3311,Mapping.BSub_to_DMS.BSub!A:A,Mapping.BSub_to_DMS.BSub!C:C))</f>
        <v>RANCHERIA P.T.</v>
      </c>
      <c r="F3311" s="8" t="s">
        <v>712</v>
      </c>
      <c r="G3311" s="4">
        <v>2126846</v>
      </c>
      <c r="H3311" s="4" t="s">
        <v>2612</v>
      </c>
      <c r="I3311" s="4" t="s">
        <v>1283</v>
      </c>
      <c r="J3311" s="4" t="str">
        <f>IF((COUNTIF(BSub_to_SwCtr!A:A,Ckt_to_SwCtr!F3311))&lt;1,"NotFound",LOOKUP(Ckt_to_SwCtr!F3311,BSub_to_SwCtr!A:A,BSub_to_SwCtr!B:B))</f>
        <v>BIG CREEK SYSTEM</v>
      </c>
      <c r="K3311" s="4" t="str">
        <f>IF((COUNTIF(BSub_to_SwCtr!A:A,Ckt_to_SwCtr!F3311))&lt;1,"NotFound",LOOKUP(Ckt_to_SwCtr!F3311,BSub_to_SwCtr!A:A,BSub_to_SwCtr!C:C))</f>
        <v>Rector Switch Center</v>
      </c>
      <c r="L3311" s="7" t="s">
        <v>1124</v>
      </c>
      <c r="M3311" s="7" t="s">
        <v>1224</v>
      </c>
    </row>
    <row r="3312" spans="1:13" x14ac:dyDescent="0.25">
      <c r="A3312" s="7" t="s">
        <v>7648</v>
      </c>
      <c r="B3312" s="4" t="s">
        <v>7647</v>
      </c>
      <c r="C3312" s="4" t="s">
        <v>1254</v>
      </c>
      <c r="D3312" s="7" t="s">
        <v>41</v>
      </c>
      <c r="E3312" s="8" t="str">
        <f>IF((COUNTIF(Mapping.BSub_to_DMS.BSub!A:A,Ckt_to_SwCtr!D3312))&lt;1,"NotFound",LOOKUP(Ckt_to_SwCtr!D3312,Mapping.BSub_to_DMS.BSub!A:A,Mapping.BSub_to_DMS.BSub!C:C))</f>
        <v>SANTIAGO</v>
      </c>
      <c r="F3312" s="8" t="s">
        <v>41</v>
      </c>
      <c r="G3312" s="4">
        <v>2211986</v>
      </c>
      <c r="H3312" s="4" t="s">
        <v>3910</v>
      </c>
      <c r="I3312" s="4" t="s">
        <v>3420</v>
      </c>
      <c r="J3312" s="4" t="str">
        <f>IF((COUNTIF(BSub_to_SwCtr!A:A,Ckt_to_SwCtr!F3312))&lt;1,"NotFound",LOOKUP(Ckt_to_SwCtr!F3312,BSub_to_SwCtr!A:A,BSub_to_SwCtr!B:B))</f>
        <v>SANTIAGO</v>
      </c>
      <c r="K3312" s="4" t="str">
        <f>IF((COUNTIF(BSub_to_SwCtr!A:A,Ckt_to_SwCtr!F3312))&lt;1,"NotFound",LOOKUP(Ckt_to_SwCtr!F3312,BSub_to_SwCtr!A:A,BSub_to_SwCtr!C:C))</f>
        <v>Orange County Switch Ctr</v>
      </c>
      <c r="L3312" s="7" t="s">
        <v>41</v>
      </c>
      <c r="M3312" s="7" t="s">
        <v>1223</v>
      </c>
    </row>
    <row r="3313" spans="1:13" x14ac:dyDescent="0.25">
      <c r="A3313" s="7" t="s">
        <v>7191</v>
      </c>
      <c r="B3313" s="4" t="s">
        <v>7190</v>
      </c>
      <c r="C3313" s="4" t="s">
        <v>1254</v>
      </c>
      <c r="D3313" s="7" t="s">
        <v>7159</v>
      </c>
      <c r="E3313" s="8" t="str">
        <f>IF((COUNTIF(Mapping.BSub_to_DMS.BSub!A:A,Ckt_to_SwCtr!D3313))&lt;1,"NotFound",LOOKUP(Ckt_to_SwCtr!D3313,Mapping.BSub_to_DMS.BSub!A:A,Mapping.BSub_to_DMS.BSub!C:C))</f>
        <v>FORT_IRWIN</v>
      </c>
      <c r="F3313" s="8" t="s">
        <v>354</v>
      </c>
      <c r="G3313" s="4">
        <v>2218300</v>
      </c>
      <c r="H3313" s="4" t="s">
        <v>7160</v>
      </c>
      <c r="I3313" s="4" t="s">
        <v>1318</v>
      </c>
      <c r="J3313" s="4" t="str">
        <f>IF((COUNTIF(BSub_to_SwCtr!A:A,Ckt_to_SwCtr!F3313))&lt;1,"NotFound",LOOKUP(Ckt_to_SwCtr!F3313,BSub_to_SwCtr!A:A,BSub_to_SwCtr!B:B))</f>
        <v>ELDORADO</v>
      </c>
      <c r="K3313" s="4" t="str">
        <f>IF((COUNTIF(BSub_to_SwCtr!A:A,Ckt_to_SwCtr!F3313))&lt;1,"NotFound",LOOKUP(Ckt_to_SwCtr!F3313,BSub_to_SwCtr!A:A,BSub_to_SwCtr!C:C))</f>
        <v>Eldorado Switch Center</v>
      </c>
      <c r="L3313" s="7" t="s">
        <v>67</v>
      </c>
      <c r="M3313" s="7" t="s">
        <v>1232</v>
      </c>
    </row>
    <row r="3314" spans="1:13" x14ac:dyDescent="0.25">
      <c r="A3314" s="7" t="s">
        <v>6466</v>
      </c>
      <c r="B3314" s="4" t="s">
        <v>6465</v>
      </c>
      <c r="C3314" s="4" t="s">
        <v>1394</v>
      </c>
      <c r="D3314" s="7" t="s">
        <v>717</v>
      </c>
      <c r="E3314" s="8" t="str">
        <f>IF((COUNTIF(Mapping.BSub_to_DMS.BSub!A:A,Ckt_to_SwCtr!D3314))&lt;1,"NotFound",LOOKUP(Ckt_to_SwCtr!D3314,Mapping.BSub_to_DMS.BSub!A:A,Mapping.BSub_to_DMS.BSub!C:C))</f>
        <v>RANGER P.T.</v>
      </c>
      <c r="F3314" s="8" t="s">
        <v>717</v>
      </c>
      <c r="G3314" s="4">
        <v>2124463</v>
      </c>
      <c r="H3314" s="4" t="s">
        <v>6467</v>
      </c>
      <c r="I3314" s="4" t="s">
        <v>3259</v>
      </c>
      <c r="J3314" s="4" t="str">
        <f>IF((COUNTIF(BSub_to_SwCtr!A:A,Ckt_to_SwCtr!F3314))&lt;1,"NotFound",LOOKUP(Ckt_to_SwCtr!F3314,BSub_to_SwCtr!A:A,BSub_to_SwCtr!B:B))</f>
        <v>VISTA</v>
      </c>
      <c r="K3314" s="4" t="str">
        <f>IF((COUNTIF(BSub_to_SwCtr!A:A,Ckt_to_SwCtr!F3314))&lt;1,"NotFound",LOOKUP(Ckt_to_SwCtr!F3314,BSub_to_SwCtr!A:A,BSub_to_SwCtr!C:C))</f>
        <v>Vista Switch Center</v>
      </c>
      <c r="L3314" s="7" t="s">
        <v>19</v>
      </c>
      <c r="M3314" s="7" t="s">
        <v>1230</v>
      </c>
    </row>
    <row r="3315" spans="1:13" x14ac:dyDescent="0.25">
      <c r="A3315" s="7" t="s">
        <v>6469</v>
      </c>
      <c r="B3315" s="4" t="s">
        <v>6468</v>
      </c>
      <c r="C3315" s="4" t="s">
        <v>1254</v>
      </c>
      <c r="D3315" s="7" t="s">
        <v>545</v>
      </c>
      <c r="E3315" s="8" t="str">
        <f>IF((COUNTIF(Mapping.BSub_to_DMS.BSub!A:A,Ckt_to_SwCtr!D3315))&lt;1,"NotFound",LOOKUP(Ckt_to_SwCtr!D3315,Mapping.BSub_to_DMS.BSub!A:A,Mapping.BSub_to_DMS.BSub!C:C))</f>
        <v>MARASCHINO</v>
      </c>
      <c r="F3315" s="8" t="s">
        <v>545</v>
      </c>
      <c r="G3315" s="4">
        <v>2220594</v>
      </c>
      <c r="H3315" s="4" t="s">
        <v>4511</v>
      </c>
      <c r="I3315" s="4" t="s">
        <v>1745</v>
      </c>
      <c r="J3315" s="4" t="str">
        <f>IF((COUNTIF(BSub_to_SwCtr!A:A,Ckt_to_SwCtr!F3315))&lt;1,"NotFound",LOOKUP(Ckt_to_SwCtr!F3315,BSub_to_SwCtr!A:A,BSub_to_SwCtr!B:B))</f>
        <v>VISTA</v>
      </c>
      <c r="K3315" s="4" t="str">
        <f>IF((COUNTIF(BSub_to_SwCtr!A:A,Ckt_to_SwCtr!F3315))&lt;1,"NotFound",LOOKUP(Ckt_to_SwCtr!F3315,BSub_to_SwCtr!A:A,BSub_to_SwCtr!C:C))</f>
        <v>Vista Switch Center</v>
      </c>
      <c r="L3315" s="7" t="s">
        <v>19</v>
      </c>
      <c r="M3315" s="7" t="s">
        <v>1230</v>
      </c>
    </row>
    <row r="3316" spans="1:13" x14ac:dyDescent="0.25">
      <c r="A3316" s="7" t="s">
        <v>2614</v>
      </c>
      <c r="B3316" s="4" t="s">
        <v>2613</v>
      </c>
      <c r="C3316" s="4" t="s">
        <v>1254</v>
      </c>
      <c r="D3316" s="7" t="s">
        <v>2615</v>
      </c>
      <c r="E3316" s="8" t="str">
        <f>IF((COUNTIF(Mapping.BSub_to_DMS.BSub!A:A,Ckt_to_SwCtr!D3316))&lt;1,"NotFound",LOOKUP(Ckt_to_SwCtr!D3316,Mapping.BSub_to_DMS.BSub!A:A,Mapping.BSub_to_DMS.BSub!C:C))</f>
        <v>WALKER_BASIN</v>
      </c>
      <c r="F3316" s="8" t="s">
        <v>905</v>
      </c>
      <c r="G3316" s="4">
        <v>2214800</v>
      </c>
      <c r="H3316" s="4" t="s">
        <v>2616</v>
      </c>
      <c r="I3316" s="4" t="s">
        <v>1488</v>
      </c>
      <c r="J3316" s="4" t="str">
        <f>IF((COUNTIF(BSub_to_SwCtr!A:A,Ckt_to_SwCtr!F3316))&lt;1,"NotFound",LOOKUP(Ckt_to_SwCtr!F3316,BSub_to_SwCtr!A:A,BSub_to_SwCtr!B:B))</f>
        <v>RECTOR</v>
      </c>
      <c r="K3316" s="4" t="str">
        <f>IF((COUNTIF(BSub_to_SwCtr!A:A,Ckt_to_SwCtr!F3316))&lt;1,"NotFound",LOOKUP(Ckt_to_SwCtr!F3316,BSub_to_SwCtr!A:A,BSub_to_SwCtr!C:C))</f>
        <v>Rector Switch Center</v>
      </c>
      <c r="L3316" s="7" t="s">
        <v>94</v>
      </c>
      <c r="M3316" s="7" t="s">
        <v>1224</v>
      </c>
    </row>
    <row r="3317" spans="1:13" x14ac:dyDescent="0.25">
      <c r="A3317" s="7" t="s">
        <v>4497</v>
      </c>
      <c r="B3317" s="4" t="s">
        <v>4496</v>
      </c>
      <c r="C3317" s="4" t="s">
        <v>1307</v>
      </c>
      <c r="D3317" s="7" t="s">
        <v>86</v>
      </c>
      <c r="E3317" s="8" t="str">
        <f>IF((COUNTIF(Mapping.BSub_to_DMS.BSub!A:A,Ckt_to_SwCtr!D3317))&lt;1,"NotFound",LOOKUP(Ckt_to_SwCtr!D3317,Mapping.BSub_to_DMS.BSub!A:A,Mapping.BSub_to_DMS.BSub!C:C))</f>
        <v>BELMONT</v>
      </c>
      <c r="F3317" s="8" t="s">
        <v>86</v>
      </c>
      <c r="G3317" s="4">
        <v>2219932</v>
      </c>
      <c r="H3317" s="4" t="s">
        <v>4335</v>
      </c>
      <c r="I3317" s="4" t="s">
        <v>1339</v>
      </c>
      <c r="J3317" s="4" t="str">
        <f>IF((COUNTIF(BSub_to_SwCtr!A:A,Ckt_to_SwCtr!F3317))&lt;1,"NotFound",LOOKUP(Ckt_to_SwCtr!F3317,BSub_to_SwCtr!A:A,BSub_to_SwCtr!B:B))</f>
        <v>ALAMITOS</v>
      </c>
      <c r="K3317" s="4" t="str">
        <f>IF((COUNTIF(BSub_to_SwCtr!A:A,Ckt_to_SwCtr!F3317))&lt;1,"NotFound",LOOKUP(Ckt_to_SwCtr!F3317,BSub_to_SwCtr!A:A,BSub_to_SwCtr!C:C))</f>
        <v>Lighthipe Switch Center</v>
      </c>
      <c r="L3317" s="7" t="s">
        <v>87</v>
      </c>
      <c r="M3317" s="7" t="s">
        <v>1215</v>
      </c>
    </row>
    <row r="3318" spans="1:13" x14ac:dyDescent="0.25">
      <c r="A3318" s="7" t="s">
        <v>6494</v>
      </c>
      <c r="B3318" s="4" t="s">
        <v>6493</v>
      </c>
      <c r="C3318" s="4" t="s">
        <v>1307</v>
      </c>
      <c r="D3318" s="7" t="s">
        <v>4762</v>
      </c>
      <c r="E3318" s="8" t="str">
        <f>IF((COUNTIF(Mapping.BSub_to_DMS.BSub!A:A,Ckt_to_SwCtr!D3318))&lt;1,"NotFound",LOOKUP(Ckt_to_SwCtr!D3318,Mapping.BSub_to_DMS.BSub!A:A,Mapping.BSub_to_DMS.BSub!C:C))</f>
        <v>SUNNY_DUNES</v>
      </c>
      <c r="F3318" s="8" t="s">
        <v>834</v>
      </c>
      <c r="G3318" s="4">
        <v>2213784</v>
      </c>
      <c r="H3318" s="4" t="s">
        <v>4763</v>
      </c>
      <c r="I3318" s="4" t="s">
        <v>3215</v>
      </c>
      <c r="J3318" s="4" t="str">
        <f>IF((COUNTIF(BSub_to_SwCtr!A:A,Ckt_to_SwCtr!F3318))&lt;1,"NotFound",LOOKUP(Ckt_to_SwCtr!F3318,BSub_to_SwCtr!A:A,BSub_to_SwCtr!B:B))</f>
        <v>DEVERS</v>
      </c>
      <c r="K3318" s="4" t="str">
        <f>IF((COUNTIF(BSub_to_SwCtr!A:A,Ckt_to_SwCtr!F3318))&lt;1,"NotFound",LOOKUP(Ckt_to_SwCtr!F3318,BSub_to_SwCtr!A:A,BSub_to_SwCtr!C:C))</f>
        <v>Devers Switch Center</v>
      </c>
      <c r="L3318" s="7" t="s">
        <v>31</v>
      </c>
      <c r="M3318" s="7" t="s">
        <v>1225</v>
      </c>
    </row>
    <row r="3319" spans="1:13" x14ac:dyDescent="0.25">
      <c r="A3319" s="7" t="s">
        <v>11367</v>
      </c>
      <c r="B3319" s="4" t="s">
        <v>11366</v>
      </c>
      <c r="C3319" s="4" t="s">
        <v>1254</v>
      </c>
      <c r="D3319" s="7" t="s">
        <v>11368</v>
      </c>
      <c r="E3319" s="8" t="str">
        <f>IF((COUNTIF(Mapping.BSub_to_DMS.BSub!A:A,Ckt_to_SwCtr!D3319))&lt;1,"NotFound",LOOKUP(Ckt_to_SwCtr!D3319,Mapping.BSub_to_DMS.BSub!A:A,Mapping.BSub_to_DMS.BSub!C:C))</f>
        <v>HARPER_LAKE</v>
      </c>
      <c r="F3319" s="8" t="s">
        <v>407</v>
      </c>
      <c r="G3319" s="4">
        <v>29470623</v>
      </c>
      <c r="H3319" s="4" t="s">
        <v>11369</v>
      </c>
      <c r="I3319" s="4" t="s">
        <v>1318</v>
      </c>
      <c r="J3319" s="4" t="str">
        <f>IF((COUNTIF(BSub_to_SwCtr!A:A,Ckt_to_SwCtr!F3319))&lt;1,"NotFound",LOOKUP(Ckt_to_SwCtr!F3319,BSub_to_SwCtr!A:A,BSub_to_SwCtr!B:B))</f>
        <v>KRAMER</v>
      </c>
      <c r="K3319" s="4" t="str">
        <f>IF((COUNTIF(BSub_to_SwCtr!A:A,Ckt_to_SwCtr!F3319))&lt;1,"NotFound",LOOKUP(Ckt_to_SwCtr!F3319,BSub_to_SwCtr!A:A,BSub_to_SwCtr!C:C))</f>
        <v>Lugo Switch Center</v>
      </c>
      <c r="L3319" s="7" t="s">
        <v>29</v>
      </c>
      <c r="M3319" s="7" t="s">
        <v>1236</v>
      </c>
    </row>
    <row r="3320" spans="1:13" x14ac:dyDescent="0.25">
      <c r="A3320" s="7" t="s">
        <v>10394</v>
      </c>
      <c r="B3320" s="4" t="s">
        <v>10393</v>
      </c>
      <c r="C3320" s="4" t="s">
        <v>1254</v>
      </c>
      <c r="D3320" s="7" t="s">
        <v>1302</v>
      </c>
      <c r="E3320" s="8" t="str">
        <f>IF((COUNTIF(Mapping.BSub_to_DMS.BSub!A:A,Ckt_to_SwCtr!D3320))&lt;1,"NotFound",LOOKUP(Ckt_to_SwCtr!D3320,Mapping.BSub_to_DMS.BSub!A:A,Mapping.BSub_to_DMS.BSub!C:C))</f>
        <v>OAK_GROVE</v>
      </c>
      <c r="F3320" s="8" t="s">
        <v>630</v>
      </c>
      <c r="G3320" s="4">
        <v>2217124</v>
      </c>
      <c r="H3320" s="4" t="s">
        <v>1303</v>
      </c>
      <c r="I3320" s="4" t="s">
        <v>1273</v>
      </c>
      <c r="J3320" s="4" t="str">
        <f>IF((COUNTIF(BSub_to_SwCtr!A:A,Ckt_to_SwCtr!F3320))&lt;1,"NotFound",LOOKUP(Ckt_to_SwCtr!F3320,BSub_to_SwCtr!A:A,BSub_to_SwCtr!B:B))</f>
        <v>RECTOR</v>
      </c>
      <c r="K3320" s="4" t="str">
        <f>IF((COUNTIF(BSub_to_SwCtr!A:A,Ckt_to_SwCtr!F3320))&lt;1,"NotFound",LOOKUP(Ckt_to_SwCtr!F3320,BSub_to_SwCtr!A:A,BSub_to_SwCtr!C:C))</f>
        <v>Rector Switch Center</v>
      </c>
      <c r="L3320" s="7" t="s">
        <v>94</v>
      </c>
      <c r="M3320" s="7" t="s">
        <v>1224</v>
      </c>
    </row>
    <row r="3321" spans="1:13" x14ac:dyDescent="0.25">
      <c r="A3321" s="7" t="s">
        <v>4506</v>
      </c>
      <c r="B3321" s="4" t="s">
        <v>4505</v>
      </c>
      <c r="C3321" s="4" t="s">
        <v>1307</v>
      </c>
      <c r="D3321" s="7" t="s">
        <v>833</v>
      </c>
      <c r="E3321" s="8" t="str">
        <f>IF((COUNTIF(Mapping.BSub_to_DMS.BSub!A:A,Ckt_to_SwCtr!D3321))&lt;1,"NotFound",LOOKUP(Ckt_to_SwCtr!D3321,Mapping.BSub_to_DMS.BSub!A:A,Mapping.BSub_to_DMS.BSub!C:C))</f>
        <v>SUNNYSIDE</v>
      </c>
      <c r="F3321" s="8" t="s">
        <v>833</v>
      </c>
      <c r="G3321" s="4">
        <v>2215432</v>
      </c>
      <c r="H3321" s="4" t="s">
        <v>1447</v>
      </c>
      <c r="I3321" s="4" t="s">
        <v>1339</v>
      </c>
      <c r="J3321" s="4" t="str">
        <f>IF((COUNTIF(BSub_to_SwCtr!A:A,Ckt_to_SwCtr!F3321))&lt;1,"NotFound",LOOKUP(Ckt_to_SwCtr!F3321,BSub_to_SwCtr!A:A,BSub_to_SwCtr!B:B))</f>
        <v>LIGHTHIPE</v>
      </c>
      <c r="K3321" s="4" t="str">
        <f>IF((COUNTIF(BSub_to_SwCtr!A:A,Ckt_to_SwCtr!F3321))&lt;1,"NotFound",LOOKUP(Ckt_to_SwCtr!F3321,BSub_to_SwCtr!A:A,BSub_to_SwCtr!C:C))</f>
        <v>Lighthipe Switch Center</v>
      </c>
      <c r="L3321" s="7" t="s">
        <v>23</v>
      </c>
      <c r="M3321" s="7" t="s">
        <v>1215</v>
      </c>
    </row>
    <row r="3322" spans="1:13" x14ac:dyDescent="0.25">
      <c r="A3322" s="7" t="s">
        <v>2620</v>
      </c>
      <c r="B3322" s="4" t="s">
        <v>2619</v>
      </c>
      <c r="C3322" s="4" t="s">
        <v>1259</v>
      </c>
      <c r="D3322" s="7" t="s">
        <v>1431</v>
      </c>
      <c r="E3322" s="8" t="str">
        <f>IF((COUNTIF(Mapping.BSub_to_DMS.BSub!A:A,Ckt_to_SwCtr!D3322))&lt;1,"NotFound",LOOKUP(Ckt_to_SwCtr!D3322,Mapping.BSub_to_DMS.BSub!A:A,Mapping.BSub_to_DMS.BSub!C:C))</f>
        <v>NORTH_OAKS</v>
      </c>
      <c r="F3322" s="8" t="s">
        <v>626</v>
      </c>
      <c r="G3322" s="4">
        <v>2214980</v>
      </c>
      <c r="H3322" s="4" t="s">
        <v>1432</v>
      </c>
      <c r="I3322" s="4" t="s">
        <v>1262</v>
      </c>
      <c r="J3322" s="4" t="str">
        <f>IF((COUNTIF(BSub_to_SwCtr!A:A,Ckt_to_SwCtr!F3322))&lt;1,"NotFound",LOOKUP(Ckt_to_SwCtr!F3322,BSub_to_SwCtr!A:A,BSub_to_SwCtr!B:B))</f>
        <v>SAUGUS</v>
      </c>
      <c r="K3322" s="4" t="str">
        <f>IF((COUNTIF(BSub_to_SwCtr!A:A,Ckt_to_SwCtr!F3322))&lt;1,"NotFound",LOOKUP(Ckt_to_SwCtr!F3322,BSub_to_SwCtr!A:A,BSub_to_SwCtr!C:C))</f>
        <v>Vincent Switch Center</v>
      </c>
      <c r="L3322" s="7" t="s">
        <v>233</v>
      </c>
      <c r="M3322" s="7" t="s">
        <v>1222</v>
      </c>
    </row>
    <row r="3323" spans="1:13" x14ac:dyDescent="0.25">
      <c r="A3323" s="7" t="s">
        <v>7660</v>
      </c>
      <c r="B3323" s="4" t="s">
        <v>7659</v>
      </c>
      <c r="C3323" s="4" t="s">
        <v>1254</v>
      </c>
      <c r="D3323" s="7" t="s">
        <v>840</v>
      </c>
      <c r="E3323" s="8" t="str">
        <f>IF((COUNTIF(Mapping.BSub_to_DMS.BSub!A:A,Ckt_to_SwCtr!D3323))&lt;1,"NotFound",LOOKUP(Ckt_to_SwCtr!D3323,Mapping.BSub_to_DMS.BSub!A:A,Mapping.BSub_to_DMS.BSub!C:C))</f>
        <v>TALBERT</v>
      </c>
      <c r="F3323" s="8" t="s">
        <v>840</v>
      </c>
      <c r="G3323" s="4">
        <v>2213328</v>
      </c>
      <c r="H3323" s="4" t="s">
        <v>6414</v>
      </c>
      <c r="I3323" s="4" t="s">
        <v>3411</v>
      </c>
      <c r="J3323" s="4" t="str">
        <f>IF((COUNTIF(BSub_to_SwCtr!A:A,Ckt_to_SwCtr!F3323))&lt;1,"NotFound",LOOKUP(Ckt_to_SwCtr!F3323,BSub_to_SwCtr!A:A,BSub_to_SwCtr!B:B))</f>
        <v>ELLIS</v>
      </c>
      <c r="K3323" s="4" t="str">
        <f>IF((COUNTIF(BSub_to_SwCtr!A:A,Ckt_to_SwCtr!F3323))&lt;1,"NotFound",LOOKUP(Ckt_to_SwCtr!F3323,BSub_to_SwCtr!A:A,BSub_to_SwCtr!C:C))</f>
        <v>Orange County Switch Ctr</v>
      </c>
      <c r="L3323" s="7" t="s">
        <v>81</v>
      </c>
      <c r="M3323" s="7" t="s">
        <v>1223</v>
      </c>
    </row>
    <row r="3324" spans="1:13" x14ac:dyDescent="0.25">
      <c r="A3324" s="7" t="s">
        <v>11351</v>
      </c>
      <c r="B3324" s="4" t="s">
        <v>11350</v>
      </c>
      <c r="C3324" s="4" t="s">
        <v>1254</v>
      </c>
      <c r="D3324" s="7" t="s">
        <v>267</v>
      </c>
      <c r="E3324" s="8" t="str">
        <f>IF((COUNTIF(Mapping.BSub_to_DMS.BSub!A:A,Ckt_to_SwCtr!D3324))&lt;1,"NotFound",LOOKUP(Ckt_to_SwCtr!D3324,Mapping.BSub_to_DMS.BSub!A:A,Mapping.BSub_to_DMS.BSub!C:C))</f>
        <v>CYPRESS</v>
      </c>
      <c r="F3324" s="8" t="s">
        <v>267</v>
      </c>
      <c r="G3324" s="4">
        <v>2217874</v>
      </c>
      <c r="H3324" s="4" t="s">
        <v>3734</v>
      </c>
      <c r="I3324" s="4" t="s">
        <v>1339</v>
      </c>
      <c r="J3324" s="4" t="str">
        <f>IF((COUNTIF(BSub_to_SwCtr!A:A,Ckt_to_SwCtr!F3324))&lt;1,"NotFound",LOOKUP(Ckt_to_SwCtr!F3324,BSub_to_SwCtr!A:A,BSub_to_SwCtr!B:B))</f>
        <v>DEL AMO</v>
      </c>
      <c r="K3324" s="4" t="str">
        <f>IF((COUNTIF(BSub_to_SwCtr!A:A,Ckt_to_SwCtr!F3324))&lt;1,"NotFound",LOOKUP(Ckt_to_SwCtr!F3324,BSub_to_SwCtr!A:A,BSub_to_SwCtr!C:C))</f>
        <v>Lighthipe Switch Center</v>
      </c>
      <c r="L3324" s="7" t="s">
        <v>1127</v>
      </c>
      <c r="M3324" s="7" t="s">
        <v>1215</v>
      </c>
    </row>
    <row r="3325" spans="1:13" x14ac:dyDescent="0.25">
      <c r="A3325" s="7" t="s">
        <v>11071</v>
      </c>
      <c r="B3325" s="4" t="s">
        <v>11070</v>
      </c>
      <c r="C3325" s="4" t="s">
        <v>1259</v>
      </c>
      <c r="D3325" s="7" t="s">
        <v>47</v>
      </c>
      <c r="E3325" s="8" t="str">
        <f>IF((COUNTIF(Mapping.BSub_to_DMS.BSub!A:A,Ckt_to_SwCtr!D3325))&lt;1,"NotFound",LOOKUP(Ckt_to_SwCtr!D3325,Mapping.BSub_to_DMS.BSub!A:A,Mapping.BSub_to_DMS.BSub!C:C))</f>
        <v>ARROYO</v>
      </c>
      <c r="F3325" s="8" t="s">
        <v>47</v>
      </c>
      <c r="G3325" s="4">
        <v>2214452</v>
      </c>
      <c r="H3325" s="4" t="s">
        <v>4400</v>
      </c>
      <c r="I3325" s="4" t="s">
        <v>3201</v>
      </c>
      <c r="J3325" s="4" t="str">
        <f>IF((COUNTIF(BSub_to_SwCtr!A:A,Ckt_to_SwCtr!F3325))&lt;1,"NotFound",LOOKUP(Ckt_to_SwCtr!F3325,BSub_to_SwCtr!A:A,BSub_to_SwCtr!B:B))</f>
        <v>GOULD</v>
      </c>
      <c r="K3325" s="4" t="str">
        <f>IF((COUNTIF(BSub_to_SwCtr!A:A,Ckt_to_SwCtr!F3325))&lt;1,"NotFound",LOOKUP(Ckt_to_SwCtr!F3325,BSub_to_SwCtr!A:A,BSub_to_SwCtr!C:C))</f>
        <v>Mesa Switch Center</v>
      </c>
      <c r="L3325" s="7" t="s">
        <v>48</v>
      </c>
      <c r="M3325" s="7" t="s">
        <v>1229</v>
      </c>
    </row>
    <row r="3326" spans="1:13" x14ac:dyDescent="0.25">
      <c r="A3326" s="7" t="s">
        <v>7684</v>
      </c>
      <c r="B3326" s="4" t="s">
        <v>7683</v>
      </c>
      <c r="C3326" s="4" t="s">
        <v>1254</v>
      </c>
      <c r="D3326" s="7" t="s">
        <v>55</v>
      </c>
      <c r="E3326" s="8" t="str">
        <f>IF((COUNTIF(Mapping.BSub_to_DMS.BSub!A:A,Ckt_to_SwCtr!D3326))&lt;1,"NotFound",LOOKUP(Ckt_to_SwCtr!D3326,Mapping.BSub_to_DMS.BSub!A:A,Mapping.BSub_to_DMS.BSub!C:C))</f>
        <v>AULD</v>
      </c>
      <c r="F3326" s="8" t="s">
        <v>55</v>
      </c>
      <c r="G3326" s="4">
        <v>2213470</v>
      </c>
      <c r="H3326" s="4" t="s">
        <v>3942</v>
      </c>
      <c r="I3326" s="4" t="s">
        <v>3596</v>
      </c>
      <c r="J3326" s="4" t="str">
        <f>IF((COUNTIF(BSub_to_SwCtr!A:A,Ckt_to_SwCtr!F3326))&lt;1,"NotFound",LOOKUP(Ckt_to_SwCtr!F3326,BSub_to_SwCtr!A:A,BSub_to_SwCtr!B:B))</f>
        <v>VALLEY</v>
      </c>
      <c r="K3326" s="4" t="str">
        <f>IF((COUNTIF(BSub_to_SwCtr!A:A,Ckt_to_SwCtr!F3326))&lt;1,"NotFound",LOOKUP(Ckt_to_SwCtr!F3326,BSub_to_SwCtr!A:A,BSub_to_SwCtr!C:C))</f>
        <v>Valley Switch Center</v>
      </c>
      <c r="L3326" s="7" t="s">
        <v>13</v>
      </c>
      <c r="M3326" s="7" t="s">
        <v>1237</v>
      </c>
    </row>
    <row r="3327" spans="1:13" x14ac:dyDescent="0.25">
      <c r="A3327" s="7" t="s">
        <v>7668</v>
      </c>
      <c r="B3327" s="4" t="s">
        <v>7667</v>
      </c>
      <c r="C3327" s="4" t="s">
        <v>1254</v>
      </c>
      <c r="D3327" s="7" t="s">
        <v>362</v>
      </c>
      <c r="E3327" s="8" t="str">
        <f>IF((COUNTIF(Mapping.BSub_to_DMS.BSub!A:A,Ckt_to_SwCtr!D3327))&lt;1,"NotFound",LOOKUP(Ckt_to_SwCtr!D3327,Mapping.BSub_to_DMS.BSub!A:A,Mapping.BSub_to_DMS.BSub!C:C))</f>
        <v>FULLERTON</v>
      </c>
      <c r="F3327" s="8" t="s">
        <v>362</v>
      </c>
      <c r="G3327" s="4">
        <v>2217840</v>
      </c>
      <c r="H3327" s="4" t="s">
        <v>4110</v>
      </c>
      <c r="I3327" s="4" t="s">
        <v>3392</v>
      </c>
      <c r="J3327" s="4" t="str">
        <f>IF((COUNTIF(BSub_to_SwCtr!A:A,Ckt_to_SwCtr!F3327))&lt;1,"NotFound",LOOKUP(Ckt_to_SwCtr!F3327,BSub_to_SwCtr!A:A,BSub_to_SwCtr!B:B))</f>
        <v>BARRE</v>
      </c>
      <c r="K3327" s="4" t="str">
        <f>IF((COUNTIF(BSub_to_SwCtr!A:A,Ckt_to_SwCtr!F3327))&lt;1,"NotFound",LOOKUP(Ckt_to_SwCtr!F3327,BSub_to_SwCtr!A:A,BSub_to_SwCtr!C:C))</f>
        <v>Orange County Switch Ctr</v>
      </c>
      <c r="L3327" s="7" t="s">
        <v>72</v>
      </c>
      <c r="M3327" s="7" t="s">
        <v>1223</v>
      </c>
    </row>
    <row r="3328" spans="1:13" x14ac:dyDescent="0.25">
      <c r="A3328" s="7" t="s">
        <v>4517</v>
      </c>
      <c r="B3328" s="4" t="s">
        <v>4516</v>
      </c>
      <c r="C3328" s="4" t="s">
        <v>1307</v>
      </c>
      <c r="D3328" s="7" t="s">
        <v>148</v>
      </c>
      <c r="E3328" s="8" t="str">
        <f>IF((COUNTIF(Mapping.BSub_to_DMS.BSub!A:A,Ckt_to_SwCtr!D3328))&lt;1,"NotFound",LOOKUP(Ckt_to_SwCtr!D3328,Mapping.BSub_to_DMS.BSub!A:A,Mapping.BSub_to_DMS.BSub!C:C))</f>
        <v>BULLIS</v>
      </c>
      <c r="F3328" s="8" t="s">
        <v>148</v>
      </c>
      <c r="G3328" s="4">
        <v>2215368</v>
      </c>
      <c r="H3328" s="4" t="s">
        <v>1421</v>
      </c>
      <c r="I3328" s="4" t="s">
        <v>1313</v>
      </c>
      <c r="J3328" s="4" t="str">
        <f>IF((COUNTIF(BSub_to_SwCtr!A:A,Ckt_to_SwCtr!F3328))&lt;1,"NotFound",LOOKUP(Ckt_to_SwCtr!F3328,BSub_to_SwCtr!A:A,BSub_to_SwCtr!B:B))</f>
        <v>LIGHTHIPE</v>
      </c>
      <c r="K3328" s="4" t="str">
        <f>IF((COUNTIF(BSub_to_SwCtr!A:A,Ckt_to_SwCtr!F3328))&lt;1,"NotFound",LOOKUP(Ckt_to_SwCtr!F3328,BSub_to_SwCtr!A:A,BSub_to_SwCtr!C:C))</f>
        <v>Lighthipe Switch Center</v>
      </c>
      <c r="L3328" s="7" t="s">
        <v>23</v>
      </c>
      <c r="M3328" s="7" t="s">
        <v>1215</v>
      </c>
    </row>
    <row r="3329" spans="1:13" x14ac:dyDescent="0.25">
      <c r="A3329" s="7" t="s">
        <v>2643</v>
      </c>
      <c r="B3329" s="4" t="s">
        <v>2642</v>
      </c>
      <c r="C3329" s="4" t="s">
        <v>1254</v>
      </c>
      <c r="D3329" s="7" t="s">
        <v>32</v>
      </c>
      <c r="E3329" s="8" t="str">
        <f>IF((COUNTIF(Mapping.BSub_to_DMS.BSub!A:A,Ckt_to_SwCtr!D3329))&lt;1,"NotFound",LOOKUP(Ckt_to_SwCtr!D3329,Mapping.BSub_to_DMS.BSub!A:A,Mapping.BSub_to_DMS.BSub!C:C))</f>
        <v>ANAVERDE</v>
      </c>
      <c r="F3329" s="8" t="s">
        <v>32</v>
      </c>
      <c r="G3329" s="4">
        <v>2219658</v>
      </c>
      <c r="H3329" s="4" t="s">
        <v>1321</v>
      </c>
      <c r="I3329" s="4" t="s">
        <v>1322</v>
      </c>
      <c r="J3329" s="4" t="str">
        <f>IF((COUNTIF(BSub_to_SwCtr!A:A,Ckt_to_SwCtr!F3329))&lt;1,"NotFound",LOOKUP(Ckt_to_SwCtr!F3329,BSub_to_SwCtr!A:A,BSub_to_SwCtr!B:B))</f>
        <v>ANTELOPE</v>
      </c>
      <c r="K3329" s="4" t="str">
        <f>IF((COUNTIF(BSub_to_SwCtr!A:A,Ckt_to_SwCtr!F3329))&lt;1,"NotFound",LOOKUP(Ckt_to_SwCtr!F3329,BSub_to_SwCtr!A:A,BSub_to_SwCtr!C:C))</f>
        <v>Vincent Switch Center</v>
      </c>
      <c r="L3329" s="7" t="s">
        <v>3</v>
      </c>
      <c r="M3329" s="7" t="s">
        <v>1222</v>
      </c>
    </row>
    <row r="3330" spans="1:13" x14ac:dyDescent="0.25">
      <c r="A3330" s="7" t="s">
        <v>2660</v>
      </c>
      <c r="B3330" s="4" t="s">
        <v>2659</v>
      </c>
      <c r="C3330" s="4" t="s">
        <v>1254</v>
      </c>
      <c r="D3330" s="7" t="s">
        <v>654</v>
      </c>
      <c r="E3330" s="8" t="str">
        <f>IF((COUNTIF(Mapping.BSub_to_DMS.BSub!A:A,Ckt_to_SwCtr!D3330))&lt;1,"NotFound",LOOKUP(Ckt_to_SwCtr!D3330,Mapping.BSub_to_DMS.BSub!A:A,Mapping.BSub_to_DMS.BSub!C:C))</f>
        <v>PALMDALE</v>
      </c>
      <c r="F3330" s="8" t="s">
        <v>654</v>
      </c>
      <c r="G3330" s="4">
        <v>2212778</v>
      </c>
      <c r="H3330" s="4" t="s">
        <v>1916</v>
      </c>
      <c r="I3330" s="4" t="s">
        <v>1322</v>
      </c>
      <c r="J3330" s="4" t="str">
        <f>IF((COUNTIF(BSub_to_SwCtr!A:A,Ckt_to_SwCtr!F3330))&lt;1,"NotFound",LOOKUP(Ckt_to_SwCtr!F3330,BSub_to_SwCtr!A:A,BSub_to_SwCtr!B:B))</f>
        <v>ANTELOPE</v>
      </c>
      <c r="K3330" s="4" t="str">
        <f>IF((COUNTIF(BSub_to_SwCtr!A:A,Ckt_to_SwCtr!F3330))&lt;1,"NotFound",LOOKUP(Ckt_to_SwCtr!F3330,BSub_to_SwCtr!A:A,BSub_to_SwCtr!C:C))</f>
        <v>Vincent Switch Center</v>
      </c>
      <c r="L3330" s="7" t="s">
        <v>3</v>
      </c>
      <c r="M3330" s="7" t="s">
        <v>1222</v>
      </c>
    </row>
    <row r="3331" spans="1:13" x14ac:dyDescent="0.25">
      <c r="A3331" s="7" t="s">
        <v>2669</v>
      </c>
      <c r="B3331" s="4" t="s">
        <v>2668</v>
      </c>
      <c r="C3331" s="4" t="s">
        <v>1259</v>
      </c>
      <c r="D3331" s="7" t="s">
        <v>752</v>
      </c>
      <c r="E3331" s="8" t="str">
        <f>IF((COUNTIF(Mapping.BSub_to_DMS.BSub!A:A,Ckt_to_SwCtr!D3331))&lt;1,"NotFound",LOOKUP(Ckt_to_SwCtr!D3331,Mapping.BSub_to_DMS.BSub!A:A,Mapping.BSub_to_DMS.BSub!C:C))</f>
        <v>SAN MIGUEL</v>
      </c>
      <c r="F3331" s="8" t="s">
        <v>752</v>
      </c>
      <c r="G3331" s="4">
        <v>2212814</v>
      </c>
      <c r="H3331" s="4" t="s">
        <v>1388</v>
      </c>
      <c r="I3331" s="4" t="s">
        <v>1378</v>
      </c>
      <c r="J3331" s="4" t="str">
        <f>IF((COUNTIF(BSub_to_SwCtr!A:A,Ckt_to_SwCtr!F3331))&lt;1,"NotFound",LOOKUP(Ckt_to_SwCtr!F3331,BSub_to_SwCtr!A:A,BSub_to_SwCtr!B:B))</f>
        <v>SANTA CLARA</v>
      </c>
      <c r="K3331" s="4" t="str">
        <f>IF((COUNTIF(BSub_to_SwCtr!A:A,Ckt_to_SwCtr!F3331))&lt;1,"NotFound",LOOKUP(Ckt_to_SwCtr!F3331,BSub_to_SwCtr!A:A,BSub_to_SwCtr!C:C))</f>
        <v>Ventura Switch Center</v>
      </c>
      <c r="L3331" s="7" t="s">
        <v>1143</v>
      </c>
      <c r="M3331" s="7" t="s">
        <v>1233</v>
      </c>
    </row>
    <row r="3332" spans="1:13" x14ac:dyDescent="0.25">
      <c r="A3332" s="7" t="s">
        <v>7711</v>
      </c>
      <c r="B3332" s="4" t="s">
        <v>7710</v>
      </c>
      <c r="C3332" s="4" t="s">
        <v>1254</v>
      </c>
      <c r="D3332" s="7" t="s">
        <v>12</v>
      </c>
      <c r="E3332" s="8" t="str">
        <f>IF((COUNTIF(Mapping.BSub_to_DMS.BSub!A:A,Ckt_to_SwCtr!D3332))&lt;1,"NotFound",LOOKUP(Ckt_to_SwCtr!D3332,Mapping.BSub_to_DMS.BSub!A:A,Mapping.BSub_to_DMS.BSub!C:C))</f>
        <v>ALESSANDRO</v>
      </c>
      <c r="F3332" s="8" t="s">
        <v>12</v>
      </c>
      <c r="G3332" s="4">
        <v>2218086</v>
      </c>
      <c r="H3332" s="4" t="s">
        <v>3755</v>
      </c>
      <c r="I3332" s="4" t="s">
        <v>3340</v>
      </c>
      <c r="J3332" s="4" t="str">
        <f>IF((COUNTIF(BSub_to_SwCtr!A:A,Ckt_to_SwCtr!F3332))&lt;1,"NotFound",LOOKUP(Ckt_to_SwCtr!F3332,BSub_to_SwCtr!A:A,BSub_to_SwCtr!B:B))</f>
        <v>VALLEY</v>
      </c>
      <c r="K3332" s="4" t="str">
        <f>IF((COUNTIF(BSub_to_SwCtr!A:A,Ckt_to_SwCtr!F3332))&lt;1,"NotFound",LOOKUP(Ckt_to_SwCtr!F3332,BSub_to_SwCtr!A:A,BSub_to_SwCtr!C:C))</f>
        <v>Valley Switch Center</v>
      </c>
      <c r="L3332" s="7" t="s">
        <v>13</v>
      </c>
      <c r="M3332" s="7" t="s">
        <v>1237</v>
      </c>
    </row>
    <row r="3333" spans="1:13" x14ac:dyDescent="0.25">
      <c r="A3333" s="7" t="s">
        <v>7723</v>
      </c>
      <c r="B3333" s="4" t="s">
        <v>7722</v>
      </c>
      <c r="C3333" s="4" t="s">
        <v>1254</v>
      </c>
      <c r="D3333" s="7" t="s">
        <v>552</v>
      </c>
      <c r="E3333" s="8" t="str">
        <f>IF((COUNTIF(Mapping.BSub_to_DMS.BSub!A:A,Ckt_to_SwCtr!D3333))&lt;1,"NotFound",LOOKUP(Ckt_to_SwCtr!D3333,Mapping.BSub_to_DMS.BSub!A:A,Mapping.BSub_to_DMS.BSub!C:C))</f>
        <v>MAXWELL</v>
      </c>
      <c r="F3333" s="8" t="s">
        <v>552</v>
      </c>
      <c r="G3333" s="4">
        <v>2218074</v>
      </c>
      <c r="H3333" s="4" t="s">
        <v>4481</v>
      </c>
      <c r="I3333" s="4" t="s">
        <v>3340</v>
      </c>
      <c r="J3333" s="4" t="str">
        <f>IF((COUNTIF(BSub_to_SwCtr!A:A,Ckt_to_SwCtr!F3333))&lt;1,"NotFound",LOOKUP(Ckt_to_SwCtr!F3333,BSub_to_SwCtr!A:A,BSub_to_SwCtr!B:B))</f>
        <v>VALLEY</v>
      </c>
      <c r="K3333" s="4" t="str">
        <f>IF((COUNTIF(BSub_to_SwCtr!A:A,Ckt_to_SwCtr!F3333))&lt;1,"NotFound",LOOKUP(Ckt_to_SwCtr!F3333,BSub_to_SwCtr!A:A,BSub_to_SwCtr!C:C))</f>
        <v>Valley Switch Center</v>
      </c>
      <c r="L3333" s="7" t="s">
        <v>13</v>
      </c>
      <c r="M3333" s="7" t="s">
        <v>1237</v>
      </c>
    </row>
    <row r="3334" spans="1:13" x14ac:dyDescent="0.25">
      <c r="A3334" s="7" t="s">
        <v>4532</v>
      </c>
      <c r="B3334" s="4" t="s">
        <v>4531</v>
      </c>
      <c r="C3334" s="4" t="s">
        <v>1259</v>
      </c>
      <c r="D3334" s="7" t="s">
        <v>359</v>
      </c>
      <c r="E3334" s="8" t="str">
        <f>IF((COUNTIF(Mapping.BSub_to_DMS.BSub!A:A,Ckt_to_SwCtr!D3334))&lt;1,"NotFound",LOOKUP(Ckt_to_SwCtr!D3334,Mapping.BSub_to_DMS.BSub!A:A,Mapping.BSub_to_DMS.BSub!C:C))</f>
        <v>FREMONT</v>
      </c>
      <c r="F3334" s="8" t="s">
        <v>359</v>
      </c>
      <c r="G3334" s="4">
        <v>2217612</v>
      </c>
      <c r="H3334" s="4" t="s">
        <v>2141</v>
      </c>
      <c r="I3334" s="4" t="s">
        <v>1313</v>
      </c>
      <c r="J3334" s="4" t="str">
        <f>IF((COUNTIF(BSub_to_SwCtr!A:A,Ckt_to_SwCtr!F3334))&lt;1,"NotFound",LOOKUP(Ckt_to_SwCtr!F3334,BSub_to_SwCtr!A:A,BSub_to_SwCtr!B:B))</f>
        <v>LIGHTHIPE</v>
      </c>
      <c r="K3334" s="4" t="str">
        <f>IF((COUNTIF(BSub_to_SwCtr!A:A,Ckt_to_SwCtr!F3334))&lt;1,"NotFound",LOOKUP(Ckt_to_SwCtr!F3334,BSub_to_SwCtr!A:A,BSub_to_SwCtr!C:C))</f>
        <v>Lighthipe Switch Center</v>
      </c>
      <c r="L3334" s="7" t="s">
        <v>23</v>
      </c>
      <c r="M3334" s="7" t="s">
        <v>1215</v>
      </c>
    </row>
    <row r="3335" spans="1:13" x14ac:dyDescent="0.25">
      <c r="A3335" s="7" t="s">
        <v>4541</v>
      </c>
      <c r="B3335" s="4" t="s">
        <v>4540</v>
      </c>
      <c r="C3335" s="4" t="s">
        <v>1307</v>
      </c>
      <c r="D3335" s="7" t="s">
        <v>83</v>
      </c>
      <c r="E3335" s="8" t="str">
        <f>IF((COUNTIF(Mapping.BSub_to_DMS.BSub!A:A,Ckt_to_SwCtr!D3335))&lt;1,"NotFound",LOOKUP(Ckt_to_SwCtr!D3335,Mapping.BSub_to_DMS.BSub!A:A,Mapping.BSub_to_DMS.BSub!C:C))</f>
        <v>BEDFORD</v>
      </c>
      <c r="F3335" s="8" t="s">
        <v>83</v>
      </c>
      <c r="G3335" s="4">
        <v>2214652</v>
      </c>
      <c r="H3335" s="4" t="s">
        <v>1308</v>
      </c>
      <c r="I3335" s="4" t="s">
        <v>1309</v>
      </c>
      <c r="J3335" s="4" t="str">
        <f>IF((COUNTIF(BSub_to_SwCtr!A:A,Ckt_to_SwCtr!F3335))&lt;1,"NotFound",LOOKUP(Ckt_to_SwCtr!F3335,BSub_to_SwCtr!A:A,BSub_to_SwCtr!B:B))</f>
        <v>LA CIENEGA</v>
      </c>
      <c r="K3335" s="4" t="str">
        <f>IF((COUNTIF(BSub_to_SwCtr!A:A,Ckt_to_SwCtr!F3335))&lt;1,"NotFound",LOOKUP(Ckt_to_SwCtr!F3335,BSub_to_SwCtr!A:A,BSub_to_SwCtr!C:C))</f>
        <v>El Nido Switch Center</v>
      </c>
      <c r="L3335" s="7" t="s">
        <v>1132</v>
      </c>
      <c r="M3335" s="7" t="s">
        <v>1231</v>
      </c>
    </row>
    <row r="3336" spans="1:13" x14ac:dyDescent="0.25">
      <c r="A3336" s="7" t="s">
        <v>7765</v>
      </c>
      <c r="B3336" s="4" t="s">
        <v>7764</v>
      </c>
      <c r="C3336" s="4" t="s">
        <v>1254</v>
      </c>
      <c r="D3336" s="7" t="s">
        <v>552</v>
      </c>
      <c r="E3336" s="8" t="str">
        <f>IF((COUNTIF(Mapping.BSub_to_DMS.BSub!A:A,Ckt_to_SwCtr!D3336))&lt;1,"NotFound",LOOKUP(Ckt_to_SwCtr!D3336,Mapping.BSub_to_DMS.BSub!A:A,Mapping.BSub_to_DMS.BSub!C:C))</f>
        <v>MAXWELL</v>
      </c>
      <c r="F3336" s="8" t="s">
        <v>552</v>
      </c>
      <c r="G3336" s="4">
        <v>2218074</v>
      </c>
      <c r="H3336" s="4" t="s">
        <v>4481</v>
      </c>
      <c r="I3336" s="4" t="s">
        <v>3340</v>
      </c>
      <c r="J3336" s="4" t="str">
        <f>IF((COUNTIF(BSub_to_SwCtr!A:A,Ckt_to_SwCtr!F3336))&lt;1,"NotFound",LOOKUP(Ckt_to_SwCtr!F3336,BSub_to_SwCtr!A:A,BSub_to_SwCtr!B:B))</f>
        <v>VALLEY</v>
      </c>
      <c r="K3336" s="4" t="str">
        <f>IF((COUNTIF(BSub_to_SwCtr!A:A,Ckt_to_SwCtr!F3336))&lt;1,"NotFound",LOOKUP(Ckt_to_SwCtr!F3336,BSub_to_SwCtr!A:A,BSub_to_SwCtr!C:C))</f>
        <v>Valley Switch Center</v>
      </c>
      <c r="L3336" s="7" t="s">
        <v>13</v>
      </c>
      <c r="M3336" s="7" t="s">
        <v>1237</v>
      </c>
    </row>
    <row r="3337" spans="1:13" x14ac:dyDescent="0.25">
      <c r="A3337" s="7" t="s">
        <v>10057</v>
      </c>
      <c r="B3337" s="4" t="s">
        <v>10056</v>
      </c>
      <c r="C3337" s="4" t="s">
        <v>1254</v>
      </c>
      <c r="D3337" s="7" t="s">
        <v>719</v>
      </c>
      <c r="E3337" s="8" t="str">
        <f>IF((COUNTIF(Mapping.BSub_to_DMS.BSub!A:A,Ckt_to_SwCtr!D3337))&lt;1,"NotFound",LOOKUP(Ckt_to_SwCtr!D3337,Mapping.BSub_to_DMS.BSub!A:A,Mapping.BSub_to_DMS.BSub!C:C))</f>
        <v>RECOVERY</v>
      </c>
      <c r="F3337" s="8" t="s">
        <v>719</v>
      </c>
      <c r="G3337" s="4">
        <v>2213902</v>
      </c>
      <c r="H3337" s="4" t="s">
        <v>10058</v>
      </c>
      <c r="I3337" s="4" t="s">
        <v>3313</v>
      </c>
      <c r="J3337" s="4" t="str">
        <f>IF((COUNTIF(BSub_to_SwCtr!A:A,Ckt_to_SwCtr!F3337))&lt;1,"NotFound",LOOKUP(Ckt_to_SwCtr!F3337,BSub_to_SwCtr!A:A,BSub_to_SwCtr!B:B))</f>
        <v>ELLIS</v>
      </c>
      <c r="K3337" s="4" t="str">
        <f>IF((COUNTIF(BSub_to_SwCtr!A:A,Ckt_to_SwCtr!F3337))&lt;1,"NotFound",LOOKUP(Ckt_to_SwCtr!F3337,BSub_to_SwCtr!A:A,BSub_to_SwCtr!C:C))</f>
        <v>Orange County Switch Ctr</v>
      </c>
      <c r="L3337" s="7" t="s">
        <v>81</v>
      </c>
      <c r="M3337" s="7" t="s">
        <v>1223</v>
      </c>
    </row>
    <row r="3338" spans="1:13" x14ac:dyDescent="0.25">
      <c r="A3338" s="7" t="s">
        <v>720</v>
      </c>
      <c r="B3338" s="4" t="s">
        <v>10050</v>
      </c>
      <c r="C3338" s="4" t="s">
        <v>1316</v>
      </c>
      <c r="D3338" s="7" t="s">
        <v>720</v>
      </c>
      <c r="E3338" s="8" t="str">
        <f>IF((COUNTIF(Mapping.BSub_to_DMS.BSub!A:A,Ckt_to_SwCtr!D3338))&lt;1,"NotFound",LOOKUP(Ckt_to_SwCtr!D3338,Mapping.BSub_to_DMS.BSub!A:A,Mapping.BSub_to_DMS.BSub!C:C))</f>
        <v>RECTIFIER</v>
      </c>
      <c r="F3338" s="8" t="s">
        <v>720</v>
      </c>
      <c r="G3338" s="4">
        <v>2220804</v>
      </c>
      <c r="H3338" s="4" t="s">
        <v>10051</v>
      </c>
      <c r="I3338" s="4" t="s">
        <v>3596</v>
      </c>
      <c r="J3338" s="4" t="str">
        <f>IF((COUNTIF(BSub_to_SwCtr!A:A,Ckt_to_SwCtr!F3338))&lt;1,"NotFound",LOOKUP(Ckt_to_SwCtr!F3338,BSub_to_SwCtr!A:A,BSub_to_SwCtr!B:B))</f>
        <v>VALLEY</v>
      </c>
      <c r="K3338" s="4" t="str">
        <f>IF((COUNTIF(BSub_to_SwCtr!A:A,Ckt_to_SwCtr!F3338))&lt;1,"NotFound",LOOKUP(Ckt_to_SwCtr!F3338,BSub_to_SwCtr!A:A,BSub_to_SwCtr!C:C))</f>
        <v>Valley Switch Center</v>
      </c>
      <c r="L3338" s="7" t="s">
        <v>13</v>
      </c>
      <c r="M3338" s="7" t="s">
        <v>1237</v>
      </c>
    </row>
    <row r="3339" spans="1:13" x14ac:dyDescent="0.25">
      <c r="A3339" s="7" t="s">
        <v>7755</v>
      </c>
      <c r="B3339" s="4" t="s">
        <v>7754</v>
      </c>
      <c r="C3339" s="4" t="s">
        <v>1254</v>
      </c>
      <c r="D3339" s="7" t="s">
        <v>645</v>
      </c>
      <c r="E3339" s="8" t="str">
        <f>IF((COUNTIF(Mapping.BSub_to_DMS.BSub!A:A,Ckt_to_SwCtr!D3339))&lt;1,"NotFound",LOOKUP(Ckt_to_SwCtr!D3339,Mapping.BSub_to_DMS.BSub!A:A,Mapping.BSub_to_DMS.BSub!C:C))</f>
        <v>ORANGE</v>
      </c>
      <c r="F3339" s="8" t="s">
        <v>645</v>
      </c>
      <c r="G3339" s="4">
        <v>2220224</v>
      </c>
      <c r="H3339" s="4" t="s">
        <v>4842</v>
      </c>
      <c r="I3339" s="4" t="s">
        <v>3411</v>
      </c>
      <c r="J3339" s="4" t="str">
        <f>IF((COUNTIF(BSub_to_SwCtr!A:A,Ckt_to_SwCtr!F3339))&lt;1,"NotFound",LOOKUP(Ckt_to_SwCtr!F3339,BSub_to_SwCtr!A:A,BSub_to_SwCtr!B:B))</f>
        <v>VILLA PARK</v>
      </c>
      <c r="K3339" s="4" t="str">
        <f>IF((COUNTIF(BSub_to_SwCtr!A:A,Ckt_to_SwCtr!F3339))&lt;1,"NotFound",LOOKUP(Ckt_to_SwCtr!F3339,BSub_to_SwCtr!A:A,BSub_to_SwCtr!C:C))</f>
        <v>Orange County Switch Ctr</v>
      </c>
      <c r="L3339" s="7" t="s">
        <v>1145</v>
      </c>
      <c r="M3339" s="7" t="s">
        <v>1223</v>
      </c>
    </row>
    <row r="3340" spans="1:13" x14ac:dyDescent="0.25">
      <c r="A3340" s="7" t="s">
        <v>2702</v>
      </c>
      <c r="B3340" s="4" t="s">
        <v>2701</v>
      </c>
      <c r="C3340" s="4" t="s">
        <v>1254</v>
      </c>
      <c r="D3340" s="7" t="s">
        <v>2703</v>
      </c>
      <c r="E3340" s="8" t="str">
        <f>IF((COUNTIF(Mapping.BSub_to_DMS.BSub!A:A,Ckt_to_SwCtr!D3340))&lt;1,"NotFound",LOOKUP(Ckt_to_SwCtr!D3340,Mapping.BSub_to_DMS.BSub!A:A,Mapping.BSub_to_DMS.BSub!C:C))</f>
        <v>NORTH_MUROC</v>
      </c>
      <c r="F3340" s="8" t="s">
        <v>625</v>
      </c>
      <c r="G3340" s="4">
        <v>2218348</v>
      </c>
      <c r="H3340" s="4" t="s">
        <v>2704</v>
      </c>
      <c r="I3340" s="4" t="s">
        <v>1568</v>
      </c>
      <c r="J3340" s="4" t="str">
        <f>IF((COUNTIF(BSub_to_SwCtr!A:A,Ckt_to_SwCtr!F3340))&lt;1,"NotFound",LOOKUP(Ckt_to_SwCtr!F3340,BSub_to_SwCtr!A:A,BSub_to_SwCtr!B:B))</f>
        <v>KRAMER</v>
      </c>
      <c r="K3340" s="4" t="str">
        <f>IF((COUNTIF(BSub_to_SwCtr!A:A,Ckt_to_SwCtr!F3340))&lt;1,"NotFound",LOOKUP(Ckt_to_SwCtr!F3340,BSub_to_SwCtr!A:A,BSub_to_SwCtr!C:C))</f>
        <v>Lugo Switch Center</v>
      </c>
      <c r="L3340" s="7" t="s">
        <v>29</v>
      </c>
      <c r="M3340" s="7" t="s">
        <v>1236</v>
      </c>
    </row>
    <row r="3341" spans="1:13" x14ac:dyDescent="0.25">
      <c r="A3341" s="7" t="s">
        <v>10332</v>
      </c>
      <c r="B3341" s="4" t="s">
        <v>10331</v>
      </c>
      <c r="C3341" s="4" t="s">
        <v>1259</v>
      </c>
      <c r="D3341" s="7" t="s">
        <v>10333</v>
      </c>
      <c r="E3341" s="8" t="str">
        <f>IF((COUNTIF(Mapping.BSub_to_DMS.BSub!A:A,Ckt_to_SwCtr!D3341))&lt;1,"NotFound",LOOKUP(Ckt_to_SwCtr!D3341,Mapping.BSub_to_DMS.BSub!A:A,Mapping.BSub_to_DMS.BSub!C:C))</f>
        <v>NotFound</v>
      </c>
      <c r="F3341" s="8" t="s">
        <v>11433</v>
      </c>
      <c r="G3341" s="4">
        <v>2125340</v>
      </c>
      <c r="H3341" s="4" t="s">
        <v>10334</v>
      </c>
      <c r="I3341" s="4" t="s">
        <v>3201</v>
      </c>
      <c r="J3341" s="4" t="str">
        <f>IF((COUNTIF(BSub_to_SwCtr!A:A,Ckt_to_SwCtr!F3341))&lt;1,"NotFound",LOOKUP(Ckt_to_SwCtr!F3341,BSub_to_SwCtr!A:A,BSub_to_SwCtr!B:B))</f>
        <v>NotFound</v>
      </c>
      <c r="K3341" s="4" t="str">
        <f>IF((COUNTIF(BSub_to_SwCtr!A:A,Ckt_to_SwCtr!F3341))&lt;1,"NotFound",LOOKUP(Ckt_to_SwCtr!F3341,BSub_to_SwCtr!A:A,BSub_to_SwCtr!C:C))</f>
        <v>NotFound</v>
      </c>
      <c r="L3341" s="7" t="s">
        <v>11433</v>
      </c>
      <c r="M3341" s="7" t="s">
        <v>11433</v>
      </c>
    </row>
    <row r="3342" spans="1:13" x14ac:dyDescent="0.25">
      <c r="A3342" s="7" t="s">
        <v>4555</v>
      </c>
      <c r="B3342" s="4" t="s">
        <v>4554</v>
      </c>
      <c r="C3342" s="4" t="s">
        <v>1254</v>
      </c>
      <c r="D3342" s="7" t="s">
        <v>204</v>
      </c>
      <c r="E3342" s="8" t="str">
        <f>IF((COUNTIF(Mapping.BSub_to_DMS.BSub!A:A,Ckt_to_SwCtr!D3342))&lt;1,"NotFound",LOOKUP(Ckt_to_SwCtr!D3342,Mapping.BSub_to_DMS.BSub!A:A,Mapping.BSub_to_DMS.BSub!C:C))</f>
        <v>CENTER</v>
      </c>
      <c r="F3342" s="8" t="s">
        <v>204</v>
      </c>
      <c r="G3342" s="4">
        <v>2211948</v>
      </c>
      <c r="H3342" s="4" t="s">
        <v>2536</v>
      </c>
      <c r="I3342" s="4" t="s">
        <v>1482</v>
      </c>
      <c r="J3342" s="4" t="str">
        <f>IF((COUNTIF(BSub_to_SwCtr!A:A,Ckt_to_SwCtr!F3342))&lt;1,"NotFound",LOOKUP(Ckt_to_SwCtr!F3342,BSub_to_SwCtr!A:A,BSub_to_SwCtr!B:B))</f>
        <v>CENTER</v>
      </c>
      <c r="K3342" s="4" t="str">
        <f>IF((COUNTIF(BSub_to_SwCtr!A:A,Ckt_to_SwCtr!F3342))&lt;1,"NotFound",LOOKUP(Ckt_to_SwCtr!F3342,BSub_to_SwCtr!A:A,BSub_to_SwCtr!C:C))</f>
        <v>Lighthipe Switch Center</v>
      </c>
      <c r="L3342" s="7" t="s">
        <v>204</v>
      </c>
      <c r="M3342" s="7" t="s">
        <v>1215</v>
      </c>
    </row>
    <row r="3343" spans="1:13" x14ac:dyDescent="0.25">
      <c r="A3343" s="7" t="s">
        <v>2712</v>
      </c>
      <c r="B3343" s="4" t="s">
        <v>2711</v>
      </c>
      <c r="C3343" s="4" t="s">
        <v>1259</v>
      </c>
      <c r="D3343" s="7" t="s">
        <v>196</v>
      </c>
      <c r="E3343" s="8" t="str">
        <f>IF((COUNTIF(Mapping.BSub_to_DMS.BSub!A:A,Ckt_to_SwCtr!D3343))&lt;1,"NotFound",LOOKUP(Ckt_to_SwCtr!D3343,Mapping.BSub_to_DMS.BSub!A:A,Mapping.BSub_to_DMS.BSub!C:C))</f>
        <v>CASITAS</v>
      </c>
      <c r="F3343" s="8" t="s">
        <v>196</v>
      </c>
      <c r="G3343" s="4">
        <v>2214878</v>
      </c>
      <c r="H3343" s="4" t="s">
        <v>2282</v>
      </c>
      <c r="I3343" s="4" t="s">
        <v>1378</v>
      </c>
      <c r="J3343" s="4" t="str">
        <f>IF((COUNTIF(BSub_to_SwCtr!A:A,Ckt_to_SwCtr!F3343))&lt;1,"NotFound",LOOKUP(Ckt_to_SwCtr!F3343,BSub_to_SwCtr!A:A,BSub_to_SwCtr!B:B))</f>
        <v>SANTA CLARA</v>
      </c>
      <c r="K3343" s="4" t="str">
        <f>IF((COUNTIF(BSub_to_SwCtr!A:A,Ckt_to_SwCtr!F3343))&lt;1,"NotFound",LOOKUP(Ckt_to_SwCtr!F3343,BSub_to_SwCtr!A:A,BSub_to_SwCtr!C:C))</f>
        <v>Ventura Switch Center</v>
      </c>
      <c r="L3343" s="7" t="s">
        <v>1143</v>
      </c>
      <c r="M3343" s="7" t="s">
        <v>1233</v>
      </c>
    </row>
    <row r="3344" spans="1:13" x14ac:dyDescent="0.25">
      <c r="A3344" s="7" t="s">
        <v>6505</v>
      </c>
      <c r="B3344" s="4" t="s">
        <v>6504</v>
      </c>
      <c r="C3344" s="4" t="s">
        <v>1254</v>
      </c>
      <c r="D3344" s="7" t="s">
        <v>112</v>
      </c>
      <c r="E3344" s="8" t="str">
        <f>IF((COUNTIF(Mapping.BSub_to_DMS.BSub!A:A,Ckt_to_SwCtr!D3344))&lt;1,"NotFound",LOOKUP(Ckt_to_SwCtr!D3344,Mapping.BSub_to_DMS.BSub!A:A,Mapping.BSub_to_DMS.BSub!C:C))</f>
        <v>BLOOMINGTON</v>
      </c>
      <c r="F3344" s="8" t="s">
        <v>112</v>
      </c>
      <c r="G3344" s="4">
        <v>2217458</v>
      </c>
      <c r="H3344" s="4" t="s">
        <v>6506</v>
      </c>
      <c r="I3344" s="4" t="s">
        <v>3227</v>
      </c>
      <c r="J3344" s="4" t="str">
        <f>IF((COUNTIF(BSub_to_SwCtr!A:A,Ckt_to_SwCtr!F3344))&lt;1,"NotFound",LOOKUP(Ckt_to_SwCtr!F3344,BSub_to_SwCtr!A:A,BSub_to_SwCtr!B:B))</f>
        <v>VISTA</v>
      </c>
      <c r="K3344" s="4" t="str">
        <f>IF((COUNTIF(BSub_to_SwCtr!A:A,Ckt_to_SwCtr!F3344))&lt;1,"NotFound",LOOKUP(Ckt_to_SwCtr!F3344,BSub_to_SwCtr!A:A,BSub_to_SwCtr!C:C))</f>
        <v>Vista Switch Center</v>
      </c>
      <c r="L3344" s="7" t="s">
        <v>19</v>
      </c>
      <c r="M3344" s="7" t="s">
        <v>1230</v>
      </c>
    </row>
    <row r="3345" spans="1:13" x14ac:dyDescent="0.25">
      <c r="A3345" s="7" t="s">
        <v>2683</v>
      </c>
      <c r="B3345" s="4" t="s">
        <v>2682</v>
      </c>
      <c r="C3345" s="4" t="s">
        <v>1254</v>
      </c>
      <c r="D3345" s="7" t="s">
        <v>2684</v>
      </c>
      <c r="E3345" s="8" t="str">
        <f>IF((COUNTIF(Mapping.BSub_to_DMS.BSub!A:A,Ckt_to_SwCtr!D3345))&lt;1,"NotFound",LOOKUP(Ckt_to_SwCtr!D3345,Mapping.BSub_to_DMS.BSub!A:A,Mapping.BSub_to_DMS.BSub!C:C))</f>
        <v>VENICE_HILL</v>
      </c>
      <c r="F3345" s="8" t="s">
        <v>891</v>
      </c>
      <c r="G3345" s="4">
        <v>2217114</v>
      </c>
      <c r="H3345" s="4" t="s">
        <v>2685</v>
      </c>
      <c r="I3345" s="4" t="s">
        <v>1273</v>
      </c>
      <c r="J3345" s="4" t="str">
        <f>IF((COUNTIF(BSub_to_SwCtr!A:A,Ckt_to_SwCtr!F3345))&lt;1,"NotFound",LOOKUP(Ckt_to_SwCtr!F3345,BSub_to_SwCtr!A:A,BSub_to_SwCtr!B:B))</f>
        <v>RECTOR</v>
      </c>
      <c r="K3345" s="4" t="str">
        <f>IF((COUNTIF(BSub_to_SwCtr!A:A,Ckt_to_SwCtr!F3345))&lt;1,"NotFound",LOOKUP(Ckt_to_SwCtr!F3345,BSub_to_SwCtr!A:A,BSub_to_SwCtr!C:C))</f>
        <v>Rector Switch Center</v>
      </c>
      <c r="L3345" s="7" t="s">
        <v>94</v>
      </c>
      <c r="M3345" s="7" t="s">
        <v>1224</v>
      </c>
    </row>
    <row r="3346" spans="1:13" x14ac:dyDescent="0.25">
      <c r="A3346" s="7" t="s">
        <v>4581</v>
      </c>
      <c r="B3346" s="4" t="s">
        <v>4580</v>
      </c>
      <c r="C3346" s="4" t="s">
        <v>1259</v>
      </c>
      <c r="D3346" s="7" t="s">
        <v>870</v>
      </c>
      <c r="E3346" s="8" t="str">
        <f>IF((COUNTIF(Mapping.BSub_to_DMS.BSub!A:A,Ckt_to_SwCtr!D3346))&lt;1,"NotFound",LOOKUP(Ckt_to_SwCtr!D3346,Mapping.BSub_to_DMS.BSub!A:A,Mapping.BSub_to_DMS.BSub!C:C))</f>
        <v>TORRANCE</v>
      </c>
      <c r="F3346" s="8" t="s">
        <v>870</v>
      </c>
      <c r="G3346" s="4">
        <v>2212418</v>
      </c>
      <c r="H3346" s="4" t="s">
        <v>1575</v>
      </c>
      <c r="I3346" s="4" t="s">
        <v>1328</v>
      </c>
      <c r="J3346" s="4" t="str">
        <f>IF((COUNTIF(BSub_to_SwCtr!A:A,Ckt_to_SwCtr!F3346))&lt;1,"NotFound",LOOKUP(Ckt_to_SwCtr!F3346,BSub_to_SwCtr!A:A,BSub_to_SwCtr!B:B))</f>
        <v>LA FRESA</v>
      </c>
      <c r="K3346" s="4" t="str">
        <f>IF((COUNTIF(BSub_to_SwCtr!A:A,Ckt_to_SwCtr!F3346))&lt;1,"NotFound",LOOKUP(Ckt_to_SwCtr!F3346,BSub_to_SwCtr!A:A,BSub_to_SwCtr!C:C))</f>
        <v>El Nido Switch Center</v>
      </c>
      <c r="L3346" s="7" t="s">
        <v>1133</v>
      </c>
      <c r="M3346" s="7" t="s">
        <v>1231</v>
      </c>
    </row>
    <row r="3347" spans="1:13" x14ac:dyDescent="0.25">
      <c r="A3347" s="7" t="s">
        <v>7767</v>
      </c>
      <c r="B3347" s="4" t="s">
        <v>7766</v>
      </c>
      <c r="C3347" s="4" t="s">
        <v>1254</v>
      </c>
      <c r="D3347" s="7" t="s">
        <v>339</v>
      </c>
      <c r="E3347" s="8" t="str">
        <f>IF((COUNTIF(Mapping.BSub_to_DMS.BSub!A:A,Ckt_to_SwCtr!D3347))&lt;1,"NotFound",LOOKUP(Ckt_to_SwCtr!D3347,Mapping.BSub_to_DMS.BSub!A:A,Mapping.BSub_to_DMS.BSub!C:C))</f>
        <v>FAIRVIEW</v>
      </c>
      <c r="F3347" s="8" t="s">
        <v>339</v>
      </c>
      <c r="G3347" s="4">
        <v>2220170</v>
      </c>
      <c r="H3347" s="4" t="s">
        <v>4824</v>
      </c>
      <c r="I3347" s="4" t="s">
        <v>3411</v>
      </c>
      <c r="J3347" s="4" t="str">
        <f>IF((COUNTIF(BSub_to_SwCtr!A:A,Ckt_to_SwCtr!F3347))&lt;1,"NotFound",LOOKUP(Ckt_to_SwCtr!F3347,BSub_to_SwCtr!A:A,BSub_to_SwCtr!B:B))</f>
        <v>JOHANNA</v>
      </c>
      <c r="K3347" s="4" t="str">
        <f>IF((COUNTIF(BSub_to_SwCtr!A:A,Ckt_to_SwCtr!F3347))&lt;1,"NotFound",LOOKUP(Ckt_to_SwCtr!F3347,BSub_to_SwCtr!A:A,BSub_to_SwCtr!C:C))</f>
        <v>Orange County Switch Ctr</v>
      </c>
      <c r="L3347" s="7" t="s">
        <v>139</v>
      </c>
      <c r="M3347" s="7" t="s">
        <v>1223</v>
      </c>
    </row>
    <row r="3348" spans="1:13" x14ac:dyDescent="0.25">
      <c r="A3348" s="7" t="s">
        <v>6537</v>
      </c>
      <c r="B3348" s="4" t="s">
        <v>6536</v>
      </c>
      <c r="C3348" s="4" t="s">
        <v>1307</v>
      </c>
      <c r="D3348" s="7" t="s">
        <v>824</v>
      </c>
      <c r="E3348" s="8" t="str">
        <f>IF((COUNTIF(Mapping.BSub_to_DMS.BSub!A:A,Ckt_to_SwCtr!D3348))&lt;1,"NotFound",LOOKUP(Ckt_to_SwCtr!D3348,Mapping.BSub_to_DMS.BSub!A:A,Mapping.BSub_to_DMS.BSub!C:C))</f>
        <v>STODDARD</v>
      </c>
      <c r="F3348" s="8" t="s">
        <v>824</v>
      </c>
      <c r="G3348" s="4">
        <v>2215156</v>
      </c>
      <c r="H3348" s="4" t="s">
        <v>3657</v>
      </c>
      <c r="I3348" s="4" t="s">
        <v>1745</v>
      </c>
      <c r="J3348" s="4" t="str">
        <f>IF((COUNTIF(BSub_to_SwCtr!A:A,Ckt_to_SwCtr!F3348))&lt;1,"NotFound",LOOKUP(Ckt_to_SwCtr!F3348,BSub_to_SwCtr!A:A,BSub_to_SwCtr!B:B))</f>
        <v>SAN BERNARDINO</v>
      </c>
      <c r="K3348" s="4" t="str">
        <f>IF((COUNTIF(BSub_to_SwCtr!A:A,Ckt_to_SwCtr!F3348))&lt;1,"NotFound",LOOKUP(Ckt_to_SwCtr!F3348,BSub_to_SwCtr!A:A,BSub_to_SwCtr!C:C))</f>
        <v>Vista Switch Center</v>
      </c>
      <c r="L3348" s="7" t="s">
        <v>1142</v>
      </c>
      <c r="M3348" s="7" t="s">
        <v>1230</v>
      </c>
    </row>
    <row r="3349" spans="1:13" x14ac:dyDescent="0.25">
      <c r="A3349" s="7" t="s">
        <v>10343</v>
      </c>
      <c r="B3349" s="4" t="s">
        <v>10342</v>
      </c>
      <c r="C3349" s="4" t="s">
        <v>1254</v>
      </c>
      <c r="D3349" s="7" t="s">
        <v>404</v>
      </c>
      <c r="E3349" s="8" t="str">
        <f>IF((COUNTIF(Mapping.BSub_to_DMS.BSub!A:A,Ckt_to_SwCtr!D3349))&lt;1,"NotFound",LOOKUP(Ckt_to_SwCtr!D3349,Mapping.BSub_to_DMS.BSub!A:A,Mapping.BSub_to_DMS.BSub!C:C))</f>
        <v>HANFORD</v>
      </c>
      <c r="F3349" s="8" t="s">
        <v>404</v>
      </c>
      <c r="G3349" s="4">
        <v>2219430</v>
      </c>
      <c r="H3349" s="4" t="s">
        <v>1467</v>
      </c>
      <c r="I3349" s="4" t="s">
        <v>1273</v>
      </c>
      <c r="J3349" s="4" t="str">
        <f>IF((COUNTIF(BSub_to_SwCtr!A:A,Ckt_to_SwCtr!F3349))&lt;1,"NotFound",LOOKUP(Ckt_to_SwCtr!F3349,BSub_to_SwCtr!A:A,BSub_to_SwCtr!B:B))</f>
        <v>RECTOR</v>
      </c>
      <c r="K3349" s="4" t="str">
        <f>IF((COUNTIF(BSub_to_SwCtr!A:A,Ckt_to_SwCtr!F3349))&lt;1,"NotFound",LOOKUP(Ckt_to_SwCtr!F3349,BSub_to_SwCtr!A:A,BSub_to_SwCtr!C:C))</f>
        <v>Rector Switch Center</v>
      </c>
      <c r="L3349" s="7" t="s">
        <v>94</v>
      </c>
      <c r="M3349" s="7" t="s">
        <v>1224</v>
      </c>
    </row>
    <row r="3350" spans="1:13" x14ac:dyDescent="0.25">
      <c r="A3350" s="7" t="s">
        <v>6525</v>
      </c>
      <c r="B3350" s="4" t="s">
        <v>6524</v>
      </c>
      <c r="C3350" s="4" t="s">
        <v>1254</v>
      </c>
      <c r="D3350" s="7" t="s">
        <v>567</v>
      </c>
      <c r="E3350" s="8" t="str">
        <f>IF((COUNTIF(Mapping.BSub_to_DMS.BSub!A:A,Ckt_to_SwCtr!D3350))&lt;1,"NotFound",LOOKUP(Ckt_to_SwCtr!D3350,Mapping.BSub_to_DMS.BSub!A:A,Mapping.BSub_to_DMS.BSub!C:C))</f>
        <v>MILLIKEN</v>
      </c>
      <c r="F3350" s="8" t="s">
        <v>567</v>
      </c>
      <c r="G3350" s="4">
        <v>2215218</v>
      </c>
      <c r="H3350" s="4" t="s">
        <v>3182</v>
      </c>
      <c r="I3350" s="4" t="s">
        <v>1256</v>
      </c>
      <c r="J3350" s="4" t="str">
        <f>IF((COUNTIF(BSub_to_SwCtr!A:A,Ckt_to_SwCtr!F3350))&lt;1,"NotFound",LOOKUP(Ckt_to_SwCtr!F3350,BSub_to_SwCtr!A:A,BSub_to_SwCtr!B:B))</f>
        <v>MIRA LOMA</v>
      </c>
      <c r="K3350" s="4" t="str">
        <f>IF((COUNTIF(BSub_to_SwCtr!A:A,Ckt_to_SwCtr!F3350))&lt;1,"NotFound",LOOKUP(Ckt_to_SwCtr!F3350,BSub_to_SwCtr!A:A,BSub_to_SwCtr!C:C))</f>
        <v>Mira Loma Switch Center</v>
      </c>
      <c r="L3350" s="7" t="s">
        <v>1136</v>
      </c>
      <c r="M3350" s="7" t="s">
        <v>1227</v>
      </c>
    </row>
    <row r="3351" spans="1:13" x14ac:dyDescent="0.25">
      <c r="A3351" s="7" t="s">
        <v>4585</v>
      </c>
      <c r="B3351" s="4" t="s">
        <v>4584</v>
      </c>
      <c r="C3351" s="4" t="s">
        <v>1254</v>
      </c>
      <c r="D3351" s="7" t="s">
        <v>688</v>
      </c>
      <c r="E3351" s="8" t="str">
        <f>IF((COUNTIF(Mapping.BSub_to_DMS.BSub!A:A,Ckt_to_SwCtr!D3351))&lt;1,"NotFound",LOOKUP(Ckt_to_SwCtr!D3351,Mapping.BSub_to_DMS.BSub!A:A,Mapping.BSub_to_DMS.BSub!C:C))</f>
        <v>PIONEER</v>
      </c>
      <c r="F3351" s="8" t="s">
        <v>688</v>
      </c>
      <c r="G3351" s="4">
        <v>2217978</v>
      </c>
      <c r="H3351" s="4" t="s">
        <v>2570</v>
      </c>
      <c r="I3351" s="4" t="s">
        <v>1482</v>
      </c>
      <c r="J3351" s="4" t="str">
        <f>IF((COUNTIF(BSub_to_SwCtr!A:A,Ckt_to_SwCtr!F3351))&lt;1,"NotFound",LOOKUP(Ckt_to_SwCtr!F3351,BSub_to_SwCtr!A:A,BSub_to_SwCtr!B:B))</f>
        <v>CENTER</v>
      </c>
      <c r="K3351" s="4" t="str">
        <f>IF((COUNTIF(BSub_to_SwCtr!A:A,Ckt_to_SwCtr!F3351))&lt;1,"NotFound",LOOKUP(Ckt_to_SwCtr!F3351,BSub_to_SwCtr!A:A,BSub_to_SwCtr!C:C))</f>
        <v>Lighthipe Switch Center</v>
      </c>
      <c r="L3351" s="7" t="s">
        <v>204</v>
      </c>
      <c r="M3351" s="7" t="s">
        <v>1215</v>
      </c>
    </row>
    <row r="3352" spans="1:13" x14ac:dyDescent="0.25">
      <c r="A3352" s="7" t="s">
        <v>2717</v>
      </c>
      <c r="B3352" s="4" t="s">
        <v>2716</v>
      </c>
      <c r="C3352" s="4" t="s">
        <v>1259</v>
      </c>
      <c r="D3352" s="7" t="s">
        <v>333</v>
      </c>
      <c r="E3352" s="8" t="str">
        <f>IF((COUNTIF(Mapping.BSub_to_DMS.BSub!A:A,Ckt_to_SwCtr!D3352))&lt;1,"NotFound",LOOKUP(Ckt_to_SwCtr!D3352,Mapping.BSub_to_DMS.BSub!A:A,Mapping.BSub_to_DMS.BSub!C:C))</f>
        <v>ESTERO</v>
      </c>
      <c r="F3352" s="8" t="s">
        <v>333</v>
      </c>
      <c r="G3352" s="4">
        <v>2217340</v>
      </c>
      <c r="H3352" s="4" t="s">
        <v>2594</v>
      </c>
      <c r="I3352" s="4" t="s">
        <v>1378</v>
      </c>
      <c r="J3352" s="4" t="str">
        <f>IF((COUNTIF(BSub_to_SwCtr!A:A,Ckt_to_SwCtr!F3352))&lt;1,"NotFound",LOOKUP(Ckt_to_SwCtr!F3352,BSub_to_SwCtr!A:A,BSub_to_SwCtr!B:B))</f>
        <v>SANTA CLARA</v>
      </c>
      <c r="K3352" s="4" t="str">
        <f>IF((COUNTIF(BSub_to_SwCtr!A:A,Ckt_to_SwCtr!F3352))&lt;1,"NotFound",LOOKUP(Ckt_to_SwCtr!F3352,BSub_to_SwCtr!A:A,BSub_to_SwCtr!C:C))</f>
        <v>Ventura Switch Center</v>
      </c>
      <c r="L3352" s="7" t="s">
        <v>1143</v>
      </c>
      <c r="M3352" s="7" t="s">
        <v>1233</v>
      </c>
    </row>
    <row r="3353" spans="1:13" x14ac:dyDescent="0.25">
      <c r="A3353" s="7" t="s">
        <v>6539</v>
      </c>
      <c r="B3353" s="4" t="s">
        <v>6538</v>
      </c>
      <c r="C3353" s="4" t="s">
        <v>1254</v>
      </c>
      <c r="D3353" s="7" t="s">
        <v>276</v>
      </c>
      <c r="E3353" s="8" t="str">
        <f>IF((COUNTIF(Mapping.BSub_to_DMS.BSub!A:A,Ckt_to_SwCtr!D3353))&lt;1,"NotFound",LOOKUP(Ckt_to_SwCtr!D3353,Mapping.BSub_to_DMS.BSub!A:A,Mapping.BSub_to_DMS.BSub!C:C))</f>
        <v>DECLEZ</v>
      </c>
      <c r="F3353" s="8" t="s">
        <v>276</v>
      </c>
      <c r="G3353" s="4">
        <v>2219794</v>
      </c>
      <c r="H3353" s="4" t="s">
        <v>4468</v>
      </c>
      <c r="I3353" s="4" t="s">
        <v>3227</v>
      </c>
      <c r="J3353" s="4" t="str">
        <f>IF((COUNTIF(BSub_to_SwCtr!A:A,Ckt_to_SwCtr!F3353))&lt;1,"NotFound",LOOKUP(Ckt_to_SwCtr!F3353,BSub_to_SwCtr!A:A,BSub_to_SwCtr!B:B))</f>
        <v>ETIWANDA</v>
      </c>
      <c r="K3353" s="4" t="str">
        <f>IF((COUNTIF(BSub_to_SwCtr!A:A,Ckt_to_SwCtr!F3353))&lt;1,"NotFound",LOOKUP(Ckt_to_SwCtr!F3353,BSub_to_SwCtr!A:A,BSub_to_SwCtr!C:C))</f>
        <v>Vista Switch Center</v>
      </c>
      <c r="L3353" s="7" t="s">
        <v>11</v>
      </c>
      <c r="M3353" s="7" t="s">
        <v>1230</v>
      </c>
    </row>
    <row r="3354" spans="1:13" x14ac:dyDescent="0.25">
      <c r="A3354" s="7" t="s">
        <v>6576</v>
      </c>
      <c r="B3354" s="4" t="s">
        <v>6575</v>
      </c>
      <c r="C3354" s="4" t="s">
        <v>1254</v>
      </c>
      <c r="D3354" s="7" t="s">
        <v>561</v>
      </c>
      <c r="E3354" s="8" t="str">
        <f>IF((COUNTIF(Mapping.BSub_to_DMS.BSub!A:A,Ckt_to_SwCtr!D3354))&lt;1,"NotFound",LOOKUP(Ckt_to_SwCtr!D3354,Mapping.BSub_to_DMS.BSub!A:A,Mapping.BSub_to_DMS.BSub!C:C))</f>
        <v>MENTONE</v>
      </c>
      <c r="F3354" s="8" t="s">
        <v>561</v>
      </c>
      <c r="G3354" s="4">
        <v>2215884</v>
      </c>
      <c r="H3354" s="4" t="s">
        <v>3636</v>
      </c>
      <c r="I3354" s="4" t="s">
        <v>1745</v>
      </c>
      <c r="J3354" s="4" t="str">
        <f>IF((COUNTIF(BSub_to_SwCtr!A:A,Ckt_to_SwCtr!F3354))&lt;1,"NotFound",LOOKUP(Ckt_to_SwCtr!F3354,BSub_to_SwCtr!A:A,BSub_to_SwCtr!B:B))</f>
        <v>VISTA</v>
      </c>
      <c r="K3354" s="4" t="str">
        <f>IF((COUNTIF(BSub_to_SwCtr!A:A,Ckt_to_SwCtr!F3354))&lt;1,"NotFound",LOOKUP(Ckt_to_SwCtr!F3354,BSub_to_SwCtr!A:A,BSub_to_SwCtr!C:C))</f>
        <v>Vista Switch Center</v>
      </c>
      <c r="L3354" s="7" t="s">
        <v>19</v>
      </c>
      <c r="M3354" s="7" t="s">
        <v>1230</v>
      </c>
    </row>
    <row r="3355" spans="1:13" x14ac:dyDescent="0.25">
      <c r="A3355" s="7" t="s">
        <v>6594</v>
      </c>
      <c r="B3355" s="4" t="s">
        <v>6593</v>
      </c>
      <c r="C3355" s="4" t="s">
        <v>1254</v>
      </c>
      <c r="D3355" s="7" t="s">
        <v>246</v>
      </c>
      <c r="E3355" s="8" t="str">
        <f>IF((COUNTIF(Mapping.BSub_to_DMS.BSub!A:A,Ckt_to_SwCtr!D3355))&lt;1,"NotFound",LOOKUP(Ckt_to_SwCtr!D3355,Mapping.BSub_to_DMS.BSub!A:A,Mapping.BSub_to_DMS.BSub!C:C))</f>
        <v>CORTEZ</v>
      </c>
      <c r="F3355" s="8" t="s">
        <v>246</v>
      </c>
      <c r="G3355" s="4">
        <v>2214504</v>
      </c>
      <c r="H3355" s="4" t="s">
        <v>3161</v>
      </c>
      <c r="I3355" s="4" t="s">
        <v>3162</v>
      </c>
      <c r="J3355" s="4" t="str">
        <f>IF((COUNTIF(BSub_to_SwCtr!A:A,Ckt_to_SwCtr!F3355))&lt;1,"NotFound",LOOKUP(Ckt_to_SwCtr!F3355,BSub_to_SwCtr!A:A,BSub_to_SwCtr!B:B))</f>
        <v>WALNUT</v>
      </c>
      <c r="K3355" s="4" t="str">
        <f>IF((COUNTIF(BSub_to_SwCtr!A:A,Ckt_to_SwCtr!F3355))&lt;1,"NotFound",LOOKUP(Ckt_to_SwCtr!F3355,BSub_to_SwCtr!A:A,BSub_to_SwCtr!C:C))</f>
        <v>Mira Loma Switch Center</v>
      </c>
      <c r="L3355" s="7" t="s">
        <v>77</v>
      </c>
      <c r="M3355" s="7" t="s">
        <v>1227</v>
      </c>
    </row>
    <row r="3356" spans="1:13" x14ac:dyDescent="0.25">
      <c r="A3356" s="7" t="s">
        <v>4604</v>
      </c>
      <c r="B3356" s="4" t="s">
        <v>4603</v>
      </c>
      <c r="C3356" s="4" t="s">
        <v>1307</v>
      </c>
      <c r="D3356" s="7" t="s">
        <v>493</v>
      </c>
      <c r="E3356" s="8" t="str">
        <f>IF((COUNTIF(Mapping.BSub_to_DMS.BSub!A:A,Ckt_to_SwCtr!D3356))&lt;1,"NotFound",LOOKUP(Ckt_to_SwCtr!D3356,Mapping.BSub_to_DMS.BSub!A:A,Mapping.BSub_to_DMS.BSub!C:C))</f>
        <v>LARDER</v>
      </c>
      <c r="F3356" s="8" t="s">
        <v>493</v>
      </c>
      <c r="G3356" s="4">
        <v>2213118</v>
      </c>
      <c r="H3356" s="4" t="s">
        <v>1500</v>
      </c>
      <c r="I3356" s="4" t="s">
        <v>1339</v>
      </c>
      <c r="J3356" s="4" t="str">
        <f>IF((COUNTIF(BSub_to_SwCtr!A:A,Ckt_to_SwCtr!F3356))&lt;1,"NotFound",LOOKUP(Ckt_to_SwCtr!F3356,BSub_to_SwCtr!A:A,BSub_to_SwCtr!B:B))</f>
        <v>HINSON</v>
      </c>
      <c r="K3356" s="4" t="str">
        <f>IF((COUNTIF(BSub_to_SwCtr!A:A,Ckt_to_SwCtr!F3356))&lt;1,"NotFound",LOOKUP(Ckt_to_SwCtr!F3356,BSub_to_SwCtr!A:A,BSub_to_SwCtr!C:C))</f>
        <v>Lighthipe Switch Center</v>
      </c>
      <c r="L3356" s="7" t="s">
        <v>127</v>
      </c>
      <c r="M3356" s="7" t="s">
        <v>1215</v>
      </c>
    </row>
    <row r="3357" spans="1:13" x14ac:dyDescent="0.25">
      <c r="A3357" s="7" t="s">
        <v>7780</v>
      </c>
      <c r="B3357" s="4" t="s">
        <v>7779</v>
      </c>
      <c r="C3357" s="4" t="s">
        <v>1254</v>
      </c>
      <c r="D3357" s="7" t="s">
        <v>818</v>
      </c>
      <c r="E3357" s="8" t="str">
        <f>IF((COUNTIF(Mapping.BSub_to_DMS.BSub!A:A,Ckt_to_SwCtr!D3357))&lt;1,"NotFound",LOOKUP(Ckt_to_SwCtr!D3357,Mapping.BSub_to_DMS.BSub!A:A,Mapping.BSub_to_DMS.BSub!C:C))</f>
        <v>STADLER</v>
      </c>
      <c r="F3357" s="8" t="s">
        <v>818</v>
      </c>
      <c r="G3357" s="4">
        <v>2215704</v>
      </c>
      <c r="H3357" s="4" t="s">
        <v>4504</v>
      </c>
      <c r="I3357" s="4" t="s">
        <v>3596</v>
      </c>
      <c r="J3357" s="4" t="str">
        <f>IF((COUNTIF(BSub_to_SwCtr!A:A,Ckt_to_SwCtr!F3357))&lt;1,"NotFound",LOOKUP(Ckt_to_SwCtr!F3357,BSub_to_SwCtr!A:A,BSub_to_SwCtr!B:B))</f>
        <v>VALLEY</v>
      </c>
      <c r="K3357" s="4" t="str">
        <f>IF((COUNTIF(BSub_to_SwCtr!A:A,Ckt_to_SwCtr!F3357))&lt;1,"NotFound",LOOKUP(Ckt_to_SwCtr!F3357,BSub_to_SwCtr!A:A,BSub_to_SwCtr!C:C))</f>
        <v>Valley Switch Center</v>
      </c>
      <c r="L3357" s="7" t="s">
        <v>13</v>
      </c>
      <c r="M3357" s="7" t="s">
        <v>1237</v>
      </c>
    </row>
    <row r="3358" spans="1:13" x14ac:dyDescent="0.25">
      <c r="A3358" s="7" t="s">
        <v>4606</v>
      </c>
      <c r="B3358" s="4" t="s">
        <v>4605</v>
      </c>
      <c r="C3358" s="4" t="s">
        <v>1254</v>
      </c>
      <c r="D3358" s="7" t="s">
        <v>186</v>
      </c>
      <c r="E3358" s="8" t="str">
        <f>IF((COUNTIF(Mapping.BSub_to_DMS.BSub!A:A,Ckt_to_SwCtr!D3358))&lt;1,"NotFound",LOOKUP(Ckt_to_SwCtr!D3358,Mapping.BSub_to_DMS.BSub!A:A,Mapping.BSub_to_DMS.BSub!C:C))</f>
        <v>CARMENITA</v>
      </c>
      <c r="F3358" s="8" t="s">
        <v>186</v>
      </c>
      <c r="G3358" s="4">
        <v>2217816</v>
      </c>
      <c r="H3358" s="4" t="s">
        <v>1481</v>
      </c>
      <c r="I3358" s="4" t="s">
        <v>1482</v>
      </c>
      <c r="J3358" s="4" t="str">
        <f>IF((COUNTIF(BSub_to_SwCtr!A:A,Ckt_to_SwCtr!F3358))&lt;1,"NotFound",LOOKUP(Ckt_to_SwCtr!F3358,BSub_to_SwCtr!A:A,BSub_to_SwCtr!B:B))</f>
        <v>DEL AMO</v>
      </c>
      <c r="K3358" s="4" t="str">
        <f>IF((COUNTIF(BSub_to_SwCtr!A:A,Ckt_to_SwCtr!F3358))&lt;1,"NotFound",LOOKUP(Ckt_to_SwCtr!F3358,BSub_to_SwCtr!A:A,BSub_to_SwCtr!C:C))</f>
        <v>Lighthipe Switch Center</v>
      </c>
      <c r="L3358" s="7" t="s">
        <v>1127</v>
      </c>
      <c r="M3358" s="7" t="s">
        <v>1215</v>
      </c>
    </row>
    <row r="3359" spans="1:13" x14ac:dyDescent="0.25">
      <c r="A3359" s="7" t="s">
        <v>4628</v>
      </c>
      <c r="B3359" s="4" t="s">
        <v>4627</v>
      </c>
      <c r="C3359" s="4" t="s">
        <v>1254</v>
      </c>
      <c r="D3359" s="7" t="s">
        <v>165</v>
      </c>
      <c r="E3359" s="8" t="str">
        <f>IF((COUNTIF(Mapping.BSub_to_DMS.BSub!A:A,Ckt_to_SwCtr!D3359))&lt;1,"NotFound",LOOKUP(Ckt_to_SwCtr!D3359,Mapping.BSub_to_DMS.BSub!A:A,Mapping.BSub_to_DMS.BSub!C:C))</f>
        <v>CAMERON</v>
      </c>
      <c r="F3359" s="8" t="s">
        <v>165</v>
      </c>
      <c r="G3359" s="4">
        <v>2215280</v>
      </c>
      <c r="H3359" s="4" t="s">
        <v>1792</v>
      </c>
      <c r="I3359" s="4" t="s">
        <v>1339</v>
      </c>
      <c r="J3359" s="4" t="str">
        <f>IF((COUNTIF(BSub_to_SwCtr!A:A,Ckt_to_SwCtr!F3359))&lt;1,"NotFound",LOOKUP(Ckt_to_SwCtr!F3359,BSub_to_SwCtr!A:A,BSub_to_SwCtr!B:B))</f>
        <v>HINSON</v>
      </c>
      <c r="K3359" s="4" t="str">
        <f>IF((COUNTIF(BSub_to_SwCtr!A:A,Ckt_to_SwCtr!F3359))&lt;1,"NotFound",LOOKUP(Ckt_to_SwCtr!F3359,BSub_to_SwCtr!A:A,BSub_to_SwCtr!C:C))</f>
        <v>Lighthipe Switch Center</v>
      </c>
      <c r="L3359" s="7" t="s">
        <v>127</v>
      </c>
      <c r="M3359" s="7" t="s">
        <v>1215</v>
      </c>
    </row>
    <row r="3360" spans="1:13" x14ac:dyDescent="0.25">
      <c r="A3360" s="7" t="s">
        <v>4647</v>
      </c>
      <c r="B3360" s="4" t="s">
        <v>4646</v>
      </c>
      <c r="C3360" s="4" t="s">
        <v>1307</v>
      </c>
      <c r="D3360" s="7" t="s">
        <v>3139</v>
      </c>
      <c r="E3360" s="8" t="str">
        <f>IF((COUNTIF(Mapping.BSub_to_DMS.BSub!A:A,Ckt_to_SwCtr!D3360))&lt;1,"NotFound",LOOKUP(Ckt_to_SwCtr!D3360,Mapping.BSub_to_DMS.BSub!A:A,Mapping.BSub_to_DMS.BSub!C:C))</f>
        <v>SAN_VICENTE</v>
      </c>
      <c r="F3360" s="8" t="s">
        <v>769</v>
      </c>
      <c r="G3360" s="4">
        <v>2216928</v>
      </c>
      <c r="H3360" s="4" t="s">
        <v>3140</v>
      </c>
      <c r="I3360" s="4" t="s">
        <v>1309</v>
      </c>
      <c r="J3360" s="4" t="str">
        <f>IF((COUNTIF(BSub_to_SwCtr!A:A,Ckt_to_SwCtr!F3360))&lt;1,"NotFound",LOOKUP(Ckt_to_SwCtr!F3360,BSub_to_SwCtr!A:A,BSub_to_SwCtr!B:B))</f>
        <v>LA CIENEGA</v>
      </c>
      <c r="K3360" s="4" t="str">
        <f>IF((COUNTIF(BSub_to_SwCtr!A:A,Ckt_to_SwCtr!F3360))&lt;1,"NotFound",LOOKUP(Ckt_to_SwCtr!F3360,BSub_to_SwCtr!A:A,BSub_to_SwCtr!C:C))</f>
        <v>El Nido Switch Center</v>
      </c>
      <c r="L3360" s="7" t="s">
        <v>1132</v>
      </c>
      <c r="M3360" s="7" t="s">
        <v>1231</v>
      </c>
    </row>
    <row r="3361" spans="1:13" x14ac:dyDescent="0.25">
      <c r="A3361" s="7" t="s">
        <v>4663</v>
      </c>
      <c r="B3361" s="4" t="s">
        <v>4662</v>
      </c>
      <c r="C3361" s="4" t="s">
        <v>1307</v>
      </c>
      <c r="D3361" s="7" t="s">
        <v>737</v>
      </c>
      <c r="E3361" s="8" t="str">
        <f>IF((COUNTIF(Mapping.BSub_to_DMS.BSub!A:A,Ckt_to_SwCtr!D3361))&lt;1,"NotFound",LOOKUP(Ckt_to_SwCtr!D3361,Mapping.BSub_to_DMS.BSub!A:A,Mapping.BSub_to_DMS.BSub!C:C))</f>
        <v>RIVERA</v>
      </c>
      <c r="F3361" s="8" t="s">
        <v>737</v>
      </c>
      <c r="G3361" s="4">
        <v>2220230</v>
      </c>
      <c r="H3361" s="4" t="s">
        <v>2084</v>
      </c>
      <c r="I3361" s="4" t="s">
        <v>1482</v>
      </c>
      <c r="J3361" s="4" t="str">
        <f>IF((COUNTIF(BSub_to_SwCtr!A:A,Ckt_to_SwCtr!F3361))&lt;1,"NotFound",LOOKUP(Ckt_to_SwCtr!F3361,BSub_to_SwCtr!A:A,BSub_to_SwCtr!B:B))</f>
        <v>CENTER</v>
      </c>
      <c r="K3361" s="4" t="str">
        <f>IF((COUNTIF(BSub_to_SwCtr!A:A,Ckt_to_SwCtr!F3361))&lt;1,"NotFound",LOOKUP(Ckt_to_SwCtr!F3361,BSub_to_SwCtr!A:A,BSub_to_SwCtr!C:C))</f>
        <v>Lighthipe Switch Center</v>
      </c>
      <c r="L3361" s="7" t="s">
        <v>204</v>
      </c>
      <c r="M3361" s="7" t="s">
        <v>1215</v>
      </c>
    </row>
    <row r="3362" spans="1:13" x14ac:dyDescent="0.25">
      <c r="A3362" s="7" t="s">
        <v>2738</v>
      </c>
      <c r="B3362" s="4" t="s">
        <v>2737</v>
      </c>
      <c r="C3362" s="4" t="s">
        <v>1259</v>
      </c>
      <c r="D3362" s="7" t="s">
        <v>230</v>
      </c>
      <c r="E3362" s="8" t="str">
        <f>IF((COUNTIF(Mapping.BSub_to_DMS.BSub!A:A,Ckt_to_SwCtr!D3362))&lt;1,"NotFound",LOOKUP(Ckt_to_SwCtr!D3362,Mapping.BSub_to_DMS.BSub!A:A,Mapping.BSub_to_DMS.BSub!C:C))</f>
        <v>COLONIA</v>
      </c>
      <c r="F3362" s="8" t="s">
        <v>230</v>
      </c>
      <c r="G3362" s="4">
        <v>2219578</v>
      </c>
      <c r="H3362" s="4" t="s">
        <v>1418</v>
      </c>
      <c r="I3362" s="4" t="s">
        <v>1378</v>
      </c>
      <c r="J3362" s="4" t="str">
        <f>IF((COUNTIF(BSub_to_SwCtr!A:A,Ckt_to_SwCtr!F3362))&lt;1,"NotFound",LOOKUP(Ckt_to_SwCtr!F3362,BSub_to_SwCtr!A:A,BSub_to_SwCtr!B:B))</f>
        <v>SANTA CLARA</v>
      </c>
      <c r="K3362" s="4" t="str">
        <f>IF((COUNTIF(BSub_to_SwCtr!A:A,Ckt_to_SwCtr!F3362))&lt;1,"NotFound",LOOKUP(Ckt_to_SwCtr!F3362,BSub_to_SwCtr!A:A,BSub_to_SwCtr!C:C))</f>
        <v>Ventura Switch Center</v>
      </c>
      <c r="L3362" s="7" t="s">
        <v>1143</v>
      </c>
      <c r="M3362" s="7" t="s">
        <v>1233</v>
      </c>
    </row>
    <row r="3363" spans="1:13" x14ac:dyDescent="0.25">
      <c r="A3363" s="7" t="s">
        <v>6632</v>
      </c>
      <c r="B3363" s="4" t="s">
        <v>6631</v>
      </c>
      <c r="C3363" s="4" t="s">
        <v>1254</v>
      </c>
      <c r="D3363" s="7" t="s">
        <v>4576</v>
      </c>
      <c r="E3363" s="8" t="str">
        <f>IF((COUNTIF(Mapping.BSub_to_DMS.BSub!A:A,Ckt_to_SwCtr!D3363))&lt;1,"NotFound",LOOKUP(Ckt_to_SwCtr!D3363,Mapping.BSub_to_DMS.BSub!A:A,Mapping.BSub_to_DMS.BSub!C:C))</f>
        <v>SILVER_SPUR</v>
      </c>
      <c r="F3363" s="8" t="s">
        <v>794</v>
      </c>
      <c r="G3363" s="4">
        <v>2220726</v>
      </c>
      <c r="H3363" s="4" t="s">
        <v>4577</v>
      </c>
      <c r="I3363" s="4" t="s">
        <v>3215</v>
      </c>
      <c r="J3363" s="4" t="str">
        <f>IF((COUNTIF(BSub_to_SwCtr!A:A,Ckt_to_SwCtr!F3363))&lt;1,"NotFound",LOOKUP(Ckt_to_SwCtr!F3363,BSub_to_SwCtr!A:A,BSub_to_SwCtr!B:B))</f>
        <v>DEVERS</v>
      </c>
      <c r="K3363" s="4" t="str">
        <f>IF((COUNTIF(BSub_to_SwCtr!A:A,Ckt_to_SwCtr!F3363))&lt;1,"NotFound",LOOKUP(Ckt_to_SwCtr!F3363,BSub_to_SwCtr!A:A,BSub_to_SwCtr!C:C))</f>
        <v>Devers Switch Center</v>
      </c>
      <c r="L3363" s="7" t="s">
        <v>31</v>
      </c>
      <c r="M3363" s="7" t="s">
        <v>1225</v>
      </c>
    </row>
    <row r="3364" spans="1:13" x14ac:dyDescent="0.25">
      <c r="A3364" s="7" t="s">
        <v>6648</v>
      </c>
      <c r="B3364" s="4" t="s">
        <v>6647</v>
      </c>
      <c r="C3364" s="4" t="s">
        <v>1254</v>
      </c>
      <c r="D3364" s="7" t="s">
        <v>677</v>
      </c>
      <c r="E3364" s="8" t="str">
        <f>IF((COUNTIF(Mapping.BSub_to_DMS.BSub!A:A,Ckt_to_SwCtr!D3364))&lt;1,"NotFound",LOOKUP(Ckt_to_SwCtr!D3364,Mapping.BSub_to_DMS.BSub!A:A,Mapping.BSub_to_DMS.BSub!C:C))</f>
        <v>PEPPER</v>
      </c>
      <c r="F3364" s="8" t="s">
        <v>677</v>
      </c>
      <c r="G3364" s="4">
        <v>2215752</v>
      </c>
      <c r="H3364" s="4" t="s">
        <v>5167</v>
      </c>
      <c r="I3364" s="4" t="s">
        <v>3227</v>
      </c>
      <c r="J3364" s="4" t="str">
        <f>IF((COUNTIF(BSub_to_SwCtr!A:A,Ckt_to_SwCtr!F3364))&lt;1,"NotFound",LOOKUP(Ckt_to_SwCtr!F3364,BSub_to_SwCtr!A:A,BSub_to_SwCtr!B:B))</f>
        <v>VISTA</v>
      </c>
      <c r="K3364" s="4" t="str">
        <f>IF((COUNTIF(BSub_to_SwCtr!A:A,Ckt_to_SwCtr!F3364))&lt;1,"NotFound",LOOKUP(Ckt_to_SwCtr!F3364,BSub_to_SwCtr!A:A,BSub_to_SwCtr!C:C))</f>
        <v>Vista Switch Center</v>
      </c>
      <c r="L3364" s="7" t="s">
        <v>19</v>
      </c>
      <c r="M3364" s="7" t="s">
        <v>1230</v>
      </c>
    </row>
    <row r="3365" spans="1:13" x14ac:dyDescent="0.25">
      <c r="A3365" s="7" t="s">
        <v>2752</v>
      </c>
      <c r="B3365" s="4" t="s">
        <v>2751</v>
      </c>
      <c r="C3365" s="4" t="s">
        <v>1259</v>
      </c>
      <c r="D3365" s="7" t="s">
        <v>747</v>
      </c>
      <c r="E3365" s="8" t="str">
        <f>IF((COUNTIF(Mapping.BSub_to_DMS.BSub!A:A,Ckt_to_SwCtr!D3365))&lt;1,"NotFound",LOOKUP(Ckt_to_SwCtr!D3365,Mapping.BSub_to_DMS.BSub!A:A,Mapping.BSub_to_DMS.BSub!C:C))</f>
        <v>ROYAL</v>
      </c>
      <c r="F3365" s="8" t="s">
        <v>747</v>
      </c>
      <c r="G3365" s="4">
        <v>2212820</v>
      </c>
      <c r="H3365" s="4" t="s">
        <v>1289</v>
      </c>
      <c r="I3365" s="4" t="s">
        <v>1290</v>
      </c>
      <c r="J3365" s="4" t="str">
        <f>IF((COUNTIF(BSub_to_SwCtr!A:A,Ckt_to_SwCtr!F3365))&lt;1,"NotFound",LOOKUP(Ckt_to_SwCtr!F3365,BSub_to_SwCtr!A:A,BSub_to_SwCtr!B:B))</f>
        <v>MOORPARK</v>
      </c>
      <c r="K3365" s="4" t="str">
        <f>IF((COUNTIF(BSub_to_SwCtr!A:A,Ckt_to_SwCtr!F3365))&lt;1,"NotFound",LOOKUP(Ckt_to_SwCtr!F3365,BSub_to_SwCtr!A:A,BSub_to_SwCtr!C:C))</f>
        <v>Ventura Switch Center</v>
      </c>
      <c r="L3365" s="7" t="s">
        <v>192</v>
      </c>
      <c r="M3365" s="7" t="s">
        <v>1233</v>
      </c>
    </row>
    <row r="3366" spans="1:13" x14ac:dyDescent="0.25">
      <c r="A3366" s="7" t="s">
        <v>4684</v>
      </c>
      <c r="B3366" s="4" t="s">
        <v>4683</v>
      </c>
      <c r="C3366" s="4" t="s">
        <v>1259</v>
      </c>
      <c r="D3366" s="7" t="s">
        <v>882</v>
      </c>
      <c r="E3366" s="8" t="str">
        <f>IF((COUNTIF(Mapping.BSub_to_DMS.BSub!A:A,Ckt_to_SwCtr!D3366))&lt;1,"NotFound",LOOKUP(Ckt_to_SwCtr!D3366,Mapping.BSub_to_DMS.BSub!A:A,Mapping.BSub_to_DMS.BSub!C:C))</f>
        <v>VAIL</v>
      </c>
      <c r="F3366" s="8" t="s">
        <v>882</v>
      </c>
      <c r="G3366" s="4">
        <v>2216804</v>
      </c>
      <c r="H3366" s="4" t="s">
        <v>1720</v>
      </c>
      <c r="I3366" s="4" t="s">
        <v>1313</v>
      </c>
      <c r="J3366" s="4" t="str">
        <f>IF((COUNTIF(BSub_to_SwCtr!A:A,Ckt_to_SwCtr!F3366))&lt;1,"NotFound",LOOKUP(Ckt_to_SwCtr!F3366,BSub_to_SwCtr!A:A,BSub_to_SwCtr!B:B))</f>
        <v>LAGUNA BELL</v>
      </c>
      <c r="K3366" s="4" t="str">
        <f>IF((COUNTIF(BSub_to_SwCtr!A:A,Ckt_to_SwCtr!F3366))&lt;1,"NotFound",LOOKUP(Ckt_to_SwCtr!F3366,BSub_to_SwCtr!A:A,BSub_to_SwCtr!C:C))</f>
        <v>Lighthipe Switch Center</v>
      </c>
      <c r="L3366" s="7" t="s">
        <v>1134</v>
      </c>
      <c r="M3366" s="7" t="s">
        <v>1215</v>
      </c>
    </row>
    <row r="3367" spans="1:13" x14ac:dyDescent="0.25">
      <c r="A3367" s="7" t="s">
        <v>6668</v>
      </c>
      <c r="B3367" s="4" t="s">
        <v>6667</v>
      </c>
      <c r="C3367" s="4" t="s">
        <v>1254</v>
      </c>
      <c r="D3367" s="7" t="s">
        <v>562</v>
      </c>
      <c r="E3367" s="8" t="str">
        <f>IF((COUNTIF(Mapping.BSub_to_DMS.BSub!A:A,Ckt_to_SwCtr!D3367))&lt;1,"NotFound",LOOKUP(Ckt_to_SwCtr!D3367,Mapping.BSub_to_DMS.BSub!A:A,Mapping.BSub_to_DMS.BSub!C:C))</f>
        <v>MERCED</v>
      </c>
      <c r="F3367" s="8" t="s">
        <v>562</v>
      </c>
      <c r="G3367" s="4">
        <v>2214522</v>
      </c>
      <c r="H3367" s="4" t="s">
        <v>3477</v>
      </c>
      <c r="I3367" s="4" t="s">
        <v>3162</v>
      </c>
      <c r="J3367" s="4" t="str">
        <f>IF((COUNTIF(BSub_to_SwCtr!A:A,Ckt_to_SwCtr!F3367))&lt;1,"NotFound",LOOKUP(Ckt_to_SwCtr!F3367,BSub_to_SwCtr!A:A,BSub_to_SwCtr!B:B))</f>
        <v>WALNUT</v>
      </c>
      <c r="K3367" s="4" t="str">
        <f>IF((COUNTIF(BSub_to_SwCtr!A:A,Ckt_to_SwCtr!F3367))&lt;1,"NotFound",LOOKUP(Ckt_to_SwCtr!F3367,BSub_to_SwCtr!A:A,BSub_to_SwCtr!C:C))</f>
        <v>Mira Loma Switch Center</v>
      </c>
      <c r="L3367" s="7" t="s">
        <v>77</v>
      </c>
      <c r="M3367" s="7" t="s">
        <v>1227</v>
      </c>
    </row>
    <row r="3368" spans="1:13" x14ac:dyDescent="0.25">
      <c r="A3368" s="7" t="s">
        <v>11064</v>
      </c>
      <c r="B3368" s="4" t="s">
        <v>11063</v>
      </c>
      <c r="C3368" s="4" t="s">
        <v>1259</v>
      </c>
      <c r="D3368" s="7" t="s">
        <v>726</v>
      </c>
      <c r="E3368" s="8" t="str">
        <f>IF((COUNTIF(Mapping.BSub_to_DMS.BSub!A:A,Ckt_to_SwCtr!D3368))&lt;1,"NotFound",LOOKUP(Ckt_to_SwCtr!D3368,Mapping.BSub_to_DMS.BSub!A:A,Mapping.BSub_to_DMS.BSub!C:C))</f>
        <v>REMBOLT P.T.</v>
      </c>
      <c r="F3368" s="8" t="s">
        <v>726</v>
      </c>
      <c r="G3368" s="4">
        <v>16148740</v>
      </c>
      <c r="H3368" s="4" t="s">
        <v>11065</v>
      </c>
      <c r="I3368" s="4" t="s">
        <v>1378</v>
      </c>
      <c r="J3368" s="4" t="str">
        <f>IF((COUNTIF(BSub_to_SwCtr!A:A,Ckt_to_SwCtr!F3368))&lt;1,"NotFound",LOOKUP(Ckt_to_SwCtr!F3368,BSub_to_SwCtr!A:A,BSub_to_SwCtr!B:B))</f>
        <v>SANTA CLARA</v>
      </c>
      <c r="K3368" s="4" t="str">
        <f>IF((COUNTIF(BSub_to_SwCtr!A:A,Ckt_to_SwCtr!F3368))&lt;1,"NotFound",LOOKUP(Ckt_to_SwCtr!F3368,BSub_to_SwCtr!A:A,BSub_to_SwCtr!C:C))</f>
        <v>Ventura Switch Center</v>
      </c>
      <c r="L3368" s="7" t="s">
        <v>1143</v>
      </c>
      <c r="M3368" s="7" t="s">
        <v>1233</v>
      </c>
    </row>
    <row r="3369" spans="1:13" x14ac:dyDescent="0.25">
      <c r="A3369" s="7" t="s">
        <v>2756</v>
      </c>
      <c r="B3369" s="4" t="s">
        <v>2755</v>
      </c>
      <c r="C3369" s="4" t="s">
        <v>1316</v>
      </c>
      <c r="D3369" s="7" t="s">
        <v>73</v>
      </c>
      <c r="E3369" s="8" t="str">
        <f>IF((COUNTIF(Mapping.BSub_to_DMS.BSub!A:A,Ckt_to_SwCtr!D3369))&lt;1,"NotFound",LOOKUP(Ckt_to_SwCtr!D3369,Mapping.BSub_to_DMS.BSub!A:A,Mapping.BSub_to_DMS.BSub!C:C))</f>
        <v>BARSTOW</v>
      </c>
      <c r="F3369" s="8" t="s">
        <v>73</v>
      </c>
      <c r="G3369" s="4">
        <v>2273806</v>
      </c>
      <c r="H3369" s="4" t="s">
        <v>1317</v>
      </c>
      <c r="I3369" s="4" t="s">
        <v>1318</v>
      </c>
      <c r="J3369" s="4" t="str">
        <f>IF((COUNTIF(BSub_to_SwCtr!A:A,Ckt_to_SwCtr!F3369))&lt;1,"NotFound",LOOKUP(Ckt_to_SwCtr!F3369,BSub_to_SwCtr!A:A,BSub_to_SwCtr!B:B))</f>
        <v>ELDORADO</v>
      </c>
      <c r="K3369" s="4" t="str">
        <f>IF((COUNTIF(BSub_to_SwCtr!A:A,Ckt_to_SwCtr!F3369))&lt;1,"NotFound",LOOKUP(Ckt_to_SwCtr!F3369,BSub_to_SwCtr!A:A,BSub_to_SwCtr!C:C))</f>
        <v>Eldorado Switch Center</v>
      </c>
      <c r="L3369" s="7" t="s">
        <v>67</v>
      </c>
      <c r="M3369" s="7" t="s">
        <v>1232</v>
      </c>
    </row>
    <row r="3370" spans="1:13" x14ac:dyDescent="0.25">
      <c r="A3370" s="7" t="s">
        <v>4686</v>
      </c>
      <c r="B3370" s="4" t="s">
        <v>4685</v>
      </c>
      <c r="C3370" s="4" t="s">
        <v>1259</v>
      </c>
      <c r="D3370" s="7" t="s">
        <v>511</v>
      </c>
      <c r="E3370" s="8" t="str">
        <f>IF((COUNTIF(Mapping.BSub_to_DMS.BSub!A:A,Ckt_to_SwCtr!D3370))&lt;1,"NotFound",LOOKUP(Ckt_to_SwCtr!D3370,Mapping.BSub_to_DMS.BSub!A:A,Mapping.BSub_to_DMS.BSub!C:C))</f>
        <v>LENNOX</v>
      </c>
      <c r="F3370" s="8" t="s">
        <v>511</v>
      </c>
      <c r="G3370" s="4">
        <v>2216886</v>
      </c>
      <c r="H3370" s="4" t="s">
        <v>1475</v>
      </c>
      <c r="I3370" s="4" t="s">
        <v>1328</v>
      </c>
      <c r="J3370" s="4" t="str">
        <f>IF((COUNTIF(BSub_to_SwCtr!A:A,Ckt_to_SwCtr!F3370))&lt;1,"NotFound",LOOKUP(Ckt_to_SwCtr!F3370,BSub_to_SwCtr!A:A,BSub_to_SwCtr!B:B))</f>
        <v>EL NIDO</v>
      </c>
      <c r="K3370" s="4" t="str">
        <f>IF((COUNTIF(BSub_to_SwCtr!A:A,Ckt_to_SwCtr!F3370))&lt;1,"NotFound",LOOKUP(Ckt_to_SwCtr!F3370,BSub_to_SwCtr!A:A,BSub_to_SwCtr!C:C))</f>
        <v>El Nido Switch Center</v>
      </c>
      <c r="L3370" s="7" t="s">
        <v>1130</v>
      </c>
      <c r="M3370" s="7" t="s">
        <v>1231</v>
      </c>
    </row>
    <row r="3371" spans="1:13" x14ac:dyDescent="0.25">
      <c r="A3371" s="7" t="s">
        <v>7798</v>
      </c>
      <c r="B3371" s="4" t="s">
        <v>7797</v>
      </c>
      <c r="C3371" s="4" t="s">
        <v>1825</v>
      </c>
      <c r="D3371" s="7" t="s">
        <v>3758</v>
      </c>
      <c r="E3371" s="8" t="str">
        <f>IF((COUNTIF(Mapping.BSub_to_DMS.BSub!A:A,Ckt_to_SwCtr!D3371))&lt;1,"NotFound",LOOKUP(Ckt_to_SwCtr!D3371,Mapping.BSub_to_DMS.BSub!A:A,Mapping.BSub_to_DMS.BSub!C:C))</f>
        <v>SAN_JACINTO</v>
      </c>
      <c r="F3371" s="8" t="s">
        <v>765</v>
      </c>
      <c r="G3371" s="4">
        <v>2216058</v>
      </c>
      <c r="H3371" s="4" t="s">
        <v>3759</v>
      </c>
      <c r="I3371" s="4" t="s">
        <v>3340</v>
      </c>
      <c r="J3371" s="4" t="str">
        <f>IF((COUNTIF(BSub_to_SwCtr!A:A,Ckt_to_SwCtr!F3371))&lt;1,"NotFound",LOOKUP(Ckt_to_SwCtr!F3371,BSub_to_SwCtr!A:A,BSub_to_SwCtr!B:B))</f>
        <v>VALLEY</v>
      </c>
      <c r="K3371" s="4" t="str">
        <f>IF((COUNTIF(BSub_to_SwCtr!A:A,Ckt_to_SwCtr!F3371))&lt;1,"NotFound",LOOKUP(Ckt_to_SwCtr!F3371,BSub_to_SwCtr!A:A,BSub_to_SwCtr!C:C))</f>
        <v>Valley Switch Center</v>
      </c>
      <c r="L3371" s="7" t="s">
        <v>13</v>
      </c>
      <c r="M3371" s="7" t="s">
        <v>1237</v>
      </c>
    </row>
    <row r="3372" spans="1:13" x14ac:dyDescent="0.25">
      <c r="A3372" s="7" t="s">
        <v>7800</v>
      </c>
      <c r="B3372" s="4" t="s">
        <v>7799</v>
      </c>
      <c r="C3372" s="4" t="s">
        <v>1316</v>
      </c>
      <c r="D3372" s="7" t="s">
        <v>608</v>
      </c>
      <c r="E3372" s="8" t="str">
        <f>IF((COUNTIF(Mapping.BSub_to_DMS.BSub!A:A,Ckt_to_SwCtr!D3372))&lt;1,"NotFound",LOOKUP(Ckt_to_SwCtr!D3372,Mapping.BSub_to_DMS.BSub!A:A,Mapping.BSub_to_DMS.BSub!C:C))</f>
        <v>NELSON</v>
      </c>
      <c r="F3372" s="8" t="s">
        <v>608</v>
      </c>
      <c r="G3372" s="4">
        <v>2213548</v>
      </c>
      <c r="H3372" s="4" t="s">
        <v>3796</v>
      </c>
      <c r="I3372" s="4" t="s">
        <v>3340</v>
      </c>
      <c r="J3372" s="4" t="str">
        <f>IF((COUNTIF(BSub_to_SwCtr!A:A,Ckt_to_SwCtr!F3372))&lt;1,"NotFound",LOOKUP(Ckt_to_SwCtr!F3372,BSub_to_SwCtr!A:A,BSub_to_SwCtr!B:B))</f>
        <v>VALLEY</v>
      </c>
      <c r="K3372" s="4" t="str">
        <f>IF((COUNTIF(BSub_to_SwCtr!A:A,Ckt_to_SwCtr!F3372))&lt;1,"NotFound",LOOKUP(Ckt_to_SwCtr!F3372,BSub_to_SwCtr!A:A,BSub_to_SwCtr!C:C))</f>
        <v>Valley Switch Center</v>
      </c>
      <c r="L3372" s="7" t="s">
        <v>13</v>
      </c>
      <c r="M3372" s="7" t="s">
        <v>1237</v>
      </c>
    </row>
    <row r="3373" spans="1:13" x14ac:dyDescent="0.25">
      <c r="A3373" s="7" t="s">
        <v>10592</v>
      </c>
      <c r="B3373" s="4" t="s">
        <v>10591</v>
      </c>
      <c r="C3373" s="4" t="s">
        <v>1254</v>
      </c>
      <c r="D3373" s="7" t="s">
        <v>729</v>
      </c>
      <c r="E3373" s="8" t="str">
        <f>IF((COUNTIF(Mapping.BSub_to_DMS.BSub!A:A,Ckt_to_SwCtr!D3373))&lt;1,"NotFound",LOOKUP(Ckt_to_SwCtr!D3373,Mapping.BSub_to_DMS.BSub!A:A,Mapping.BSub_to_DMS.BSub!C:C))</f>
        <v>RETREAT P.T.</v>
      </c>
      <c r="F3373" s="8" t="s">
        <v>729</v>
      </c>
      <c r="G3373" s="4">
        <v>2126896</v>
      </c>
      <c r="H3373" s="4" t="s">
        <v>10593</v>
      </c>
      <c r="I3373" s="4" t="s">
        <v>1256</v>
      </c>
      <c r="J3373" s="4" t="str">
        <f>IF((COUNTIF(BSub_to_SwCtr!A:A,Ckt_to_SwCtr!F3373))&lt;1,"NotFound",LOOKUP(Ckt_to_SwCtr!F3373,BSub_to_SwCtr!A:A,BSub_to_SwCtr!B:B))</f>
        <v>MIRA LOMA</v>
      </c>
      <c r="K3373" s="4" t="str">
        <f>IF((COUNTIF(BSub_to_SwCtr!A:A,Ckt_to_SwCtr!F3373))&lt;1,"NotFound",LOOKUP(Ckt_to_SwCtr!F3373,BSub_to_SwCtr!A:A,BSub_to_SwCtr!C:C))</f>
        <v>Mira Loma Switch Center</v>
      </c>
      <c r="L3373" s="7" t="s">
        <v>1136</v>
      </c>
      <c r="M3373" s="7" t="s">
        <v>1227</v>
      </c>
    </row>
    <row r="3374" spans="1:13" x14ac:dyDescent="0.25">
      <c r="A3374" s="7" t="s">
        <v>2764</v>
      </c>
      <c r="B3374" s="4" t="s">
        <v>2763</v>
      </c>
      <c r="C3374" s="4" t="s">
        <v>1254</v>
      </c>
      <c r="D3374" s="7" t="s">
        <v>2765</v>
      </c>
      <c r="E3374" s="8" t="str">
        <f>IF((COUNTIF(Mapping.BSub_to_DMS.BSub!A:A,Ckt_to_SwCtr!D3374))&lt;1,"NotFound",LOOKUP(Ckt_to_SwCtr!D3374,Mapping.BSub_to_DMS.BSub!A:A,Mapping.BSub_to_DMS.BSub!C:C))</f>
        <v>JUNE_LAKE</v>
      </c>
      <c r="F3374" s="8" t="s">
        <v>469</v>
      </c>
      <c r="G3374" s="4">
        <v>2274024</v>
      </c>
      <c r="H3374" s="4" t="s">
        <v>2766</v>
      </c>
      <c r="I3374" s="4" t="s">
        <v>1351</v>
      </c>
      <c r="J3374" s="4" t="str">
        <f>IF((COUNTIF(BSub_to_SwCtr!A:A,Ckt_to_SwCtr!F3374))&lt;1,"NotFound",LOOKUP(Ckt_to_SwCtr!F3374,BSub_to_SwCtr!A:A,BSub_to_SwCtr!B:B))</f>
        <v>INYO SCE</v>
      </c>
      <c r="K3374" s="4" t="str">
        <f>IF((COUNTIF(BSub_to_SwCtr!A:A,Ckt_to_SwCtr!F3374))&lt;1,"NotFound",LOOKUP(Ckt_to_SwCtr!F3374,BSub_to_SwCtr!A:A,BSub_to_SwCtr!C:C))</f>
        <v>Control Switch Center</v>
      </c>
      <c r="L3374" s="7" t="s">
        <v>1131</v>
      </c>
      <c r="M3374" s="7" t="s">
        <v>1235</v>
      </c>
    </row>
    <row r="3375" spans="1:13" x14ac:dyDescent="0.25">
      <c r="A3375" s="7" t="s">
        <v>7119</v>
      </c>
      <c r="B3375" s="4" t="s">
        <v>7118</v>
      </c>
      <c r="C3375" s="4" t="s">
        <v>1259</v>
      </c>
      <c r="D3375" s="7" t="s">
        <v>232</v>
      </c>
      <c r="E3375" s="8" t="str">
        <f>IF((COUNTIF(Mapping.BSub_to_DMS.BSub!A:A,Ckt_to_SwCtr!D3375))&lt;1,"NotFound",LOOKUP(Ckt_to_SwCtr!D3375,Mapping.BSub_to_DMS.BSub!A:A,Mapping.BSub_to_DMS.BSub!C:C))</f>
        <v>COLOSSUS</v>
      </c>
      <c r="F3375" s="8" t="s">
        <v>232</v>
      </c>
      <c r="G3375" s="4">
        <v>2219354</v>
      </c>
      <c r="H3375" s="4" t="s">
        <v>7120</v>
      </c>
      <c r="I3375" s="4" t="s">
        <v>1262</v>
      </c>
      <c r="J3375" s="4" t="str">
        <f>IF((COUNTIF(BSub_to_SwCtr!A:A,Ckt_to_SwCtr!F3375))&lt;1,"NotFound",LOOKUP(Ckt_to_SwCtr!F3375,BSub_to_SwCtr!A:A,BSub_to_SwCtr!B:B))</f>
        <v>SAUGUS</v>
      </c>
      <c r="K3375" s="4" t="str">
        <f>IF((COUNTIF(BSub_to_SwCtr!A:A,Ckt_to_SwCtr!F3375))&lt;1,"NotFound",LOOKUP(Ckt_to_SwCtr!F3375,BSub_to_SwCtr!A:A,BSub_to_SwCtr!C:C))</f>
        <v>Vincent Switch Center</v>
      </c>
      <c r="L3375" s="7" t="s">
        <v>233</v>
      </c>
      <c r="M3375" s="7" t="s">
        <v>1222</v>
      </c>
    </row>
    <row r="3376" spans="1:13" x14ac:dyDescent="0.25">
      <c r="A3376" s="7" t="s">
        <v>4726</v>
      </c>
      <c r="B3376" s="4" t="s">
        <v>4725</v>
      </c>
      <c r="C3376" s="4" t="s">
        <v>1307</v>
      </c>
      <c r="D3376" s="7" t="s">
        <v>443</v>
      </c>
      <c r="E3376" s="8" t="str">
        <f>IF((COUNTIF(Mapping.BSub_to_DMS.BSub!A:A,Ckt_to_SwCtr!D3376))&lt;1,"NotFound",LOOKUP(Ckt_to_SwCtr!D3376,Mapping.BSub_to_DMS.BSub!A:A,Mapping.BSub_to_DMS.BSub!C:C))</f>
        <v>IMPERIAL</v>
      </c>
      <c r="F3376" s="8" t="s">
        <v>443</v>
      </c>
      <c r="G3376" s="4">
        <v>2215400</v>
      </c>
      <c r="H3376" s="4" t="s">
        <v>1545</v>
      </c>
      <c r="I3376" s="4" t="s">
        <v>1482</v>
      </c>
      <c r="J3376" s="4" t="str">
        <f>IF((COUNTIF(BSub_to_SwCtr!A:A,Ckt_to_SwCtr!F3376))&lt;1,"NotFound",LOOKUP(Ckt_to_SwCtr!F3376,BSub_to_SwCtr!A:A,BSub_to_SwCtr!B:B))</f>
        <v>CENTER</v>
      </c>
      <c r="K3376" s="4" t="str">
        <f>IF((COUNTIF(BSub_to_SwCtr!A:A,Ckt_to_SwCtr!F3376))&lt;1,"NotFound",LOOKUP(Ckt_to_SwCtr!F3376,BSub_to_SwCtr!A:A,BSub_to_SwCtr!C:C))</f>
        <v>Lighthipe Switch Center</v>
      </c>
      <c r="L3376" s="7" t="s">
        <v>204</v>
      </c>
      <c r="M3376" s="7" t="s">
        <v>1215</v>
      </c>
    </row>
    <row r="3377" spans="1:13" x14ac:dyDescent="0.25">
      <c r="A3377" s="7" t="s">
        <v>4741</v>
      </c>
      <c r="B3377" s="4" t="s">
        <v>4740</v>
      </c>
      <c r="C3377" s="4" t="s">
        <v>1307</v>
      </c>
      <c r="D3377" s="7" t="s">
        <v>91</v>
      </c>
      <c r="E3377" s="8" t="str">
        <f>IF((COUNTIF(Mapping.BSub_to_DMS.BSub!A:A,Ckt_to_SwCtr!D3377))&lt;1,"NotFound",LOOKUP(Ckt_to_SwCtr!D3377,Mapping.BSub_to_DMS.BSub!A:A,Mapping.BSub_to_DMS.BSub!C:C))</f>
        <v>BEVERLY</v>
      </c>
      <c r="F3377" s="8" t="s">
        <v>91</v>
      </c>
      <c r="G3377" s="4">
        <v>2219196</v>
      </c>
      <c r="H3377" s="4" t="s">
        <v>1456</v>
      </c>
      <c r="I3377" s="4" t="s">
        <v>1309</v>
      </c>
      <c r="J3377" s="4" t="str">
        <f>IF((COUNTIF(BSub_to_SwCtr!A:A,Ckt_to_SwCtr!F3377))&lt;1,"NotFound",LOOKUP(Ckt_to_SwCtr!F3377,BSub_to_SwCtr!A:A,BSub_to_SwCtr!B:B))</f>
        <v>LA CIENEGA</v>
      </c>
      <c r="K3377" s="4" t="str">
        <f>IF((COUNTIF(BSub_to_SwCtr!A:A,Ckt_to_SwCtr!F3377))&lt;1,"NotFound",LOOKUP(Ckt_to_SwCtr!F3377,BSub_to_SwCtr!A:A,BSub_to_SwCtr!C:C))</f>
        <v>El Nido Switch Center</v>
      </c>
      <c r="L3377" s="7" t="s">
        <v>1132</v>
      </c>
      <c r="M3377" s="7" t="s">
        <v>1231</v>
      </c>
    </row>
    <row r="3378" spans="1:13" x14ac:dyDescent="0.25">
      <c r="A3378" s="7" t="s">
        <v>4747</v>
      </c>
      <c r="B3378" s="4" t="s">
        <v>4746</v>
      </c>
      <c r="C3378" s="4" t="s">
        <v>1259</v>
      </c>
      <c r="D3378" s="7" t="s">
        <v>264</v>
      </c>
      <c r="E3378" s="8" t="str">
        <f>IF((COUNTIF(Mapping.BSub_to_DMS.BSub!A:A,Ckt_to_SwCtr!D3378))&lt;1,"NotFound",LOOKUP(Ckt_to_SwCtr!D3378,Mapping.BSub_to_DMS.BSub!A:A,Mapping.BSub_to_DMS.BSub!C:C))</f>
        <v>CUDAHY</v>
      </c>
      <c r="F3378" s="8" t="s">
        <v>264</v>
      </c>
      <c r="G3378" s="4">
        <v>2215284</v>
      </c>
      <c r="H3378" s="4" t="s">
        <v>1312</v>
      </c>
      <c r="I3378" s="4" t="s">
        <v>1313</v>
      </c>
      <c r="J3378" s="4" t="str">
        <f>IF((COUNTIF(BSub_to_SwCtr!A:A,Ckt_to_SwCtr!F3378))&lt;1,"NotFound",LOOKUP(Ckt_to_SwCtr!F3378,BSub_to_SwCtr!A:A,BSub_to_SwCtr!B:B))</f>
        <v>LAGUNA BELL</v>
      </c>
      <c r="K3378" s="4" t="str">
        <f>IF((COUNTIF(BSub_to_SwCtr!A:A,Ckt_to_SwCtr!F3378))&lt;1,"NotFound",LOOKUP(Ckt_to_SwCtr!F3378,BSub_to_SwCtr!A:A,BSub_to_SwCtr!C:C))</f>
        <v>Lighthipe Switch Center</v>
      </c>
      <c r="L3378" s="7" t="s">
        <v>1134</v>
      </c>
      <c r="M3378" s="7" t="s">
        <v>1215</v>
      </c>
    </row>
    <row r="3379" spans="1:13" x14ac:dyDescent="0.25">
      <c r="A3379" s="7" t="s">
        <v>6688</v>
      </c>
      <c r="B3379" s="4" t="s">
        <v>6687</v>
      </c>
      <c r="C3379" s="4" t="s">
        <v>1254</v>
      </c>
      <c r="D3379" s="7" t="s">
        <v>1141</v>
      </c>
      <c r="E3379" s="8" t="str">
        <f>IF((COUNTIF(Mapping.BSub_to_DMS.BSub!A:A,Ckt_to_SwCtr!D3379))&lt;1,"NotFound",LOOKUP(Ckt_to_SwCtr!D3379,Mapping.BSub_to_DMS.BSub!A:A,Mapping.BSub_to_DMS.BSub!C:C))</f>
        <v>RIO_HONDO</v>
      </c>
      <c r="F3379" s="8" t="s">
        <v>26</v>
      </c>
      <c r="G3379" s="4">
        <v>2218550</v>
      </c>
      <c r="H3379" s="4" t="s">
        <v>3493</v>
      </c>
      <c r="I3379" s="4" t="s">
        <v>3201</v>
      </c>
      <c r="J3379" s="4" t="str">
        <f>IF((COUNTIF(BSub_to_SwCtr!A:A,Ckt_to_SwCtr!F3379))&lt;1,"NotFound",LOOKUP(Ckt_to_SwCtr!F3379,BSub_to_SwCtr!A:A,BSub_to_SwCtr!B:B))</f>
        <v>RIO HONDO</v>
      </c>
      <c r="K3379" s="4" t="str">
        <f>IF((COUNTIF(BSub_to_SwCtr!A:A,Ckt_to_SwCtr!F3379))&lt;1,"NotFound",LOOKUP(Ckt_to_SwCtr!F3379,BSub_to_SwCtr!A:A,BSub_to_SwCtr!C:C))</f>
        <v>Mesa Switch Center</v>
      </c>
      <c r="L3379" s="7" t="s">
        <v>1141</v>
      </c>
      <c r="M3379" s="7" t="s">
        <v>1229</v>
      </c>
    </row>
    <row r="3380" spans="1:13" x14ac:dyDescent="0.25">
      <c r="A3380" s="7" t="s">
        <v>2777</v>
      </c>
      <c r="B3380" s="4" t="s">
        <v>2776</v>
      </c>
      <c r="C3380" s="4" t="s">
        <v>1254</v>
      </c>
      <c r="D3380" s="7" t="s">
        <v>698</v>
      </c>
      <c r="E3380" s="8" t="str">
        <f>IF((COUNTIF(Mapping.BSub_to_DMS.BSub!A:A,Ckt_to_SwCtr!D3380))&lt;1,"NotFound",LOOKUP(Ckt_to_SwCtr!D3380,Mapping.BSub_to_DMS.BSub!A:A,Mapping.BSub_to_DMS.BSub!C:C))</f>
        <v>POOLE</v>
      </c>
      <c r="F3380" s="8" t="s">
        <v>698</v>
      </c>
      <c r="G3380" s="4">
        <v>2274028</v>
      </c>
      <c r="H3380" s="4" t="s">
        <v>2778</v>
      </c>
      <c r="I3380" s="4" t="s">
        <v>1351</v>
      </c>
      <c r="J3380" s="4" t="str">
        <f>IF((COUNTIF(BSub_to_SwCtr!A:A,Ckt_to_SwCtr!F3380))&lt;1,"NotFound",LOOKUP(Ckt_to_SwCtr!F3380,BSub_to_SwCtr!A:A,BSub_to_SwCtr!B:B))</f>
        <v>INYO SCE</v>
      </c>
      <c r="K3380" s="4" t="str">
        <f>IF((COUNTIF(BSub_to_SwCtr!A:A,Ckt_to_SwCtr!F3380))&lt;1,"NotFound",LOOKUP(Ckt_to_SwCtr!F3380,BSub_to_SwCtr!A:A,BSub_to_SwCtr!C:C))</f>
        <v>Control Switch Center</v>
      </c>
      <c r="L3380" s="7" t="s">
        <v>1131</v>
      </c>
      <c r="M3380" s="7" t="s">
        <v>1235</v>
      </c>
    </row>
    <row r="3381" spans="1:13" x14ac:dyDescent="0.25">
      <c r="A3381" s="7" t="s">
        <v>6698</v>
      </c>
      <c r="B3381" s="4" t="s">
        <v>6697</v>
      </c>
      <c r="C3381" s="4" t="s">
        <v>1254</v>
      </c>
      <c r="D3381" s="7" t="s">
        <v>4070</v>
      </c>
      <c r="E3381" s="8" t="str">
        <f>IF((COUNTIF(Mapping.BSub_to_DMS.BSub!A:A,Ckt_to_SwCtr!D3381))&lt;1,"NotFound",LOOKUP(Ckt_to_SwCtr!D3381,Mapping.BSub_to_DMS.BSub!A:A,Mapping.BSub_to_DMS.BSub!C:C))</f>
        <v>SAN_DIMAS</v>
      </c>
      <c r="F3381" s="8" t="s">
        <v>762</v>
      </c>
      <c r="G3381" s="4">
        <v>2212932</v>
      </c>
      <c r="H3381" s="4" t="s">
        <v>4071</v>
      </c>
      <c r="I3381" s="4" t="s">
        <v>3162</v>
      </c>
      <c r="J3381" s="4" t="str">
        <f>IF((COUNTIF(BSub_to_SwCtr!A:A,Ckt_to_SwCtr!F3381))&lt;1,"NotFound",LOOKUP(Ckt_to_SwCtr!F3381,BSub_to_SwCtr!A:A,BSub_to_SwCtr!B:B))</f>
        <v>PADUA</v>
      </c>
      <c r="K3381" s="4" t="str">
        <f>IF((COUNTIF(BSub_to_SwCtr!A:A,Ckt_to_SwCtr!F3381))&lt;1,"NotFound",LOOKUP(Ckt_to_SwCtr!F3381,BSub_to_SwCtr!A:A,BSub_to_SwCtr!C:C))</f>
        <v>Mira Loma Switch Center</v>
      </c>
      <c r="L3381" s="7" t="s">
        <v>171</v>
      </c>
      <c r="M3381" s="7" t="s">
        <v>1227</v>
      </c>
    </row>
    <row r="3382" spans="1:13" x14ac:dyDescent="0.25">
      <c r="A3382" s="7" t="s">
        <v>2780</v>
      </c>
      <c r="B3382" s="4" t="s">
        <v>2779</v>
      </c>
      <c r="C3382" s="4" t="s">
        <v>1259</v>
      </c>
      <c r="D3382" s="7" t="s">
        <v>257</v>
      </c>
      <c r="E3382" s="8" t="str">
        <f>IF((COUNTIF(Mapping.BSub_to_DMS.BSub!A:A,Ckt_to_SwCtr!D3382))&lt;1,"NotFound",LOOKUP(Ckt_to_SwCtr!D3382,Mapping.BSub_to_DMS.BSub!A:A,Mapping.BSub_to_DMS.BSub!C:C))</f>
        <v>CRATER</v>
      </c>
      <c r="F3382" s="8" t="s">
        <v>257</v>
      </c>
      <c r="G3382" s="4">
        <v>2214634</v>
      </c>
      <c r="H3382" s="4" t="s">
        <v>1424</v>
      </c>
      <c r="I3382" s="4" t="s">
        <v>1290</v>
      </c>
      <c r="J3382" s="4" t="str">
        <f>IF((COUNTIF(BSub_to_SwCtr!A:A,Ckt_to_SwCtr!F3382))&lt;1,"NotFound",LOOKUP(Ckt_to_SwCtr!F3382,BSub_to_SwCtr!A:A,BSub_to_SwCtr!B:B))</f>
        <v>MOORPARK</v>
      </c>
      <c r="K3382" s="4" t="str">
        <f>IF((COUNTIF(BSub_to_SwCtr!A:A,Ckt_to_SwCtr!F3382))&lt;1,"NotFound",LOOKUP(Ckt_to_SwCtr!F3382,BSub_to_SwCtr!A:A,BSub_to_SwCtr!C:C))</f>
        <v>Ventura Switch Center</v>
      </c>
      <c r="L3382" s="7" t="s">
        <v>192</v>
      </c>
      <c r="M3382" s="7" t="s">
        <v>1233</v>
      </c>
    </row>
    <row r="3383" spans="1:13" x14ac:dyDescent="0.25">
      <c r="A3383" s="7" t="s">
        <v>7808</v>
      </c>
      <c r="B3383" s="4" t="s">
        <v>7807</v>
      </c>
      <c r="C3383" s="4" t="s">
        <v>1254</v>
      </c>
      <c r="D3383" s="7" t="s">
        <v>188</v>
      </c>
      <c r="E3383" s="8" t="str">
        <f>IF((COUNTIF(Mapping.BSub_to_DMS.BSub!A:A,Ckt_to_SwCtr!D3383))&lt;1,"NotFound",LOOKUP(Ckt_to_SwCtr!D3383,Mapping.BSub_to_DMS.BSub!A:A,Mapping.BSub_to_DMS.BSub!C:C))</f>
        <v>CAROLINA</v>
      </c>
      <c r="F3383" s="8" t="s">
        <v>188</v>
      </c>
      <c r="G3383" s="4">
        <v>2217814</v>
      </c>
      <c r="H3383" s="4" t="s">
        <v>3622</v>
      </c>
      <c r="I3383" s="4" t="s">
        <v>3392</v>
      </c>
      <c r="J3383" s="4" t="str">
        <f>IF((COUNTIF(BSub_to_SwCtr!A:A,Ckt_to_SwCtr!F3383))&lt;1,"NotFound",LOOKUP(Ckt_to_SwCtr!F3383,BSub_to_SwCtr!A:A,BSub_to_SwCtr!B:B))</f>
        <v>OLINDA</v>
      </c>
      <c r="K3383" s="4" t="str">
        <f>IF((COUNTIF(BSub_to_SwCtr!A:A,Ckt_to_SwCtr!F3383))&lt;1,"NotFound",LOOKUP(Ckt_to_SwCtr!F3383,BSub_to_SwCtr!A:A,BSub_to_SwCtr!C:C))</f>
        <v>Orange County Switch Ctr</v>
      </c>
      <c r="L3383" s="7" t="s">
        <v>131</v>
      </c>
      <c r="M3383" s="7" t="s">
        <v>1223</v>
      </c>
    </row>
    <row r="3384" spans="1:13" x14ac:dyDescent="0.25">
      <c r="A3384" s="7" t="s">
        <v>4769</v>
      </c>
      <c r="B3384" s="4" t="s">
        <v>4768</v>
      </c>
      <c r="C3384" s="4" t="s">
        <v>1259</v>
      </c>
      <c r="D3384" s="7" t="s">
        <v>136</v>
      </c>
      <c r="E3384" s="8" t="str">
        <f>IF((COUNTIF(Mapping.BSub_to_DMS.BSub!A:A,Ckt_to_SwCtr!D3384))&lt;1,"NotFound",LOOKUP(Ckt_to_SwCtr!D3384,Mapping.BSub_to_DMS.BSub!A:A,Mapping.BSub_to_DMS.BSub!C:C))</f>
        <v>BRIGHTON</v>
      </c>
      <c r="F3384" s="8" t="s">
        <v>136</v>
      </c>
      <c r="G3384" s="4">
        <v>2219264</v>
      </c>
      <c r="H3384" s="4" t="s">
        <v>3400</v>
      </c>
      <c r="I3384" s="4" t="s">
        <v>1328</v>
      </c>
      <c r="J3384" s="4" t="str">
        <f>IF((COUNTIF(BSub_to_SwCtr!A:A,Ckt_to_SwCtr!F3384))&lt;1,"NotFound",LOOKUP(Ckt_to_SwCtr!F3384,BSub_to_SwCtr!A:A,BSub_to_SwCtr!B:B))</f>
        <v>LA FRESA</v>
      </c>
      <c r="K3384" s="4" t="str">
        <f>IF((COUNTIF(BSub_to_SwCtr!A:A,Ckt_to_SwCtr!F3384))&lt;1,"NotFound",LOOKUP(Ckt_to_SwCtr!F3384,BSub_to_SwCtr!A:A,BSub_to_SwCtr!C:C))</f>
        <v>El Nido Switch Center</v>
      </c>
      <c r="L3384" s="7" t="s">
        <v>1133</v>
      </c>
      <c r="M3384" s="7" t="s">
        <v>1231</v>
      </c>
    </row>
    <row r="3385" spans="1:13" x14ac:dyDescent="0.25">
      <c r="A3385" s="7" t="s">
        <v>2784</v>
      </c>
      <c r="B3385" s="4" t="s">
        <v>2783</v>
      </c>
      <c r="C3385" s="4" t="s">
        <v>1259</v>
      </c>
      <c r="D3385" s="7" t="s">
        <v>752</v>
      </c>
      <c r="E3385" s="8" t="str">
        <f>IF((COUNTIF(Mapping.BSub_to_DMS.BSub!A:A,Ckt_to_SwCtr!D3385))&lt;1,"NotFound",LOOKUP(Ckt_to_SwCtr!D3385,Mapping.BSub_to_DMS.BSub!A:A,Mapping.BSub_to_DMS.BSub!C:C))</f>
        <v>SAN MIGUEL</v>
      </c>
      <c r="F3385" s="8" t="s">
        <v>752</v>
      </c>
      <c r="G3385" s="4">
        <v>2212814</v>
      </c>
      <c r="H3385" s="4" t="s">
        <v>1388</v>
      </c>
      <c r="I3385" s="4" t="s">
        <v>1378</v>
      </c>
      <c r="J3385" s="4" t="str">
        <f>IF((COUNTIF(BSub_to_SwCtr!A:A,Ckt_to_SwCtr!F3385))&lt;1,"NotFound",LOOKUP(Ckt_to_SwCtr!F3385,BSub_to_SwCtr!A:A,BSub_to_SwCtr!B:B))</f>
        <v>SANTA CLARA</v>
      </c>
      <c r="K3385" s="4" t="str">
        <f>IF((COUNTIF(BSub_to_SwCtr!A:A,Ckt_to_SwCtr!F3385))&lt;1,"NotFound",LOOKUP(Ckt_to_SwCtr!F3385,BSub_to_SwCtr!A:A,BSub_to_SwCtr!C:C))</f>
        <v>Ventura Switch Center</v>
      </c>
      <c r="L3385" s="7" t="s">
        <v>1143</v>
      </c>
      <c r="M3385" s="7" t="s">
        <v>1233</v>
      </c>
    </row>
    <row r="3386" spans="1:13" x14ac:dyDescent="0.25">
      <c r="A3386" s="7" t="s">
        <v>2794</v>
      </c>
      <c r="B3386" s="4" t="s">
        <v>2793</v>
      </c>
      <c r="C3386" s="4" t="s">
        <v>1307</v>
      </c>
      <c r="D3386" s="7" t="s">
        <v>651</v>
      </c>
      <c r="E3386" s="8" t="str">
        <f>IF((COUNTIF(Mapping.BSub_to_DMS.BSub!A:A,Ckt_to_SwCtr!D3386))&lt;1,"NotFound",LOOKUP(Ckt_to_SwCtr!D3386,Mapping.BSub_to_DMS.BSub!A:A,Mapping.BSub_to_DMS.BSub!C:C))</f>
        <v>OXNARD</v>
      </c>
      <c r="F3386" s="8" t="s">
        <v>651</v>
      </c>
      <c r="G3386" s="4">
        <v>2214938</v>
      </c>
      <c r="H3386" s="4" t="s">
        <v>2350</v>
      </c>
      <c r="I3386" s="4" t="s">
        <v>1378</v>
      </c>
      <c r="J3386" s="4" t="str">
        <f>IF((COUNTIF(BSub_to_SwCtr!A:A,Ckt_to_SwCtr!F3386))&lt;1,"NotFound",LOOKUP(Ckt_to_SwCtr!F3386,BSub_to_SwCtr!A:A,BSub_to_SwCtr!B:B))</f>
        <v>SANTA CLARA</v>
      </c>
      <c r="K3386" s="4" t="str">
        <f>IF((COUNTIF(BSub_to_SwCtr!A:A,Ckt_to_SwCtr!F3386))&lt;1,"NotFound",LOOKUP(Ckt_to_SwCtr!F3386,BSub_to_SwCtr!A:A,BSub_to_SwCtr!C:C))</f>
        <v>Ventura Switch Center</v>
      </c>
      <c r="L3386" s="7" t="s">
        <v>1143</v>
      </c>
      <c r="M3386" s="7" t="s">
        <v>1233</v>
      </c>
    </row>
    <row r="3387" spans="1:13" x14ac:dyDescent="0.25">
      <c r="A3387" s="7" t="s">
        <v>7824</v>
      </c>
      <c r="B3387" s="4" t="s">
        <v>7823</v>
      </c>
      <c r="C3387" s="4" t="s">
        <v>1307</v>
      </c>
      <c r="D3387" s="7" t="s">
        <v>6017</v>
      </c>
      <c r="E3387" s="8" t="str">
        <f>IF((COUNTIF(Mapping.BSub_to_DMS.BSub!A:A,Ckt_to_SwCtr!D3387))&lt;1,"NotFound",LOOKUP(Ckt_to_SwCtr!D3387,Mapping.BSub_to_DMS.BSub!A:A,Mapping.BSub_to_DMS.BSub!C:C))</f>
        <v>COSTA_MESA</v>
      </c>
      <c r="F3387" s="8" t="s">
        <v>249</v>
      </c>
      <c r="G3387" s="4">
        <v>2220158</v>
      </c>
      <c r="H3387" s="4" t="s">
        <v>6018</v>
      </c>
      <c r="I3387" s="4" t="s">
        <v>3313</v>
      </c>
      <c r="J3387" s="4" t="str">
        <f>IF((COUNTIF(BSub_to_SwCtr!A:A,Ckt_to_SwCtr!F3387))&lt;1,"NotFound",LOOKUP(Ckt_to_SwCtr!F3387,BSub_to_SwCtr!A:A,BSub_to_SwCtr!B:B))</f>
        <v>ELLIS</v>
      </c>
      <c r="K3387" s="4" t="str">
        <f>IF((COUNTIF(BSub_to_SwCtr!A:A,Ckt_to_SwCtr!F3387))&lt;1,"NotFound",LOOKUP(Ckt_to_SwCtr!F3387,BSub_to_SwCtr!A:A,BSub_to_SwCtr!C:C))</f>
        <v>Orange County Switch Ctr</v>
      </c>
      <c r="L3387" s="7" t="s">
        <v>81</v>
      </c>
      <c r="M3387" s="7" t="s">
        <v>1223</v>
      </c>
    </row>
    <row r="3388" spans="1:13" x14ac:dyDescent="0.25">
      <c r="A3388" s="7" t="s">
        <v>2796</v>
      </c>
      <c r="B3388" s="4" t="s">
        <v>2795</v>
      </c>
      <c r="C3388" s="4" t="s">
        <v>1254</v>
      </c>
      <c r="D3388" s="7" t="s">
        <v>104</v>
      </c>
      <c r="E3388" s="8" t="str">
        <f>IF((COUNTIF(Mapping.BSub_to_DMS.BSub!A:A,Ckt_to_SwCtr!D3388))&lt;1,"NotFound",LOOKUP(Ckt_to_SwCtr!D3388,Mapping.BSub_to_DMS.BSub!A:A,Mapping.BSub_to_DMS.BSub!C:C))</f>
        <v>VESTAL</v>
      </c>
      <c r="F3388" s="8" t="s">
        <v>104</v>
      </c>
      <c r="G3388" s="4">
        <v>2211660</v>
      </c>
      <c r="H3388" s="4" t="s">
        <v>2306</v>
      </c>
      <c r="I3388" s="4" t="s">
        <v>1273</v>
      </c>
      <c r="J3388" s="4" t="str">
        <f>IF((COUNTIF(BSub_to_SwCtr!A:A,Ckt_to_SwCtr!F3388))&lt;1,"NotFound",LOOKUP(Ckt_to_SwCtr!F3388,BSub_to_SwCtr!A:A,BSub_to_SwCtr!B:B))</f>
        <v>VESTAL</v>
      </c>
      <c r="K3388" s="4" t="str">
        <f>IF((COUNTIF(BSub_to_SwCtr!A:A,Ckt_to_SwCtr!F3388))&lt;1,"NotFound",LOOKUP(Ckt_to_SwCtr!F3388,BSub_to_SwCtr!A:A,BSub_to_SwCtr!C:C))</f>
        <v>Rector Switch Center</v>
      </c>
      <c r="L3388" s="7" t="s">
        <v>104</v>
      </c>
      <c r="M3388" s="7" t="s">
        <v>1224</v>
      </c>
    </row>
    <row r="3389" spans="1:13" x14ac:dyDescent="0.25">
      <c r="A3389" s="7" t="s">
        <v>7830</v>
      </c>
      <c r="B3389" s="4" t="s">
        <v>7829</v>
      </c>
      <c r="C3389" s="4" t="s">
        <v>1307</v>
      </c>
      <c r="D3389" s="7" t="s">
        <v>362</v>
      </c>
      <c r="E3389" s="8" t="str">
        <f>IF((COUNTIF(Mapping.BSub_to_DMS.BSub!A:A,Ckt_to_SwCtr!D3389))&lt;1,"NotFound",LOOKUP(Ckt_to_SwCtr!D3389,Mapping.BSub_to_DMS.BSub!A:A,Mapping.BSub_to_DMS.BSub!C:C))</f>
        <v>FULLERTON</v>
      </c>
      <c r="F3389" s="8" t="s">
        <v>362</v>
      </c>
      <c r="G3389" s="4">
        <v>2215532</v>
      </c>
      <c r="H3389" s="4" t="s">
        <v>4110</v>
      </c>
      <c r="I3389" s="4" t="s">
        <v>3392</v>
      </c>
      <c r="J3389" s="4" t="str">
        <f>IF((COUNTIF(BSub_to_SwCtr!A:A,Ckt_to_SwCtr!F3389))&lt;1,"NotFound",LOOKUP(Ckt_to_SwCtr!F3389,BSub_to_SwCtr!A:A,BSub_to_SwCtr!B:B))</f>
        <v>BARRE</v>
      </c>
      <c r="K3389" s="4" t="str">
        <f>IF((COUNTIF(BSub_to_SwCtr!A:A,Ckt_to_SwCtr!F3389))&lt;1,"NotFound",LOOKUP(Ckt_to_SwCtr!F3389,BSub_to_SwCtr!A:A,BSub_to_SwCtr!C:C))</f>
        <v>Orange County Switch Ctr</v>
      </c>
      <c r="L3389" s="7" t="s">
        <v>72</v>
      </c>
      <c r="M3389" s="7" t="s">
        <v>1223</v>
      </c>
    </row>
    <row r="3390" spans="1:13" x14ac:dyDescent="0.25">
      <c r="A3390" s="7" t="s">
        <v>5140</v>
      </c>
      <c r="B3390" s="4" t="s">
        <v>5139</v>
      </c>
      <c r="C3390" s="4" t="s">
        <v>1307</v>
      </c>
      <c r="D3390" s="7" t="s">
        <v>731</v>
      </c>
      <c r="E3390" s="8" t="str">
        <f>IF((COUNTIF(Mapping.BSub_to_DMS.BSub!A:A,Ckt_to_SwCtr!D3390))&lt;1,"NotFound",LOOKUP(Ckt_to_SwCtr!D3390,Mapping.BSub_to_DMS.BSub!A:A,Mapping.BSub_to_DMS.BSub!C:C))</f>
        <v>RICHUSON P.T.</v>
      </c>
      <c r="F3390" s="8" t="s">
        <v>731</v>
      </c>
      <c r="G3390" s="4">
        <v>2126493</v>
      </c>
      <c r="H3390" s="4" t="s">
        <v>5141</v>
      </c>
      <c r="I3390" s="4" t="s">
        <v>1313</v>
      </c>
      <c r="J3390" s="4" t="str">
        <f>IF((COUNTIF(BSub_to_SwCtr!A:A,Ckt_to_SwCtr!F3390))&lt;1,"NotFound",LOOKUP(Ckt_to_SwCtr!F3390,BSub_to_SwCtr!A:A,BSub_to_SwCtr!B:B))</f>
        <v>LIGHTHIPE</v>
      </c>
      <c r="K3390" s="4" t="str">
        <f>IF((COUNTIF(BSub_to_SwCtr!A:A,Ckt_to_SwCtr!F3390))&lt;1,"NotFound",LOOKUP(Ckt_to_SwCtr!F3390,BSub_to_SwCtr!A:A,BSub_to_SwCtr!C:C))</f>
        <v>Lighthipe Switch Center</v>
      </c>
      <c r="L3390" s="7" t="s">
        <v>23</v>
      </c>
      <c r="M3390" s="7" t="s">
        <v>1215</v>
      </c>
    </row>
    <row r="3391" spans="1:13" x14ac:dyDescent="0.25">
      <c r="A3391" s="7" t="s">
        <v>2798</v>
      </c>
      <c r="B3391" s="4" t="s">
        <v>2797</v>
      </c>
      <c r="C3391" s="4" t="s">
        <v>1316</v>
      </c>
      <c r="D3391" s="7" t="s">
        <v>315</v>
      </c>
      <c r="E3391" s="8" t="str">
        <f>IF((COUNTIF(Mapping.BSub_to_DMS.BSub!A:A,Ckt_to_SwCtr!D3391))&lt;1,"NotFound",LOOKUP(Ckt_to_SwCtr!D3391,Mapping.BSub_to_DMS.BSub!A:A,Mapping.BSub_to_DMS.BSub!C:C))</f>
        <v>EDWARDS</v>
      </c>
      <c r="F3391" s="8" t="s">
        <v>315</v>
      </c>
      <c r="G3391" s="4">
        <v>2220440</v>
      </c>
      <c r="H3391" s="4" t="s">
        <v>2383</v>
      </c>
      <c r="I3391" s="4" t="s">
        <v>1568</v>
      </c>
      <c r="J3391" s="4" t="str">
        <f>IF((COUNTIF(BSub_to_SwCtr!A:A,Ckt_to_SwCtr!F3391))&lt;1,"NotFound",LOOKUP(Ckt_to_SwCtr!F3391,BSub_to_SwCtr!A:A,BSub_to_SwCtr!B:B))</f>
        <v>KRAMER</v>
      </c>
      <c r="K3391" s="4" t="str">
        <f>IF((COUNTIF(BSub_to_SwCtr!A:A,Ckt_to_SwCtr!F3391))&lt;1,"NotFound",LOOKUP(Ckt_to_SwCtr!F3391,BSub_to_SwCtr!A:A,BSub_to_SwCtr!C:C))</f>
        <v>Lugo Switch Center</v>
      </c>
      <c r="L3391" s="7" t="s">
        <v>29</v>
      </c>
      <c r="M3391" s="7" t="s">
        <v>1236</v>
      </c>
    </row>
    <row r="3392" spans="1:13" x14ac:dyDescent="0.25">
      <c r="A3392" s="7" t="s">
        <v>10822</v>
      </c>
      <c r="B3392" s="4" t="s">
        <v>10821</v>
      </c>
      <c r="C3392" s="4" t="s">
        <v>1254</v>
      </c>
      <c r="D3392" s="7" t="s">
        <v>665</v>
      </c>
      <c r="E3392" s="8" t="str">
        <f>IF((COUNTIF(Mapping.BSub_to_DMS.BSub!A:A,Ckt_to_SwCtr!D3392))&lt;1,"NotFound",LOOKUP(Ckt_to_SwCtr!D3392,Mapping.BSub_to_DMS.BSub!A:A,Mapping.BSub_to_DMS.BSub!C:C))</f>
        <v>PARKWOOD</v>
      </c>
      <c r="F3392" s="8" t="s">
        <v>665</v>
      </c>
      <c r="G3392" s="4">
        <v>2215504</v>
      </c>
      <c r="H3392" s="4" t="s">
        <v>6081</v>
      </c>
      <c r="I3392" s="4" t="s">
        <v>3392</v>
      </c>
      <c r="J3392" s="4" t="str">
        <f>IF((COUNTIF(BSub_to_SwCtr!A:A,Ckt_to_SwCtr!F3392))&lt;1,"NotFound",LOOKUP(Ckt_to_SwCtr!F3392,BSub_to_SwCtr!A:A,BSub_to_SwCtr!B:B))</f>
        <v>OLINDA</v>
      </c>
      <c r="K3392" s="4" t="str">
        <f>IF((COUNTIF(BSub_to_SwCtr!A:A,Ckt_to_SwCtr!F3392))&lt;1,"NotFound",LOOKUP(Ckt_to_SwCtr!F3392,BSub_to_SwCtr!A:A,BSub_to_SwCtr!C:C))</f>
        <v>Orange County Switch Ctr</v>
      </c>
      <c r="L3392" s="7" t="s">
        <v>131</v>
      </c>
      <c r="M3392" s="7" t="s">
        <v>1223</v>
      </c>
    </row>
    <row r="3393" spans="1:13" x14ac:dyDescent="0.25">
      <c r="A3393" s="7" t="s">
        <v>2800</v>
      </c>
      <c r="B3393" s="4" t="s">
        <v>2799</v>
      </c>
      <c r="C3393" s="4" t="s">
        <v>1316</v>
      </c>
      <c r="D3393" s="7" t="s">
        <v>447</v>
      </c>
      <c r="E3393" s="8" t="str">
        <f>IF((COUNTIF(Mapping.BSub_to_DMS.BSub!A:A,Ckt_to_SwCtr!D3393))&lt;1,"NotFound",LOOKUP(Ckt_to_SwCtr!D3393,Mapping.BSub_to_DMS.BSub!A:A,Mapping.BSub_to_DMS.BSub!C:C))</f>
        <v>INYOKERN</v>
      </c>
      <c r="F3393" s="8" t="s">
        <v>447</v>
      </c>
      <c r="G3393" s="4">
        <v>2214070</v>
      </c>
      <c r="H3393" s="4" t="s">
        <v>2801</v>
      </c>
      <c r="I3393" s="4" t="s">
        <v>1568</v>
      </c>
      <c r="J3393" s="4" t="str">
        <f>IF((COUNTIF(BSub_to_SwCtr!A:A,Ckt_to_SwCtr!F3393))&lt;1,"NotFound",LOOKUP(Ckt_to_SwCtr!F3393,BSub_to_SwCtr!A:A,BSub_to_SwCtr!B:B))</f>
        <v>KRAMER</v>
      </c>
      <c r="K3393" s="4" t="str">
        <f>IF((COUNTIF(BSub_to_SwCtr!A:A,Ckt_to_SwCtr!F3393))&lt;1,"NotFound",LOOKUP(Ckt_to_SwCtr!F3393,BSub_to_SwCtr!A:A,BSub_to_SwCtr!C:C))</f>
        <v>Lugo Switch Center</v>
      </c>
      <c r="L3393" s="7" t="s">
        <v>29</v>
      </c>
      <c r="M3393" s="7" t="s">
        <v>1236</v>
      </c>
    </row>
    <row r="3394" spans="1:13" x14ac:dyDescent="0.25">
      <c r="A3394" s="7" t="s">
        <v>2803</v>
      </c>
      <c r="B3394" s="4" t="s">
        <v>2802</v>
      </c>
      <c r="C3394" s="4" t="s">
        <v>1254</v>
      </c>
      <c r="D3394" s="7" t="s">
        <v>386</v>
      </c>
      <c r="E3394" s="8" t="str">
        <f>IF((COUNTIF(Mapping.BSub_to_DMS.BSub!A:A,Ckt_to_SwCtr!D3394))&lt;1,"NotFound",LOOKUP(Ckt_to_SwCtr!D3394,Mapping.BSub_to_DMS.BSub!A:A,Mapping.BSub_to_DMS.BSub!C:C))</f>
        <v>GORMAN</v>
      </c>
      <c r="F3394" s="8" t="s">
        <v>386</v>
      </c>
      <c r="G3394" s="4">
        <v>2217220</v>
      </c>
      <c r="H3394" s="4" t="s">
        <v>2804</v>
      </c>
      <c r="I3394" s="4" t="s">
        <v>1322</v>
      </c>
      <c r="J3394" s="4" t="str">
        <f>IF((COUNTIF(BSub_to_SwCtr!A:A,Ckt_to_SwCtr!F3394))&lt;1,"NotFound",LOOKUP(Ckt_to_SwCtr!F3394,BSub_to_SwCtr!A:A,BSub_to_SwCtr!B:B))</f>
        <v>BAILEY</v>
      </c>
      <c r="K3394" s="4" t="str">
        <f>IF((COUNTIF(BSub_to_SwCtr!A:A,Ckt_to_SwCtr!F3394))&lt;1,"NotFound",LOOKUP(Ckt_to_SwCtr!F3394,BSub_to_SwCtr!A:A,BSub_to_SwCtr!C:C))</f>
        <v>Vincent Switch Center</v>
      </c>
      <c r="L3394" s="7" t="s">
        <v>358</v>
      </c>
      <c r="M3394" s="7" t="s">
        <v>1222</v>
      </c>
    </row>
    <row r="3395" spans="1:13" x14ac:dyDescent="0.25">
      <c r="A3395" s="7" t="s">
        <v>5143</v>
      </c>
      <c r="B3395" s="4" t="s">
        <v>5142</v>
      </c>
      <c r="C3395" s="4" t="s">
        <v>1307</v>
      </c>
      <c r="D3395" s="7" t="s">
        <v>906</v>
      </c>
      <c r="E3395" s="8" t="str">
        <f>IF((COUNTIF(Mapping.BSub_to_DMS.BSub!A:A,Ckt_to_SwCtr!D3395))&lt;1,"NotFound",LOOKUP(Ckt_to_SwCtr!D3395,Mapping.BSub_to_DMS.BSub!A:A,Mapping.BSub_to_DMS.BSub!C:C))</f>
        <v>WALTERIA</v>
      </c>
      <c r="F3395" s="8" t="s">
        <v>906</v>
      </c>
      <c r="G3395" s="4">
        <v>2216944</v>
      </c>
      <c r="H3395" s="4" t="s">
        <v>1667</v>
      </c>
      <c r="I3395" s="4" t="s">
        <v>1328</v>
      </c>
      <c r="J3395" s="4" t="str">
        <f>IF((COUNTIF(BSub_to_SwCtr!A:A,Ckt_to_SwCtr!F3395))&lt;1,"NotFound",LOOKUP(Ckt_to_SwCtr!F3395,BSub_to_SwCtr!A:A,BSub_to_SwCtr!B:B))</f>
        <v>LA FRESA</v>
      </c>
      <c r="K3395" s="4" t="str">
        <f>IF((COUNTIF(BSub_to_SwCtr!A:A,Ckt_to_SwCtr!F3395))&lt;1,"NotFound",LOOKUP(Ckt_to_SwCtr!F3395,BSub_to_SwCtr!A:A,BSub_to_SwCtr!C:C))</f>
        <v>El Nido Switch Center</v>
      </c>
      <c r="L3395" s="7" t="s">
        <v>1133</v>
      </c>
      <c r="M3395" s="7" t="s">
        <v>1231</v>
      </c>
    </row>
    <row r="3396" spans="1:13" x14ac:dyDescent="0.25">
      <c r="A3396" s="7" t="s">
        <v>7834</v>
      </c>
      <c r="B3396" s="4" t="s">
        <v>7833</v>
      </c>
      <c r="C3396" s="4" t="s">
        <v>1254</v>
      </c>
      <c r="D3396" s="7" t="s">
        <v>611</v>
      </c>
      <c r="E3396" s="8" t="str">
        <f>IF((COUNTIF(Mapping.BSub_to_DMS.BSub!A:A,Ckt_to_SwCtr!D3396))&lt;1,"NotFound",LOOKUP(Ckt_to_SwCtr!D3396,Mapping.BSub_to_DMS.BSub!A:A,Mapping.BSub_to_DMS.BSub!C:C))</f>
        <v>NEWCOMB</v>
      </c>
      <c r="F3396" s="8" t="s">
        <v>611</v>
      </c>
      <c r="G3396" s="4">
        <v>2218460</v>
      </c>
      <c r="H3396" s="4" t="s">
        <v>4721</v>
      </c>
      <c r="I3396" s="4" t="s">
        <v>3340</v>
      </c>
      <c r="J3396" s="4" t="str">
        <f>IF((COUNTIF(BSub_to_SwCtr!A:A,Ckt_to_SwCtr!F3396))&lt;1,"NotFound",LOOKUP(Ckt_to_SwCtr!F3396,BSub_to_SwCtr!A:A,BSub_to_SwCtr!B:B))</f>
        <v>VALLEY</v>
      </c>
      <c r="K3396" s="4" t="str">
        <f>IF((COUNTIF(BSub_to_SwCtr!A:A,Ckt_to_SwCtr!F3396))&lt;1,"NotFound",LOOKUP(Ckt_to_SwCtr!F3396,BSub_to_SwCtr!A:A,BSub_to_SwCtr!C:C))</f>
        <v>Valley Switch Center</v>
      </c>
      <c r="L3396" s="7" t="s">
        <v>13</v>
      </c>
      <c r="M3396" s="7" t="s">
        <v>1237</v>
      </c>
    </row>
    <row r="3397" spans="1:13" x14ac:dyDescent="0.25">
      <c r="A3397" s="7" t="s">
        <v>2736</v>
      </c>
      <c r="B3397" s="4" t="s">
        <v>2735</v>
      </c>
      <c r="C3397" s="4" t="s">
        <v>1254</v>
      </c>
      <c r="D3397" s="7" t="s">
        <v>104</v>
      </c>
      <c r="E3397" s="8" t="str">
        <f>IF((COUNTIF(Mapping.BSub_to_DMS.BSub!A:A,Ckt_to_SwCtr!D3397))&lt;1,"NotFound",LOOKUP(Ckt_to_SwCtr!D3397,Mapping.BSub_to_DMS.BSub!A:A,Mapping.BSub_to_DMS.BSub!C:C))</f>
        <v>VESTAL</v>
      </c>
      <c r="F3397" s="8" t="s">
        <v>104</v>
      </c>
      <c r="G3397" s="4">
        <v>2211660</v>
      </c>
      <c r="H3397" s="4" t="s">
        <v>2306</v>
      </c>
      <c r="I3397" s="4" t="s">
        <v>1273</v>
      </c>
      <c r="J3397" s="4" t="str">
        <f>IF((COUNTIF(BSub_to_SwCtr!A:A,Ckt_to_SwCtr!F3397))&lt;1,"NotFound",LOOKUP(Ckt_to_SwCtr!F3397,BSub_to_SwCtr!A:A,BSub_to_SwCtr!B:B))</f>
        <v>VESTAL</v>
      </c>
      <c r="K3397" s="4" t="str">
        <f>IF((COUNTIF(BSub_to_SwCtr!A:A,Ckt_to_SwCtr!F3397))&lt;1,"NotFound",LOOKUP(Ckt_to_SwCtr!F3397,BSub_to_SwCtr!A:A,BSub_to_SwCtr!C:C))</f>
        <v>Rector Switch Center</v>
      </c>
      <c r="L3397" s="7" t="s">
        <v>104</v>
      </c>
      <c r="M3397" s="7" t="s">
        <v>1224</v>
      </c>
    </row>
    <row r="3398" spans="1:13" x14ac:dyDescent="0.25">
      <c r="A3398" s="7" t="s">
        <v>5164</v>
      </c>
      <c r="B3398" s="4" t="s">
        <v>5163</v>
      </c>
      <c r="C3398" s="4" t="s">
        <v>1254</v>
      </c>
      <c r="D3398" s="7" t="s">
        <v>204</v>
      </c>
      <c r="E3398" s="8" t="str">
        <f>IF((COUNTIF(Mapping.BSub_to_DMS.BSub!A:A,Ckt_to_SwCtr!D3398))&lt;1,"NotFound",LOOKUP(Ckt_to_SwCtr!D3398,Mapping.BSub_to_DMS.BSub!A:A,Mapping.BSub_to_DMS.BSub!C:C))</f>
        <v>CENTER</v>
      </c>
      <c r="F3398" s="8" t="s">
        <v>204</v>
      </c>
      <c r="G3398" s="4">
        <v>2211948</v>
      </c>
      <c r="H3398" s="4" t="s">
        <v>2536</v>
      </c>
      <c r="I3398" s="4" t="s">
        <v>1482</v>
      </c>
      <c r="J3398" s="4" t="str">
        <f>IF((COUNTIF(BSub_to_SwCtr!A:A,Ckt_to_SwCtr!F3398))&lt;1,"NotFound",LOOKUP(Ckt_to_SwCtr!F3398,BSub_to_SwCtr!A:A,BSub_to_SwCtr!B:B))</f>
        <v>CENTER</v>
      </c>
      <c r="K3398" s="4" t="str">
        <f>IF((COUNTIF(BSub_to_SwCtr!A:A,Ckt_to_SwCtr!F3398))&lt;1,"NotFound",LOOKUP(Ckt_to_SwCtr!F3398,BSub_to_SwCtr!A:A,BSub_to_SwCtr!C:C))</f>
        <v>Lighthipe Switch Center</v>
      </c>
      <c r="L3398" s="7" t="s">
        <v>204</v>
      </c>
      <c r="M3398" s="7" t="s">
        <v>1215</v>
      </c>
    </row>
    <row r="3399" spans="1:13" x14ac:dyDescent="0.25">
      <c r="A3399" s="7" t="s">
        <v>6716</v>
      </c>
      <c r="B3399" s="4" t="s">
        <v>6715</v>
      </c>
      <c r="C3399" s="4" t="s">
        <v>1307</v>
      </c>
      <c r="D3399" s="7" t="s">
        <v>613</v>
      </c>
      <c r="E3399" s="8" t="str">
        <f>IF((COUNTIF(Mapping.BSub_to_DMS.BSub!A:A,Ckt_to_SwCtr!D3399))&lt;1,"NotFound",LOOKUP(Ckt_to_SwCtr!D3399,Mapping.BSub_to_DMS.BSub!A:A,Mapping.BSub_to_DMS.BSub!C:C))</f>
        <v>NEWMARK</v>
      </c>
      <c r="F3399" s="8" t="s">
        <v>613</v>
      </c>
      <c r="G3399" s="4">
        <v>2212100</v>
      </c>
      <c r="H3399" s="4" t="s">
        <v>3189</v>
      </c>
      <c r="I3399" s="4" t="s">
        <v>3190</v>
      </c>
      <c r="J3399" s="4" t="str">
        <f>IF((COUNTIF(BSub_to_SwCtr!A:A,Ckt_to_SwCtr!F3399))&lt;1,"NotFound",LOOKUP(Ckt_to_SwCtr!F3399,BSub_to_SwCtr!A:A,BSub_to_SwCtr!B:B))</f>
        <v>MESA</v>
      </c>
      <c r="K3399" s="4" t="str">
        <f>IF((COUNTIF(BSub_to_SwCtr!A:A,Ckt_to_SwCtr!F3399))&lt;1,"NotFound",LOOKUP(Ckt_to_SwCtr!F3399,BSub_to_SwCtr!A:A,BSub_to_SwCtr!C:C))</f>
        <v>Mesa Switch Center</v>
      </c>
      <c r="L3399" s="7" t="s">
        <v>17</v>
      </c>
      <c r="M3399" s="7" t="s">
        <v>1229</v>
      </c>
    </row>
    <row r="3400" spans="1:13" x14ac:dyDescent="0.25">
      <c r="A3400" s="7" t="s">
        <v>6700</v>
      </c>
      <c r="B3400" s="4" t="s">
        <v>6699</v>
      </c>
      <c r="C3400" s="4" t="s">
        <v>1254</v>
      </c>
      <c r="D3400" s="7" t="s">
        <v>929</v>
      </c>
      <c r="E3400" s="8" t="str">
        <f>IF((COUNTIF(Mapping.BSub_to_DMS.BSub!A:A,Ckt_to_SwCtr!D3400))&lt;1,"NotFound",LOOKUP(Ckt_to_SwCtr!D3400,Mapping.BSub_to_DMS.BSub!A:A,Mapping.BSub_to_DMS.BSub!C:C))</f>
        <v>WIMBLEDON</v>
      </c>
      <c r="F3400" s="8" t="s">
        <v>929</v>
      </c>
      <c r="G3400" s="4">
        <v>2215220</v>
      </c>
      <c r="H3400" s="4" t="s">
        <v>3226</v>
      </c>
      <c r="I3400" s="4" t="s">
        <v>3227</v>
      </c>
      <c r="J3400" s="4" t="str">
        <f>IF((COUNTIF(BSub_to_SwCtr!A:A,Ckt_to_SwCtr!F3400))&lt;1,"NotFound",LOOKUP(Ckt_to_SwCtr!F3400,BSub_to_SwCtr!A:A,BSub_to_SwCtr!B:B))</f>
        <v>ETIWANDA</v>
      </c>
      <c r="K3400" s="4" t="str">
        <f>IF((COUNTIF(BSub_to_SwCtr!A:A,Ckt_to_SwCtr!F3400))&lt;1,"NotFound",LOOKUP(Ckt_to_SwCtr!F3400,BSub_to_SwCtr!A:A,BSub_to_SwCtr!C:C))</f>
        <v>Vista Switch Center</v>
      </c>
      <c r="L3400" s="7" t="s">
        <v>11</v>
      </c>
      <c r="M3400" s="7" t="s">
        <v>1230</v>
      </c>
    </row>
    <row r="3401" spans="1:13" x14ac:dyDescent="0.25">
      <c r="A3401" s="7" t="s">
        <v>6722</v>
      </c>
      <c r="B3401" s="4" t="s">
        <v>6721</v>
      </c>
      <c r="C3401" s="4" t="s">
        <v>1254</v>
      </c>
      <c r="D3401" s="7" t="s">
        <v>184</v>
      </c>
      <c r="E3401" s="8" t="str">
        <f>IF((COUNTIF(Mapping.BSub_to_DMS.BSub!A:A,Ckt_to_SwCtr!D3401))&lt;1,"NotFound",LOOKUP(Ckt_to_SwCtr!D3401,Mapping.BSub_to_DMS.BSub!A:A,Mapping.BSub_to_DMS.BSub!C:C))</f>
        <v>CARDIFF</v>
      </c>
      <c r="F3401" s="8" t="s">
        <v>184</v>
      </c>
      <c r="G3401" s="4">
        <v>2217428</v>
      </c>
      <c r="H3401" s="4" t="s">
        <v>3287</v>
      </c>
      <c r="I3401" s="4" t="s">
        <v>1745</v>
      </c>
      <c r="J3401" s="4" t="str">
        <f>IF((COUNTIF(BSub_to_SwCtr!A:A,Ckt_to_SwCtr!F3401))&lt;1,"NotFound",LOOKUP(Ckt_to_SwCtr!F3401,BSub_to_SwCtr!A:A,BSub_to_SwCtr!B:B))</f>
        <v>SAN BERNARDINO</v>
      </c>
      <c r="K3401" s="4" t="str">
        <f>IF((COUNTIF(BSub_to_SwCtr!A:A,Ckt_to_SwCtr!F3401))&lt;1,"NotFound",LOOKUP(Ckt_to_SwCtr!F3401,BSub_to_SwCtr!A:A,BSub_to_SwCtr!C:C))</f>
        <v>Vista Switch Center</v>
      </c>
      <c r="L3401" s="7" t="s">
        <v>1142</v>
      </c>
      <c r="M3401" s="7" t="s">
        <v>1230</v>
      </c>
    </row>
    <row r="3402" spans="1:13" x14ac:dyDescent="0.25">
      <c r="A3402" s="7" t="s">
        <v>6732</v>
      </c>
      <c r="B3402" s="4" t="s">
        <v>6731</v>
      </c>
      <c r="C3402" s="4" t="s">
        <v>1254</v>
      </c>
      <c r="D3402" s="7" t="s">
        <v>3947</v>
      </c>
      <c r="E3402" s="8" t="str">
        <f>IF((COUNTIF(Mapping.BSub_to_DMS.BSub!A:A,Ckt_to_SwCtr!D3402))&lt;1,"NotFound",LOOKUP(Ckt_to_SwCtr!D3402,Mapping.BSub_to_DMS.BSub!A:A,Mapping.BSub_to_DMS.BSub!C:C))</f>
        <v>BURNT_MILL</v>
      </c>
      <c r="F3402" s="8" t="s">
        <v>150</v>
      </c>
      <c r="G3402" s="4">
        <v>2215182</v>
      </c>
      <c r="H3402" s="4" t="s">
        <v>3948</v>
      </c>
      <c r="I3402" s="4" t="s">
        <v>3259</v>
      </c>
      <c r="J3402" s="4" t="str">
        <f>IF((COUNTIF(BSub_to_SwCtr!A:A,Ckt_to_SwCtr!F3402))&lt;1,"NotFound",LOOKUP(Ckt_to_SwCtr!F3402,BSub_to_SwCtr!A:A,BSub_to_SwCtr!B:B))</f>
        <v>VISTA</v>
      </c>
      <c r="K3402" s="4" t="str">
        <f>IF((COUNTIF(BSub_to_SwCtr!A:A,Ckt_to_SwCtr!F3402))&lt;1,"NotFound",LOOKUP(Ckt_to_SwCtr!F3402,BSub_to_SwCtr!A:A,BSub_to_SwCtr!C:C))</f>
        <v>Vista Switch Center</v>
      </c>
      <c r="L3402" s="7" t="s">
        <v>19</v>
      </c>
      <c r="M3402" s="7" t="s">
        <v>1230</v>
      </c>
    </row>
    <row r="3403" spans="1:13" x14ac:dyDescent="0.25">
      <c r="A3403" s="7" t="s">
        <v>5193</v>
      </c>
      <c r="B3403" s="4" t="s">
        <v>5192</v>
      </c>
      <c r="C3403" s="4" t="s">
        <v>1307</v>
      </c>
      <c r="D3403" s="7" t="s">
        <v>265</v>
      </c>
      <c r="E3403" s="8" t="str">
        <f>IF((COUNTIF(Mapping.BSub_to_DMS.BSub!A:A,Ckt_to_SwCtr!D3403))&lt;1,"NotFound",LOOKUP(Ckt_to_SwCtr!D3403,Mapping.BSub_to_DMS.BSub!A:A,Mapping.BSub_to_DMS.BSub!C:C))</f>
        <v>CULVER</v>
      </c>
      <c r="F3403" s="8" t="s">
        <v>265</v>
      </c>
      <c r="G3403" s="4">
        <v>2212238</v>
      </c>
      <c r="H3403" s="4" t="s">
        <v>1709</v>
      </c>
      <c r="I3403" s="4" t="s">
        <v>1309</v>
      </c>
      <c r="J3403" s="4" t="str">
        <f>IF((COUNTIF(BSub_to_SwCtr!A:A,Ckt_to_SwCtr!F3403))&lt;1,"NotFound",LOOKUP(Ckt_to_SwCtr!F3403,BSub_to_SwCtr!A:A,BSub_to_SwCtr!B:B))</f>
        <v>LA CIENEGA</v>
      </c>
      <c r="K3403" s="4" t="str">
        <f>IF((COUNTIF(BSub_to_SwCtr!A:A,Ckt_to_SwCtr!F3403))&lt;1,"NotFound",LOOKUP(Ckt_to_SwCtr!F3403,BSub_to_SwCtr!A:A,BSub_to_SwCtr!C:C))</f>
        <v>El Nido Switch Center</v>
      </c>
      <c r="L3403" s="7" t="s">
        <v>1132</v>
      </c>
      <c r="M3403" s="7" t="s">
        <v>1231</v>
      </c>
    </row>
    <row r="3404" spans="1:13" x14ac:dyDescent="0.25">
      <c r="A3404" s="7" t="s">
        <v>7861</v>
      </c>
      <c r="B3404" s="4" t="s">
        <v>7860</v>
      </c>
      <c r="C3404" s="4" t="s">
        <v>1254</v>
      </c>
      <c r="D3404" s="7" t="s">
        <v>588</v>
      </c>
      <c r="E3404" s="8" t="str">
        <f>IF((COUNTIF(Mapping.BSub_to_DMS.BSub!A:A,Ckt_to_SwCtr!D3404))&lt;1,"NotFound",LOOKUP(Ckt_to_SwCtr!D3404,Mapping.BSub_to_DMS.BSub!A:A,Mapping.BSub_to_DMS.BSub!C:C))</f>
        <v>MORRO</v>
      </c>
      <c r="F3404" s="8" t="s">
        <v>588</v>
      </c>
      <c r="G3404" s="4">
        <v>2213296</v>
      </c>
      <c r="H3404" s="4" t="s">
        <v>3419</v>
      </c>
      <c r="I3404" s="4" t="s">
        <v>3420</v>
      </c>
      <c r="J3404" s="4" t="str">
        <f>IF((COUNTIF(BSub_to_SwCtr!A:A,Ckt_to_SwCtr!F3404))&lt;1,"NotFound",LOOKUP(Ckt_to_SwCtr!F3404,BSub_to_SwCtr!A:A,BSub_to_SwCtr!B:B))</f>
        <v>SANTIAGO</v>
      </c>
      <c r="K3404" s="4" t="str">
        <f>IF((COUNTIF(BSub_to_SwCtr!A:A,Ckt_to_SwCtr!F3404))&lt;1,"NotFound",LOOKUP(Ckt_to_SwCtr!F3404,BSub_to_SwCtr!A:A,BSub_to_SwCtr!C:C))</f>
        <v>Orange County Switch Ctr</v>
      </c>
      <c r="L3404" s="7" t="s">
        <v>41</v>
      </c>
      <c r="M3404" s="7" t="s">
        <v>1223</v>
      </c>
    </row>
    <row r="3405" spans="1:13" x14ac:dyDescent="0.25">
      <c r="A3405" s="7" t="s">
        <v>2811</v>
      </c>
      <c r="B3405" s="4" t="s">
        <v>2810</v>
      </c>
      <c r="C3405" s="4" t="s">
        <v>1307</v>
      </c>
      <c r="D3405" s="7" t="s">
        <v>734</v>
      </c>
      <c r="E3405" s="8" t="str">
        <f>IF((COUNTIF(Mapping.BSub_to_DMS.BSub!A:A,Ckt_to_SwCtr!D3405))&lt;1,"NotFound",LOOKUP(Ckt_to_SwCtr!D3405,Mapping.BSub_to_DMS.BSub!A:A,Mapping.BSub_to_DMS.BSub!C:C))</f>
        <v>RINCON P.T.</v>
      </c>
      <c r="F3405" s="8" t="s">
        <v>734</v>
      </c>
      <c r="G3405" s="4">
        <v>2124491</v>
      </c>
      <c r="H3405" s="4" t="s">
        <v>2812</v>
      </c>
      <c r="I3405" s="4" t="s">
        <v>1267</v>
      </c>
      <c r="J3405" s="4" t="str">
        <f>IF((COUNTIF(BSub_to_SwCtr!A:A,Ckt_to_SwCtr!F3405))&lt;1,"NotFound",LOOKUP(Ckt_to_SwCtr!F3405,BSub_to_SwCtr!A:A,BSub_to_SwCtr!B:B))</f>
        <v>GOLETA</v>
      </c>
      <c r="K3405" s="4" t="str">
        <f>IF((COUNTIF(BSub_to_SwCtr!A:A,Ckt_to_SwCtr!F3405))&lt;1,"NotFound",LOOKUP(Ckt_to_SwCtr!F3405,BSub_to_SwCtr!A:A,BSub_to_SwCtr!C:C))</f>
        <v>Ventura Switch Center</v>
      </c>
      <c r="L3405" s="7" t="s">
        <v>51</v>
      </c>
      <c r="M3405" s="7" t="s">
        <v>1233</v>
      </c>
    </row>
    <row r="3406" spans="1:13" x14ac:dyDescent="0.25">
      <c r="A3406" s="7" t="s">
        <v>10442</v>
      </c>
      <c r="B3406" s="4" t="s">
        <v>10441</v>
      </c>
      <c r="C3406" s="4" t="s">
        <v>1259</v>
      </c>
      <c r="D3406" s="7" t="s">
        <v>233</v>
      </c>
      <c r="E3406" s="8" t="str">
        <f>IF((COUNTIF(Mapping.BSub_to_DMS.BSub!A:A,Ckt_to_SwCtr!D3406))&lt;1,"NotFound",LOOKUP(Ckt_to_SwCtr!D3406,Mapping.BSub_to_DMS.BSub!A:A,Mapping.BSub_to_DMS.BSub!C:C))</f>
        <v>SAUGUS</v>
      </c>
      <c r="F3406" s="8" t="s">
        <v>233</v>
      </c>
      <c r="G3406" s="4">
        <v>2211724</v>
      </c>
      <c r="H3406" s="4" t="s">
        <v>1727</v>
      </c>
      <c r="I3406" s="4" t="s">
        <v>1262</v>
      </c>
      <c r="J3406" s="4" t="str">
        <f>IF((COUNTIF(BSub_to_SwCtr!A:A,Ckt_to_SwCtr!F3406))&lt;1,"NotFound",LOOKUP(Ckt_to_SwCtr!F3406,BSub_to_SwCtr!A:A,BSub_to_SwCtr!B:B))</f>
        <v>SAUGUS</v>
      </c>
      <c r="K3406" s="4" t="str">
        <f>IF((COUNTIF(BSub_to_SwCtr!A:A,Ckt_to_SwCtr!F3406))&lt;1,"NotFound",LOOKUP(Ckt_to_SwCtr!F3406,BSub_to_SwCtr!A:A,BSub_to_SwCtr!C:C))</f>
        <v>Vincent Switch Center</v>
      </c>
      <c r="L3406" s="7" t="s">
        <v>233</v>
      </c>
      <c r="M3406" s="7" t="s">
        <v>1222</v>
      </c>
    </row>
    <row r="3407" spans="1:13" x14ac:dyDescent="0.25">
      <c r="A3407" s="7" t="s">
        <v>7867</v>
      </c>
      <c r="B3407" s="4" t="s">
        <v>7866</v>
      </c>
      <c r="C3407" s="4" t="s">
        <v>1254</v>
      </c>
      <c r="D3407" s="7" t="s">
        <v>153</v>
      </c>
      <c r="E3407" s="8" t="str">
        <f>IF((COUNTIF(Mapping.BSub_to_DMS.BSub!A:A,Ckt_to_SwCtr!D3407))&lt;1,"NotFound",LOOKUP(Ckt_to_SwCtr!D3407,Mapping.BSub_to_DMS.BSub!A:A,Mapping.BSub_to_DMS.BSub!C:C))</f>
        <v>CABRILLO</v>
      </c>
      <c r="F3407" s="8" t="s">
        <v>153</v>
      </c>
      <c r="G3407" s="4">
        <v>2220290</v>
      </c>
      <c r="H3407" s="4" t="s">
        <v>3607</v>
      </c>
      <c r="I3407" s="4" t="s">
        <v>3420</v>
      </c>
      <c r="J3407" s="4" t="str">
        <f>IF((COUNTIF(BSub_to_SwCtr!A:A,Ckt_to_SwCtr!F3407))&lt;1,"NotFound",LOOKUP(Ckt_to_SwCtr!F3407,BSub_to_SwCtr!A:A,BSub_to_SwCtr!B:B))</f>
        <v>JOHANNA</v>
      </c>
      <c r="K3407" s="4" t="str">
        <f>IF((COUNTIF(BSub_to_SwCtr!A:A,Ckt_to_SwCtr!F3407))&lt;1,"NotFound",LOOKUP(Ckt_to_SwCtr!F3407,BSub_to_SwCtr!A:A,BSub_to_SwCtr!C:C))</f>
        <v>Orange County Switch Ctr</v>
      </c>
      <c r="L3407" s="7" t="s">
        <v>139</v>
      </c>
      <c r="M3407" s="7" t="s">
        <v>1223</v>
      </c>
    </row>
    <row r="3408" spans="1:13" x14ac:dyDescent="0.25">
      <c r="A3408" s="7" t="s">
        <v>10237</v>
      </c>
      <c r="B3408" s="4" t="s">
        <v>10236</v>
      </c>
      <c r="C3408" s="4" t="s">
        <v>1254</v>
      </c>
      <c r="D3408" s="7" t="s">
        <v>875</v>
      </c>
      <c r="E3408" s="8" t="str">
        <f>IF((COUNTIF(Mapping.BSub_to_DMS.BSub!A:A,Ckt_to_SwCtr!D3408))&lt;1,"NotFound",LOOKUP(Ckt_to_SwCtr!D3408,Mapping.BSub_to_DMS.BSub!A:A,Mapping.BSub_to_DMS.BSub!C:C))</f>
        <v>TULARE</v>
      </c>
      <c r="F3408" s="8" t="s">
        <v>875</v>
      </c>
      <c r="G3408" s="4">
        <v>2212542</v>
      </c>
      <c r="H3408" s="4" t="s">
        <v>1537</v>
      </c>
      <c r="I3408" s="4" t="s">
        <v>1273</v>
      </c>
      <c r="J3408" s="4" t="str">
        <f>IF((COUNTIF(BSub_to_SwCtr!A:A,Ckt_to_SwCtr!F3408))&lt;1,"NotFound",LOOKUP(Ckt_to_SwCtr!F3408,BSub_to_SwCtr!A:A,BSub_to_SwCtr!B:B))</f>
        <v>RECTOR</v>
      </c>
      <c r="K3408" s="4" t="str">
        <f>IF((COUNTIF(BSub_to_SwCtr!A:A,Ckt_to_SwCtr!F3408))&lt;1,"NotFound",LOOKUP(Ckt_to_SwCtr!F3408,BSub_to_SwCtr!A:A,BSub_to_SwCtr!C:C))</f>
        <v>Rector Switch Center</v>
      </c>
      <c r="L3408" s="7" t="s">
        <v>94</v>
      </c>
      <c r="M3408" s="7" t="s">
        <v>1224</v>
      </c>
    </row>
    <row r="3409" spans="1:13" x14ac:dyDescent="0.25">
      <c r="A3409" s="7" t="s">
        <v>6742</v>
      </c>
      <c r="B3409" s="4" t="s">
        <v>6741</v>
      </c>
      <c r="C3409" s="4" t="s">
        <v>1825</v>
      </c>
      <c r="D3409" s="7" t="s">
        <v>860</v>
      </c>
      <c r="E3409" s="8" t="str">
        <f>IF((COUNTIF(Mapping.BSub_to_DMS.BSub!A:A,Ckt_to_SwCtr!D3409))&lt;1,"NotFound",LOOKUP(Ckt_to_SwCtr!D3409,Mapping.BSub_to_DMS.BSub!A:A,Mapping.BSub_to_DMS.BSub!C:C))</f>
        <v>THUNDERBIRD</v>
      </c>
      <c r="F3409" s="8" t="s">
        <v>860</v>
      </c>
      <c r="G3409" s="4">
        <v>2216068</v>
      </c>
      <c r="H3409" s="4" t="s">
        <v>4733</v>
      </c>
      <c r="I3409" s="4" t="s">
        <v>3215</v>
      </c>
      <c r="J3409" s="4" t="str">
        <f>IF((COUNTIF(BSub_to_SwCtr!A:A,Ckt_to_SwCtr!F3409))&lt;1,"NotFound",LOOKUP(Ckt_to_SwCtr!F3409,BSub_to_SwCtr!A:A,BSub_to_SwCtr!B:B))</f>
        <v>DEVERS</v>
      </c>
      <c r="K3409" s="4" t="str">
        <f>IF((COUNTIF(BSub_to_SwCtr!A:A,Ckt_to_SwCtr!F3409))&lt;1,"NotFound",LOOKUP(Ckt_to_SwCtr!F3409,BSub_to_SwCtr!A:A,BSub_to_SwCtr!C:C))</f>
        <v>Devers Switch Center</v>
      </c>
      <c r="L3409" s="7" t="s">
        <v>31</v>
      </c>
      <c r="M3409" s="7" t="s">
        <v>1225</v>
      </c>
    </row>
    <row r="3410" spans="1:13" x14ac:dyDescent="0.25">
      <c r="A3410" s="7" t="s">
        <v>10718</v>
      </c>
      <c r="B3410" s="4" t="s">
        <v>10717</v>
      </c>
      <c r="C3410" s="4" t="s">
        <v>1254</v>
      </c>
      <c r="D3410" s="7" t="s">
        <v>739</v>
      </c>
      <c r="E3410" s="8" t="str">
        <f>IF((COUNTIF(Mapping.BSub_to_DMS.BSub!A:A,Ckt_to_SwCtr!D3410))&lt;1,"NotFound",LOOKUP(Ckt_to_SwCtr!D3410,Mapping.BSub_to_DMS.BSub!A:A,Mapping.BSub_to_DMS.BSub!C:C))</f>
        <v>RIVERWAY</v>
      </c>
      <c r="F3410" s="8" t="s">
        <v>739</v>
      </c>
      <c r="G3410" s="4">
        <v>2214854</v>
      </c>
      <c r="H3410" s="4" t="s">
        <v>10716</v>
      </c>
      <c r="I3410" s="4" t="s">
        <v>1273</v>
      </c>
      <c r="J3410" s="4" t="str">
        <f>IF((COUNTIF(BSub_to_SwCtr!A:A,Ckt_to_SwCtr!F3410))&lt;1,"NotFound",LOOKUP(Ckt_to_SwCtr!F3410,BSub_to_SwCtr!A:A,BSub_to_SwCtr!B:B))</f>
        <v>RECTOR</v>
      </c>
      <c r="K3410" s="4" t="str">
        <f>IF((COUNTIF(BSub_to_SwCtr!A:A,Ckt_to_SwCtr!F3410))&lt;1,"NotFound",LOOKUP(Ckt_to_SwCtr!F3410,BSub_to_SwCtr!A:A,BSub_to_SwCtr!C:C))</f>
        <v>Rector Switch Center</v>
      </c>
      <c r="L3410" s="7" t="s">
        <v>94</v>
      </c>
      <c r="M3410" s="7" t="s">
        <v>1224</v>
      </c>
    </row>
    <row r="3411" spans="1:13" x14ac:dyDescent="0.25">
      <c r="A3411" s="7" t="s">
        <v>5204</v>
      </c>
      <c r="B3411" s="4" t="s">
        <v>5203</v>
      </c>
      <c r="C3411" s="4" t="s">
        <v>1259</v>
      </c>
      <c r="D3411" s="7" t="s">
        <v>1616</v>
      </c>
      <c r="E3411" s="8" t="str">
        <f>IF((COUNTIF(Mapping.BSub_to_DMS.BSub!A:A,Ckt_to_SwCtr!D3411))&lt;1,"NotFound",LOOKUP(Ckt_to_SwCtr!D3411,Mapping.BSub_to_DMS.BSub!A:A,Mapping.BSub_to_DMS.BSub!C:C))</f>
        <v>SANTA_MONICA</v>
      </c>
      <c r="F3411" s="8" t="s">
        <v>757</v>
      </c>
      <c r="G3411" s="4">
        <v>2212322</v>
      </c>
      <c r="H3411" s="4" t="s">
        <v>1617</v>
      </c>
      <c r="I3411" s="4" t="s">
        <v>1309</v>
      </c>
      <c r="J3411" s="4" t="str">
        <f>IF((COUNTIF(BSub_to_SwCtr!A:A,Ckt_to_SwCtr!F3411))&lt;1,"NotFound",LOOKUP(Ckt_to_SwCtr!F3411,BSub_to_SwCtr!A:A,BSub_to_SwCtr!B:B))</f>
        <v>LA CIENEGA</v>
      </c>
      <c r="K3411" s="4" t="str">
        <f>IF((COUNTIF(BSub_to_SwCtr!A:A,Ckt_to_SwCtr!F3411))&lt;1,"NotFound",LOOKUP(Ckt_to_SwCtr!F3411,BSub_to_SwCtr!A:A,BSub_to_SwCtr!C:C))</f>
        <v>El Nido Switch Center</v>
      </c>
      <c r="L3411" s="7" t="s">
        <v>1132</v>
      </c>
      <c r="M3411" s="7" t="s">
        <v>1231</v>
      </c>
    </row>
    <row r="3412" spans="1:13" x14ac:dyDescent="0.25">
      <c r="A3412" s="7" t="s">
        <v>5231</v>
      </c>
      <c r="B3412" s="4" t="s">
        <v>5230</v>
      </c>
      <c r="C3412" s="4" t="s">
        <v>1307</v>
      </c>
      <c r="D3412" s="7" t="s">
        <v>2299</v>
      </c>
      <c r="E3412" s="8" t="str">
        <f>IF((COUNTIF(Mapping.BSub_to_DMS.BSub!A:A,Ckt_to_SwCtr!D3412))&lt;1,"NotFound",LOOKUP(Ckt_to_SwCtr!D3412,Mapping.BSub_to_DMS.BSub!A:A,Mapping.BSub_to_DMS.BSub!C:C))</f>
        <v>HUNTINGTON_PARK</v>
      </c>
      <c r="F3412" s="8" t="s">
        <v>437</v>
      </c>
      <c r="G3412" s="4">
        <v>2219992</v>
      </c>
      <c r="H3412" s="4" t="s">
        <v>2300</v>
      </c>
      <c r="I3412" s="4" t="s">
        <v>1313</v>
      </c>
      <c r="J3412" s="4" t="str">
        <f>IF((COUNTIF(BSub_to_SwCtr!A:A,Ckt_to_SwCtr!F3412))&lt;1,"NotFound",LOOKUP(Ckt_to_SwCtr!F3412,BSub_to_SwCtr!A:A,BSub_to_SwCtr!B:B))</f>
        <v>LAGUNA BELL</v>
      </c>
      <c r="K3412" s="4" t="str">
        <f>IF((COUNTIF(BSub_to_SwCtr!A:A,Ckt_to_SwCtr!F3412))&lt;1,"NotFound",LOOKUP(Ckt_to_SwCtr!F3412,BSub_to_SwCtr!A:A,BSub_to_SwCtr!C:C))</f>
        <v>Lighthipe Switch Center</v>
      </c>
      <c r="L3412" s="7" t="s">
        <v>1134</v>
      </c>
      <c r="M3412" s="7" t="s">
        <v>1215</v>
      </c>
    </row>
    <row r="3413" spans="1:13" x14ac:dyDescent="0.25">
      <c r="A3413" s="7" t="s">
        <v>2816</v>
      </c>
      <c r="B3413" s="4" t="s">
        <v>2815</v>
      </c>
      <c r="C3413" s="4" t="s">
        <v>1254</v>
      </c>
      <c r="D3413" s="7" t="s">
        <v>32</v>
      </c>
      <c r="E3413" s="8" t="str">
        <f>IF((COUNTIF(Mapping.BSub_to_DMS.BSub!A:A,Ckt_to_SwCtr!D3413))&lt;1,"NotFound",LOOKUP(Ckt_to_SwCtr!D3413,Mapping.BSub_to_DMS.BSub!A:A,Mapping.BSub_to_DMS.BSub!C:C))</f>
        <v>ANAVERDE</v>
      </c>
      <c r="F3413" s="8" t="s">
        <v>32</v>
      </c>
      <c r="G3413" s="4">
        <v>2219658</v>
      </c>
      <c r="H3413" s="4" t="s">
        <v>1321</v>
      </c>
      <c r="I3413" s="4" t="s">
        <v>1322</v>
      </c>
      <c r="J3413" s="4" t="str">
        <f>IF((COUNTIF(BSub_to_SwCtr!A:A,Ckt_to_SwCtr!F3413))&lt;1,"NotFound",LOOKUP(Ckt_to_SwCtr!F3413,BSub_to_SwCtr!A:A,BSub_to_SwCtr!B:B))</f>
        <v>ANTELOPE</v>
      </c>
      <c r="K3413" s="4" t="str">
        <f>IF((COUNTIF(BSub_to_SwCtr!A:A,Ckt_to_SwCtr!F3413))&lt;1,"NotFound",LOOKUP(Ckt_to_SwCtr!F3413,BSub_to_SwCtr!A:A,BSub_to_SwCtr!C:C))</f>
        <v>Vincent Switch Center</v>
      </c>
      <c r="L3413" s="7" t="s">
        <v>3</v>
      </c>
      <c r="M3413" s="7" t="s">
        <v>1222</v>
      </c>
    </row>
    <row r="3414" spans="1:13" x14ac:dyDescent="0.25">
      <c r="A3414" s="7" t="s">
        <v>2823</v>
      </c>
      <c r="B3414" s="4" t="s">
        <v>2822</v>
      </c>
      <c r="C3414" s="4" t="s">
        <v>1259</v>
      </c>
      <c r="D3414" s="7" t="s">
        <v>196</v>
      </c>
      <c r="E3414" s="8" t="str">
        <f>IF((COUNTIF(Mapping.BSub_to_DMS.BSub!A:A,Ckt_to_SwCtr!D3414))&lt;1,"NotFound",LOOKUP(Ckt_to_SwCtr!D3414,Mapping.BSub_to_DMS.BSub!A:A,Mapping.BSub_to_DMS.BSub!C:C))</f>
        <v>CASITAS</v>
      </c>
      <c r="F3414" s="8" t="s">
        <v>196</v>
      </c>
      <c r="G3414" s="4">
        <v>2214878</v>
      </c>
      <c r="H3414" s="4" t="s">
        <v>2282</v>
      </c>
      <c r="I3414" s="4" t="s">
        <v>1378</v>
      </c>
      <c r="J3414" s="4" t="str">
        <f>IF((COUNTIF(BSub_to_SwCtr!A:A,Ckt_to_SwCtr!F3414))&lt;1,"NotFound",LOOKUP(Ckt_to_SwCtr!F3414,BSub_to_SwCtr!A:A,BSub_to_SwCtr!B:B))</f>
        <v>SANTA CLARA</v>
      </c>
      <c r="K3414" s="4" t="str">
        <f>IF((COUNTIF(BSub_to_SwCtr!A:A,Ckt_to_SwCtr!F3414))&lt;1,"NotFound",LOOKUP(Ckt_to_SwCtr!F3414,BSub_to_SwCtr!A:A,BSub_to_SwCtr!C:C))</f>
        <v>Ventura Switch Center</v>
      </c>
      <c r="L3414" s="7" t="s">
        <v>1143</v>
      </c>
      <c r="M3414" s="7" t="s">
        <v>1233</v>
      </c>
    </row>
    <row r="3415" spans="1:13" x14ac:dyDescent="0.25">
      <c r="A3415" s="7" t="s">
        <v>7886</v>
      </c>
      <c r="B3415" s="4" t="s">
        <v>7885</v>
      </c>
      <c r="C3415" s="4" t="s">
        <v>1254</v>
      </c>
      <c r="D3415" s="7" t="s">
        <v>12</v>
      </c>
      <c r="E3415" s="8" t="str">
        <f>IF((COUNTIF(Mapping.BSub_to_DMS.BSub!A:A,Ckt_to_SwCtr!D3415))&lt;1,"NotFound",LOOKUP(Ckt_to_SwCtr!D3415,Mapping.BSub_to_DMS.BSub!A:A,Mapping.BSub_to_DMS.BSub!C:C))</f>
        <v>ALESSANDRO</v>
      </c>
      <c r="F3415" s="8" t="s">
        <v>12</v>
      </c>
      <c r="G3415" s="4">
        <v>2218086</v>
      </c>
      <c r="H3415" s="4" t="s">
        <v>3755</v>
      </c>
      <c r="I3415" s="4" t="s">
        <v>3340</v>
      </c>
      <c r="J3415" s="4" t="str">
        <f>IF((COUNTIF(BSub_to_SwCtr!A:A,Ckt_to_SwCtr!F3415))&lt;1,"NotFound",LOOKUP(Ckt_to_SwCtr!F3415,BSub_to_SwCtr!A:A,BSub_to_SwCtr!B:B))</f>
        <v>VALLEY</v>
      </c>
      <c r="K3415" s="4" t="str">
        <f>IF((COUNTIF(BSub_to_SwCtr!A:A,Ckt_to_SwCtr!F3415))&lt;1,"NotFound",LOOKUP(Ckt_to_SwCtr!F3415,BSub_to_SwCtr!A:A,BSub_to_SwCtr!C:C))</f>
        <v>Valley Switch Center</v>
      </c>
      <c r="L3415" s="7" t="s">
        <v>13</v>
      </c>
      <c r="M3415" s="7" t="s">
        <v>1237</v>
      </c>
    </row>
    <row r="3416" spans="1:13" x14ac:dyDescent="0.25">
      <c r="A3416" s="7" t="s">
        <v>6750</v>
      </c>
      <c r="B3416" s="4" t="s">
        <v>6749</v>
      </c>
      <c r="C3416" s="4" t="s">
        <v>1254</v>
      </c>
      <c r="D3416" s="7" t="s">
        <v>6544</v>
      </c>
      <c r="E3416" s="8" t="str">
        <f>IF((COUNTIF(Mapping.BSub_to_DMS.BSub!A:A,Ckt_to_SwCtr!D3416))&lt;1,"NotFound",LOOKUP(Ckt_to_SwCtr!D3416,Mapping.BSub_to_DMS.BSub!A:A,Mapping.BSub_to_DMS.BSub!C:C))</f>
        <v>OLIVE_LAKE</v>
      </c>
      <c r="F3416" s="8" t="s">
        <v>641</v>
      </c>
      <c r="G3416" s="4">
        <v>2220680</v>
      </c>
      <c r="H3416" s="4" t="s">
        <v>6545</v>
      </c>
      <c r="I3416" s="4" t="s">
        <v>3235</v>
      </c>
      <c r="J3416" s="4" t="str">
        <f>IF((COUNTIF(BSub_to_SwCtr!A:A,Ckt_to_SwCtr!F3416))&lt;1,"NotFound",LOOKUP(Ckt_to_SwCtr!F3416,BSub_to_SwCtr!A:A,BSub_to_SwCtr!B:B))</f>
        <v>BLYTHE WALC</v>
      </c>
      <c r="K3416" s="4" t="str">
        <f>IF((COUNTIF(BSub_to_SwCtr!A:A,Ckt_to_SwCtr!F3416))&lt;1,"NotFound",LOOKUP(Ckt_to_SwCtr!F3416,BSub_to_SwCtr!A:A,BSub_to_SwCtr!C:C))</f>
        <v>Devers Switch Center</v>
      </c>
      <c r="L3416" s="7" t="s">
        <v>1126</v>
      </c>
      <c r="M3416" s="7" t="s">
        <v>1225</v>
      </c>
    </row>
    <row r="3417" spans="1:13" x14ac:dyDescent="0.25">
      <c r="A3417" s="7" t="s">
        <v>6760</v>
      </c>
      <c r="B3417" s="4" t="s">
        <v>6759</v>
      </c>
      <c r="C3417" s="4" t="s">
        <v>1254</v>
      </c>
      <c r="D3417" s="7" t="s">
        <v>76</v>
      </c>
      <c r="E3417" s="8" t="str">
        <f>IF((COUNTIF(Mapping.BSub_to_DMS.BSub!A:A,Ckt_to_SwCtr!D3417))&lt;1,"NotFound",LOOKUP(Ckt_to_SwCtr!D3417,Mapping.BSub_to_DMS.BSub!A:A,Mapping.BSub_to_DMS.BSub!C:C))</f>
        <v>BASSETT</v>
      </c>
      <c r="F3417" s="8" t="s">
        <v>76</v>
      </c>
      <c r="G3417" s="4">
        <v>2216816</v>
      </c>
      <c r="H3417" s="4" t="s">
        <v>4275</v>
      </c>
      <c r="I3417" s="4" t="s">
        <v>3162</v>
      </c>
      <c r="J3417" s="4" t="str">
        <f>IF((COUNTIF(BSub_to_SwCtr!A:A,Ckt_to_SwCtr!F3417))&lt;1,"NotFound",LOOKUP(Ckt_to_SwCtr!F3417,BSub_to_SwCtr!A:A,BSub_to_SwCtr!B:B))</f>
        <v>WALNUT</v>
      </c>
      <c r="K3417" s="4" t="str">
        <f>IF((COUNTIF(BSub_to_SwCtr!A:A,Ckt_to_SwCtr!F3417))&lt;1,"NotFound",LOOKUP(Ckt_to_SwCtr!F3417,BSub_to_SwCtr!A:A,BSub_to_SwCtr!C:C))</f>
        <v>Mira Loma Switch Center</v>
      </c>
      <c r="L3417" s="7" t="s">
        <v>77</v>
      </c>
      <c r="M3417" s="7" t="s">
        <v>1227</v>
      </c>
    </row>
    <row r="3418" spans="1:13" x14ac:dyDescent="0.25">
      <c r="A3418" s="7" t="s">
        <v>5233</v>
      </c>
      <c r="B3418" s="4" t="s">
        <v>5232</v>
      </c>
      <c r="C3418" s="4" t="s">
        <v>1259</v>
      </c>
      <c r="D3418" s="7" t="s">
        <v>68</v>
      </c>
      <c r="E3418" s="8" t="str">
        <f>IF((COUNTIF(Mapping.BSub_to_DMS.BSub!A:A,Ckt_to_SwCtr!D3418))&lt;1,"NotFound",LOOKUP(Ckt_to_SwCtr!D3418,Mapping.BSub_to_DMS.BSub!A:A,Mapping.BSub_to_DMS.BSub!C:C))</f>
        <v>BANDINI</v>
      </c>
      <c r="F3418" s="8" t="s">
        <v>68</v>
      </c>
      <c r="G3418" s="4">
        <v>2214362</v>
      </c>
      <c r="H3418" s="4" t="s">
        <v>2715</v>
      </c>
      <c r="I3418" s="4" t="s">
        <v>1313</v>
      </c>
      <c r="J3418" s="4" t="str">
        <f>IF((COUNTIF(BSub_to_SwCtr!A:A,Ckt_to_SwCtr!F3418))&lt;1,"NotFound",LOOKUP(Ckt_to_SwCtr!F3418,BSub_to_SwCtr!A:A,BSub_to_SwCtr!B:B))</f>
        <v>LAGUNA BELL</v>
      </c>
      <c r="K3418" s="4" t="str">
        <f>IF((COUNTIF(BSub_to_SwCtr!A:A,Ckt_to_SwCtr!F3418))&lt;1,"NotFound",LOOKUP(Ckt_to_SwCtr!F3418,BSub_to_SwCtr!A:A,BSub_to_SwCtr!C:C))</f>
        <v>Lighthipe Switch Center</v>
      </c>
      <c r="L3418" s="7" t="s">
        <v>1134</v>
      </c>
      <c r="M3418" s="7" t="s">
        <v>1215</v>
      </c>
    </row>
    <row r="3419" spans="1:13" x14ac:dyDescent="0.25">
      <c r="A3419" s="7" t="s">
        <v>6772</v>
      </c>
      <c r="B3419" s="4" t="s">
        <v>6771</v>
      </c>
      <c r="C3419" s="4" t="s">
        <v>1254</v>
      </c>
      <c r="D3419" s="7" t="s">
        <v>6641</v>
      </c>
      <c r="E3419" s="8" t="str">
        <f>IF((COUNTIF(Mapping.BSub_to_DMS.BSub!A:A,Ckt_to_SwCtr!D3419))&lt;1,"NotFound",LOOKUP(Ckt_to_SwCtr!D3419,Mapping.BSub_to_DMS.BSub!A:A,Mapping.BSub_to_DMS.BSub!C:C))</f>
        <v>SECOND_AVENUE</v>
      </c>
      <c r="F3419" s="8" t="s">
        <v>779</v>
      </c>
      <c r="G3419" s="4">
        <v>2216060</v>
      </c>
      <c r="H3419" s="4" t="s">
        <v>6642</v>
      </c>
      <c r="I3419" s="4" t="s">
        <v>3235</v>
      </c>
      <c r="J3419" s="4" t="str">
        <f>IF((COUNTIF(BSub_to_SwCtr!A:A,Ckt_to_SwCtr!F3419))&lt;1,"NotFound",LOOKUP(Ckt_to_SwCtr!F3419,BSub_to_SwCtr!A:A,BSub_to_SwCtr!B:B))</f>
        <v>BLYTHE WALC</v>
      </c>
      <c r="K3419" s="4" t="str">
        <f>IF((COUNTIF(BSub_to_SwCtr!A:A,Ckt_to_SwCtr!F3419))&lt;1,"NotFound",LOOKUP(Ckt_to_SwCtr!F3419,BSub_to_SwCtr!A:A,BSub_to_SwCtr!C:C))</f>
        <v>Devers Switch Center</v>
      </c>
      <c r="L3419" s="7" t="s">
        <v>1126</v>
      </c>
      <c r="M3419" s="7" t="s">
        <v>1225</v>
      </c>
    </row>
    <row r="3420" spans="1:13" x14ac:dyDescent="0.25">
      <c r="A3420" s="7" t="s">
        <v>5261</v>
      </c>
      <c r="B3420" s="4" t="s">
        <v>5260</v>
      </c>
      <c r="C3420" s="4" t="s">
        <v>1307</v>
      </c>
      <c r="D3420" s="7" t="s">
        <v>297</v>
      </c>
      <c r="E3420" s="8" t="str">
        <f>IF((COUNTIF(Mapping.BSub_to_DMS.BSub!A:A,Ckt_to_SwCtr!D3420))&lt;1,"NotFound",LOOKUP(Ckt_to_SwCtr!D3420,Mapping.BSub_to_DMS.BSub!A:A,Mapping.BSub_to_DMS.BSub!C:C))</f>
        <v>DOWNEY</v>
      </c>
      <c r="F3420" s="8" t="s">
        <v>297</v>
      </c>
      <c r="G3420" s="4">
        <v>2215520</v>
      </c>
      <c r="H3420" s="4" t="s">
        <v>2108</v>
      </c>
      <c r="I3420" s="4" t="s">
        <v>1482</v>
      </c>
      <c r="J3420" s="4" t="str">
        <f>IF((COUNTIF(BSub_to_SwCtr!A:A,Ckt_to_SwCtr!F3420))&lt;1,"NotFound",LOOKUP(Ckt_to_SwCtr!F3420,BSub_to_SwCtr!A:A,BSub_to_SwCtr!B:B))</f>
        <v>CENTER</v>
      </c>
      <c r="K3420" s="4" t="str">
        <f>IF((COUNTIF(BSub_to_SwCtr!A:A,Ckt_to_SwCtr!F3420))&lt;1,"NotFound",LOOKUP(Ckt_to_SwCtr!F3420,BSub_to_SwCtr!A:A,BSub_to_SwCtr!C:C))</f>
        <v>Lighthipe Switch Center</v>
      </c>
      <c r="L3420" s="7" t="s">
        <v>204</v>
      </c>
      <c r="M3420" s="7" t="s">
        <v>1215</v>
      </c>
    </row>
    <row r="3421" spans="1:13" x14ac:dyDescent="0.25">
      <c r="A3421" s="7" t="s">
        <v>5271</v>
      </c>
      <c r="B3421" s="4" t="s">
        <v>5270</v>
      </c>
      <c r="C3421" s="4" t="s">
        <v>1307</v>
      </c>
      <c r="D3421" s="7" t="s">
        <v>134</v>
      </c>
      <c r="E3421" s="8" t="str">
        <f>IF((COUNTIF(Mapping.BSub_to_DMS.BSub!A:A,Ckt_to_SwCtr!D3421))&lt;1,"NotFound",LOOKUP(Ckt_to_SwCtr!D3421,Mapping.BSub_to_DMS.BSub!A:A,Mapping.BSub_to_DMS.BSub!C:C))</f>
        <v>BRIDGE</v>
      </c>
      <c r="F3421" s="8" t="s">
        <v>134</v>
      </c>
      <c r="G3421" s="4">
        <v>2212394</v>
      </c>
      <c r="H3421" s="4" t="s">
        <v>2242</v>
      </c>
      <c r="I3421" s="4" t="s">
        <v>1328</v>
      </c>
      <c r="J3421" s="4" t="str">
        <f>IF((COUNTIF(BSub_to_SwCtr!A:A,Ckt_to_SwCtr!F3421))&lt;1,"NotFound",LOOKUP(Ckt_to_SwCtr!F3421,BSub_to_SwCtr!A:A,BSub_to_SwCtr!B:B))</f>
        <v>LA FRESA</v>
      </c>
      <c r="K3421" s="4" t="str">
        <f>IF((COUNTIF(BSub_to_SwCtr!A:A,Ckt_to_SwCtr!F3421))&lt;1,"NotFound",LOOKUP(Ckt_to_SwCtr!F3421,BSub_to_SwCtr!A:A,BSub_to_SwCtr!C:C))</f>
        <v>El Nido Switch Center</v>
      </c>
      <c r="L3421" s="7" t="s">
        <v>1133</v>
      </c>
      <c r="M3421" s="7" t="s">
        <v>1231</v>
      </c>
    </row>
    <row r="3422" spans="1:13" x14ac:dyDescent="0.25">
      <c r="A3422" s="7" t="s">
        <v>2837</v>
      </c>
      <c r="B3422" s="4" t="s">
        <v>2836</v>
      </c>
      <c r="C3422" s="4" t="s">
        <v>1307</v>
      </c>
      <c r="D3422" s="7" t="s">
        <v>1427</v>
      </c>
      <c r="E3422" s="8" t="str">
        <f>IF((COUNTIF(Mapping.BSub_to_DMS.BSub!A:A,Ckt_to_SwCtr!D3422))&lt;1,"NotFound",LOOKUP(Ckt_to_SwCtr!D3422,Mapping.BSub_to_DMS.BSub!A:A,Mapping.BSub_to_DMS.BSub!C:C))</f>
        <v>SANTA_BARBARA</v>
      </c>
      <c r="F3422" s="8" t="s">
        <v>755</v>
      </c>
      <c r="G3422" s="4">
        <v>2214956</v>
      </c>
      <c r="H3422" s="4" t="s">
        <v>1428</v>
      </c>
      <c r="I3422" s="4" t="s">
        <v>1267</v>
      </c>
      <c r="J3422" s="4" t="str">
        <f>IF((COUNTIF(BSub_to_SwCtr!A:A,Ckt_to_SwCtr!F3422))&lt;1,"NotFound",LOOKUP(Ckt_to_SwCtr!F3422,BSub_to_SwCtr!A:A,BSub_to_SwCtr!B:B))</f>
        <v>GOLETA</v>
      </c>
      <c r="K3422" s="4" t="str">
        <f>IF((COUNTIF(BSub_to_SwCtr!A:A,Ckt_to_SwCtr!F3422))&lt;1,"NotFound",LOOKUP(Ckt_to_SwCtr!F3422,BSub_to_SwCtr!A:A,BSub_to_SwCtr!C:C))</f>
        <v>Ventura Switch Center</v>
      </c>
      <c r="L3422" s="7" t="s">
        <v>51</v>
      </c>
      <c r="M3422" s="7" t="s">
        <v>1233</v>
      </c>
    </row>
    <row r="3423" spans="1:13" x14ac:dyDescent="0.25">
      <c r="A3423" s="7" t="s">
        <v>11116</v>
      </c>
      <c r="B3423" s="4" t="s">
        <v>11115</v>
      </c>
      <c r="C3423" s="4" t="s">
        <v>1254</v>
      </c>
      <c r="D3423" s="7" t="s">
        <v>11117</v>
      </c>
      <c r="E3423" s="8" t="str">
        <f>IF((COUNTIF(Mapping.BSub_to_DMS.BSub!A:A,Ckt_to_SwCtr!D3423))&lt;1,"NotFound",LOOKUP(Ckt_to_SwCtr!D3423,Mapping.BSub_to_DMS.BSub!A:A,Mapping.BSub_to_DMS.BSub!C:C))</f>
        <v>NotFound</v>
      </c>
      <c r="F3423" s="8" t="s">
        <v>11433</v>
      </c>
      <c r="G3423" s="4">
        <v>18220307</v>
      </c>
      <c r="H3423" s="4" t="s">
        <v>11118</v>
      </c>
      <c r="I3423" s="4" t="s">
        <v>3420</v>
      </c>
      <c r="J3423" s="4" t="str">
        <f>IF((COUNTIF(BSub_to_SwCtr!A:A,Ckt_to_SwCtr!F3423))&lt;1,"NotFound",LOOKUP(Ckt_to_SwCtr!F3423,BSub_to_SwCtr!A:A,BSub_to_SwCtr!B:B))</f>
        <v>NotFound</v>
      </c>
      <c r="K3423" s="4" t="str">
        <f>IF((COUNTIF(BSub_to_SwCtr!A:A,Ckt_to_SwCtr!F3423))&lt;1,"NotFound",LOOKUP(Ckt_to_SwCtr!F3423,BSub_to_SwCtr!A:A,BSub_to_SwCtr!C:C))</f>
        <v>NotFound</v>
      </c>
      <c r="L3423" s="7" t="s">
        <v>11433</v>
      </c>
      <c r="M3423" s="7" t="s">
        <v>11433</v>
      </c>
    </row>
    <row r="3424" spans="1:13" x14ac:dyDescent="0.25">
      <c r="A3424" s="7" t="s">
        <v>9406</v>
      </c>
      <c r="B3424" s="4" t="s">
        <v>9405</v>
      </c>
      <c r="C3424" s="4" t="s">
        <v>1254</v>
      </c>
      <c r="D3424" s="7" t="s">
        <v>237</v>
      </c>
      <c r="E3424" s="8" t="str">
        <f>IF((COUNTIF(Mapping.BSub_to_DMS.BSub!A:A,Ckt_to_SwCtr!D3424))&lt;1,"NotFound",LOOKUP(Ckt_to_SwCtr!D3424,Mapping.BSub_to_DMS.BSub!A:A,Mapping.BSub_to_DMS.BSub!C:C))</f>
        <v>COMPRESS</v>
      </c>
      <c r="F3424" s="8" t="s">
        <v>237</v>
      </c>
      <c r="G3424" s="4">
        <v>2213924</v>
      </c>
      <c r="H3424" s="4" t="s">
        <v>9296</v>
      </c>
      <c r="I3424" s="4" t="s">
        <v>1328</v>
      </c>
      <c r="J3424" s="4" t="str">
        <f>IF((COUNTIF(BSub_to_SwCtr!A:A,Ckt_to_SwCtr!F3424))&lt;1,"NotFound",LOOKUP(Ckt_to_SwCtr!F3424,BSub_to_SwCtr!A:A,BSub_to_SwCtr!B:B))</f>
        <v>LA FRESA</v>
      </c>
      <c r="K3424" s="4" t="str">
        <f>IF((COUNTIF(BSub_to_SwCtr!A:A,Ckt_to_SwCtr!F3424))&lt;1,"NotFound",LOOKUP(Ckt_to_SwCtr!F3424,BSub_to_SwCtr!A:A,BSub_to_SwCtr!C:C))</f>
        <v>El Nido Switch Center</v>
      </c>
      <c r="L3424" s="7" t="s">
        <v>1133</v>
      </c>
      <c r="M3424" s="7" t="s">
        <v>1231</v>
      </c>
    </row>
    <row r="3425" spans="1:13" x14ac:dyDescent="0.25">
      <c r="A3425" s="7" t="s">
        <v>10454</v>
      </c>
      <c r="B3425" s="4" t="s">
        <v>10453</v>
      </c>
      <c r="C3425" s="4" t="s">
        <v>1254</v>
      </c>
      <c r="D3425" s="7" t="s">
        <v>156</v>
      </c>
      <c r="E3425" s="8" t="str">
        <f>IF((COUNTIF(Mapping.BSub_to_DMS.BSub!A:A,Ckt_to_SwCtr!D3425))&lt;1,"NotFound",LOOKUP(Ckt_to_SwCtr!D3425,Mapping.BSub_to_DMS.BSub!A:A,Mapping.BSub_to_DMS.BSub!C:C))</f>
        <v>CAJALCO</v>
      </c>
      <c r="F3425" s="8" t="s">
        <v>156</v>
      </c>
      <c r="G3425" s="4">
        <v>2213616</v>
      </c>
      <c r="H3425" s="4" t="s">
        <v>3700</v>
      </c>
      <c r="I3425" s="4" t="s">
        <v>3340</v>
      </c>
      <c r="J3425" s="4" t="str">
        <f>IF((COUNTIF(BSub_to_SwCtr!A:A,Ckt_to_SwCtr!F3425))&lt;1,"NotFound",LOOKUP(Ckt_to_SwCtr!F3425,BSub_to_SwCtr!A:A,BSub_to_SwCtr!B:B))</f>
        <v>VALLEY</v>
      </c>
      <c r="K3425" s="4" t="str">
        <f>IF((COUNTIF(BSub_to_SwCtr!A:A,Ckt_to_SwCtr!F3425))&lt;1,"NotFound",LOOKUP(Ckt_to_SwCtr!F3425,BSub_to_SwCtr!A:A,BSub_to_SwCtr!C:C))</f>
        <v>Valley Switch Center</v>
      </c>
      <c r="L3425" s="7" t="s">
        <v>13</v>
      </c>
      <c r="M3425" s="7" t="s">
        <v>1237</v>
      </c>
    </row>
    <row r="3426" spans="1:13" x14ac:dyDescent="0.25">
      <c r="A3426" s="7" t="s">
        <v>6774</v>
      </c>
      <c r="B3426" s="4" t="s">
        <v>6773</v>
      </c>
      <c r="C3426" s="4" t="s">
        <v>1307</v>
      </c>
      <c r="D3426" s="7" t="s">
        <v>389</v>
      </c>
      <c r="E3426" s="8" t="str">
        <f>IF((COUNTIF(Mapping.BSub_to_DMS.BSub!A:A,Ckt_to_SwCtr!D3426))&lt;1,"NotFound",LOOKUP(Ckt_to_SwCtr!D3426,Mapping.BSub_to_DMS.BSub!A:A,Mapping.BSub_to_DMS.BSub!C:C))</f>
        <v>GRANADA</v>
      </c>
      <c r="F3426" s="8" t="s">
        <v>389</v>
      </c>
      <c r="G3426" s="4">
        <v>2216720</v>
      </c>
      <c r="H3426" s="4" t="s">
        <v>6246</v>
      </c>
      <c r="I3426" s="4" t="s">
        <v>3190</v>
      </c>
      <c r="J3426" s="4" t="str">
        <f>IF((COUNTIF(BSub_to_SwCtr!A:A,Ckt_to_SwCtr!F3426))&lt;1,"NotFound",LOOKUP(Ckt_to_SwCtr!F3426,BSub_to_SwCtr!A:A,BSub_to_SwCtr!B:B))</f>
        <v>EAGLE ROCK</v>
      </c>
      <c r="K3426" s="4" t="str">
        <f>IF((COUNTIF(BSub_to_SwCtr!A:A,Ckt_to_SwCtr!F3426))&lt;1,"NotFound",LOOKUP(Ckt_to_SwCtr!F3426,BSub_to_SwCtr!A:A,BSub_to_SwCtr!C:C))</f>
        <v>Mesa Switch Center</v>
      </c>
      <c r="L3426" s="7" t="s">
        <v>1129</v>
      </c>
      <c r="M3426" s="7" t="s">
        <v>1229</v>
      </c>
    </row>
    <row r="3427" spans="1:13" x14ac:dyDescent="0.25">
      <c r="A3427" s="7" t="s">
        <v>6778</v>
      </c>
      <c r="B3427" s="4" t="s">
        <v>6777</v>
      </c>
      <c r="C3427" s="4" t="s">
        <v>1259</v>
      </c>
      <c r="D3427" s="7" t="s">
        <v>36</v>
      </c>
      <c r="E3427" s="8" t="str">
        <f>IF((COUNTIF(Mapping.BSub_to_DMS.BSub!A:A,Ckt_to_SwCtr!D3427))&lt;1,"NotFound",LOOKUP(Ckt_to_SwCtr!D3427,Mapping.BSub_to_DMS.BSub!A:A,Mapping.BSub_to_DMS.BSub!C:C))</f>
        <v>ARCADIA</v>
      </c>
      <c r="F3427" s="8" t="s">
        <v>36</v>
      </c>
      <c r="G3427" s="4">
        <v>2218994</v>
      </c>
      <c r="H3427" s="4" t="s">
        <v>3200</v>
      </c>
      <c r="I3427" s="4" t="s">
        <v>3201</v>
      </c>
      <c r="J3427" s="4" t="str">
        <f>IF((COUNTIF(BSub_to_SwCtr!A:A,Ckt_to_SwCtr!F3427))&lt;1,"NotFound",LOOKUP(Ckt_to_SwCtr!F3427,BSub_to_SwCtr!A:A,BSub_to_SwCtr!B:B))</f>
        <v>RIO HONDO</v>
      </c>
      <c r="K3427" s="4" t="str">
        <f>IF((COUNTIF(BSub_to_SwCtr!A:A,Ckt_to_SwCtr!F3427))&lt;1,"NotFound",LOOKUP(Ckt_to_SwCtr!F3427,BSub_to_SwCtr!A:A,BSub_to_SwCtr!C:C))</f>
        <v>Mesa Switch Center</v>
      </c>
      <c r="L3427" s="7" t="s">
        <v>1141</v>
      </c>
      <c r="M3427" s="7" t="s">
        <v>1229</v>
      </c>
    </row>
    <row r="3428" spans="1:13" x14ac:dyDescent="0.25">
      <c r="A3428" s="7" t="s">
        <v>5311</v>
      </c>
      <c r="B3428" s="4" t="s">
        <v>5310</v>
      </c>
      <c r="C3428" s="4" t="s">
        <v>1307</v>
      </c>
      <c r="D3428" s="7" t="s">
        <v>642</v>
      </c>
      <c r="E3428" s="8" t="str">
        <f>IF((COUNTIF(Mapping.BSub_to_DMS.BSub!A:A,Ckt_to_SwCtr!D3428))&lt;1,"NotFound",LOOKUP(Ckt_to_SwCtr!D3428,Mapping.BSub_to_DMS.BSub!A:A,Mapping.BSub_to_DMS.BSub!C:C))</f>
        <v>OLYMPIC</v>
      </c>
      <c r="F3428" s="8" t="s">
        <v>642</v>
      </c>
      <c r="G3428" s="4">
        <v>2216906</v>
      </c>
      <c r="H3428" s="4" t="s">
        <v>3102</v>
      </c>
      <c r="I3428" s="4" t="s">
        <v>1309</v>
      </c>
      <c r="J3428" s="4" t="str">
        <f>IF((COUNTIF(BSub_to_SwCtr!A:A,Ckt_to_SwCtr!F3428))&lt;1,"NotFound",LOOKUP(Ckt_to_SwCtr!F3428,BSub_to_SwCtr!A:A,BSub_to_SwCtr!B:B))</f>
        <v>LA CIENEGA</v>
      </c>
      <c r="K3428" s="4" t="str">
        <f>IF((COUNTIF(BSub_to_SwCtr!A:A,Ckt_to_SwCtr!F3428))&lt;1,"NotFound",LOOKUP(Ckt_to_SwCtr!F3428,BSub_to_SwCtr!A:A,BSub_to_SwCtr!C:C))</f>
        <v>El Nido Switch Center</v>
      </c>
      <c r="L3428" s="7" t="s">
        <v>1132</v>
      </c>
      <c r="M3428" s="7" t="s">
        <v>1231</v>
      </c>
    </row>
    <row r="3429" spans="1:13" x14ac:dyDescent="0.25">
      <c r="A3429" s="7" t="s">
        <v>2845</v>
      </c>
      <c r="B3429" s="4" t="s">
        <v>2844</v>
      </c>
      <c r="C3429" s="4" t="s">
        <v>1254</v>
      </c>
      <c r="D3429" s="7" t="s">
        <v>934</v>
      </c>
      <c r="E3429" s="8" t="str">
        <f>IF((COUNTIF(Mapping.BSub_to_DMS.BSub!A:A,Ckt_to_SwCtr!D3429))&lt;1,"NotFound",LOOKUP(Ckt_to_SwCtr!D3429,Mapping.BSub_to_DMS.BSub!A:A,Mapping.BSub_to_DMS.BSub!C:C))</f>
        <v>WRIGHTWOOD</v>
      </c>
      <c r="F3429" s="8" t="s">
        <v>934</v>
      </c>
      <c r="G3429" s="4">
        <v>2214864</v>
      </c>
      <c r="H3429" s="4" t="s">
        <v>2846</v>
      </c>
      <c r="I3429" s="4" t="s">
        <v>1332</v>
      </c>
      <c r="J3429" s="4" t="str">
        <f>IF((COUNTIF(BSub_to_SwCtr!A:A,Ckt_to_SwCtr!F3429))&lt;1,"NotFound",LOOKUP(Ckt_to_SwCtr!F3429,BSub_to_SwCtr!A:A,BSub_to_SwCtr!B:B))</f>
        <v>VICTOR</v>
      </c>
      <c r="K3429" s="4" t="str">
        <f>IF((COUNTIF(BSub_to_SwCtr!A:A,Ckt_to_SwCtr!F3429))&lt;1,"NotFound",LOOKUP(Ckt_to_SwCtr!F3429,BSub_to_SwCtr!A:A,BSub_to_SwCtr!C:C))</f>
        <v>Lugo Switch Center</v>
      </c>
      <c r="L3429" s="7" t="s">
        <v>5</v>
      </c>
      <c r="M3429" s="7" t="s">
        <v>1236</v>
      </c>
    </row>
    <row r="3430" spans="1:13" x14ac:dyDescent="0.25">
      <c r="A3430" s="7" t="s">
        <v>5313</v>
      </c>
      <c r="B3430" s="4" t="s">
        <v>5312</v>
      </c>
      <c r="C3430" s="4" t="s">
        <v>1259</v>
      </c>
      <c r="D3430" s="7" t="s">
        <v>715</v>
      </c>
      <c r="E3430" s="8" t="str">
        <f>IF((COUNTIF(Mapping.BSub_to_DMS.BSub!A:A,Ckt_to_SwCtr!D3430))&lt;1,"NotFound",LOOKUP(Ckt_to_SwCtr!D3430,Mapping.BSub_to_DMS.BSub!A:A,Mapping.BSub_to_DMS.BSub!C:C))</f>
        <v>RANDOLPH</v>
      </c>
      <c r="F3430" s="8" t="s">
        <v>715</v>
      </c>
      <c r="G3430" s="4">
        <v>2217662</v>
      </c>
      <c r="H3430" s="4" t="s">
        <v>1642</v>
      </c>
      <c r="I3430" s="4" t="s">
        <v>1313</v>
      </c>
      <c r="J3430" s="4" t="str">
        <f>IF((COUNTIF(BSub_to_SwCtr!A:A,Ckt_to_SwCtr!F3430))&lt;1,"NotFound",LOOKUP(Ckt_to_SwCtr!F3430,BSub_to_SwCtr!A:A,BSub_to_SwCtr!B:B))</f>
        <v>LAGUNA BELL</v>
      </c>
      <c r="K3430" s="4" t="str">
        <f>IF((COUNTIF(BSub_to_SwCtr!A:A,Ckt_to_SwCtr!F3430))&lt;1,"NotFound",LOOKUP(Ckt_to_SwCtr!F3430,BSub_to_SwCtr!A:A,BSub_to_SwCtr!C:C))</f>
        <v>Lighthipe Switch Center</v>
      </c>
      <c r="L3430" s="7" t="s">
        <v>1134</v>
      </c>
      <c r="M3430" s="7" t="s">
        <v>1215</v>
      </c>
    </row>
    <row r="3431" spans="1:13" x14ac:dyDescent="0.25">
      <c r="A3431" s="7" t="s">
        <v>2855</v>
      </c>
      <c r="B3431" s="4" t="s">
        <v>2854</v>
      </c>
      <c r="C3431" s="4" t="s">
        <v>1254</v>
      </c>
      <c r="D3431" s="7" t="s">
        <v>135</v>
      </c>
      <c r="E3431" s="8" t="str">
        <f>IF((COUNTIF(Mapping.BSub_to_DMS.BSub!A:A,Ckt_to_SwCtr!D3431))&lt;1,"NotFound",LOOKUP(Ckt_to_SwCtr!D3431,Mapping.BSub_to_DMS.BSub!A:A,Mapping.BSub_to_DMS.BSub!C:C))</f>
        <v>BRIDGEPORT</v>
      </c>
      <c r="F3431" s="8" t="s">
        <v>135</v>
      </c>
      <c r="G3431" s="4">
        <v>2273991</v>
      </c>
      <c r="H3431" s="4" t="s">
        <v>2208</v>
      </c>
      <c r="I3431" s="4" t="s">
        <v>1351</v>
      </c>
      <c r="J3431" s="4" t="str">
        <f>IF((COUNTIF(BSub_to_SwCtr!A:A,Ckt_to_SwCtr!F3431))&lt;1,"NotFound",LOOKUP(Ckt_to_SwCtr!F3431,BSub_to_SwCtr!A:A,BSub_to_SwCtr!B:B))</f>
        <v>INYO SCE</v>
      </c>
      <c r="K3431" s="4" t="str">
        <f>IF((COUNTIF(BSub_to_SwCtr!A:A,Ckt_to_SwCtr!F3431))&lt;1,"NotFound",LOOKUP(Ckt_to_SwCtr!F3431,BSub_to_SwCtr!A:A,BSub_to_SwCtr!C:C))</f>
        <v>Control Switch Center</v>
      </c>
      <c r="L3431" s="7" t="s">
        <v>1131</v>
      </c>
      <c r="M3431" s="7" t="s">
        <v>1235</v>
      </c>
    </row>
    <row r="3432" spans="1:13" x14ac:dyDescent="0.25">
      <c r="A3432" s="7" t="s">
        <v>5273</v>
      </c>
      <c r="B3432" s="4" t="s">
        <v>5272</v>
      </c>
      <c r="C3432" s="4" t="s">
        <v>1254</v>
      </c>
      <c r="D3432" s="7" t="s">
        <v>1548</v>
      </c>
      <c r="E3432" s="8" t="str">
        <f>IF((COUNTIF(Mapping.BSub_to_DMS.BSub!A:A,Ckt_to_SwCtr!D3432))&lt;1,"NotFound",LOOKUP(Ckt_to_SwCtr!D3432,Mapping.BSub_to_DMS.BSub!A:A,Mapping.BSub_to_DMS.BSub!C:C))</f>
        <v>STATE_STREET</v>
      </c>
      <c r="F3432" s="8" t="s">
        <v>819</v>
      </c>
      <c r="G3432" s="4">
        <v>2220040</v>
      </c>
      <c r="H3432" s="4" t="s">
        <v>1549</v>
      </c>
      <c r="I3432" s="4" t="s">
        <v>1339</v>
      </c>
      <c r="J3432" s="4" t="str">
        <f>IF((COUNTIF(BSub_to_SwCtr!A:A,Ckt_to_SwCtr!F3432))&lt;1,"NotFound",LOOKUP(Ckt_to_SwCtr!F3432,BSub_to_SwCtr!A:A,BSub_to_SwCtr!B:B))</f>
        <v>HINSON</v>
      </c>
      <c r="K3432" s="4" t="str">
        <f>IF((COUNTIF(BSub_to_SwCtr!A:A,Ckt_to_SwCtr!F3432))&lt;1,"NotFound",LOOKUP(Ckt_to_SwCtr!F3432,BSub_to_SwCtr!A:A,BSub_to_SwCtr!C:C))</f>
        <v>Lighthipe Switch Center</v>
      </c>
      <c r="L3432" s="7" t="s">
        <v>127</v>
      </c>
      <c r="M3432" s="7" t="s">
        <v>1215</v>
      </c>
    </row>
    <row r="3433" spans="1:13" x14ac:dyDescent="0.25">
      <c r="A3433" s="7" t="s">
        <v>5342</v>
      </c>
      <c r="B3433" s="4" t="s">
        <v>5341</v>
      </c>
      <c r="C3433" s="4" t="s">
        <v>1307</v>
      </c>
      <c r="D3433" s="7" t="s">
        <v>609</v>
      </c>
      <c r="E3433" s="8" t="str">
        <f>IF((COUNTIF(Mapping.BSub_to_DMS.BSub!A:A,Ckt_to_SwCtr!D3433))&lt;1,"NotFound",LOOKUP(Ckt_to_SwCtr!D3433,Mapping.BSub_to_DMS.BSub!A:A,Mapping.BSub_to_DMS.BSub!C:C))</f>
        <v>NEPTUNE</v>
      </c>
      <c r="F3433" s="8" t="s">
        <v>609</v>
      </c>
      <c r="G3433" s="4">
        <v>2213180</v>
      </c>
      <c r="H3433" s="4" t="s">
        <v>1401</v>
      </c>
      <c r="I3433" s="4" t="s">
        <v>1313</v>
      </c>
      <c r="J3433" s="4" t="str">
        <f>IF((COUNTIF(BSub_to_SwCtr!A:A,Ckt_to_SwCtr!F3433))&lt;1,"NotFound",LOOKUP(Ckt_to_SwCtr!F3433,BSub_to_SwCtr!A:A,BSub_to_SwCtr!B:B))</f>
        <v>HINSON</v>
      </c>
      <c r="K3433" s="4" t="str">
        <f>IF((COUNTIF(BSub_to_SwCtr!A:A,Ckt_to_SwCtr!F3433))&lt;1,"NotFound",LOOKUP(Ckt_to_SwCtr!F3433,BSub_to_SwCtr!A:A,BSub_to_SwCtr!C:C))</f>
        <v>Lighthipe Switch Center</v>
      </c>
      <c r="L3433" s="7" t="s">
        <v>127</v>
      </c>
      <c r="M3433" s="7" t="s">
        <v>1215</v>
      </c>
    </row>
    <row r="3434" spans="1:13" x14ac:dyDescent="0.25">
      <c r="A3434" s="7" t="s">
        <v>6802</v>
      </c>
      <c r="B3434" s="4" t="s">
        <v>6801</v>
      </c>
      <c r="C3434" s="4" t="s">
        <v>1307</v>
      </c>
      <c r="D3434" s="7" t="s">
        <v>473</v>
      </c>
      <c r="E3434" s="8" t="str">
        <f>IF((COUNTIF(Mapping.BSub_to_DMS.BSub!A:A,Ckt_to_SwCtr!D3434))&lt;1,"NotFound",LOOKUP(Ckt_to_SwCtr!D3434,Mapping.BSub_to_DMS.BSub!A:A,Mapping.BSub_to_DMS.BSub!C:C))</f>
        <v>KEMPSTER</v>
      </c>
      <c r="F3434" s="8" t="s">
        <v>473</v>
      </c>
      <c r="G3434" s="4">
        <v>2213720</v>
      </c>
      <c r="H3434" s="4" t="s">
        <v>6803</v>
      </c>
      <c r="I3434" s="4" t="s">
        <v>3227</v>
      </c>
      <c r="J3434" s="4" t="str">
        <f>IF((COUNTIF(BSub_to_SwCtr!A:A,Ckt_to_SwCtr!F3434))&lt;1,"NotFound",LOOKUP(Ckt_to_SwCtr!F3434,BSub_to_SwCtr!A:A,BSub_to_SwCtr!B:B))</f>
        <v>VISTA</v>
      </c>
      <c r="K3434" s="4" t="str">
        <f>IF((COUNTIF(BSub_to_SwCtr!A:A,Ckt_to_SwCtr!F3434))&lt;1,"NotFound",LOOKUP(Ckt_to_SwCtr!F3434,BSub_to_SwCtr!A:A,BSub_to_SwCtr!C:C))</f>
        <v>Vista Switch Center</v>
      </c>
      <c r="L3434" s="7" t="s">
        <v>19</v>
      </c>
      <c r="M3434" s="7" t="s">
        <v>1230</v>
      </c>
    </row>
    <row r="3435" spans="1:13" x14ac:dyDescent="0.25">
      <c r="A3435" s="7" t="s">
        <v>6817</v>
      </c>
      <c r="B3435" s="4" t="s">
        <v>6816</v>
      </c>
      <c r="C3435" s="4" t="s">
        <v>1254</v>
      </c>
      <c r="D3435" s="7" t="s">
        <v>3240</v>
      </c>
      <c r="E3435" s="8" t="str">
        <f>IF((COUNTIF(Mapping.BSub_to_DMS.BSub!A:A,Ckt_to_SwCtr!D3435))&lt;1,"NotFound",LOOKUP(Ckt_to_SwCtr!D3435,Mapping.BSub_to_DMS.BSub!A:A,Mapping.BSub_to_DMS.BSub!C:C))</f>
        <v>SAN_ANTONIO</v>
      </c>
      <c r="F3435" s="8" t="s">
        <v>761</v>
      </c>
      <c r="G3435" s="4">
        <v>2219828</v>
      </c>
      <c r="H3435" s="4" t="s">
        <v>3241</v>
      </c>
      <c r="I3435" s="4" t="s">
        <v>1256</v>
      </c>
      <c r="J3435" s="4" t="str">
        <f>IF((COUNTIF(BSub_to_SwCtr!A:A,Ckt_to_SwCtr!F3435))&lt;1,"NotFound",LOOKUP(Ckt_to_SwCtr!F3435,BSub_to_SwCtr!A:A,BSub_to_SwCtr!B:B))</f>
        <v>PADUA</v>
      </c>
      <c r="K3435" s="4" t="str">
        <f>IF((COUNTIF(BSub_to_SwCtr!A:A,Ckt_to_SwCtr!F3435))&lt;1,"NotFound",LOOKUP(Ckt_to_SwCtr!F3435,BSub_to_SwCtr!A:A,BSub_to_SwCtr!C:C))</f>
        <v>Mira Loma Switch Center</v>
      </c>
      <c r="L3435" s="7" t="s">
        <v>171</v>
      </c>
      <c r="M3435" s="7" t="s">
        <v>1227</v>
      </c>
    </row>
    <row r="3436" spans="1:13" x14ac:dyDescent="0.25">
      <c r="A3436" s="7" t="s">
        <v>2861</v>
      </c>
      <c r="B3436" s="4" t="s">
        <v>2860</v>
      </c>
      <c r="C3436" s="4" t="s">
        <v>1254</v>
      </c>
      <c r="D3436" s="7" t="s">
        <v>785</v>
      </c>
      <c r="E3436" s="8" t="str">
        <f>IF((COUNTIF(Mapping.BSub_to_DMS.BSub!A:A,Ckt_to_SwCtr!D3436))&lt;1,"NotFound",LOOKUP(Ckt_to_SwCtr!D3436,Mapping.BSub_to_DMS.BSub!A:A,Mapping.BSub_to_DMS.BSub!C:C))</f>
        <v>SHERWIN</v>
      </c>
      <c r="F3436" s="8" t="s">
        <v>785</v>
      </c>
      <c r="G3436" s="4">
        <v>2274059</v>
      </c>
      <c r="H3436" s="4" t="s">
        <v>2862</v>
      </c>
      <c r="I3436" s="4" t="s">
        <v>1351</v>
      </c>
      <c r="J3436" s="4" t="str">
        <f>IF((COUNTIF(BSub_to_SwCtr!A:A,Ckt_to_SwCtr!F3436))&lt;1,"NotFound",LOOKUP(Ckt_to_SwCtr!F3436,BSub_to_SwCtr!A:A,BSub_to_SwCtr!B:B))</f>
        <v>INYO SCE</v>
      </c>
      <c r="K3436" s="4" t="str">
        <f>IF((COUNTIF(BSub_to_SwCtr!A:A,Ckt_to_SwCtr!F3436))&lt;1,"NotFound",LOOKUP(Ckt_to_SwCtr!F3436,BSub_to_SwCtr!A:A,BSub_to_SwCtr!C:C))</f>
        <v>Control Switch Center</v>
      </c>
      <c r="L3436" s="7" t="s">
        <v>1131</v>
      </c>
      <c r="M3436" s="7" t="s">
        <v>1235</v>
      </c>
    </row>
    <row r="3437" spans="1:13" x14ac:dyDescent="0.25">
      <c r="A3437" s="7" t="s">
        <v>5360</v>
      </c>
      <c r="B3437" s="4" t="s">
        <v>5359</v>
      </c>
      <c r="C3437" s="4" t="s">
        <v>1307</v>
      </c>
      <c r="D3437" s="7" t="s">
        <v>416</v>
      </c>
      <c r="E3437" s="8" t="str">
        <f>IF((COUNTIF(Mapping.BSub_to_DMS.BSub!A:A,Ckt_to_SwCtr!D3437))&lt;1,"NotFound",LOOKUP(Ckt_to_SwCtr!D3437,Mapping.BSub_to_DMS.BSub!A:A,Mapping.BSub_to_DMS.BSub!C:C))</f>
        <v>HEDDA</v>
      </c>
      <c r="F3437" s="8" t="s">
        <v>416</v>
      </c>
      <c r="G3437" s="4">
        <v>2213184</v>
      </c>
      <c r="H3437" s="4" t="s">
        <v>5361</v>
      </c>
      <c r="I3437" s="4" t="s">
        <v>1339</v>
      </c>
      <c r="J3437" s="4" t="str">
        <f>IF((COUNTIF(BSub_to_SwCtr!A:A,Ckt_to_SwCtr!F3437))&lt;1,"NotFound",LOOKUP(Ckt_to_SwCtr!F3437,BSub_to_SwCtr!A:A,BSub_to_SwCtr!B:B))</f>
        <v>DEL AMO</v>
      </c>
      <c r="K3437" s="4" t="str">
        <f>IF((COUNTIF(BSub_to_SwCtr!A:A,Ckt_to_SwCtr!F3437))&lt;1,"NotFound",LOOKUP(Ckt_to_SwCtr!F3437,BSub_to_SwCtr!A:A,BSub_to_SwCtr!C:C))</f>
        <v>Lighthipe Switch Center</v>
      </c>
      <c r="L3437" s="7" t="s">
        <v>1127</v>
      </c>
      <c r="M3437" s="7" t="s">
        <v>1215</v>
      </c>
    </row>
    <row r="3438" spans="1:13" x14ac:dyDescent="0.25">
      <c r="A3438" s="7" t="s">
        <v>2866</v>
      </c>
      <c r="B3438" s="4" t="s">
        <v>2865</v>
      </c>
      <c r="C3438" s="4" t="s">
        <v>1254</v>
      </c>
      <c r="D3438" s="7" t="s">
        <v>298</v>
      </c>
      <c r="E3438" s="8" t="str">
        <f>IF((COUNTIF(Mapping.BSub_to_DMS.BSub!A:A,Ckt_to_SwCtr!D3438))&lt;1,"NotFound",LOOKUP(Ckt_to_SwCtr!D3438,Mapping.BSub_to_DMS.BSub!A:A,Mapping.BSub_to_DMS.BSub!C:C))</f>
        <v>DOWNS</v>
      </c>
      <c r="F3438" s="8" t="s">
        <v>298</v>
      </c>
      <c r="G3438" s="4">
        <v>2220624</v>
      </c>
      <c r="H3438" s="4" t="s">
        <v>1951</v>
      </c>
      <c r="I3438" s="4" t="s">
        <v>1568</v>
      </c>
      <c r="J3438" s="4" t="str">
        <f>IF((COUNTIF(BSub_to_SwCtr!A:A,Ckt_to_SwCtr!F3438))&lt;1,"NotFound",LOOKUP(Ckt_to_SwCtr!F3438,BSub_to_SwCtr!A:A,BSub_to_SwCtr!B:B))</f>
        <v>KRAMER</v>
      </c>
      <c r="K3438" s="4" t="str">
        <f>IF((COUNTIF(BSub_to_SwCtr!A:A,Ckt_to_SwCtr!F3438))&lt;1,"NotFound",LOOKUP(Ckt_to_SwCtr!F3438,BSub_to_SwCtr!A:A,BSub_to_SwCtr!C:C))</f>
        <v>Lugo Switch Center</v>
      </c>
      <c r="L3438" s="7" t="s">
        <v>29</v>
      </c>
      <c r="M3438" s="7" t="s">
        <v>1236</v>
      </c>
    </row>
    <row r="3439" spans="1:13" x14ac:dyDescent="0.25">
      <c r="A3439" s="7" t="s">
        <v>6851</v>
      </c>
      <c r="B3439" s="4" t="s">
        <v>6850</v>
      </c>
      <c r="C3439" s="4" t="s">
        <v>1254</v>
      </c>
      <c r="D3439" s="7" t="s">
        <v>77</v>
      </c>
      <c r="E3439" s="8" t="str">
        <f>IF((COUNTIF(Mapping.BSub_to_DMS.BSub!A:A,Ckt_to_SwCtr!D3439))&lt;1,"NotFound",LOOKUP(Ckt_to_SwCtr!D3439,Mapping.BSub_to_DMS.BSub!A:A,Mapping.BSub_to_DMS.BSub!C:C))</f>
        <v>WALNUT</v>
      </c>
      <c r="F3439" s="8" t="s">
        <v>77</v>
      </c>
      <c r="G3439" s="4">
        <v>2218564</v>
      </c>
      <c r="H3439" s="4" t="s">
        <v>4535</v>
      </c>
      <c r="I3439" s="4" t="s">
        <v>3162</v>
      </c>
      <c r="J3439" s="4" t="str">
        <f>IF((COUNTIF(BSub_to_SwCtr!A:A,Ckt_to_SwCtr!F3439))&lt;1,"NotFound",LOOKUP(Ckt_to_SwCtr!F3439,BSub_to_SwCtr!A:A,BSub_to_SwCtr!B:B))</f>
        <v>WALNUT</v>
      </c>
      <c r="K3439" s="4" t="str">
        <f>IF((COUNTIF(BSub_to_SwCtr!A:A,Ckt_to_SwCtr!F3439))&lt;1,"NotFound",LOOKUP(Ckt_to_SwCtr!F3439,BSub_to_SwCtr!A:A,BSub_to_SwCtr!C:C))</f>
        <v>Mira Loma Switch Center</v>
      </c>
      <c r="L3439" s="7" t="s">
        <v>77</v>
      </c>
      <c r="M3439" s="7" t="s">
        <v>1227</v>
      </c>
    </row>
    <row r="3440" spans="1:13" x14ac:dyDescent="0.25">
      <c r="A3440" s="7" t="s">
        <v>7902</v>
      </c>
      <c r="B3440" s="4" t="s">
        <v>7901</v>
      </c>
      <c r="C3440" s="4" t="s">
        <v>1254</v>
      </c>
      <c r="D3440" s="7" t="s">
        <v>320</v>
      </c>
      <c r="E3440" s="8" t="str">
        <f>IF((COUNTIF(Mapping.BSub_to_DMS.BSub!A:A,Ckt_to_SwCtr!D3440))&lt;1,"NotFound",LOOKUP(Ckt_to_SwCtr!D3440,Mapping.BSub_to_DMS.BSub!A:A,Mapping.BSub_to_DMS.BSub!C:C))</f>
        <v>ELSINORE</v>
      </c>
      <c r="F3440" s="8" t="s">
        <v>320</v>
      </c>
      <c r="G3440" s="4">
        <v>2213864</v>
      </c>
      <c r="H3440" s="4" t="s">
        <v>4113</v>
      </c>
      <c r="I3440" s="4" t="s">
        <v>3596</v>
      </c>
      <c r="J3440" s="4" t="str">
        <f>IF((COUNTIF(BSub_to_SwCtr!A:A,Ckt_to_SwCtr!F3440))&lt;1,"NotFound",LOOKUP(Ckt_to_SwCtr!F3440,BSub_to_SwCtr!A:A,BSub_to_SwCtr!B:B))</f>
        <v>VALLEY</v>
      </c>
      <c r="K3440" s="4" t="str">
        <f>IF((COUNTIF(BSub_to_SwCtr!A:A,Ckt_to_SwCtr!F3440))&lt;1,"NotFound",LOOKUP(Ckt_to_SwCtr!F3440,BSub_to_SwCtr!A:A,BSub_to_SwCtr!C:C))</f>
        <v>Valley Switch Center</v>
      </c>
      <c r="L3440" s="7" t="s">
        <v>13</v>
      </c>
      <c r="M3440" s="7" t="s">
        <v>1237</v>
      </c>
    </row>
    <row r="3441" spans="1:13" x14ac:dyDescent="0.25">
      <c r="A3441" s="7" t="s">
        <v>6881</v>
      </c>
      <c r="B3441" s="4" t="s">
        <v>6880</v>
      </c>
      <c r="C3441" s="4" t="s">
        <v>1254</v>
      </c>
      <c r="D3441" s="7" t="s">
        <v>852</v>
      </c>
      <c r="E3441" s="8" t="str">
        <f>IF((COUNTIF(Mapping.BSub_to_DMS.BSub!A:A,Ckt_to_SwCtr!D3441))&lt;1,"NotFound",LOOKUP(Ckt_to_SwCtr!D3441,Mapping.BSub_to_DMS.BSub!A:A,Mapping.BSub_to_DMS.BSub!C:C))</f>
        <v>TENNESSEE</v>
      </c>
      <c r="F3441" s="8" t="s">
        <v>852</v>
      </c>
      <c r="G3441" s="4">
        <v>2219824</v>
      </c>
      <c r="H3441" s="4" t="s">
        <v>3585</v>
      </c>
      <c r="I3441" s="4" t="s">
        <v>1745</v>
      </c>
      <c r="J3441" s="4" t="str">
        <f>IF((COUNTIF(BSub_to_SwCtr!A:A,Ckt_to_SwCtr!F3441))&lt;1,"NotFound",LOOKUP(Ckt_to_SwCtr!F3441,BSub_to_SwCtr!A:A,BSub_to_SwCtr!B:B))</f>
        <v>SAN BERNARDINO</v>
      </c>
      <c r="K3441" s="4" t="str">
        <f>IF((COUNTIF(BSub_to_SwCtr!A:A,Ckt_to_SwCtr!F3441))&lt;1,"NotFound",LOOKUP(Ckt_to_SwCtr!F3441,BSub_to_SwCtr!A:A,BSub_to_SwCtr!C:C))</f>
        <v>Vista Switch Center</v>
      </c>
      <c r="L3441" s="7" t="s">
        <v>1142</v>
      </c>
      <c r="M3441" s="7" t="s">
        <v>1230</v>
      </c>
    </row>
    <row r="3442" spans="1:13" x14ac:dyDescent="0.25">
      <c r="A3442" s="7" t="s">
        <v>5377</v>
      </c>
      <c r="B3442" s="4" t="s">
        <v>5376</v>
      </c>
      <c r="C3442" s="4" t="s">
        <v>1307</v>
      </c>
      <c r="D3442" s="7" t="s">
        <v>91</v>
      </c>
      <c r="E3442" s="8" t="str">
        <f>IF((COUNTIF(Mapping.BSub_to_DMS.BSub!A:A,Ckt_to_SwCtr!D3442))&lt;1,"NotFound",LOOKUP(Ckt_to_SwCtr!D3442,Mapping.BSub_to_DMS.BSub!A:A,Mapping.BSub_to_DMS.BSub!C:C))</f>
        <v>BEVERLY</v>
      </c>
      <c r="F3442" s="8" t="s">
        <v>91</v>
      </c>
      <c r="G3442" s="4">
        <v>2219196</v>
      </c>
      <c r="H3442" s="4" t="s">
        <v>1456</v>
      </c>
      <c r="I3442" s="4" t="s">
        <v>1309</v>
      </c>
      <c r="J3442" s="4" t="str">
        <f>IF((COUNTIF(BSub_to_SwCtr!A:A,Ckt_to_SwCtr!F3442))&lt;1,"NotFound",LOOKUP(Ckt_to_SwCtr!F3442,BSub_to_SwCtr!A:A,BSub_to_SwCtr!B:B))</f>
        <v>LA CIENEGA</v>
      </c>
      <c r="K3442" s="4" t="str">
        <f>IF((COUNTIF(BSub_to_SwCtr!A:A,Ckt_to_SwCtr!F3442))&lt;1,"NotFound",LOOKUP(Ckt_to_SwCtr!F3442,BSub_to_SwCtr!A:A,BSub_to_SwCtr!C:C))</f>
        <v>El Nido Switch Center</v>
      </c>
      <c r="L3442" s="7" t="s">
        <v>1132</v>
      </c>
      <c r="M3442" s="7" t="s">
        <v>1231</v>
      </c>
    </row>
    <row r="3443" spans="1:13" x14ac:dyDescent="0.25">
      <c r="A3443" s="7" t="s">
        <v>5379</v>
      </c>
      <c r="B3443" s="4" t="s">
        <v>5378</v>
      </c>
      <c r="C3443" s="4" t="s">
        <v>1254</v>
      </c>
      <c r="D3443" s="7" t="s">
        <v>821</v>
      </c>
      <c r="E3443" s="8" t="str">
        <f>IF((COUNTIF(Mapping.BSub_to_DMS.BSub!A:A,Ckt_to_SwCtr!D3443))&lt;1,"NotFound",LOOKUP(Ckt_to_SwCtr!D3443,Mapping.BSub_to_DMS.BSub!A:A,Mapping.BSub_to_DMS.BSub!C:C))</f>
        <v>STEWART</v>
      </c>
      <c r="F3443" s="8" t="s">
        <v>821</v>
      </c>
      <c r="G3443" s="4">
        <v>2217904</v>
      </c>
      <c r="H3443" s="4" t="s">
        <v>3807</v>
      </c>
      <c r="I3443" s="4" t="s">
        <v>1482</v>
      </c>
      <c r="J3443" s="4" t="str">
        <f>IF((COUNTIF(BSub_to_SwCtr!A:A,Ckt_to_SwCtr!F3443))&lt;1,"NotFound",LOOKUP(Ckt_to_SwCtr!F3443,BSub_to_SwCtr!A:A,BSub_to_SwCtr!B:B))</f>
        <v>CENTER</v>
      </c>
      <c r="K3443" s="4" t="str">
        <f>IF((COUNTIF(BSub_to_SwCtr!A:A,Ckt_to_SwCtr!F3443))&lt;1,"NotFound",LOOKUP(Ckt_to_SwCtr!F3443,BSub_to_SwCtr!A:A,BSub_to_SwCtr!C:C))</f>
        <v>Lighthipe Switch Center</v>
      </c>
      <c r="L3443" s="7" t="s">
        <v>204</v>
      </c>
      <c r="M3443" s="7" t="s">
        <v>1215</v>
      </c>
    </row>
    <row r="3444" spans="1:13" x14ac:dyDescent="0.25">
      <c r="A3444" s="7" t="s">
        <v>2891</v>
      </c>
      <c r="B3444" s="4" t="s">
        <v>2890</v>
      </c>
      <c r="C3444" s="4" t="s">
        <v>1307</v>
      </c>
      <c r="D3444" s="7" t="s">
        <v>686</v>
      </c>
      <c r="E3444" s="8" t="str">
        <f>IF((COUNTIF(Mapping.BSub_to_DMS.BSub!A:A,Ckt_to_SwCtr!D3444))&lt;1,"NotFound",LOOKUP(Ckt_to_SwCtr!D3444,Mapping.BSub_to_DMS.BSub!A:A,Mapping.BSub_to_DMS.BSub!C:C))</f>
        <v>PIERPONT</v>
      </c>
      <c r="F3444" s="8" t="s">
        <v>686</v>
      </c>
      <c r="G3444" s="4">
        <v>2212698</v>
      </c>
      <c r="H3444" s="4" t="s">
        <v>2066</v>
      </c>
      <c r="I3444" s="4" t="s">
        <v>1378</v>
      </c>
      <c r="J3444" s="4" t="str">
        <f>IF((COUNTIF(BSub_to_SwCtr!A:A,Ckt_to_SwCtr!F3444))&lt;1,"NotFound",LOOKUP(Ckt_to_SwCtr!F3444,BSub_to_SwCtr!A:A,BSub_to_SwCtr!B:B))</f>
        <v>SANTA CLARA</v>
      </c>
      <c r="K3444" s="4" t="str">
        <f>IF((COUNTIF(BSub_to_SwCtr!A:A,Ckt_to_SwCtr!F3444))&lt;1,"NotFound",LOOKUP(Ckt_to_SwCtr!F3444,BSub_to_SwCtr!A:A,BSub_to_SwCtr!C:C))</f>
        <v>Ventura Switch Center</v>
      </c>
      <c r="L3444" s="7" t="s">
        <v>1143</v>
      </c>
      <c r="M3444" s="7" t="s">
        <v>1233</v>
      </c>
    </row>
    <row r="3445" spans="1:13" x14ac:dyDescent="0.25">
      <c r="A3445" s="7" t="s">
        <v>2901</v>
      </c>
      <c r="B3445" s="4" t="s">
        <v>2900</v>
      </c>
      <c r="C3445" s="4" t="s">
        <v>1254</v>
      </c>
      <c r="D3445" s="7" t="s">
        <v>892</v>
      </c>
      <c r="E3445" s="8" t="str">
        <f>IF((COUNTIF(Mapping.BSub_to_DMS.BSub!A:A,Ckt_to_SwCtr!D3445))&lt;1,"NotFound",LOOKUP(Ckt_to_SwCtr!D3445,Mapping.BSub_to_DMS.BSub!A:A,Mapping.BSub_to_DMS.BSub!C:C))</f>
        <v>VENIDA</v>
      </c>
      <c r="F3445" s="8" t="s">
        <v>892</v>
      </c>
      <c r="G3445" s="4">
        <v>2217116</v>
      </c>
      <c r="H3445" s="4" t="s">
        <v>2902</v>
      </c>
      <c r="I3445" s="4" t="s">
        <v>1273</v>
      </c>
      <c r="J3445" s="4" t="str">
        <f>IF((COUNTIF(BSub_to_SwCtr!A:A,Ckt_to_SwCtr!F3445))&lt;1,"NotFound",LOOKUP(Ckt_to_SwCtr!F3445,BSub_to_SwCtr!A:A,BSub_to_SwCtr!B:B))</f>
        <v>RECTOR</v>
      </c>
      <c r="K3445" s="4" t="str">
        <f>IF((COUNTIF(BSub_to_SwCtr!A:A,Ckt_to_SwCtr!F3445))&lt;1,"NotFound",LOOKUP(Ckt_to_SwCtr!F3445,BSub_to_SwCtr!A:A,BSub_to_SwCtr!C:C))</f>
        <v>Rector Switch Center</v>
      </c>
      <c r="L3445" s="7" t="s">
        <v>94</v>
      </c>
      <c r="M3445" s="7" t="s">
        <v>1224</v>
      </c>
    </row>
    <row r="3446" spans="1:13" x14ac:dyDescent="0.25">
      <c r="A3446" s="7" t="s">
        <v>6883</v>
      </c>
      <c r="B3446" s="4" t="s">
        <v>6882</v>
      </c>
      <c r="C3446" s="4" t="s">
        <v>1307</v>
      </c>
      <c r="D3446" s="7" t="s">
        <v>853</v>
      </c>
      <c r="E3446" s="8" t="str">
        <f>IF((COUNTIF(Mapping.BSub_to_DMS.BSub!A:A,Ckt_to_SwCtr!D3446))&lt;1,"NotFound",LOOKUP(Ckt_to_SwCtr!D3446,Mapping.BSub_to_DMS.BSub!A:A,Mapping.BSub_to_DMS.BSub!C:C))</f>
        <v>TERRACE</v>
      </c>
      <c r="F3446" s="8" t="s">
        <v>853</v>
      </c>
      <c r="G3446" s="4">
        <v>2214438</v>
      </c>
      <c r="H3446" s="4" t="s">
        <v>5832</v>
      </c>
      <c r="I3446" s="4" t="s">
        <v>3190</v>
      </c>
      <c r="J3446" s="4" t="str">
        <f>IF((COUNTIF(BSub_to_SwCtr!A:A,Ckt_to_SwCtr!F3446))&lt;1,"NotFound",LOOKUP(Ckt_to_SwCtr!F3446,BSub_to_SwCtr!A:A,BSub_to_SwCtr!B:B))</f>
        <v>MESA</v>
      </c>
      <c r="K3446" s="4" t="str">
        <f>IF((COUNTIF(BSub_to_SwCtr!A:A,Ckt_to_SwCtr!F3446))&lt;1,"NotFound",LOOKUP(Ckt_to_SwCtr!F3446,BSub_to_SwCtr!A:A,BSub_to_SwCtr!C:C))</f>
        <v>Mesa Switch Center</v>
      </c>
      <c r="L3446" s="7" t="s">
        <v>17</v>
      </c>
      <c r="M3446" s="7" t="s">
        <v>1229</v>
      </c>
    </row>
    <row r="3447" spans="1:13" x14ac:dyDescent="0.25">
      <c r="A3447" s="7" t="s">
        <v>6833</v>
      </c>
      <c r="B3447" s="4" t="s">
        <v>6832</v>
      </c>
      <c r="C3447" s="4" t="s">
        <v>1254</v>
      </c>
      <c r="D3447" s="7" t="s">
        <v>782</v>
      </c>
      <c r="E3447" s="8" t="str">
        <f>IF((COUNTIF(Mapping.BSub_to_DMS.BSub!A:A,Ckt_to_SwCtr!D3447))&lt;1,"NotFound",LOOKUP(Ckt_to_SwCtr!D3447,Mapping.BSub_to_DMS.BSub!A:A,Mapping.BSub_to_DMS.BSub!C:C))</f>
        <v>SHANDIN</v>
      </c>
      <c r="F3447" s="8" t="s">
        <v>782</v>
      </c>
      <c r="G3447" s="4">
        <v>2213632</v>
      </c>
      <c r="H3447" s="4" t="s">
        <v>3907</v>
      </c>
      <c r="I3447" s="4" t="s">
        <v>1745</v>
      </c>
      <c r="J3447" s="4" t="str">
        <f>IF((COUNTIF(BSub_to_SwCtr!A:A,Ckt_to_SwCtr!F3447))&lt;1,"NotFound",LOOKUP(Ckt_to_SwCtr!F3447,BSub_to_SwCtr!A:A,BSub_to_SwCtr!B:B))</f>
        <v>VISTA</v>
      </c>
      <c r="K3447" s="4" t="str">
        <f>IF((COUNTIF(BSub_to_SwCtr!A:A,Ckt_to_SwCtr!F3447))&lt;1,"NotFound",LOOKUP(Ckt_to_SwCtr!F3447,BSub_to_SwCtr!A:A,BSub_to_SwCtr!C:C))</f>
        <v>Vista Switch Center</v>
      </c>
      <c r="L3447" s="7" t="s">
        <v>19</v>
      </c>
      <c r="M3447" s="7" t="s">
        <v>1230</v>
      </c>
    </row>
    <row r="3448" spans="1:13" x14ac:dyDescent="0.25">
      <c r="A3448" s="7" t="s">
        <v>7914</v>
      </c>
      <c r="B3448" s="4" t="s">
        <v>7913</v>
      </c>
      <c r="C3448" s="4" t="s">
        <v>1254</v>
      </c>
      <c r="D3448" s="7" t="s">
        <v>362</v>
      </c>
      <c r="E3448" s="8" t="str">
        <f>IF((COUNTIF(Mapping.BSub_to_DMS.BSub!A:A,Ckt_to_SwCtr!D3448))&lt;1,"NotFound",LOOKUP(Ckt_to_SwCtr!D3448,Mapping.BSub_to_DMS.BSub!A:A,Mapping.BSub_to_DMS.BSub!C:C))</f>
        <v>FULLERTON</v>
      </c>
      <c r="F3448" s="8" t="s">
        <v>362</v>
      </c>
      <c r="G3448" s="4">
        <v>2217840</v>
      </c>
      <c r="H3448" s="4" t="s">
        <v>4110</v>
      </c>
      <c r="I3448" s="4" t="s">
        <v>3392</v>
      </c>
      <c r="J3448" s="4" t="str">
        <f>IF((COUNTIF(BSub_to_SwCtr!A:A,Ckt_to_SwCtr!F3448))&lt;1,"NotFound",LOOKUP(Ckt_to_SwCtr!F3448,BSub_to_SwCtr!A:A,BSub_to_SwCtr!B:B))</f>
        <v>BARRE</v>
      </c>
      <c r="K3448" s="4" t="str">
        <f>IF((COUNTIF(BSub_to_SwCtr!A:A,Ckt_to_SwCtr!F3448))&lt;1,"NotFound",LOOKUP(Ckt_to_SwCtr!F3448,BSub_to_SwCtr!A:A,BSub_to_SwCtr!C:C))</f>
        <v>Orange County Switch Ctr</v>
      </c>
      <c r="L3448" s="7" t="s">
        <v>72</v>
      </c>
      <c r="M3448" s="7" t="s">
        <v>1223</v>
      </c>
    </row>
    <row r="3449" spans="1:13" x14ac:dyDescent="0.25">
      <c r="A3449" s="7" t="s">
        <v>10128</v>
      </c>
      <c r="B3449" s="4" t="s">
        <v>10127</v>
      </c>
      <c r="C3449" s="4" t="s">
        <v>1259</v>
      </c>
      <c r="D3449" s="7" t="s">
        <v>409</v>
      </c>
      <c r="E3449" s="8" t="str">
        <f>IF((COUNTIF(Mapping.BSub_to_DMS.BSub!A:A,Ckt_to_SwCtr!D3449))&lt;1,"NotFound",LOOKUP(Ckt_to_SwCtr!D3449,Mapping.BSub_to_DMS.BSub!A:A,Mapping.BSub_to_DMS.BSub!C:C))</f>
        <v>HASKELL</v>
      </c>
      <c r="F3449" s="8" t="s">
        <v>409</v>
      </c>
      <c r="G3449" s="4">
        <v>2217404</v>
      </c>
      <c r="H3449" s="4" t="s">
        <v>1578</v>
      </c>
      <c r="I3449" s="4" t="s">
        <v>1262</v>
      </c>
      <c r="J3449" s="4" t="str">
        <f>IF((COUNTIF(BSub_to_SwCtr!A:A,Ckt_to_SwCtr!F3449))&lt;1,"NotFound",LOOKUP(Ckt_to_SwCtr!F3449,BSub_to_SwCtr!A:A,BSub_to_SwCtr!B:B))</f>
        <v>SAUGUS</v>
      </c>
      <c r="K3449" s="4" t="str">
        <f>IF((COUNTIF(BSub_to_SwCtr!A:A,Ckt_to_SwCtr!F3449))&lt;1,"NotFound",LOOKUP(Ckt_to_SwCtr!F3449,BSub_to_SwCtr!A:A,BSub_to_SwCtr!C:C))</f>
        <v>Vincent Switch Center</v>
      </c>
      <c r="L3449" s="7" t="s">
        <v>233</v>
      </c>
      <c r="M3449" s="7" t="s">
        <v>1222</v>
      </c>
    </row>
    <row r="3450" spans="1:13" x14ac:dyDescent="0.25">
      <c r="A3450" s="7" t="s">
        <v>10409</v>
      </c>
      <c r="B3450" s="4" t="s">
        <v>10408</v>
      </c>
      <c r="C3450" s="4" t="s">
        <v>1254</v>
      </c>
      <c r="D3450" s="7" t="s">
        <v>674</v>
      </c>
      <c r="E3450" s="8" t="str">
        <f>IF((COUNTIF(Mapping.BSub_to_DMS.BSub!A:A,Ckt_to_SwCtr!D3450))&lt;1,"NotFound",LOOKUP(Ckt_to_SwCtr!D3450,Mapping.BSub_to_DMS.BSub!A:A,Mapping.BSub_to_DMS.BSub!C:C))</f>
        <v>PECHANGA</v>
      </c>
      <c r="F3450" s="8" t="s">
        <v>674</v>
      </c>
      <c r="G3450" s="4">
        <v>2216174</v>
      </c>
      <c r="H3450" s="4" t="s">
        <v>4272</v>
      </c>
      <c r="I3450" s="4" t="s">
        <v>3596</v>
      </c>
      <c r="J3450" s="4" t="str">
        <f>IF((COUNTIF(BSub_to_SwCtr!A:A,Ckt_to_SwCtr!F3450))&lt;1,"NotFound",LOOKUP(Ckt_to_SwCtr!F3450,BSub_to_SwCtr!A:A,BSub_to_SwCtr!B:B))</f>
        <v>VALLEY</v>
      </c>
      <c r="K3450" s="4" t="str">
        <f>IF((COUNTIF(BSub_to_SwCtr!A:A,Ckt_to_SwCtr!F3450))&lt;1,"NotFound",LOOKUP(Ckt_to_SwCtr!F3450,BSub_to_SwCtr!A:A,BSub_to_SwCtr!C:C))</f>
        <v>Valley Switch Center</v>
      </c>
      <c r="L3450" s="7" t="s">
        <v>13</v>
      </c>
      <c r="M3450" s="7" t="s">
        <v>1237</v>
      </c>
    </row>
    <row r="3451" spans="1:13" x14ac:dyDescent="0.25">
      <c r="A3451" s="7" t="s">
        <v>7918</v>
      </c>
      <c r="B3451" s="4" t="s">
        <v>7917</v>
      </c>
      <c r="C3451" s="4" t="s">
        <v>1254</v>
      </c>
      <c r="D3451" s="7" t="s">
        <v>539</v>
      </c>
      <c r="E3451" s="8" t="str">
        <f>IF((COUNTIF(Mapping.BSub_to_DMS.BSub!A:A,Ckt_to_SwCtr!D3451))&lt;1,"NotFound",LOOKUP(Ckt_to_SwCtr!D3451,Mapping.BSub_to_DMS.BSub!A:A,Mapping.BSub_to_DMS.BSub!C:C))</f>
        <v>MACARTHUR</v>
      </c>
      <c r="F3451" s="8" t="s">
        <v>539</v>
      </c>
      <c r="G3451" s="4">
        <v>2215638</v>
      </c>
      <c r="H3451" s="4" t="s">
        <v>3955</v>
      </c>
      <c r="I3451" s="4" t="s">
        <v>3313</v>
      </c>
      <c r="J3451" s="4" t="str">
        <f>IF((COUNTIF(BSub_to_SwCtr!A:A,Ckt_to_SwCtr!F3451))&lt;1,"NotFound",LOOKUP(Ckt_to_SwCtr!F3451,BSub_to_SwCtr!A:A,BSub_to_SwCtr!B:B))</f>
        <v>SANTIAGO</v>
      </c>
      <c r="K3451" s="4" t="str">
        <f>IF((COUNTIF(BSub_to_SwCtr!A:A,Ckt_to_SwCtr!F3451))&lt;1,"NotFound",LOOKUP(Ckt_to_SwCtr!F3451,BSub_to_SwCtr!A:A,BSub_to_SwCtr!C:C))</f>
        <v>Orange County Switch Ctr</v>
      </c>
      <c r="L3451" s="7" t="s">
        <v>41</v>
      </c>
      <c r="M3451" s="7" t="s">
        <v>1223</v>
      </c>
    </row>
    <row r="3452" spans="1:13" x14ac:dyDescent="0.25">
      <c r="A3452" s="7" t="s">
        <v>5393</v>
      </c>
      <c r="B3452" s="4" t="s">
        <v>5392</v>
      </c>
      <c r="C3452" s="4" t="s">
        <v>1307</v>
      </c>
      <c r="D3452" s="7" t="s">
        <v>743</v>
      </c>
      <c r="E3452" s="8" t="str">
        <f>IF((COUNTIF(Mapping.BSub_to_DMS.BSub!A:A,Ckt_to_SwCtr!D3452))&lt;1,"NotFound",LOOKUP(Ckt_to_SwCtr!D3452,Mapping.BSub_to_DMS.BSub!A:A,Mapping.BSub_to_DMS.BSub!C:C))</f>
        <v>RONNIE P.T.</v>
      </c>
      <c r="F3452" s="8" t="s">
        <v>743</v>
      </c>
      <c r="G3452" s="4">
        <v>2126904</v>
      </c>
      <c r="H3452" s="4" t="s">
        <v>5394</v>
      </c>
      <c r="I3452" s="4" t="s">
        <v>1313</v>
      </c>
      <c r="J3452" s="4" t="str">
        <f>IF((COUNTIF(BSub_to_SwCtr!A:A,Ckt_to_SwCtr!F3452))&lt;1,"NotFound",LOOKUP(Ckt_to_SwCtr!F3452,BSub_to_SwCtr!A:A,BSub_to_SwCtr!B:B))</f>
        <v>CENTER</v>
      </c>
      <c r="K3452" s="4" t="str">
        <f>IF((COUNTIF(BSub_to_SwCtr!A:A,Ckt_to_SwCtr!F3452))&lt;1,"NotFound",LOOKUP(Ckt_to_SwCtr!F3452,BSub_to_SwCtr!A:A,BSub_to_SwCtr!C:C))</f>
        <v>Lighthipe Switch Center</v>
      </c>
      <c r="L3452" s="7" t="s">
        <v>204</v>
      </c>
      <c r="M3452" s="7" t="s">
        <v>1215</v>
      </c>
    </row>
    <row r="3453" spans="1:13" x14ac:dyDescent="0.25">
      <c r="A3453" s="7" t="s">
        <v>7936</v>
      </c>
      <c r="B3453" s="4" t="s">
        <v>7935</v>
      </c>
      <c r="C3453" s="4" t="s">
        <v>1254</v>
      </c>
      <c r="D3453" s="7" t="s">
        <v>5353</v>
      </c>
      <c r="E3453" s="8" t="str">
        <f>IF((COUNTIF(Mapping.BSub_to_DMS.BSub!A:A,Ckt_to_SwCtr!D3453))&lt;1,"NotFound",LOOKUP(Ckt_to_SwCtr!D3453,Mapping.BSub_to_DMS.BSub!A:A,Mapping.BSub_to_DMS.BSub!C:C))</f>
        <v>LA_HABRA</v>
      </c>
      <c r="F3453" s="8" t="s">
        <v>505</v>
      </c>
      <c r="G3453" s="4">
        <v>2215550</v>
      </c>
      <c r="H3453" s="4" t="s">
        <v>5354</v>
      </c>
      <c r="I3453" s="4" t="s">
        <v>3392</v>
      </c>
      <c r="J3453" s="4" t="str">
        <f>IF((COUNTIF(BSub_to_SwCtr!A:A,Ckt_to_SwCtr!F3453))&lt;1,"NotFound",LOOKUP(Ckt_to_SwCtr!F3453,BSub_to_SwCtr!A:A,BSub_to_SwCtr!B:B))</f>
        <v>OLINDA</v>
      </c>
      <c r="K3453" s="4" t="str">
        <f>IF((COUNTIF(BSub_to_SwCtr!A:A,Ckt_to_SwCtr!F3453))&lt;1,"NotFound",LOOKUP(Ckt_to_SwCtr!F3453,BSub_to_SwCtr!A:A,BSub_to_SwCtr!C:C))</f>
        <v>Orange County Switch Ctr</v>
      </c>
      <c r="L3453" s="7" t="s">
        <v>131</v>
      </c>
      <c r="M3453" s="7" t="s">
        <v>1223</v>
      </c>
    </row>
    <row r="3454" spans="1:13" x14ac:dyDescent="0.25">
      <c r="A3454" s="7" t="s">
        <v>2917</v>
      </c>
      <c r="B3454" s="4" t="s">
        <v>2916</v>
      </c>
      <c r="C3454" s="4" t="s">
        <v>1254</v>
      </c>
      <c r="D3454" s="7" t="s">
        <v>722</v>
      </c>
      <c r="E3454" s="8" t="str">
        <f>IF((COUNTIF(Mapping.BSub_to_DMS.BSub!A:A,Ckt_to_SwCtr!D3454))&lt;1,"NotFound",LOOKUP(Ckt_to_SwCtr!D3454,Mapping.BSub_to_DMS.BSub!A:A,Mapping.BSub_to_DMS.BSub!C:C))</f>
        <v>REDMAN</v>
      </c>
      <c r="F3454" s="8" t="s">
        <v>722</v>
      </c>
      <c r="G3454" s="4">
        <v>2212700</v>
      </c>
      <c r="H3454" s="4" t="s">
        <v>1381</v>
      </c>
      <c r="I3454" s="4" t="s">
        <v>1322</v>
      </c>
      <c r="J3454" s="4" t="str">
        <f>IF((COUNTIF(BSub_to_SwCtr!A:A,Ckt_to_SwCtr!F3454))&lt;1,"NotFound",LOOKUP(Ckt_to_SwCtr!F3454,BSub_to_SwCtr!A:A,BSub_to_SwCtr!B:B))</f>
        <v>ANTELOPE</v>
      </c>
      <c r="K3454" s="4" t="str">
        <f>IF((COUNTIF(BSub_to_SwCtr!A:A,Ckt_to_SwCtr!F3454))&lt;1,"NotFound",LOOKUP(Ckt_to_SwCtr!F3454,BSub_to_SwCtr!A:A,BSub_to_SwCtr!C:C))</f>
        <v>Vincent Switch Center</v>
      </c>
      <c r="L3454" s="7" t="s">
        <v>3</v>
      </c>
      <c r="M3454" s="7" t="s">
        <v>1222</v>
      </c>
    </row>
    <row r="3455" spans="1:13" x14ac:dyDescent="0.25">
      <c r="A3455" s="7" t="s">
        <v>7946</v>
      </c>
      <c r="B3455" s="4" t="s">
        <v>7945</v>
      </c>
      <c r="C3455" s="4" t="s">
        <v>1254</v>
      </c>
      <c r="D3455" s="7" t="s">
        <v>583</v>
      </c>
      <c r="E3455" s="8" t="str">
        <f>IF((COUNTIF(Mapping.BSub_to_DMS.BSub!A:A,Ckt_to_SwCtr!D3455))&lt;1,"NotFound",LOOKUP(Ckt_to_SwCtr!D3455,Mapping.BSub_to_DMS.BSub!A:A,Mapping.BSub_to_DMS.BSub!C:C))</f>
        <v>MORAGA</v>
      </c>
      <c r="F3455" s="8" t="s">
        <v>583</v>
      </c>
      <c r="G3455" s="4">
        <v>2213880</v>
      </c>
      <c r="H3455" s="4" t="s">
        <v>3595</v>
      </c>
      <c r="I3455" s="4" t="s">
        <v>3596</v>
      </c>
      <c r="J3455" s="4" t="str">
        <f>IF((COUNTIF(BSub_to_SwCtr!A:A,Ckt_to_SwCtr!F3455))&lt;1,"NotFound",LOOKUP(Ckt_to_SwCtr!F3455,BSub_to_SwCtr!A:A,BSub_to_SwCtr!B:B))</f>
        <v>VALLEY</v>
      </c>
      <c r="K3455" s="4" t="str">
        <f>IF((COUNTIF(BSub_to_SwCtr!A:A,Ckt_to_SwCtr!F3455))&lt;1,"NotFound",LOOKUP(Ckt_to_SwCtr!F3455,BSub_to_SwCtr!A:A,BSub_to_SwCtr!C:C))</f>
        <v>Valley Switch Center</v>
      </c>
      <c r="L3455" s="7" t="s">
        <v>13</v>
      </c>
      <c r="M3455" s="7" t="s">
        <v>1237</v>
      </c>
    </row>
    <row r="3456" spans="1:13" x14ac:dyDescent="0.25">
      <c r="A3456" s="7" t="s">
        <v>2929</v>
      </c>
      <c r="B3456" s="4" t="s">
        <v>2928</v>
      </c>
      <c r="C3456" s="4" t="s">
        <v>1259</v>
      </c>
      <c r="D3456" s="7" t="s">
        <v>163</v>
      </c>
      <c r="E3456" s="8" t="str">
        <f>IF((COUNTIF(Mapping.BSub_to_DMS.BSub!A:A,Ckt_to_SwCtr!D3456))&lt;1,"NotFound",LOOKUP(Ckt_to_SwCtr!D3456,Mapping.BSub_to_DMS.BSub!A:A,Mapping.BSub_to_DMS.BSub!C:C))</f>
        <v>CAMARILLO</v>
      </c>
      <c r="F3456" s="8" t="s">
        <v>163</v>
      </c>
      <c r="G3456" s="4">
        <v>2219612</v>
      </c>
      <c r="H3456" s="4" t="s">
        <v>1377</v>
      </c>
      <c r="I3456" s="4" t="s">
        <v>1378</v>
      </c>
      <c r="J3456" s="4" t="str">
        <f>IF((COUNTIF(BSub_to_SwCtr!A:A,Ckt_to_SwCtr!F3456))&lt;1,"NotFound",LOOKUP(Ckt_to_SwCtr!F3456,BSub_to_SwCtr!A:A,BSub_to_SwCtr!B:B))</f>
        <v>SANTA CLARA</v>
      </c>
      <c r="K3456" s="4" t="str">
        <f>IF((COUNTIF(BSub_to_SwCtr!A:A,Ckt_to_SwCtr!F3456))&lt;1,"NotFound",LOOKUP(Ckt_to_SwCtr!F3456,BSub_to_SwCtr!A:A,BSub_to_SwCtr!C:C))</f>
        <v>Ventura Switch Center</v>
      </c>
      <c r="L3456" s="7" t="s">
        <v>1143</v>
      </c>
      <c r="M3456" s="7" t="s">
        <v>1233</v>
      </c>
    </row>
    <row r="3457" spans="1:13" x14ac:dyDescent="0.25">
      <c r="A3457" s="7" t="s">
        <v>5396</v>
      </c>
      <c r="B3457" s="4" t="s">
        <v>5395</v>
      </c>
      <c r="C3457" s="4" t="s">
        <v>1254</v>
      </c>
      <c r="D3457" s="7" t="s">
        <v>833</v>
      </c>
      <c r="E3457" s="8" t="str">
        <f>IF((COUNTIF(Mapping.BSub_to_DMS.BSub!A:A,Ckt_to_SwCtr!D3457))&lt;1,"NotFound",LOOKUP(Ckt_to_SwCtr!D3457,Mapping.BSub_to_DMS.BSub!A:A,Mapping.BSub_to_DMS.BSub!C:C))</f>
        <v>SUNNYSIDE</v>
      </c>
      <c r="F3457" s="8" t="s">
        <v>833</v>
      </c>
      <c r="G3457" s="4">
        <v>2217758</v>
      </c>
      <c r="H3457" s="4" t="s">
        <v>1447</v>
      </c>
      <c r="I3457" s="4" t="s">
        <v>1339</v>
      </c>
      <c r="J3457" s="4" t="str">
        <f>IF((COUNTIF(BSub_to_SwCtr!A:A,Ckt_to_SwCtr!F3457))&lt;1,"NotFound",LOOKUP(Ckt_to_SwCtr!F3457,BSub_to_SwCtr!A:A,BSub_to_SwCtr!B:B))</f>
        <v>LIGHTHIPE</v>
      </c>
      <c r="K3457" s="4" t="str">
        <f>IF((COUNTIF(BSub_to_SwCtr!A:A,Ckt_to_SwCtr!F3457))&lt;1,"NotFound",LOOKUP(Ckt_to_SwCtr!F3457,BSub_to_SwCtr!A:A,BSub_to_SwCtr!C:C))</f>
        <v>Lighthipe Switch Center</v>
      </c>
      <c r="L3457" s="7" t="s">
        <v>23</v>
      </c>
      <c r="M3457" s="7" t="s">
        <v>1215</v>
      </c>
    </row>
    <row r="3458" spans="1:13" x14ac:dyDescent="0.25">
      <c r="A3458" s="7" t="s">
        <v>2945</v>
      </c>
      <c r="B3458" s="4" t="s">
        <v>2944</v>
      </c>
      <c r="C3458" s="4" t="s">
        <v>1254</v>
      </c>
      <c r="D3458" s="7" t="s">
        <v>689</v>
      </c>
      <c r="E3458" s="8" t="str">
        <f>IF((COUNTIF(Mapping.BSub_to_DMS.BSub!A:A,Ckt_to_SwCtr!D3458))&lt;1,"NotFound",LOOKUP(Ckt_to_SwCtr!D3458,Mapping.BSub_to_DMS.BSub!A:A,Mapping.BSub_to_DMS.BSub!C:C))</f>
        <v>PITMAN</v>
      </c>
      <c r="F3458" s="8" t="s">
        <v>689</v>
      </c>
      <c r="G3458" s="4">
        <v>2273793</v>
      </c>
      <c r="H3458" s="4" t="s">
        <v>2358</v>
      </c>
      <c r="I3458" s="4" t="s">
        <v>1283</v>
      </c>
      <c r="J3458" s="4" t="str">
        <f>IF((COUNTIF(BSub_to_SwCtr!A:A,Ckt_to_SwCtr!F3458))&lt;1,"NotFound",LOOKUP(Ckt_to_SwCtr!F3458,BSub_to_SwCtr!A:A,BSub_to_SwCtr!B:B))</f>
        <v>BIG CREEK SYSTEM</v>
      </c>
      <c r="K3458" s="4" t="str">
        <f>IF((COUNTIF(BSub_to_SwCtr!A:A,Ckt_to_SwCtr!F3458))&lt;1,"NotFound",LOOKUP(Ckt_to_SwCtr!F3458,BSub_to_SwCtr!A:A,BSub_to_SwCtr!C:C))</f>
        <v>Rector Switch Center</v>
      </c>
      <c r="L3458" s="7" t="s">
        <v>1124</v>
      </c>
      <c r="M3458" s="7" t="s">
        <v>1224</v>
      </c>
    </row>
    <row r="3459" spans="1:13" x14ac:dyDescent="0.25">
      <c r="A3459" s="7" t="s">
        <v>2963</v>
      </c>
      <c r="B3459" s="4" t="s">
        <v>2962</v>
      </c>
      <c r="C3459" s="4" t="s">
        <v>1254</v>
      </c>
      <c r="D3459" s="7" t="s">
        <v>516</v>
      </c>
      <c r="E3459" s="8" t="str">
        <f>IF((COUNTIF(Mapping.BSub_to_DMS.BSub!A:A,Ckt_to_SwCtr!D3459))&lt;1,"NotFound",LOOKUP(Ckt_to_SwCtr!D3459,Mapping.BSub_to_DMS.BSub!A:A,Mapping.BSub_to_DMS.BSub!C:C))</f>
        <v>LINDSAY</v>
      </c>
      <c r="F3459" s="8" t="s">
        <v>516</v>
      </c>
      <c r="G3459" s="4">
        <v>2219444</v>
      </c>
      <c r="H3459" s="4" t="s">
        <v>1911</v>
      </c>
      <c r="I3459" s="4" t="s">
        <v>1273</v>
      </c>
      <c r="J3459" s="4" t="str">
        <f>IF((COUNTIF(BSub_to_SwCtr!A:A,Ckt_to_SwCtr!F3459))&lt;1,"NotFound",LOOKUP(Ckt_to_SwCtr!F3459,BSub_to_SwCtr!A:A,BSub_to_SwCtr!B:B))</f>
        <v>SPRINGVILLE</v>
      </c>
      <c r="K3459" s="4" t="str">
        <f>IF((COUNTIF(BSub_to_SwCtr!A:A,Ckt_to_SwCtr!F3459))&lt;1,"NotFound",LOOKUP(Ckt_to_SwCtr!F3459,BSub_to_SwCtr!A:A,BSub_to_SwCtr!C:C))</f>
        <v>Rector Switch Center</v>
      </c>
      <c r="L3459" s="7" t="s">
        <v>111</v>
      </c>
      <c r="M3459" s="7" t="s">
        <v>1224</v>
      </c>
    </row>
    <row r="3460" spans="1:13" x14ac:dyDescent="0.25">
      <c r="A3460" s="7" t="s">
        <v>6889</v>
      </c>
      <c r="B3460" s="4" t="s">
        <v>6888</v>
      </c>
      <c r="C3460" s="4" t="s">
        <v>1259</v>
      </c>
      <c r="D3460" s="7" t="s">
        <v>25</v>
      </c>
      <c r="E3460" s="8" t="str">
        <f>IF((COUNTIF(Mapping.BSub_to_DMS.BSub!A:A,Ckt_to_SwCtr!D3460))&lt;1,"NotFound",LOOKUP(Ckt_to_SwCtr!D3460,Mapping.BSub_to_DMS.BSub!A:A,Mapping.BSub_to_DMS.BSub!C:C))</f>
        <v>AMADOR</v>
      </c>
      <c r="F3460" s="8" t="s">
        <v>25</v>
      </c>
      <c r="G3460" s="4">
        <v>2212150</v>
      </c>
      <c r="H3460" s="4" t="s">
        <v>3731</v>
      </c>
      <c r="I3460" s="4" t="s">
        <v>3190</v>
      </c>
      <c r="J3460" s="4" t="str">
        <f>IF((COUNTIF(BSub_to_SwCtr!A:A,Ckt_to_SwCtr!F3460))&lt;1,"NotFound",LOOKUP(Ckt_to_SwCtr!F3460,BSub_to_SwCtr!A:A,BSub_to_SwCtr!B:B))</f>
        <v>RIO HONDO</v>
      </c>
      <c r="K3460" s="4" t="str">
        <f>IF((COUNTIF(BSub_to_SwCtr!A:A,Ckt_to_SwCtr!F3460))&lt;1,"NotFound",LOOKUP(Ckt_to_SwCtr!F3460,BSub_to_SwCtr!A:A,BSub_to_SwCtr!C:C))</f>
        <v>Mesa Switch Center</v>
      </c>
      <c r="L3460" s="7" t="s">
        <v>1141</v>
      </c>
      <c r="M3460" s="7" t="s">
        <v>1229</v>
      </c>
    </row>
    <row r="3461" spans="1:13" x14ac:dyDescent="0.25">
      <c r="A3461" s="7" t="s">
        <v>6891</v>
      </c>
      <c r="B3461" s="4" t="s">
        <v>6890</v>
      </c>
      <c r="C3461" s="4" t="s">
        <v>1254</v>
      </c>
      <c r="D3461" s="7" t="s">
        <v>369</v>
      </c>
      <c r="E3461" s="8" t="str">
        <f>IF((COUNTIF(Mapping.BSub_to_DMS.BSub!A:A,Ckt_to_SwCtr!D3461))&lt;1,"NotFound",LOOKUP(Ckt_to_SwCtr!D3461,Mapping.BSub_to_DMS.BSub!A:A,Mapping.BSub_to_DMS.BSub!C:C))</f>
        <v>GANESHA</v>
      </c>
      <c r="F3461" s="8" t="s">
        <v>369</v>
      </c>
      <c r="G3461" s="4">
        <v>2212890</v>
      </c>
      <c r="H3461" s="4" t="s">
        <v>4257</v>
      </c>
      <c r="I3461" s="4" t="s">
        <v>3162</v>
      </c>
      <c r="J3461" s="4" t="str">
        <f>IF((COUNTIF(BSub_to_SwCtr!A:A,Ckt_to_SwCtr!F3461))&lt;1,"NotFound",LOOKUP(Ckt_to_SwCtr!F3461,BSub_to_SwCtr!A:A,BSub_to_SwCtr!B:B))</f>
        <v>CHINO</v>
      </c>
      <c r="K3461" s="4" t="str">
        <f>IF((COUNTIF(BSub_to_SwCtr!A:A,Ckt_to_SwCtr!F3461))&lt;1,"NotFound",LOOKUP(Ckt_to_SwCtr!F3461,BSub_to_SwCtr!A:A,BSub_to_SwCtr!C:C))</f>
        <v>Mira Loma Switch Center</v>
      </c>
      <c r="L3461" s="7" t="s">
        <v>216</v>
      </c>
      <c r="M3461" s="7" t="s">
        <v>1227</v>
      </c>
    </row>
    <row r="3462" spans="1:13" x14ac:dyDescent="0.25">
      <c r="A3462" s="7" t="s">
        <v>5418</v>
      </c>
      <c r="B3462" s="4" t="s">
        <v>5417</v>
      </c>
      <c r="C3462" s="4" t="s">
        <v>1307</v>
      </c>
      <c r="D3462" s="7" t="s">
        <v>680</v>
      </c>
      <c r="E3462" s="8" t="str">
        <f>IF((COUNTIF(Mapping.BSub_to_DMS.BSub!A:A,Ckt_to_SwCtr!D3462))&lt;1,"NotFound",LOOKUP(Ckt_to_SwCtr!D3462,Mapping.BSub_to_DMS.BSub!A:A,Mapping.BSub_to_DMS.BSub!C:C))</f>
        <v>PERRY</v>
      </c>
      <c r="F3462" s="8" t="s">
        <v>680</v>
      </c>
      <c r="G3462" s="4">
        <v>2216918</v>
      </c>
      <c r="H3462" s="4" t="s">
        <v>4062</v>
      </c>
      <c r="I3462" s="4" t="s">
        <v>1328</v>
      </c>
      <c r="J3462" s="4" t="str">
        <f>IF((COUNTIF(BSub_to_SwCtr!A:A,Ckt_to_SwCtr!F3462))&lt;1,"NotFound",LOOKUP(Ckt_to_SwCtr!F3462,BSub_to_SwCtr!A:A,BSub_to_SwCtr!B:B))</f>
        <v>LA FRESA</v>
      </c>
      <c r="K3462" s="4" t="str">
        <f>IF((COUNTIF(BSub_to_SwCtr!A:A,Ckt_to_SwCtr!F3462))&lt;1,"NotFound",LOOKUP(Ckt_to_SwCtr!F3462,BSub_to_SwCtr!A:A,BSub_to_SwCtr!C:C))</f>
        <v>El Nido Switch Center</v>
      </c>
      <c r="L3462" s="7" t="s">
        <v>1133</v>
      </c>
      <c r="M3462" s="7" t="s">
        <v>1231</v>
      </c>
    </row>
    <row r="3463" spans="1:13" x14ac:dyDescent="0.25">
      <c r="A3463" s="7" t="s">
        <v>10217</v>
      </c>
      <c r="B3463" s="4" t="s">
        <v>10216</v>
      </c>
      <c r="C3463" s="4" t="s">
        <v>1259</v>
      </c>
      <c r="D3463" s="7" t="s">
        <v>3270</v>
      </c>
      <c r="E3463" s="8" t="str">
        <f>IF((COUNTIF(Mapping.BSub_to_DMS.BSub!A:A,Ckt_to_SwCtr!D3463))&lt;1,"NotFound",LOOKUP(Ckt_to_SwCtr!D3463,Mapping.BSub_to_DMS.BSub!A:A,Mapping.BSub_to_DMS.BSub!C:C))</f>
        <v>LA_CANADA</v>
      </c>
      <c r="F3463" s="8" t="s">
        <v>500</v>
      </c>
      <c r="G3463" s="4">
        <v>2219040</v>
      </c>
      <c r="H3463" s="4" t="s">
        <v>3271</v>
      </c>
      <c r="I3463" s="4" t="s">
        <v>3201</v>
      </c>
      <c r="J3463" s="4" t="str">
        <f>IF((COUNTIF(BSub_to_SwCtr!A:A,Ckt_to_SwCtr!F3463))&lt;1,"NotFound",LOOKUP(Ckt_to_SwCtr!F3463,BSub_to_SwCtr!A:A,BSub_to_SwCtr!B:B))</f>
        <v>GOULD</v>
      </c>
      <c r="K3463" s="4" t="str">
        <f>IF((COUNTIF(BSub_to_SwCtr!A:A,Ckt_to_SwCtr!F3463))&lt;1,"NotFound",LOOKUP(Ckt_to_SwCtr!F3463,BSub_to_SwCtr!A:A,BSub_to_SwCtr!C:C))</f>
        <v>Mesa Switch Center</v>
      </c>
      <c r="L3463" s="7" t="s">
        <v>48</v>
      </c>
      <c r="M3463" s="7" t="s">
        <v>1229</v>
      </c>
    </row>
    <row r="3464" spans="1:13" x14ac:dyDescent="0.25">
      <c r="A3464" s="7" t="s">
        <v>5440</v>
      </c>
      <c r="B3464" s="4" t="s">
        <v>5439</v>
      </c>
      <c r="C3464" s="4" t="s">
        <v>1254</v>
      </c>
      <c r="D3464" s="7" t="s">
        <v>329</v>
      </c>
      <c r="E3464" s="8" t="str">
        <f>IF((COUNTIF(Mapping.BSub_to_DMS.BSub!A:A,Ckt_to_SwCtr!D3464))&lt;1,"NotFound",LOOKUP(Ckt_to_SwCtr!D3464,Mapping.BSub_to_DMS.BSub!A:A,Mapping.BSub_to_DMS.BSub!C:C))</f>
        <v>ERIC</v>
      </c>
      <c r="F3464" s="8" t="s">
        <v>329</v>
      </c>
      <c r="G3464" s="4">
        <v>2213182</v>
      </c>
      <c r="H3464" s="4" t="s">
        <v>1758</v>
      </c>
      <c r="I3464" s="4" t="s">
        <v>1339</v>
      </c>
      <c r="J3464" s="4" t="str">
        <f>IF((COUNTIF(BSub_to_SwCtr!A:A,Ckt_to_SwCtr!F3464))&lt;1,"NotFound",LOOKUP(Ckt_to_SwCtr!F3464,BSub_to_SwCtr!A:A,BSub_to_SwCtr!B:B))</f>
        <v>DEL AMO</v>
      </c>
      <c r="K3464" s="4" t="str">
        <f>IF((COUNTIF(BSub_to_SwCtr!A:A,Ckt_to_SwCtr!F3464))&lt;1,"NotFound",LOOKUP(Ckt_to_SwCtr!F3464,BSub_to_SwCtr!A:A,BSub_to_SwCtr!C:C))</f>
        <v>Lighthipe Switch Center</v>
      </c>
      <c r="L3464" s="7" t="s">
        <v>1127</v>
      </c>
      <c r="M3464" s="7" t="s">
        <v>1215</v>
      </c>
    </row>
    <row r="3465" spans="1:13" x14ac:dyDescent="0.25">
      <c r="A3465" s="7" t="s">
        <v>6920</v>
      </c>
      <c r="B3465" s="4" t="s">
        <v>6919</v>
      </c>
      <c r="C3465" s="4" t="s">
        <v>1307</v>
      </c>
      <c r="D3465" s="7" t="s">
        <v>730</v>
      </c>
      <c r="E3465" s="8" t="str">
        <f>IF((COUNTIF(Mapping.BSub_to_DMS.BSub!A:A,Ckt_to_SwCtr!D3465))&lt;1,"NotFound",LOOKUP(Ckt_to_SwCtr!D3465,Mapping.BSub_to_DMS.BSub!A:A,Mapping.BSub_to_DMS.BSub!C:C))</f>
        <v>RIALTO</v>
      </c>
      <c r="F3465" s="8" t="s">
        <v>730</v>
      </c>
      <c r="G3465" s="4">
        <v>2216050</v>
      </c>
      <c r="H3465" s="4" t="s">
        <v>6921</v>
      </c>
      <c r="I3465" s="4" t="s">
        <v>3227</v>
      </c>
      <c r="J3465" s="4" t="str">
        <f>IF((COUNTIF(BSub_to_SwCtr!A:A,Ckt_to_SwCtr!F3465))&lt;1,"NotFound",LOOKUP(Ckt_to_SwCtr!F3465,BSub_to_SwCtr!A:A,BSub_to_SwCtr!B:B))</f>
        <v>VISTA</v>
      </c>
      <c r="K3465" s="4" t="str">
        <f>IF((COUNTIF(BSub_to_SwCtr!A:A,Ckt_to_SwCtr!F3465))&lt;1,"NotFound",LOOKUP(Ckt_to_SwCtr!F3465,BSub_to_SwCtr!A:A,BSub_to_SwCtr!C:C))</f>
        <v>Vista Switch Center</v>
      </c>
      <c r="L3465" s="7" t="s">
        <v>19</v>
      </c>
      <c r="M3465" s="7" t="s">
        <v>1230</v>
      </c>
    </row>
    <row r="3466" spans="1:13" x14ac:dyDescent="0.25">
      <c r="A3466" s="7" t="s">
        <v>6923</v>
      </c>
      <c r="B3466" s="4" t="s">
        <v>6922</v>
      </c>
      <c r="C3466" s="4" t="s">
        <v>1254</v>
      </c>
      <c r="D3466" s="7" t="s">
        <v>171</v>
      </c>
      <c r="E3466" s="8" t="str">
        <f>IF((COUNTIF(Mapping.BSub_to_DMS.BSub!A:A,Ckt_to_SwCtr!D3466))&lt;1,"NotFound",LOOKUP(Ckt_to_SwCtr!D3466,Mapping.BSub_to_DMS.BSub!A:A,Mapping.BSub_to_DMS.BSub!C:C))</f>
        <v>PADUA</v>
      </c>
      <c r="F3466" s="8" t="s">
        <v>171</v>
      </c>
      <c r="G3466" s="4">
        <v>2216446</v>
      </c>
      <c r="H3466" s="4" t="s">
        <v>3610</v>
      </c>
      <c r="I3466" s="4" t="s">
        <v>1256</v>
      </c>
      <c r="J3466" s="4" t="str">
        <f>IF((COUNTIF(BSub_to_SwCtr!A:A,Ckt_to_SwCtr!F3466))&lt;1,"NotFound",LOOKUP(Ckt_to_SwCtr!F3466,BSub_to_SwCtr!A:A,BSub_to_SwCtr!B:B))</f>
        <v>PADUA</v>
      </c>
      <c r="K3466" s="4" t="str">
        <f>IF((COUNTIF(BSub_to_SwCtr!A:A,Ckt_to_SwCtr!F3466))&lt;1,"NotFound",LOOKUP(Ckt_to_SwCtr!F3466,BSub_to_SwCtr!A:A,BSub_to_SwCtr!C:C))</f>
        <v>Mira Loma Switch Center</v>
      </c>
      <c r="L3466" s="7" t="s">
        <v>171</v>
      </c>
      <c r="M3466" s="7" t="s">
        <v>1227</v>
      </c>
    </row>
    <row r="3467" spans="1:13" x14ac:dyDescent="0.25">
      <c r="A3467" s="7" t="s">
        <v>5462</v>
      </c>
      <c r="B3467" s="4" t="s">
        <v>5461</v>
      </c>
      <c r="C3467" s="4" t="s">
        <v>1254</v>
      </c>
      <c r="D3467" s="7" t="s">
        <v>267</v>
      </c>
      <c r="E3467" s="8" t="str">
        <f>IF((COUNTIF(Mapping.BSub_to_DMS.BSub!A:A,Ckt_to_SwCtr!D3467))&lt;1,"NotFound",LOOKUP(Ckt_to_SwCtr!D3467,Mapping.BSub_to_DMS.BSub!A:A,Mapping.BSub_to_DMS.BSub!C:C))</f>
        <v>CYPRESS</v>
      </c>
      <c r="F3467" s="8" t="s">
        <v>267</v>
      </c>
      <c r="G3467" s="4">
        <v>2217874</v>
      </c>
      <c r="H3467" s="4" t="s">
        <v>3734</v>
      </c>
      <c r="I3467" s="4" t="s">
        <v>1339</v>
      </c>
      <c r="J3467" s="4" t="str">
        <f>IF((COUNTIF(BSub_to_SwCtr!A:A,Ckt_to_SwCtr!F3467))&lt;1,"NotFound",LOOKUP(Ckt_to_SwCtr!F3467,BSub_to_SwCtr!A:A,BSub_to_SwCtr!B:B))</f>
        <v>DEL AMO</v>
      </c>
      <c r="K3467" s="4" t="str">
        <f>IF((COUNTIF(BSub_to_SwCtr!A:A,Ckt_to_SwCtr!F3467))&lt;1,"NotFound",LOOKUP(Ckt_to_SwCtr!F3467,BSub_to_SwCtr!A:A,BSub_to_SwCtr!C:C))</f>
        <v>Lighthipe Switch Center</v>
      </c>
      <c r="L3467" s="7" t="s">
        <v>1127</v>
      </c>
      <c r="M3467" s="7" t="s">
        <v>1215</v>
      </c>
    </row>
    <row r="3468" spans="1:13" x14ac:dyDescent="0.25">
      <c r="A3468" s="7" t="s">
        <v>6936</v>
      </c>
      <c r="B3468" s="4" t="s">
        <v>6935</v>
      </c>
      <c r="C3468" s="4" t="s">
        <v>1254</v>
      </c>
      <c r="D3468" s="7" t="s">
        <v>216</v>
      </c>
      <c r="E3468" s="8" t="str">
        <f>IF((COUNTIF(Mapping.BSub_to_DMS.BSub!A:A,Ckt_to_SwCtr!D3468))&lt;1,"NotFound",LOOKUP(Ckt_to_SwCtr!D3468,Mapping.BSub_to_DMS.BSub!A:A,Mapping.BSub_to_DMS.BSub!C:C))</f>
        <v>CHINO</v>
      </c>
      <c r="F3468" s="8" t="s">
        <v>216</v>
      </c>
      <c r="G3468" s="4">
        <v>2214174</v>
      </c>
      <c r="H3468" s="4" t="s">
        <v>4053</v>
      </c>
      <c r="I3468" s="4" t="s">
        <v>1256</v>
      </c>
      <c r="J3468" s="4" t="str">
        <f>IF((COUNTIF(BSub_to_SwCtr!A:A,Ckt_to_SwCtr!F3468))&lt;1,"NotFound",LOOKUP(Ckt_to_SwCtr!F3468,BSub_to_SwCtr!A:A,BSub_to_SwCtr!B:B))</f>
        <v>CHINO</v>
      </c>
      <c r="K3468" s="4" t="str">
        <f>IF((COUNTIF(BSub_to_SwCtr!A:A,Ckt_to_SwCtr!F3468))&lt;1,"NotFound",LOOKUP(Ckt_to_SwCtr!F3468,BSub_to_SwCtr!A:A,BSub_to_SwCtr!C:C))</f>
        <v>Mira Loma Switch Center</v>
      </c>
      <c r="L3468" s="7" t="s">
        <v>216</v>
      </c>
      <c r="M3468" s="7" t="s">
        <v>1227</v>
      </c>
    </row>
    <row r="3469" spans="1:13" x14ac:dyDescent="0.25">
      <c r="A3469" s="7" t="s">
        <v>10209</v>
      </c>
      <c r="B3469" s="4" t="s">
        <v>10208</v>
      </c>
      <c r="C3469" s="4" t="s">
        <v>1254</v>
      </c>
      <c r="D3469" s="7" t="s">
        <v>820</v>
      </c>
      <c r="E3469" s="8" t="str">
        <f>IF((COUNTIF(Mapping.BSub_to_DMS.BSub!A:A,Ckt_to_SwCtr!D3469))&lt;1,"NotFound",LOOKUP(Ckt_to_SwCtr!D3469,Mapping.BSub_to_DMS.BSub!A:A,Mapping.BSub_to_DMS.BSub!C:C))</f>
        <v>STETSON</v>
      </c>
      <c r="F3469" s="8" t="s">
        <v>820</v>
      </c>
      <c r="G3469" s="4">
        <v>2218248</v>
      </c>
      <c r="H3469" s="4" t="s">
        <v>4212</v>
      </c>
      <c r="I3469" s="4" t="s">
        <v>3340</v>
      </c>
      <c r="J3469" s="4" t="str">
        <f>IF((COUNTIF(BSub_to_SwCtr!A:A,Ckt_to_SwCtr!F3469))&lt;1,"NotFound",LOOKUP(Ckt_to_SwCtr!F3469,BSub_to_SwCtr!A:A,BSub_to_SwCtr!B:B))</f>
        <v>VALLEY</v>
      </c>
      <c r="K3469" s="4" t="str">
        <f>IF((COUNTIF(BSub_to_SwCtr!A:A,Ckt_to_SwCtr!F3469))&lt;1,"NotFound",LOOKUP(Ckt_to_SwCtr!F3469,BSub_to_SwCtr!A:A,BSub_to_SwCtr!C:C))</f>
        <v>Valley Switch Center</v>
      </c>
      <c r="L3469" s="7" t="s">
        <v>13</v>
      </c>
      <c r="M3469" s="7" t="s">
        <v>1237</v>
      </c>
    </row>
    <row r="3470" spans="1:13" x14ac:dyDescent="0.25">
      <c r="A3470" s="7" t="s">
        <v>7953</v>
      </c>
      <c r="B3470" s="4" t="s">
        <v>7952</v>
      </c>
      <c r="C3470" s="4" t="s">
        <v>1254</v>
      </c>
      <c r="D3470" s="7" t="s">
        <v>377</v>
      </c>
      <c r="E3470" s="8" t="str">
        <f>IF((COUNTIF(Mapping.BSub_to_DMS.BSub!A:A,Ckt_to_SwCtr!D3470))&lt;1,"NotFound",LOOKUP(Ckt_to_SwCtr!D3470,Mapping.BSub_to_DMS.BSub!A:A,Mapping.BSub_to_DMS.BSub!C:C))</f>
        <v>GILBERT</v>
      </c>
      <c r="F3470" s="8" t="s">
        <v>377</v>
      </c>
      <c r="G3470" s="4">
        <v>2220202</v>
      </c>
      <c r="H3470" s="4" t="s">
        <v>5104</v>
      </c>
      <c r="I3470" s="4" t="s">
        <v>3392</v>
      </c>
      <c r="J3470" s="4" t="str">
        <f>IF((COUNTIF(BSub_to_SwCtr!A:A,Ckt_to_SwCtr!F3470))&lt;1,"NotFound",LOOKUP(Ckt_to_SwCtr!F3470,BSub_to_SwCtr!A:A,BSub_to_SwCtr!B:B))</f>
        <v>BARRE</v>
      </c>
      <c r="K3470" s="4" t="str">
        <f>IF((COUNTIF(BSub_to_SwCtr!A:A,Ckt_to_SwCtr!F3470))&lt;1,"NotFound",LOOKUP(Ckt_to_SwCtr!F3470,BSub_to_SwCtr!A:A,BSub_to_SwCtr!C:C))</f>
        <v>Orange County Switch Ctr</v>
      </c>
      <c r="L3470" s="7" t="s">
        <v>72</v>
      </c>
      <c r="M3470" s="7" t="s">
        <v>1223</v>
      </c>
    </row>
    <row r="3471" spans="1:13" x14ac:dyDescent="0.25">
      <c r="A3471" s="7" t="s">
        <v>6956</v>
      </c>
      <c r="B3471" s="4" t="s">
        <v>6955</v>
      </c>
      <c r="C3471" s="4" t="s">
        <v>1254</v>
      </c>
      <c r="D3471" s="7" t="s">
        <v>243</v>
      </c>
      <c r="E3471" s="8" t="str">
        <f>IF((COUNTIF(Mapping.BSub_to_DMS.BSub!A:A,Ckt_to_SwCtr!D3471))&lt;1,"NotFound",LOOKUP(Ckt_to_SwCtr!D3471,Mapping.BSub_to_DMS.BSub!A:A,Mapping.BSub_to_DMS.BSub!C:C))</f>
        <v>CORONA</v>
      </c>
      <c r="F3471" s="8" t="s">
        <v>243</v>
      </c>
      <c r="G3471" s="4">
        <v>2220750</v>
      </c>
      <c r="H3471" s="4" t="s">
        <v>3833</v>
      </c>
      <c r="I3471" s="4" t="s">
        <v>1256</v>
      </c>
      <c r="J3471" s="4" t="str">
        <f>IF((COUNTIF(BSub_to_SwCtr!A:A,Ckt_to_SwCtr!F3471))&lt;1,"NotFound",LOOKUP(Ckt_to_SwCtr!F3471,BSub_to_SwCtr!A:A,BSub_to_SwCtr!B:B))</f>
        <v>MIRA LOMA</v>
      </c>
      <c r="K3471" s="4" t="str">
        <f>IF((COUNTIF(BSub_to_SwCtr!A:A,Ckt_to_SwCtr!F3471))&lt;1,"NotFound",LOOKUP(Ckt_to_SwCtr!F3471,BSub_to_SwCtr!A:A,BSub_to_SwCtr!C:C))</f>
        <v>Mira Loma Switch Center</v>
      </c>
      <c r="L3471" s="7" t="s">
        <v>1136</v>
      </c>
      <c r="M3471" s="7" t="s">
        <v>1227</v>
      </c>
    </row>
    <row r="3472" spans="1:13" x14ac:dyDescent="0.25">
      <c r="A3472" s="7" t="s">
        <v>2975</v>
      </c>
      <c r="B3472" s="4" t="s">
        <v>2974</v>
      </c>
      <c r="C3472" s="4" t="s">
        <v>1254</v>
      </c>
      <c r="D3472" s="7" t="s">
        <v>516</v>
      </c>
      <c r="E3472" s="8" t="str">
        <f>IF((COUNTIF(Mapping.BSub_to_DMS.BSub!A:A,Ckt_to_SwCtr!D3472))&lt;1,"NotFound",LOOKUP(Ckt_to_SwCtr!D3472,Mapping.BSub_to_DMS.BSub!A:A,Mapping.BSub_to_DMS.BSub!C:C))</f>
        <v>LINDSAY</v>
      </c>
      <c r="F3472" s="8" t="s">
        <v>516</v>
      </c>
      <c r="G3472" s="4">
        <v>2219444</v>
      </c>
      <c r="H3472" s="4" t="s">
        <v>1911</v>
      </c>
      <c r="I3472" s="4" t="s">
        <v>1273</v>
      </c>
      <c r="J3472" s="4" t="str">
        <f>IF((COUNTIF(BSub_to_SwCtr!A:A,Ckt_to_SwCtr!F3472))&lt;1,"NotFound",LOOKUP(Ckt_to_SwCtr!F3472,BSub_to_SwCtr!A:A,BSub_to_SwCtr!B:B))</f>
        <v>SPRINGVILLE</v>
      </c>
      <c r="K3472" s="4" t="str">
        <f>IF((COUNTIF(BSub_to_SwCtr!A:A,Ckt_to_SwCtr!F3472))&lt;1,"NotFound",LOOKUP(Ckt_to_SwCtr!F3472,BSub_to_SwCtr!A:A,BSub_to_SwCtr!C:C))</f>
        <v>Rector Switch Center</v>
      </c>
      <c r="L3472" s="7" t="s">
        <v>111</v>
      </c>
      <c r="M3472" s="7" t="s">
        <v>1224</v>
      </c>
    </row>
    <row r="3473" spans="1:13" x14ac:dyDescent="0.25">
      <c r="A3473" s="7" t="s">
        <v>10579</v>
      </c>
      <c r="B3473" s="4" t="s">
        <v>10578</v>
      </c>
      <c r="C3473" s="4" t="s">
        <v>1254</v>
      </c>
      <c r="D3473" s="7" t="s">
        <v>545</v>
      </c>
      <c r="E3473" s="8" t="str">
        <f>IF((COUNTIF(Mapping.BSub_to_DMS.BSub!A:A,Ckt_to_SwCtr!D3473))&lt;1,"NotFound",LOOKUP(Ckt_to_SwCtr!D3473,Mapping.BSub_to_DMS.BSub!A:A,Mapping.BSub_to_DMS.BSub!C:C))</f>
        <v>MARASCHINO</v>
      </c>
      <c r="F3473" s="8" t="s">
        <v>545</v>
      </c>
      <c r="G3473" s="4">
        <v>2220594</v>
      </c>
      <c r="H3473" s="4" t="s">
        <v>4511</v>
      </c>
      <c r="I3473" s="4" t="s">
        <v>1745</v>
      </c>
      <c r="J3473" s="4" t="str">
        <f>IF((COUNTIF(BSub_to_SwCtr!A:A,Ckt_to_SwCtr!F3473))&lt;1,"NotFound",LOOKUP(Ckt_to_SwCtr!F3473,BSub_to_SwCtr!A:A,BSub_to_SwCtr!B:B))</f>
        <v>VISTA</v>
      </c>
      <c r="K3473" s="4" t="str">
        <f>IF((COUNTIF(BSub_to_SwCtr!A:A,Ckt_to_SwCtr!F3473))&lt;1,"NotFound",LOOKUP(Ckt_to_SwCtr!F3473,BSub_to_SwCtr!A:A,BSub_to_SwCtr!C:C))</f>
        <v>Vista Switch Center</v>
      </c>
      <c r="L3473" s="7" t="s">
        <v>19</v>
      </c>
      <c r="M3473" s="7" t="s">
        <v>1230</v>
      </c>
    </row>
    <row r="3474" spans="1:13" x14ac:dyDescent="0.25">
      <c r="A3474" s="7" t="s">
        <v>10953</v>
      </c>
      <c r="B3474" s="4" t="s">
        <v>10952</v>
      </c>
      <c r="C3474" s="4" t="s">
        <v>1254</v>
      </c>
      <c r="D3474" s="7" t="s">
        <v>31</v>
      </c>
      <c r="E3474" s="8" t="str">
        <f>IF((COUNTIF(Mapping.BSub_to_DMS.BSub!A:A,Ckt_to_SwCtr!D3474))&lt;1,"NotFound",LOOKUP(Ckt_to_SwCtr!D3474,Mapping.BSub_to_DMS.BSub!A:A,Mapping.BSub_to_DMS.BSub!C:C))</f>
        <v>DEVERS</v>
      </c>
      <c r="F3474" s="8" t="s">
        <v>31</v>
      </c>
      <c r="G3474" s="4">
        <v>7093715</v>
      </c>
      <c r="H3474" s="4" t="s">
        <v>3212</v>
      </c>
      <c r="I3474" s="4" t="s">
        <v>3215</v>
      </c>
      <c r="J3474" s="4" t="str">
        <f>IF((COUNTIF(BSub_to_SwCtr!A:A,Ckt_to_SwCtr!F3474))&lt;1,"NotFound",LOOKUP(Ckt_to_SwCtr!F3474,BSub_to_SwCtr!A:A,BSub_to_SwCtr!B:B))</f>
        <v>DEVERS</v>
      </c>
      <c r="K3474" s="4" t="str">
        <f>IF((COUNTIF(BSub_to_SwCtr!A:A,Ckt_to_SwCtr!F3474))&lt;1,"NotFound",LOOKUP(Ckt_to_SwCtr!F3474,BSub_to_SwCtr!A:A,BSub_to_SwCtr!C:C))</f>
        <v>Devers Switch Center</v>
      </c>
      <c r="L3474" s="7" t="s">
        <v>31</v>
      </c>
      <c r="M3474" s="7" t="s">
        <v>1225</v>
      </c>
    </row>
    <row r="3475" spans="1:13" x14ac:dyDescent="0.25">
      <c r="A3475" s="7" t="s">
        <v>6978</v>
      </c>
      <c r="B3475" s="4" t="s">
        <v>6977</v>
      </c>
      <c r="C3475" s="4" t="s">
        <v>1254</v>
      </c>
      <c r="D3475" s="7" t="s">
        <v>6979</v>
      </c>
      <c r="E3475" s="8" t="str">
        <f>IF((COUNTIF(Mapping.BSub_to_DMS.BSub!A:A,Ckt_to_SwCtr!D3475))&lt;1,"NotFound",LOOKUP(Ckt_to_SwCtr!D3475,Mapping.BSub_to_DMS.BSub!A:A,Mapping.BSub_to_DMS.BSub!C:C))</f>
        <v>RUNNING_SPRINGS</v>
      </c>
      <c r="F3475" s="8" t="s">
        <v>749</v>
      </c>
      <c r="G3475" s="4">
        <v>2217546</v>
      </c>
      <c r="H3475" s="4" t="s">
        <v>6980</v>
      </c>
      <c r="I3475" s="4" t="s">
        <v>3259</v>
      </c>
      <c r="J3475" s="4" t="str">
        <f>IF((COUNTIF(BSub_to_SwCtr!A:A,Ckt_to_SwCtr!F3475))&lt;1,"NotFound",LOOKUP(Ckt_to_SwCtr!F3475,BSub_to_SwCtr!A:A,BSub_to_SwCtr!B:B))</f>
        <v>VISTA</v>
      </c>
      <c r="K3475" s="4" t="str">
        <f>IF((COUNTIF(BSub_to_SwCtr!A:A,Ckt_to_SwCtr!F3475))&lt;1,"NotFound",LOOKUP(Ckt_to_SwCtr!F3475,BSub_to_SwCtr!A:A,BSub_to_SwCtr!C:C))</f>
        <v>Vista Switch Center</v>
      </c>
      <c r="L3475" s="7" t="s">
        <v>19</v>
      </c>
      <c r="M3475" s="7" t="s">
        <v>1230</v>
      </c>
    </row>
    <row r="3476" spans="1:13" x14ac:dyDescent="0.25">
      <c r="A3476" s="7" t="s">
        <v>7955</v>
      </c>
      <c r="B3476" s="4" t="s">
        <v>7954</v>
      </c>
      <c r="C3476" s="4" t="s">
        <v>1254</v>
      </c>
      <c r="D3476" s="7" t="s">
        <v>552</v>
      </c>
      <c r="E3476" s="8" t="str">
        <f>IF((COUNTIF(Mapping.BSub_to_DMS.BSub!A:A,Ckt_to_SwCtr!D3476))&lt;1,"NotFound",LOOKUP(Ckt_to_SwCtr!D3476,Mapping.BSub_to_DMS.BSub!A:A,Mapping.BSub_to_DMS.BSub!C:C))</f>
        <v>MAXWELL</v>
      </c>
      <c r="F3476" s="8" t="s">
        <v>552</v>
      </c>
      <c r="G3476" s="4">
        <v>2218074</v>
      </c>
      <c r="H3476" s="4" t="s">
        <v>4481</v>
      </c>
      <c r="I3476" s="4" t="s">
        <v>3340</v>
      </c>
      <c r="J3476" s="4" t="str">
        <f>IF((COUNTIF(BSub_to_SwCtr!A:A,Ckt_to_SwCtr!F3476))&lt;1,"NotFound",LOOKUP(Ckt_to_SwCtr!F3476,BSub_to_SwCtr!A:A,BSub_to_SwCtr!B:B))</f>
        <v>VALLEY</v>
      </c>
      <c r="K3476" s="4" t="str">
        <f>IF((COUNTIF(BSub_to_SwCtr!A:A,Ckt_to_SwCtr!F3476))&lt;1,"NotFound",LOOKUP(Ckt_to_SwCtr!F3476,BSub_to_SwCtr!A:A,BSub_to_SwCtr!C:C))</f>
        <v>Valley Switch Center</v>
      </c>
      <c r="L3476" s="7" t="s">
        <v>13</v>
      </c>
      <c r="M3476" s="7" t="s">
        <v>1237</v>
      </c>
    </row>
    <row r="3477" spans="1:13" x14ac:dyDescent="0.25">
      <c r="A3477" s="7" t="s">
        <v>6990</v>
      </c>
      <c r="B3477" s="4" t="s">
        <v>6989</v>
      </c>
      <c r="C3477" s="4" t="s">
        <v>1307</v>
      </c>
      <c r="D3477" s="7" t="s">
        <v>33</v>
      </c>
      <c r="E3477" s="8" t="str">
        <f>IF((COUNTIF(Mapping.BSub_to_DMS.BSub!A:A,Ckt_to_SwCtr!D3477))&lt;1,"NotFound",LOOKUP(Ckt_to_SwCtr!D3477,Mapping.BSub_to_DMS.BSub!A:A,Mapping.BSub_to_DMS.BSub!C:C))</f>
        <v>ANITA</v>
      </c>
      <c r="F3477" s="8" t="s">
        <v>33</v>
      </c>
      <c r="G3477" s="4">
        <v>2218988</v>
      </c>
      <c r="H3477" s="4" t="s">
        <v>4549</v>
      </c>
      <c r="I3477" s="4" t="s">
        <v>3201</v>
      </c>
      <c r="J3477" s="4" t="str">
        <f>IF((COUNTIF(BSub_to_SwCtr!A:A,Ckt_to_SwCtr!F3477))&lt;1,"NotFound",LOOKUP(Ckt_to_SwCtr!F3477,BSub_to_SwCtr!A:A,BSub_to_SwCtr!B:B))</f>
        <v>RIO HONDO</v>
      </c>
      <c r="K3477" s="4" t="str">
        <f>IF((COUNTIF(BSub_to_SwCtr!A:A,Ckt_to_SwCtr!F3477))&lt;1,"NotFound",LOOKUP(Ckt_to_SwCtr!F3477,BSub_to_SwCtr!A:A,BSub_to_SwCtr!C:C))</f>
        <v>Mesa Switch Center</v>
      </c>
      <c r="L3477" s="7" t="s">
        <v>1141</v>
      </c>
      <c r="M3477" s="7" t="s">
        <v>1229</v>
      </c>
    </row>
    <row r="3478" spans="1:13" x14ac:dyDescent="0.25">
      <c r="A3478" s="7" t="s">
        <v>5478</v>
      </c>
      <c r="B3478" s="4" t="s">
        <v>5477</v>
      </c>
      <c r="C3478" s="4" t="s">
        <v>1254</v>
      </c>
      <c r="D3478" s="7" t="s">
        <v>817</v>
      </c>
      <c r="E3478" s="8" t="str">
        <f>IF((COUNTIF(Mapping.BSub_to_DMS.BSub!A:A,Ckt_to_SwCtr!D3478))&lt;1,"NotFound",LOOKUP(Ckt_to_SwCtr!D3478,Mapping.BSub_to_DMS.BSub!A:A,Mapping.BSub_to_DMS.BSub!C:C))</f>
        <v>STADIUM</v>
      </c>
      <c r="F3478" s="8" t="s">
        <v>817</v>
      </c>
      <c r="G3478" s="4">
        <v>2213204</v>
      </c>
      <c r="H3478" s="4" t="s">
        <v>1491</v>
      </c>
      <c r="I3478" s="4" t="s">
        <v>1339</v>
      </c>
      <c r="J3478" s="4" t="str">
        <f>IF((COUNTIF(BSub_to_SwCtr!A:A,Ckt_to_SwCtr!F3478))&lt;1,"NotFound",LOOKUP(Ckt_to_SwCtr!F3478,BSub_to_SwCtr!A:A,BSub_to_SwCtr!B:B))</f>
        <v>ALAMITOS</v>
      </c>
      <c r="K3478" s="4" t="str">
        <f>IF((COUNTIF(BSub_to_SwCtr!A:A,Ckt_to_SwCtr!F3478))&lt;1,"NotFound",LOOKUP(Ckt_to_SwCtr!F3478,BSub_to_SwCtr!A:A,BSub_to_SwCtr!C:C))</f>
        <v>Lighthipe Switch Center</v>
      </c>
      <c r="L3478" s="7" t="s">
        <v>87</v>
      </c>
      <c r="M3478" s="7" t="s">
        <v>1215</v>
      </c>
    </row>
    <row r="3479" spans="1:13" x14ac:dyDescent="0.25">
      <c r="A3479" s="7" t="s">
        <v>5500</v>
      </c>
      <c r="B3479" s="4" t="s">
        <v>5499</v>
      </c>
      <c r="C3479" s="4" t="s">
        <v>1307</v>
      </c>
      <c r="D3479" s="7" t="s">
        <v>91</v>
      </c>
      <c r="E3479" s="8" t="str">
        <f>IF((COUNTIF(Mapping.BSub_to_DMS.BSub!A:A,Ckt_to_SwCtr!D3479))&lt;1,"NotFound",LOOKUP(Ckt_to_SwCtr!D3479,Mapping.BSub_to_DMS.BSub!A:A,Mapping.BSub_to_DMS.BSub!C:C))</f>
        <v>BEVERLY</v>
      </c>
      <c r="F3479" s="8" t="s">
        <v>91</v>
      </c>
      <c r="G3479" s="4">
        <v>2219196</v>
      </c>
      <c r="H3479" s="4" t="s">
        <v>1456</v>
      </c>
      <c r="I3479" s="4" t="s">
        <v>1309</v>
      </c>
      <c r="J3479" s="4" t="str">
        <f>IF((COUNTIF(BSub_to_SwCtr!A:A,Ckt_to_SwCtr!F3479))&lt;1,"NotFound",LOOKUP(Ckt_to_SwCtr!F3479,BSub_to_SwCtr!A:A,BSub_to_SwCtr!B:B))</f>
        <v>LA CIENEGA</v>
      </c>
      <c r="K3479" s="4" t="str">
        <f>IF((COUNTIF(BSub_to_SwCtr!A:A,Ckt_to_SwCtr!F3479))&lt;1,"NotFound",LOOKUP(Ckt_to_SwCtr!F3479,BSub_to_SwCtr!A:A,BSub_to_SwCtr!C:C))</f>
        <v>El Nido Switch Center</v>
      </c>
      <c r="L3479" s="7" t="s">
        <v>1132</v>
      </c>
      <c r="M3479" s="7" t="s">
        <v>1231</v>
      </c>
    </row>
    <row r="3480" spans="1:13" x14ac:dyDescent="0.25">
      <c r="A3480" s="7" t="s">
        <v>10191</v>
      </c>
      <c r="B3480" s="4" t="s">
        <v>10190</v>
      </c>
      <c r="C3480" s="4" t="s">
        <v>1394</v>
      </c>
      <c r="D3480" s="7" t="s">
        <v>746</v>
      </c>
      <c r="E3480" s="8" t="str">
        <f>IF((COUNTIF(Mapping.BSub_to_DMS.BSub!A:A,Ckt_to_SwCtr!D3480))&lt;1,"NotFound",LOOKUP(Ckt_to_SwCtr!D3480,Mapping.BSub_to_DMS.BSub!A:A,Mapping.BSub_to_DMS.BSub!C:C))</f>
        <v>ROXIE P.T.</v>
      </c>
      <c r="F3480" s="8" t="s">
        <v>746</v>
      </c>
      <c r="G3480" s="4">
        <v>2126512</v>
      </c>
      <c r="H3480" s="4" t="s">
        <v>10192</v>
      </c>
      <c r="I3480" s="4" t="s">
        <v>3190</v>
      </c>
      <c r="J3480" s="4" t="str">
        <f>IF((COUNTIF(BSub_to_SwCtr!A:A,Ckt_to_SwCtr!F3480))&lt;1,"NotFound",LOOKUP(Ckt_to_SwCtr!F3480,BSub_to_SwCtr!A:A,BSub_to_SwCtr!B:B))</f>
        <v>RIO HONDO</v>
      </c>
      <c r="K3480" s="4" t="str">
        <f>IF((COUNTIF(BSub_to_SwCtr!A:A,Ckt_to_SwCtr!F3480))&lt;1,"NotFound",LOOKUP(Ckt_to_SwCtr!F3480,BSub_to_SwCtr!A:A,BSub_to_SwCtr!C:C))</f>
        <v>Mesa Switch Center</v>
      </c>
      <c r="L3480" s="7" t="s">
        <v>1141</v>
      </c>
      <c r="M3480" s="7" t="s">
        <v>1229</v>
      </c>
    </row>
    <row r="3481" spans="1:13" x14ac:dyDescent="0.25">
      <c r="A3481" s="7" t="s">
        <v>2529</v>
      </c>
      <c r="B3481" s="4" t="s">
        <v>2528</v>
      </c>
      <c r="C3481" s="4" t="s">
        <v>1254</v>
      </c>
      <c r="D3481" s="7" t="s">
        <v>513</v>
      </c>
      <c r="E3481" s="8" t="str">
        <f>IF((COUNTIF(Mapping.BSub_to_DMS.BSub!A:A,Ckt_to_SwCtr!D3481))&lt;1,"NotFound",LOOKUP(Ckt_to_SwCtr!D3481,Mapping.BSub_to_DMS.BSub!A:A,Mapping.BSub_to_DMS.BSub!C:C))</f>
        <v>LIBERTY</v>
      </c>
      <c r="F3481" s="8" t="s">
        <v>513</v>
      </c>
      <c r="G3481" s="4">
        <v>2212500</v>
      </c>
      <c r="H3481" s="4" t="s">
        <v>1800</v>
      </c>
      <c r="I3481" s="4" t="s">
        <v>1273</v>
      </c>
      <c r="J3481" s="4" t="str">
        <f>IF((COUNTIF(BSub_to_SwCtr!A:A,Ckt_to_SwCtr!F3481))&lt;1,"NotFound",LOOKUP(Ckt_to_SwCtr!F3481,BSub_to_SwCtr!A:A,BSub_to_SwCtr!B:B))</f>
        <v>RECTOR</v>
      </c>
      <c r="K3481" s="4" t="str">
        <f>IF((COUNTIF(BSub_to_SwCtr!A:A,Ckt_to_SwCtr!F3481))&lt;1,"NotFound",LOOKUP(Ckt_to_SwCtr!F3481,BSub_to_SwCtr!A:A,BSub_to_SwCtr!C:C))</f>
        <v>Rector Switch Center</v>
      </c>
      <c r="L3481" s="7" t="s">
        <v>94</v>
      </c>
      <c r="M3481" s="7" t="s">
        <v>1224</v>
      </c>
    </row>
    <row r="3482" spans="1:13" x14ac:dyDescent="0.25">
      <c r="A3482" s="7" t="s">
        <v>6999</v>
      </c>
      <c r="B3482" s="4" t="s">
        <v>6998</v>
      </c>
      <c r="C3482" s="4" t="s">
        <v>1307</v>
      </c>
      <c r="D3482" s="7" t="s">
        <v>47</v>
      </c>
      <c r="E3482" s="8" t="str">
        <f>IF((COUNTIF(Mapping.BSub_to_DMS.BSub!A:A,Ckt_to_SwCtr!D3482))&lt;1,"NotFound",LOOKUP(Ckt_to_SwCtr!D3482,Mapping.BSub_to_DMS.BSub!A:A,Mapping.BSub_to_DMS.BSub!C:C))</f>
        <v>ARROYO</v>
      </c>
      <c r="F3482" s="8" t="s">
        <v>47</v>
      </c>
      <c r="G3482" s="4">
        <v>2214450</v>
      </c>
      <c r="H3482" s="4" t="s">
        <v>4400</v>
      </c>
      <c r="I3482" s="4" t="s">
        <v>3201</v>
      </c>
      <c r="J3482" s="4" t="str">
        <f>IF((COUNTIF(BSub_to_SwCtr!A:A,Ckt_to_SwCtr!F3482))&lt;1,"NotFound",LOOKUP(Ckt_to_SwCtr!F3482,BSub_to_SwCtr!A:A,BSub_to_SwCtr!B:B))</f>
        <v>GOULD</v>
      </c>
      <c r="K3482" s="4" t="str">
        <f>IF((COUNTIF(BSub_to_SwCtr!A:A,Ckt_to_SwCtr!F3482))&lt;1,"NotFound",LOOKUP(Ckt_to_SwCtr!F3482,BSub_to_SwCtr!A:A,BSub_to_SwCtr!C:C))</f>
        <v>Mesa Switch Center</v>
      </c>
      <c r="L3482" s="7" t="s">
        <v>48</v>
      </c>
      <c r="M3482" s="7" t="s">
        <v>1229</v>
      </c>
    </row>
    <row r="3483" spans="1:13" x14ac:dyDescent="0.25">
      <c r="A3483" s="7" t="s">
        <v>5520</v>
      </c>
      <c r="B3483" s="4" t="s">
        <v>5519</v>
      </c>
      <c r="C3483" s="4" t="s">
        <v>1307</v>
      </c>
      <c r="D3483" s="7" t="s">
        <v>602</v>
      </c>
      <c r="E3483" s="8" t="str">
        <f>IF((COUNTIF(Mapping.BSub_to_DMS.BSub!A:A,Ckt_to_SwCtr!D3483))&lt;1,"NotFound",LOOKUP(Ckt_to_SwCtr!D3483,Mapping.BSub_to_DMS.BSub!A:A,Mapping.BSub_to_DMS.BSub!C:C))</f>
        <v>NAPLES</v>
      </c>
      <c r="F3483" s="8" t="s">
        <v>602</v>
      </c>
      <c r="G3483" s="4">
        <v>2220020</v>
      </c>
      <c r="H3483" s="4" t="s">
        <v>1587</v>
      </c>
      <c r="I3483" s="4" t="s">
        <v>1339</v>
      </c>
      <c r="J3483" s="4" t="str">
        <f>IF((COUNTIF(BSub_to_SwCtr!A:A,Ckt_to_SwCtr!F3483))&lt;1,"NotFound",LOOKUP(Ckt_to_SwCtr!F3483,BSub_to_SwCtr!A:A,BSub_to_SwCtr!B:B))</f>
        <v>ALAMITOS</v>
      </c>
      <c r="K3483" s="4" t="str">
        <f>IF((COUNTIF(BSub_to_SwCtr!A:A,Ckt_to_SwCtr!F3483))&lt;1,"NotFound",LOOKUP(Ckt_to_SwCtr!F3483,BSub_to_SwCtr!A:A,BSub_to_SwCtr!C:C))</f>
        <v>Lighthipe Switch Center</v>
      </c>
      <c r="L3483" s="7" t="s">
        <v>87</v>
      </c>
      <c r="M3483" s="7" t="s">
        <v>1215</v>
      </c>
    </row>
    <row r="3484" spans="1:13" x14ac:dyDescent="0.25">
      <c r="A3484" s="7" t="s">
        <v>7965</v>
      </c>
      <c r="B3484" s="4" t="s">
        <v>7964</v>
      </c>
      <c r="C3484" s="4" t="s">
        <v>1254</v>
      </c>
      <c r="D3484" s="7" t="s">
        <v>362</v>
      </c>
      <c r="E3484" s="8" t="str">
        <f>IF((COUNTIF(Mapping.BSub_to_DMS.BSub!A:A,Ckt_to_SwCtr!D3484))&lt;1,"NotFound",LOOKUP(Ckt_to_SwCtr!D3484,Mapping.BSub_to_DMS.BSub!A:A,Mapping.BSub_to_DMS.BSub!C:C))</f>
        <v>FULLERTON</v>
      </c>
      <c r="F3484" s="8" t="s">
        <v>362</v>
      </c>
      <c r="G3484" s="4">
        <v>2217840</v>
      </c>
      <c r="H3484" s="4" t="s">
        <v>4110</v>
      </c>
      <c r="I3484" s="4" t="s">
        <v>3392</v>
      </c>
      <c r="J3484" s="4" t="str">
        <f>IF((COUNTIF(BSub_to_SwCtr!A:A,Ckt_to_SwCtr!F3484))&lt;1,"NotFound",LOOKUP(Ckt_to_SwCtr!F3484,BSub_to_SwCtr!A:A,BSub_to_SwCtr!B:B))</f>
        <v>BARRE</v>
      </c>
      <c r="K3484" s="4" t="str">
        <f>IF((COUNTIF(BSub_to_SwCtr!A:A,Ckt_to_SwCtr!F3484))&lt;1,"NotFound",LOOKUP(Ckt_to_SwCtr!F3484,BSub_to_SwCtr!A:A,BSub_to_SwCtr!C:C))</f>
        <v>Orange County Switch Ctr</v>
      </c>
      <c r="L3484" s="7" t="s">
        <v>72</v>
      </c>
      <c r="M3484" s="7" t="s">
        <v>1223</v>
      </c>
    </row>
    <row r="3485" spans="1:13" x14ac:dyDescent="0.25">
      <c r="A3485" s="7" t="s">
        <v>7977</v>
      </c>
      <c r="B3485" s="4" t="s">
        <v>7976</v>
      </c>
      <c r="C3485" s="4" t="s">
        <v>1254</v>
      </c>
      <c r="D3485" s="7" t="s">
        <v>124</v>
      </c>
      <c r="E3485" s="8" t="str">
        <f>IF((COUNTIF(Mapping.BSub_to_DMS.BSub!A:A,Ckt_to_SwCtr!D3485))&lt;1,"NotFound",LOOKUP(Ckt_to_SwCtr!D3485,Mapping.BSub_to_DMS.BSub!A:A,Mapping.BSub_to_DMS.BSub!C:C))</f>
        <v>BORREGO</v>
      </c>
      <c r="F3485" s="8" t="s">
        <v>124</v>
      </c>
      <c r="G3485" s="4">
        <v>2213386</v>
      </c>
      <c r="H3485" s="4" t="s">
        <v>3529</v>
      </c>
      <c r="I3485" s="4" t="s">
        <v>3420</v>
      </c>
      <c r="J3485" s="4" t="str">
        <f>IF((COUNTIF(BSub_to_SwCtr!A:A,Ckt_to_SwCtr!F3485))&lt;1,"NotFound",LOOKUP(Ckt_to_SwCtr!F3485,BSub_to_SwCtr!A:A,BSub_to_SwCtr!B:B))</f>
        <v>SANTIAGO</v>
      </c>
      <c r="K3485" s="4" t="str">
        <f>IF((COUNTIF(BSub_to_SwCtr!A:A,Ckt_to_SwCtr!F3485))&lt;1,"NotFound",LOOKUP(Ckt_to_SwCtr!F3485,BSub_to_SwCtr!A:A,BSub_to_SwCtr!C:C))</f>
        <v>Orange County Switch Ctr</v>
      </c>
      <c r="L3485" s="7" t="s">
        <v>41</v>
      </c>
      <c r="M3485" s="7" t="s">
        <v>1223</v>
      </c>
    </row>
    <row r="3486" spans="1:13" x14ac:dyDescent="0.25">
      <c r="A3486" s="7" t="s">
        <v>7991</v>
      </c>
      <c r="B3486" s="4" t="s">
        <v>7990</v>
      </c>
      <c r="C3486" s="4" t="s">
        <v>1254</v>
      </c>
      <c r="D3486" s="7" t="s">
        <v>41</v>
      </c>
      <c r="E3486" s="8" t="str">
        <f>IF((COUNTIF(Mapping.BSub_to_DMS.BSub!A:A,Ckt_to_SwCtr!D3486))&lt;1,"NotFound",LOOKUP(Ckt_to_SwCtr!D3486,Mapping.BSub_to_DMS.BSub!A:A,Mapping.BSub_to_DMS.BSub!C:C))</f>
        <v>SANTIAGO</v>
      </c>
      <c r="F3486" s="8" t="s">
        <v>41</v>
      </c>
      <c r="G3486" s="4">
        <v>2211986</v>
      </c>
      <c r="H3486" s="4" t="s">
        <v>3910</v>
      </c>
      <c r="I3486" s="4" t="s">
        <v>3420</v>
      </c>
      <c r="J3486" s="4" t="str">
        <f>IF((COUNTIF(BSub_to_SwCtr!A:A,Ckt_to_SwCtr!F3486))&lt;1,"NotFound",LOOKUP(Ckt_to_SwCtr!F3486,BSub_to_SwCtr!A:A,BSub_to_SwCtr!B:B))</f>
        <v>SANTIAGO</v>
      </c>
      <c r="K3486" s="4" t="str">
        <f>IF((COUNTIF(BSub_to_SwCtr!A:A,Ckt_to_SwCtr!F3486))&lt;1,"NotFound",LOOKUP(Ckt_to_SwCtr!F3486,BSub_to_SwCtr!A:A,BSub_to_SwCtr!C:C))</f>
        <v>Orange County Switch Ctr</v>
      </c>
      <c r="L3486" s="7" t="s">
        <v>41</v>
      </c>
      <c r="M3486" s="7" t="s">
        <v>1223</v>
      </c>
    </row>
    <row r="3487" spans="1:13" x14ac:dyDescent="0.25">
      <c r="A3487" s="7" t="s">
        <v>11306</v>
      </c>
      <c r="B3487" s="4" t="s">
        <v>11305</v>
      </c>
      <c r="C3487" s="4" t="s">
        <v>1254</v>
      </c>
      <c r="D3487" s="7" t="s">
        <v>514</v>
      </c>
      <c r="E3487" s="8" t="str">
        <f>IF((COUNTIF(Mapping.BSub_to_DMS.BSub!A:A,Ckt_to_SwCtr!D3487))&lt;1,"NotFound",LOOKUP(Ckt_to_SwCtr!D3487,Mapping.BSub_to_DMS.BSub!A:A,Mapping.BSub_to_DMS.BSub!C:C))</f>
        <v>LIMESTONE</v>
      </c>
      <c r="F3487" s="8" t="s">
        <v>514</v>
      </c>
      <c r="G3487" s="4">
        <v>2220828</v>
      </c>
      <c r="H3487" s="4" t="s">
        <v>3966</v>
      </c>
      <c r="I3487" s="4" t="s">
        <v>3420</v>
      </c>
      <c r="J3487" s="4" t="str">
        <f>IF((COUNTIF(BSub_to_SwCtr!A:A,Ckt_to_SwCtr!F3487))&lt;1,"NotFound",LOOKUP(Ckt_to_SwCtr!F3487,BSub_to_SwCtr!A:A,BSub_to_SwCtr!B:B))</f>
        <v>VIEJO</v>
      </c>
      <c r="K3487" s="4" t="str">
        <f>IF((COUNTIF(BSub_to_SwCtr!A:A,Ckt_to_SwCtr!F3487))&lt;1,"NotFound",LOOKUP(Ckt_to_SwCtr!F3487,BSub_to_SwCtr!A:A,BSub_to_SwCtr!C:C))</f>
        <v>Orange County Switch Ctr</v>
      </c>
      <c r="L3487" s="7" t="s">
        <v>123</v>
      </c>
      <c r="M3487" s="7" t="s">
        <v>1223</v>
      </c>
    </row>
    <row r="3488" spans="1:13" x14ac:dyDescent="0.25">
      <c r="A3488" s="7" t="s">
        <v>5532</v>
      </c>
      <c r="B3488" s="4" t="s">
        <v>5531</v>
      </c>
      <c r="C3488" s="4" t="s">
        <v>1307</v>
      </c>
      <c r="D3488" s="7" t="s">
        <v>2299</v>
      </c>
      <c r="E3488" s="8" t="str">
        <f>IF((COUNTIF(Mapping.BSub_to_DMS.BSub!A:A,Ckt_to_SwCtr!D3488))&lt;1,"NotFound",LOOKUP(Ckt_to_SwCtr!D3488,Mapping.BSub_to_DMS.BSub!A:A,Mapping.BSub_to_DMS.BSub!C:C))</f>
        <v>HUNTINGTON_PARK</v>
      </c>
      <c r="F3488" s="8" t="s">
        <v>437</v>
      </c>
      <c r="G3488" s="4">
        <v>2219992</v>
      </c>
      <c r="H3488" s="4" t="s">
        <v>2300</v>
      </c>
      <c r="I3488" s="4" t="s">
        <v>1313</v>
      </c>
      <c r="J3488" s="4" t="str">
        <f>IF((COUNTIF(BSub_to_SwCtr!A:A,Ckt_to_SwCtr!F3488))&lt;1,"NotFound",LOOKUP(Ckt_to_SwCtr!F3488,BSub_to_SwCtr!A:A,BSub_to_SwCtr!B:B))</f>
        <v>LAGUNA BELL</v>
      </c>
      <c r="K3488" s="4" t="str">
        <f>IF((COUNTIF(BSub_to_SwCtr!A:A,Ckt_to_SwCtr!F3488))&lt;1,"NotFound",LOOKUP(Ckt_to_SwCtr!F3488,BSub_to_SwCtr!A:A,BSub_to_SwCtr!C:C))</f>
        <v>Lighthipe Switch Center</v>
      </c>
      <c r="L3488" s="7" t="s">
        <v>1134</v>
      </c>
      <c r="M3488" s="7" t="s">
        <v>1215</v>
      </c>
    </row>
    <row r="3489" spans="1:13" x14ac:dyDescent="0.25">
      <c r="A3489" s="7" t="s">
        <v>7006</v>
      </c>
      <c r="B3489" s="4" t="s">
        <v>7005</v>
      </c>
      <c r="C3489" s="4" t="s">
        <v>1307</v>
      </c>
      <c r="D3489" s="7" t="s">
        <v>801</v>
      </c>
      <c r="E3489" s="8" t="str">
        <f>IF((COUNTIF(Mapping.BSub_to_DMS.BSub!A:A,Ckt_to_SwCtr!D3489))&lt;1,"NotFound",LOOKUP(Ckt_to_SwCtr!D3489,Mapping.BSub_to_DMS.BSub!A:A,Mapping.BSub_to_DMS.BSub!C:C))</f>
        <v>SMILEY</v>
      </c>
      <c r="F3489" s="8" t="s">
        <v>801</v>
      </c>
      <c r="G3489" s="4">
        <v>2219872</v>
      </c>
      <c r="H3489" s="4" t="s">
        <v>7007</v>
      </c>
      <c r="I3489" s="4" t="s">
        <v>1745</v>
      </c>
      <c r="J3489" s="4" t="str">
        <f>IF((COUNTIF(BSub_to_SwCtr!A:A,Ckt_to_SwCtr!F3489))&lt;1,"NotFound",LOOKUP(Ckt_to_SwCtr!F3489,BSub_to_SwCtr!A:A,BSub_to_SwCtr!B:B))</f>
        <v>SAN BERNARDINO</v>
      </c>
      <c r="K3489" s="4" t="str">
        <f>IF((COUNTIF(BSub_to_SwCtr!A:A,Ckt_to_SwCtr!F3489))&lt;1,"NotFound",LOOKUP(Ckt_to_SwCtr!F3489,BSub_to_SwCtr!A:A,BSub_to_SwCtr!C:C))</f>
        <v>Vista Switch Center</v>
      </c>
      <c r="L3489" s="7" t="s">
        <v>1142</v>
      </c>
      <c r="M3489" s="7" t="s">
        <v>1230</v>
      </c>
    </row>
    <row r="3490" spans="1:13" x14ac:dyDescent="0.25">
      <c r="A3490" s="7" t="s">
        <v>11050</v>
      </c>
      <c r="B3490" s="4" t="s">
        <v>11049</v>
      </c>
      <c r="C3490" s="4" t="s">
        <v>1254</v>
      </c>
      <c r="D3490" s="7" t="s">
        <v>350</v>
      </c>
      <c r="E3490" s="8" t="str">
        <f>IF((COUNTIF(Mapping.BSub_to_DMS.BSub!A:A,Ckt_to_SwCtr!D3490))&lt;1,"NotFound",LOOKUP(Ckt_to_SwCtr!D3490,Mapping.BSub_to_DMS.BSub!A:A,Mapping.BSub_to_DMS.BSub!C:C))</f>
        <v>FOGARTY</v>
      </c>
      <c r="F3490" s="8" t="s">
        <v>350</v>
      </c>
      <c r="G3490" s="4">
        <v>1440627</v>
      </c>
      <c r="H3490" s="4" t="s">
        <v>11048</v>
      </c>
      <c r="I3490" s="4" t="s">
        <v>3596</v>
      </c>
      <c r="J3490" s="4" t="str">
        <f>IF((COUNTIF(BSub_to_SwCtr!A:A,Ckt_to_SwCtr!F3490))&lt;1,"NotFound",LOOKUP(Ckt_to_SwCtr!F3490,BSub_to_SwCtr!A:A,BSub_to_SwCtr!B:B))</f>
        <v>DEVERS</v>
      </c>
      <c r="K3490" s="4" t="str">
        <f>IF((COUNTIF(BSub_to_SwCtr!A:A,Ckt_to_SwCtr!F3490))&lt;1,"NotFound",LOOKUP(Ckt_to_SwCtr!F3490,BSub_to_SwCtr!A:A,BSub_to_SwCtr!C:C))</f>
        <v>Devers Switch Center</v>
      </c>
      <c r="L3490" s="7" t="s">
        <v>31</v>
      </c>
      <c r="M3490" s="7" t="s">
        <v>1225</v>
      </c>
    </row>
    <row r="3491" spans="1:13" x14ac:dyDescent="0.25">
      <c r="A3491" s="7" t="s">
        <v>10513</v>
      </c>
      <c r="B3491" s="4" t="s">
        <v>10512</v>
      </c>
      <c r="C3491" s="4" t="s">
        <v>1254</v>
      </c>
      <c r="D3491" s="7" t="s">
        <v>423</v>
      </c>
      <c r="E3491" s="8" t="str">
        <f>IF((COUNTIF(Mapping.BSub_to_DMS.BSub!A:A,Ckt_to_SwCtr!D3491))&lt;1,"NotFound",LOOKUP(Ckt_to_SwCtr!D3491,Mapping.BSub_to_DMS.BSub!A:A,Mapping.BSub_to_DMS.BSub!C:C))</f>
        <v>HIGHLAND</v>
      </c>
      <c r="F3491" s="8" t="s">
        <v>423</v>
      </c>
      <c r="G3491" s="4">
        <v>2219808</v>
      </c>
      <c r="H3491" s="4" t="s">
        <v>3783</v>
      </c>
      <c r="I3491" s="4" t="s">
        <v>1745</v>
      </c>
      <c r="J3491" s="4" t="str">
        <f>IF((COUNTIF(BSub_to_SwCtr!A:A,Ckt_to_SwCtr!F3491))&lt;1,"NotFound",LOOKUP(Ckt_to_SwCtr!F3491,BSub_to_SwCtr!A:A,BSub_to_SwCtr!B:B))</f>
        <v>SAN BERNARDINO</v>
      </c>
      <c r="K3491" s="4" t="str">
        <f>IF((COUNTIF(BSub_to_SwCtr!A:A,Ckt_to_SwCtr!F3491))&lt;1,"NotFound",LOOKUP(Ckt_to_SwCtr!F3491,BSub_to_SwCtr!A:A,BSub_to_SwCtr!C:C))</f>
        <v>Vista Switch Center</v>
      </c>
      <c r="L3491" s="7" t="s">
        <v>1142</v>
      </c>
      <c r="M3491" s="7" t="s">
        <v>1230</v>
      </c>
    </row>
    <row r="3492" spans="1:13" x14ac:dyDescent="0.25">
      <c r="A3492" s="7" t="s">
        <v>7983</v>
      </c>
      <c r="B3492" s="4" t="s">
        <v>7982</v>
      </c>
      <c r="C3492" s="4" t="s">
        <v>1254</v>
      </c>
      <c r="D3492" s="7" t="s">
        <v>139</v>
      </c>
      <c r="E3492" s="8" t="str">
        <f>IF((COUNTIF(Mapping.BSub_to_DMS.BSub!A:A,Ckt_to_SwCtr!D3492))&lt;1,"NotFound",LOOKUP(Ckt_to_SwCtr!D3492,Mapping.BSub_to_DMS.BSub!A:A,Mapping.BSub_to_DMS.BSub!C:C))</f>
        <v>JOHANNA</v>
      </c>
      <c r="F3492" s="8" t="s">
        <v>139</v>
      </c>
      <c r="G3492" s="4">
        <v>2216608</v>
      </c>
      <c r="H3492" s="4" t="s">
        <v>5043</v>
      </c>
      <c r="I3492" s="4" t="s">
        <v>3411</v>
      </c>
      <c r="J3492" s="4" t="str">
        <f>IF((COUNTIF(BSub_to_SwCtr!A:A,Ckt_to_SwCtr!F3492))&lt;1,"NotFound",LOOKUP(Ckt_to_SwCtr!F3492,BSub_to_SwCtr!A:A,BSub_to_SwCtr!B:B))</f>
        <v>JOHANNA</v>
      </c>
      <c r="K3492" s="4" t="str">
        <f>IF((COUNTIF(BSub_to_SwCtr!A:A,Ckt_to_SwCtr!F3492))&lt;1,"NotFound",LOOKUP(Ckt_to_SwCtr!F3492,BSub_to_SwCtr!A:A,BSub_to_SwCtr!C:C))</f>
        <v>Orange County Switch Ctr</v>
      </c>
      <c r="L3492" s="7" t="s">
        <v>139</v>
      </c>
      <c r="M3492" s="7" t="s">
        <v>1223</v>
      </c>
    </row>
    <row r="3493" spans="1:13" x14ac:dyDescent="0.25">
      <c r="A3493" s="7" t="s">
        <v>5534</v>
      </c>
      <c r="B3493" s="4" t="s">
        <v>5533</v>
      </c>
      <c r="C3493" s="4" t="s">
        <v>1259</v>
      </c>
      <c r="D3493" s="7" t="s">
        <v>265</v>
      </c>
      <c r="E3493" s="8" t="str">
        <f>IF((COUNTIF(Mapping.BSub_to_DMS.BSub!A:A,Ckt_to_SwCtr!D3493))&lt;1,"NotFound",LOOKUP(Ckt_to_SwCtr!D3493,Mapping.BSub_to_DMS.BSub!A:A,Mapping.BSub_to_DMS.BSub!C:C))</f>
        <v>CULVER</v>
      </c>
      <c r="F3493" s="8" t="s">
        <v>265</v>
      </c>
      <c r="G3493" s="4">
        <v>2214532</v>
      </c>
      <c r="H3493" s="4" t="s">
        <v>1709</v>
      </c>
      <c r="I3493" s="4" t="s">
        <v>1309</v>
      </c>
      <c r="J3493" s="4" t="str">
        <f>IF((COUNTIF(BSub_to_SwCtr!A:A,Ckt_to_SwCtr!F3493))&lt;1,"NotFound",LOOKUP(Ckt_to_SwCtr!F3493,BSub_to_SwCtr!A:A,BSub_to_SwCtr!B:B))</f>
        <v>LA CIENEGA</v>
      </c>
      <c r="K3493" s="4" t="str">
        <f>IF((COUNTIF(BSub_to_SwCtr!A:A,Ckt_to_SwCtr!F3493))&lt;1,"NotFound",LOOKUP(Ckt_to_SwCtr!F3493,BSub_to_SwCtr!A:A,BSub_to_SwCtr!C:C))</f>
        <v>El Nido Switch Center</v>
      </c>
      <c r="L3493" s="7" t="s">
        <v>1132</v>
      </c>
      <c r="M3493" s="7" t="s">
        <v>1231</v>
      </c>
    </row>
    <row r="3494" spans="1:13" x14ac:dyDescent="0.25">
      <c r="A3494" s="7" t="s">
        <v>7015</v>
      </c>
      <c r="B3494" s="4" t="s">
        <v>7014</v>
      </c>
      <c r="C3494" s="4" t="s">
        <v>1307</v>
      </c>
      <c r="D3494" s="7" t="s">
        <v>372</v>
      </c>
      <c r="E3494" s="8" t="str">
        <f>IF((COUNTIF(Mapping.BSub_to_DMS.BSub!A:A,Ckt_to_SwCtr!D3494))&lt;1,"NotFound",LOOKUP(Ckt_to_SwCtr!D3494,Mapping.BSub_to_DMS.BSub!A:A,Mapping.BSub_to_DMS.BSub!C:C))</f>
        <v>GARVEY</v>
      </c>
      <c r="F3494" s="8" t="s">
        <v>372</v>
      </c>
      <c r="G3494" s="4">
        <v>2219024</v>
      </c>
      <c r="H3494" s="4" t="s">
        <v>4160</v>
      </c>
      <c r="I3494" s="4" t="s">
        <v>3190</v>
      </c>
      <c r="J3494" s="4" t="str">
        <f>IF((COUNTIF(BSub_to_SwCtr!A:A,Ckt_to_SwCtr!F3494))&lt;1,"NotFound",LOOKUP(Ckt_to_SwCtr!F3494,BSub_to_SwCtr!A:A,BSub_to_SwCtr!B:B))</f>
        <v>MESA</v>
      </c>
      <c r="K3494" s="4" t="str">
        <f>IF((COUNTIF(BSub_to_SwCtr!A:A,Ckt_to_SwCtr!F3494))&lt;1,"NotFound",LOOKUP(Ckt_to_SwCtr!F3494,BSub_to_SwCtr!A:A,BSub_to_SwCtr!C:C))</f>
        <v>Mesa Switch Center</v>
      </c>
      <c r="L3494" s="7" t="s">
        <v>17</v>
      </c>
      <c r="M3494" s="7" t="s">
        <v>1229</v>
      </c>
    </row>
    <row r="3495" spans="1:13" x14ac:dyDescent="0.25">
      <c r="A3495" s="7" t="s">
        <v>11314</v>
      </c>
      <c r="B3495" s="4" t="s">
        <v>11313</v>
      </c>
      <c r="C3495" s="4" t="s">
        <v>1316</v>
      </c>
      <c r="D3495" s="7" t="s">
        <v>5</v>
      </c>
      <c r="E3495" s="8" t="str">
        <f>IF((COUNTIF(Mapping.BSub_to_DMS.BSub!A:A,Ckt_to_SwCtr!D3495))&lt;1,"NotFound",LOOKUP(Ckt_to_SwCtr!D3495,Mapping.BSub_to_DMS.BSub!A:A,Mapping.BSub_to_DMS.BSub!C:C))</f>
        <v>VICTOR</v>
      </c>
      <c r="F3495" s="8" t="s">
        <v>5</v>
      </c>
      <c r="G3495" s="4">
        <v>2218168</v>
      </c>
      <c r="H3495" s="4" t="s">
        <v>1331</v>
      </c>
      <c r="I3495" s="4" t="s">
        <v>1332</v>
      </c>
      <c r="J3495" s="4" t="str">
        <f>IF((COUNTIF(BSub_to_SwCtr!A:A,Ckt_to_SwCtr!F3495))&lt;1,"NotFound",LOOKUP(Ckt_to_SwCtr!F3495,BSub_to_SwCtr!A:A,BSub_to_SwCtr!B:B))</f>
        <v>VICTOR</v>
      </c>
      <c r="K3495" s="4" t="str">
        <f>IF((COUNTIF(BSub_to_SwCtr!A:A,Ckt_to_SwCtr!F3495))&lt;1,"NotFound",LOOKUP(Ckt_to_SwCtr!F3495,BSub_to_SwCtr!A:A,BSub_to_SwCtr!C:C))</f>
        <v>Lugo Switch Center</v>
      </c>
      <c r="L3495" s="7" t="s">
        <v>5</v>
      </c>
      <c r="M3495" s="7" t="s">
        <v>1236</v>
      </c>
    </row>
    <row r="3496" spans="1:13" x14ac:dyDescent="0.25">
      <c r="A3496" s="7" t="s">
        <v>5558</v>
      </c>
      <c r="B3496" s="4" t="s">
        <v>5557</v>
      </c>
      <c r="C3496" s="4" t="s">
        <v>1254</v>
      </c>
      <c r="D3496" s="7" t="s">
        <v>140</v>
      </c>
      <c r="E3496" s="8" t="str">
        <f>IF((COUNTIF(Mapping.BSub_to_DMS.BSub!A:A,Ckt_to_SwCtr!D3496))&lt;1,"NotFound",LOOKUP(Ckt_to_SwCtr!D3496,Mapping.BSub_to_DMS.BSub!A:A,Mapping.BSub_to_DMS.BSub!C:C))</f>
        <v>BROADWAY</v>
      </c>
      <c r="F3496" s="8" t="s">
        <v>140</v>
      </c>
      <c r="G3496" s="4">
        <v>2220056</v>
      </c>
      <c r="H3496" s="4" t="s">
        <v>1599</v>
      </c>
      <c r="I3496" s="4" t="s">
        <v>1339</v>
      </c>
      <c r="J3496" s="4" t="str">
        <f>IF((COUNTIF(BSub_to_SwCtr!A:A,Ckt_to_SwCtr!F3496))&lt;1,"NotFound",LOOKUP(Ckt_to_SwCtr!F3496,BSub_to_SwCtr!A:A,BSub_to_SwCtr!B:B))</f>
        <v>ALAMITOS</v>
      </c>
      <c r="K3496" s="4" t="str">
        <f>IF((COUNTIF(BSub_to_SwCtr!A:A,Ckt_to_SwCtr!F3496))&lt;1,"NotFound",LOOKUP(Ckt_to_SwCtr!F3496,BSub_to_SwCtr!A:A,BSub_to_SwCtr!C:C))</f>
        <v>Lighthipe Switch Center</v>
      </c>
      <c r="L3496" s="7" t="s">
        <v>87</v>
      </c>
      <c r="M3496" s="7" t="s">
        <v>1215</v>
      </c>
    </row>
    <row r="3497" spans="1:13" x14ac:dyDescent="0.25">
      <c r="A3497" s="7" t="s">
        <v>7999</v>
      </c>
      <c r="B3497" s="4" t="s">
        <v>7998</v>
      </c>
      <c r="C3497" s="4" t="s">
        <v>1254</v>
      </c>
      <c r="D3497" s="7" t="s">
        <v>643</v>
      </c>
      <c r="E3497" s="8" t="str">
        <f>IF((COUNTIF(Mapping.BSub_to_DMS.BSub!A:A,Ckt_to_SwCtr!D3497))&lt;1,"NotFound",LOOKUP(Ckt_to_SwCtr!D3497,Mapping.BSub_to_DMS.BSub!A:A,Mapping.BSub_to_DMS.BSub!C:C))</f>
        <v>ONEILL</v>
      </c>
      <c r="F3497" s="8" t="s">
        <v>643</v>
      </c>
      <c r="G3497" s="4">
        <v>2216200</v>
      </c>
      <c r="H3497" s="4" t="s">
        <v>4141</v>
      </c>
      <c r="I3497" s="4" t="s">
        <v>3420</v>
      </c>
      <c r="J3497" s="4" t="str">
        <f>IF((COUNTIF(BSub_to_SwCtr!A:A,Ckt_to_SwCtr!F3497))&lt;1,"NotFound",LOOKUP(Ckt_to_SwCtr!F3497,BSub_to_SwCtr!A:A,BSub_to_SwCtr!B:B))</f>
        <v>VIEJO</v>
      </c>
      <c r="K3497" s="4" t="str">
        <f>IF((COUNTIF(BSub_to_SwCtr!A:A,Ckt_to_SwCtr!F3497))&lt;1,"NotFound",LOOKUP(Ckt_to_SwCtr!F3497,BSub_to_SwCtr!A:A,BSub_to_SwCtr!C:C))</f>
        <v>Orange County Switch Ctr</v>
      </c>
      <c r="L3497" s="7" t="s">
        <v>123</v>
      </c>
      <c r="M3497" s="7" t="s">
        <v>1223</v>
      </c>
    </row>
    <row r="3498" spans="1:13" x14ac:dyDescent="0.25">
      <c r="A3498" s="7" t="s">
        <v>8069</v>
      </c>
      <c r="B3498" s="4" t="s">
        <v>8068</v>
      </c>
      <c r="C3498" s="4" t="s">
        <v>1254</v>
      </c>
      <c r="D3498" s="7" t="s">
        <v>261</v>
      </c>
      <c r="E3498" s="8" t="str">
        <f>IF((COUNTIF(Mapping.BSub_to_DMS.BSub!A:A,Ckt_to_SwCtr!D3498))&lt;1,"NotFound",LOOKUP(Ckt_to_SwCtr!D3498,Mapping.BSub_to_DMS.BSub!A:A,Mapping.BSub_to_DMS.BSub!C:C))</f>
        <v>CROWN</v>
      </c>
      <c r="F3498" s="8" t="s">
        <v>261</v>
      </c>
      <c r="G3498" s="4">
        <v>2217826</v>
      </c>
      <c r="H3498" s="4" t="s">
        <v>4122</v>
      </c>
      <c r="I3498" s="4" t="s">
        <v>3313</v>
      </c>
      <c r="J3498" s="4" t="str">
        <f>IF((COUNTIF(BSub_to_SwCtr!A:A,Ckt_to_SwCtr!F3498))&lt;1,"NotFound",LOOKUP(Ckt_to_SwCtr!F3498,BSub_to_SwCtr!A:A,BSub_to_SwCtr!B:B))</f>
        <v>SANTIAGO</v>
      </c>
      <c r="K3498" s="4" t="str">
        <f>IF((COUNTIF(BSub_to_SwCtr!A:A,Ckt_to_SwCtr!F3498))&lt;1,"NotFound",LOOKUP(Ckt_to_SwCtr!F3498,BSub_to_SwCtr!A:A,BSub_to_SwCtr!C:C))</f>
        <v>Orange County Switch Ctr</v>
      </c>
      <c r="L3498" s="7" t="s">
        <v>41</v>
      </c>
      <c r="M3498" s="7" t="s">
        <v>1223</v>
      </c>
    </row>
    <row r="3499" spans="1:13" x14ac:dyDescent="0.25">
      <c r="A3499" s="7" t="s">
        <v>8099</v>
      </c>
      <c r="B3499" s="4" t="s">
        <v>8098</v>
      </c>
      <c r="C3499" s="4" t="s">
        <v>1254</v>
      </c>
      <c r="D3499" s="7" t="s">
        <v>4633</v>
      </c>
      <c r="E3499" s="8" t="str">
        <f>IF((COUNTIF(Mapping.BSub_to_DMS.BSub!A:A,Ckt_to_SwCtr!D3499))&lt;1,"NotFound",LOOKUP(Ckt_to_SwCtr!D3499,Mapping.BSub_to_DMS.BSub!A:A,Mapping.BSub_to_DMS.BSub!C:C))</f>
        <v>LA_VETA</v>
      </c>
      <c r="F3499" s="8" t="s">
        <v>508</v>
      </c>
      <c r="G3499" s="4">
        <v>2215558</v>
      </c>
      <c r="H3499" s="4" t="s">
        <v>4634</v>
      </c>
      <c r="I3499" s="4" t="s">
        <v>3411</v>
      </c>
      <c r="J3499" s="4" t="str">
        <f>IF((COUNTIF(BSub_to_SwCtr!A:A,Ckt_to_SwCtr!F3499))&lt;1,"NotFound",LOOKUP(Ckt_to_SwCtr!F3499,BSub_to_SwCtr!A:A,BSub_to_SwCtr!B:B))</f>
        <v>VILLA PARK</v>
      </c>
      <c r="K3499" s="4" t="str">
        <f>IF((COUNTIF(BSub_to_SwCtr!A:A,Ckt_to_SwCtr!F3499))&lt;1,"NotFound",LOOKUP(Ckt_to_SwCtr!F3499,BSub_to_SwCtr!A:A,BSub_to_SwCtr!C:C))</f>
        <v>Orange County Switch Ctr</v>
      </c>
      <c r="L3499" s="7" t="s">
        <v>1145</v>
      </c>
      <c r="M3499" s="7" t="s">
        <v>1223</v>
      </c>
    </row>
    <row r="3500" spans="1:13" x14ac:dyDescent="0.25">
      <c r="A3500" s="7" t="s">
        <v>5581</v>
      </c>
      <c r="B3500" s="4" t="s">
        <v>5580</v>
      </c>
      <c r="C3500" s="4" t="s">
        <v>1259</v>
      </c>
      <c r="D3500" s="7" t="s">
        <v>136</v>
      </c>
      <c r="E3500" s="8" t="str">
        <f>IF((COUNTIF(Mapping.BSub_to_DMS.BSub!A:A,Ckt_to_SwCtr!D3500))&lt;1,"NotFound",LOOKUP(Ckt_to_SwCtr!D3500,Mapping.BSub_to_DMS.BSub!A:A,Mapping.BSub_to_DMS.BSub!C:C))</f>
        <v>BRIGHTON</v>
      </c>
      <c r="F3500" s="8" t="s">
        <v>136</v>
      </c>
      <c r="G3500" s="4">
        <v>2219264</v>
      </c>
      <c r="H3500" s="4" t="s">
        <v>3400</v>
      </c>
      <c r="I3500" s="4" t="s">
        <v>1328</v>
      </c>
      <c r="J3500" s="4" t="str">
        <f>IF((COUNTIF(BSub_to_SwCtr!A:A,Ckt_to_SwCtr!F3500))&lt;1,"NotFound",LOOKUP(Ckt_to_SwCtr!F3500,BSub_to_SwCtr!A:A,BSub_to_SwCtr!B:B))</f>
        <v>LA FRESA</v>
      </c>
      <c r="K3500" s="4" t="str">
        <f>IF((COUNTIF(BSub_to_SwCtr!A:A,Ckt_to_SwCtr!F3500))&lt;1,"NotFound",LOOKUP(Ckt_to_SwCtr!F3500,BSub_to_SwCtr!A:A,BSub_to_SwCtr!C:C))</f>
        <v>El Nido Switch Center</v>
      </c>
      <c r="L3500" s="7" t="s">
        <v>1133</v>
      </c>
      <c r="M3500" s="7" t="s">
        <v>1231</v>
      </c>
    </row>
    <row r="3501" spans="1:13" x14ac:dyDescent="0.25">
      <c r="A3501" s="7" t="s">
        <v>7026</v>
      </c>
      <c r="B3501" s="4" t="s">
        <v>7025</v>
      </c>
      <c r="C3501" s="4" t="s">
        <v>1254</v>
      </c>
      <c r="D3501" s="7" t="s">
        <v>263</v>
      </c>
      <c r="E3501" s="8" t="str">
        <f>IF((COUNTIF(Mapping.BSub_to_DMS.BSub!A:A,Ckt_to_SwCtr!D3501))&lt;1,"NotFound",LOOKUP(Ckt_to_SwCtr!D3501,Mapping.BSub_to_DMS.BSub!A:A,Mapping.BSub_to_DMS.BSub!C:C))</f>
        <v>CUCAMONGA</v>
      </c>
      <c r="F3501" s="8" t="s">
        <v>263</v>
      </c>
      <c r="G3501" s="4">
        <v>2219902</v>
      </c>
      <c r="H3501" s="4" t="s">
        <v>3590</v>
      </c>
      <c r="I3501" s="4" t="s">
        <v>1256</v>
      </c>
      <c r="J3501" s="4" t="str">
        <f>IF((COUNTIF(BSub_to_SwCtr!A:A,Ckt_to_SwCtr!F3501))&lt;1,"NotFound",LOOKUP(Ckt_to_SwCtr!F3501,BSub_to_SwCtr!A:A,BSub_to_SwCtr!B:B))</f>
        <v>PADUA</v>
      </c>
      <c r="K3501" s="4" t="str">
        <f>IF((COUNTIF(BSub_to_SwCtr!A:A,Ckt_to_SwCtr!F3501))&lt;1,"NotFound",LOOKUP(Ckt_to_SwCtr!F3501,BSub_to_SwCtr!A:A,BSub_to_SwCtr!C:C))</f>
        <v>Mira Loma Switch Center</v>
      </c>
      <c r="L3501" s="7" t="s">
        <v>171</v>
      </c>
      <c r="M3501" s="7" t="s">
        <v>1227</v>
      </c>
    </row>
    <row r="3502" spans="1:13" x14ac:dyDescent="0.25">
      <c r="A3502" s="7" t="s">
        <v>8055</v>
      </c>
      <c r="B3502" s="4" t="s">
        <v>8054</v>
      </c>
      <c r="C3502" s="4" t="s">
        <v>1254</v>
      </c>
      <c r="D3502" s="7" t="s">
        <v>1145</v>
      </c>
      <c r="E3502" s="8" t="str">
        <f>IF((COUNTIF(Mapping.BSub_to_DMS.BSub!A:A,Ckt_to_SwCtr!D3502))&lt;1,"NotFound",LOOKUP(Ckt_to_SwCtr!D3502,Mapping.BSub_to_DMS.BSub!A:A,Mapping.BSub_to_DMS.BSub!C:C))</f>
        <v>VILLA_PARK</v>
      </c>
      <c r="F3502" s="8" t="s">
        <v>54</v>
      </c>
      <c r="G3502" s="4">
        <v>2216586</v>
      </c>
      <c r="H3502" s="4" t="s">
        <v>4672</v>
      </c>
      <c r="I3502" s="4" t="s">
        <v>3411</v>
      </c>
      <c r="J3502" s="4" t="str">
        <f>IF((COUNTIF(BSub_to_SwCtr!A:A,Ckt_to_SwCtr!F3502))&lt;1,"NotFound",LOOKUP(Ckt_to_SwCtr!F3502,BSub_to_SwCtr!A:A,BSub_to_SwCtr!B:B))</f>
        <v>VILLA PARK</v>
      </c>
      <c r="K3502" s="4" t="str">
        <f>IF((COUNTIF(BSub_to_SwCtr!A:A,Ckt_to_SwCtr!F3502))&lt;1,"NotFound",LOOKUP(Ckt_to_SwCtr!F3502,BSub_to_SwCtr!A:A,BSub_to_SwCtr!C:C))</f>
        <v>Orange County Switch Ctr</v>
      </c>
      <c r="L3502" s="7" t="s">
        <v>1145</v>
      </c>
      <c r="M3502" s="7" t="s">
        <v>1223</v>
      </c>
    </row>
    <row r="3503" spans="1:13" x14ac:dyDescent="0.25">
      <c r="A3503" s="7" t="s">
        <v>7035</v>
      </c>
      <c r="B3503" s="4" t="s">
        <v>7034</v>
      </c>
      <c r="C3503" s="4" t="s">
        <v>1254</v>
      </c>
      <c r="D3503" s="7" t="s">
        <v>263</v>
      </c>
      <c r="E3503" s="8" t="str">
        <f>IF((COUNTIF(Mapping.BSub_to_DMS.BSub!A:A,Ckt_to_SwCtr!D3503))&lt;1,"NotFound",LOOKUP(Ckt_to_SwCtr!D3503,Mapping.BSub_to_DMS.BSub!A:A,Mapping.BSub_to_DMS.BSub!C:C))</f>
        <v>CUCAMONGA</v>
      </c>
      <c r="F3503" s="8" t="s">
        <v>263</v>
      </c>
      <c r="G3503" s="4">
        <v>2219902</v>
      </c>
      <c r="H3503" s="4" t="s">
        <v>3590</v>
      </c>
      <c r="I3503" s="4" t="s">
        <v>1256</v>
      </c>
      <c r="J3503" s="4" t="str">
        <f>IF((COUNTIF(BSub_to_SwCtr!A:A,Ckt_to_SwCtr!F3503))&lt;1,"NotFound",LOOKUP(Ckt_to_SwCtr!F3503,BSub_to_SwCtr!A:A,BSub_to_SwCtr!B:B))</f>
        <v>PADUA</v>
      </c>
      <c r="K3503" s="4" t="str">
        <f>IF((COUNTIF(BSub_to_SwCtr!A:A,Ckt_to_SwCtr!F3503))&lt;1,"NotFound",LOOKUP(Ckt_to_SwCtr!F3503,BSub_to_SwCtr!A:A,BSub_to_SwCtr!C:C))</f>
        <v>Mira Loma Switch Center</v>
      </c>
      <c r="L3503" s="7" t="s">
        <v>171</v>
      </c>
      <c r="M3503" s="7" t="s">
        <v>1227</v>
      </c>
    </row>
    <row r="3504" spans="1:13" x14ac:dyDescent="0.25">
      <c r="A3504" s="7" t="s">
        <v>5596</v>
      </c>
      <c r="B3504" s="4" t="s">
        <v>5595</v>
      </c>
      <c r="C3504" s="4" t="s">
        <v>1259</v>
      </c>
      <c r="D3504" s="7" t="s">
        <v>511</v>
      </c>
      <c r="E3504" s="8" t="str">
        <f>IF((COUNTIF(Mapping.BSub_to_DMS.BSub!A:A,Ckt_to_SwCtr!D3504))&lt;1,"NotFound",LOOKUP(Ckt_to_SwCtr!D3504,Mapping.BSub_to_DMS.BSub!A:A,Mapping.BSub_to_DMS.BSub!C:C))</f>
        <v>LENNOX</v>
      </c>
      <c r="F3504" s="8" t="s">
        <v>511</v>
      </c>
      <c r="G3504" s="4">
        <v>2216886</v>
      </c>
      <c r="H3504" s="4" t="s">
        <v>1475</v>
      </c>
      <c r="I3504" s="4" t="s">
        <v>1328</v>
      </c>
      <c r="J3504" s="4" t="str">
        <f>IF((COUNTIF(BSub_to_SwCtr!A:A,Ckt_to_SwCtr!F3504))&lt;1,"NotFound",LOOKUP(Ckt_to_SwCtr!F3504,BSub_to_SwCtr!A:A,BSub_to_SwCtr!B:B))</f>
        <v>EL NIDO</v>
      </c>
      <c r="K3504" s="4" t="str">
        <f>IF((COUNTIF(BSub_to_SwCtr!A:A,Ckt_to_SwCtr!F3504))&lt;1,"NotFound",LOOKUP(Ckt_to_SwCtr!F3504,BSub_to_SwCtr!A:A,BSub_to_SwCtr!C:C))</f>
        <v>El Nido Switch Center</v>
      </c>
      <c r="L3504" s="7" t="s">
        <v>1130</v>
      </c>
      <c r="M3504" s="7" t="s">
        <v>1231</v>
      </c>
    </row>
    <row r="3505" spans="1:13" x14ac:dyDescent="0.25">
      <c r="A3505" s="7" t="s">
        <v>7047</v>
      </c>
      <c r="B3505" s="4" t="s">
        <v>7046</v>
      </c>
      <c r="C3505" s="4" t="s">
        <v>1254</v>
      </c>
      <c r="D3505" s="7" t="s">
        <v>3425</v>
      </c>
      <c r="E3505" s="8" t="str">
        <f>IF((COUNTIF(Mapping.BSub_to_DMS.BSub!A:A,Ckt_to_SwCtr!D3505))&lt;1,"NotFound",LOOKUP(Ckt_to_SwCtr!D3505,Mapping.BSub_to_DMS.BSub!A:A,Mapping.BSub_to_DMS.BSub!C:C))</f>
        <v>SIXTEENTH_STREET</v>
      </c>
      <c r="F3505" s="8" t="s">
        <v>796</v>
      </c>
      <c r="G3505" s="4">
        <v>2216064</v>
      </c>
      <c r="H3505" s="4" t="s">
        <v>3426</v>
      </c>
      <c r="I3505" s="4" t="s">
        <v>1745</v>
      </c>
      <c r="J3505" s="4" t="str">
        <f>IF((COUNTIF(BSub_to_SwCtr!A:A,Ckt_to_SwCtr!F3505))&lt;1,"NotFound",LOOKUP(Ckt_to_SwCtr!F3505,BSub_to_SwCtr!A:A,BSub_to_SwCtr!B:B))</f>
        <v>VISTA</v>
      </c>
      <c r="K3505" s="4" t="str">
        <f>IF((COUNTIF(BSub_to_SwCtr!A:A,Ckt_to_SwCtr!F3505))&lt;1,"NotFound",LOOKUP(Ckt_to_SwCtr!F3505,BSub_to_SwCtr!A:A,BSub_to_SwCtr!C:C))</f>
        <v>Vista Switch Center</v>
      </c>
      <c r="L3505" s="7" t="s">
        <v>19</v>
      </c>
      <c r="M3505" s="7" t="s">
        <v>1230</v>
      </c>
    </row>
    <row r="3506" spans="1:13" x14ac:dyDescent="0.25">
      <c r="A3506" s="7" t="s">
        <v>11086</v>
      </c>
      <c r="B3506" s="4" t="s">
        <v>11085</v>
      </c>
      <c r="C3506" s="4" t="s">
        <v>1254</v>
      </c>
      <c r="D3506" s="7" t="s">
        <v>321</v>
      </c>
      <c r="E3506" s="8" t="str">
        <f>IF((COUNTIF(Mapping.BSub_to_DMS.BSub!A:A,Ckt_to_SwCtr!D3506))&lt;1,"NotFound",LOOKUP(Ckt_to_SwCtr!D3506,Mapping.BSub_to_DMS.BSub!A:A,Mapping.BSub_to_DMS.BSub!C:C))</f>
        <v>ELY</v>
      </c>
      <c r="F3506" s="8" t="s">
        <v>321</v>
      </c>
      <c r="G3506" s="4">
        <v>2213258</v>
      </c>
      <c r="H3506" s="4" t="s">
        <v>5286</v>
      </c>
      <c r="I3506" s="4" t="s">
        <v>3392</v>
      </c>
      <c r="J3506" s="4" t="str">
        <f>IF((COUNTIF(BSub_to_SwCtr!A:A,Ckt_to_SwCtr!F3506))&lt;1,"NotFound",LOOKUP(Ckt_to_SwCtr!F3506,BSub_to_SwCtr!A:A,BSub_to_SwCtr!B:B))</f>
        <v>BARRE</v>
      </c>
      <c r="K3506" s="4" t="str">
        <f>IF((COUNTIF(BSub_to_SwCtr!A:A,Ckt_to_SwCtr!F3506))&lt;1,"NotFound",LOOKUP(Ckt_to_SwCtr!F3506,BSub_to_SwCtr!A:A,BSub_to_SwCtr!C:C))</f>
        <v>Orange County Switch Ctr</v>
      </c>
      <c r="L3506" s="7" t="s">
        <v>72</v>
      </c>
      <c r="M3506" s="7" t="s">
        <v>1223</v>
      </c>
    </row>
    <row r="3507" spans="1:13" x14ac:dyDescent="0.25">
      <c r="A3507" s="7" t="s">
        <v>10532</v>
      </c>
      <c r="B3507" s="4" t="s">
        <v>10531</v>
      </c>
      <c r="C3507" s="4" t="s">
        <v>1254</v>
      </c>
      <c r="D3507" s="7" t="s">
        <v>94</v>
      </c>
      <c r="E3507" s="8" t="str">
        <f>IF((COUNTIF(Mapping.BSub_to_DMS.BSub!A:A,Ckt_to_SwCtr!D3507))&lt;1,"NotFound",LOOKUP(Ckt_to_SwCtr!D3507,Mapping.BSub_to_DMS.BSub!A:A,Mapping.BSub_to_DMS.BSub!C:C))</f>
        <v>RECTOR</v>
      </c>
      <c r="F3507" s="8" t="s">
        <v>94</v>
      </c>
      <c r="G3507" s="4">
        <v>2216322</v>
      </c>
      <c r="H3507" s="4" t="s">
        <v>1270</v>
      </c>
      <c r="I3507" s="4" t="s">
        <v>1273</v>
      </c>
      <c r="J3507" s="4" t="str">
        <f>IF((COUNTIF(BSub_to_SwCtr!A:A,Ckt_to_SwCtr!F3507))&lt;1,"NotFound",LOOKUP(Ckt_to_SwCtr!F3507,BSub_to_SwCtr!A:A,BSub_to_SwCtr!B:B))</f>
        <v>RECTOR</v>
      </c>
      <c r="K3507" s="4" t="str">
        <f>IF((COUNTIF(BSub_to_SwCtr!A:A,Ckt_to_SwCtr!F3507))&lt;1,"NotFound",LOOKUP(Ckt_to_SwCtr!F3507,BSub_to_SwCtr!A:A,BSub_to_SwCtr!C:C))</f>
        <v>Rector Switch Center</v>
      </c>
      <c r="L3507" s="7" t="s">
        <v>94</v>
      </c>
      <c r="M3507" s="7" t="s">
        <v>1224</v>
      </c>
    </row>
    <row r="3508" spans="1:13" x14ac:dyDescent="0.25">
      <c r="A3508" s="7" t="s">
        <v>2983</v>
      </c>
      <c r="B3508" s="4" t="s">
        <v>2982</v>
      </c>
      <c r="C3508" s="4" t="s">
        <v>1254</v>
      </c>
      <c r="D3508" s="7" t="s">
        <v>404</v>
      </c>
      <c r="E3508" s="8" t="str">
        <f>IF((COUNTIF(Mapping.BSub_to_DMS.BSub!A:A,Ckt_to_SwCtr!D3508))&lt;1,"NotFound",LOOKUP(Ckt_to_SwCtr!D3508,Mapping.BSub_to_DMS.BSub!A:A,Mapping.BSub_to_DMS.BSub!C:C))</f>
        <v>HANFORD</v>
      </c>
      <c r="F3508" s="8" t="s">
        <v>404</v>
      </c>
      <c r="G3508" s="4">
        <v>2219430</v>
      </c>
      <c r="H3508" s="4" t="s">
        <v>1467</v>
      </c>
      <c r="I3508" s="4" t="s">
        <v>1273</v>
      </c>
      <c r="J3508" s="4" t="str">
        <f>IF((COUNTIF(BSub_to_SwCtr!A:A,Ckt_to_SwCtr!F3508))&lt;1,"NotFound",LOOKUP(Ckt_to_SwCtr!F3508,BSub_to_SwCtr!A:A,BSub_to_SwCtr!B:B))</f>
        <v>RECTOR</v>
      </c>
      <c r="K3508" s="4" t="str">
        <f>IF((COUNTIF(BSub_to_SwCtr!A:A,Ckt_to_SwCtr!F3508))&lt;1,"NotFound",LOOKUP(Ckt_to_SwCtr!F3508,BSub_to_SwCtr!A:A,BSub_to_SwCtr!C:C))</f>
        <v>Rector Switch Center</v>
      </c>
      <c r="L3508" s="7" t="s">
        <v>94</v>
      </c>
      <c r="M3508" s="7" t="s">
        <v>1224</v>
      </c>
    </row>
    <row r="3509" spans="1:13" x14ac:dyDescent="0.25">
      <c r="A3509" s="7" t="s">
        <v>8118</v>
      </c>
      <c r="B3509" s="4" t="s">
        <v>8117</v>
      </c>
      <c r="C3509" s="4" t="s">
        <v>1254</v>
      </c>
      <c r="D3509" s="7" t="s">
        <v>674</v>
      </c>
      <c r="E3509" s="8" t="str">
        <f>IF((COUNTIF(Mapping.BSub_to_DMS.BSub!A:A,Ckt_to_SwCtr!D3509))&lt;1,"NotFound",LOOKUP(Ckt_to_SwCtr!D3509,Mapping.BSub_to_DMS.BSub!A:A,Mapping.BSub_to_DMS.BSub!C:C))</f>
        <v>PECHANGA</v>
      </c>
      <c r="F3509" s="8" t="s">
        <v>674</v>
      </c>
      <c r="G3509" s="4">
        <v>2216174</v>
      </c>
      <c r="H3509" s="4" t="s">
        <v>4272</v>
      </c>
      <c r="I3509" s="4" t="s">
        <v>3596</v>
      </c>
      <c r="J3509" s="4" t="str">
        <f>IF((COUNTIF(BSub_to_SwCtr!A:A,Ckt_to_SwCtr!F3509))&lt;1,"NotFound",LOOKUP(Ckt_to_SwCtr!F3509,BSub_to_SwCtr!A:A,BSub_to_SwCtr!B:B))</f>
        <v>VALLEY</v>
      </c>
      <c r="K3509" s="4" t="str">
        <f>IF((COUNTIF(BSub_to_SwCtr!A:A,Ckt_to_SwCtr!F3509))&lt;1,"NotFound",LOOKUP(Ckt_to_SwCtr!F3509,BSub_to_SwCtr!A:A,BSub_to_SwCtr!C:C))</f>
        <v>Valley Switch Center</v>
      </c>
      <c r="L3509" s="7" t="s">
        <v>13</v>
      </c>
      <c r="M3509" s="7" t="s">
        <v>1237</v>
      </c>
    </row>
    <row r="3510" spans="1:13" x14ac:dyDescent="0.25">
      <c r="A3510" s="7" t="s">
        <v>2995</v>
      </c>
      <c r="B3510" s="4" t="s">
        <v>2994</v>
      </c>
      <c r="C3510" s="4" t="s">
        <v>1254</v>
      </c>
      <c r="D3510" s="7" t="s">
        <v>2996</v>
      </c>
      <c r="E3510" s="8" t="str">
        <f>IF((COUNTIF(Mapping.BSub_to_DMS.BSub!A:A,Ckt_to_SwCtr!D3510))&lt;1,"NotFound",LOOKUP(Ckt_to_SwCtr!D3510,Mapping.BSub_to_DMS.BSub!A:A,Mapping.BSub_to_DMS.BSub!C:C))</f>
        <v>BISHOP_CREEK_NO.2</v>
      </c>
      <c r="F3510" s="8" t="s">
        <v>105</v>
      </c>
      <c r="G3510" s="4">
        <v>2274008</v>
      </c>
      <c r="H3510" s="4" t="s">
        <v>2997</v>
      </c>
      <c r="I3510" s="4" t="s">
        <v>1351</v>
      </c>
      <c r="J3510" s="4" t="str">
        <f>IF((COUNTIF(BSub_to_SwCtr!A:A,Ckt_to_SwCtr!F3510))&lt;1,"NotFound",LOOKUP(Ckt_to_SwCtr!F3510,BSub_to_SwCtr!A:A,BSub_to_SwCtr!B:B))</f>
        <v>INYO SCE</v>
      </c>
      <c r="K3510" s="4" t="str">
        <f>IF((COUNTIF(BSub_to_SwCtr!A:A,Ckt_to_SwCtr!F3510))&lt;1,"NotFound",LOOKUP(Ckt_to_SwCtr!F3510,BSub_to_SwCtr!A:A,BSub_to_SwCtr!C:C))</f>
        <v>Control Switch Center</v>
      </c>
      <c r="L3510" s="7" t="s">
        <v>1131</v>
      </c>
      <c r="M3510" s="7" t="s">
        <v>1235</v>
      </c>
    </row>
    <row r="3511" spans="1:13" x14ac:dyDescent="0.25">
      <c r="A3511" s="7" t="s">
        <v>7059</v>
      </c>
      <c r="B3511" s="4" t="s">
        <v>7058</v>
      </c>
      <c r="C3511" s="4" t="s">
        <v>1307</v>
      </c>
      <c r="D3511" s="7" t="s">
        <v>5433</v>
      </c>
      <c r="E3511" s="8" t="str">
        <f>IF((COUNTIF(Mapping.BSub_to_DMS.BSub!A:A,Ckt_to_SwCtr!D3511))&lt;1,"NotFound",LOOKUP(Ckt_to_SwCtr!D3511,Mapping.BSub_to_DMS.BSub!A:A,Mapping.BSub_to_DMS.BSub!C:C))</f>
        <v>FAIR_OAKS</v>
      </c>
      <c r="F3511" s="8" t="s">
        <v>340</v>
      </c>
      <c r="G3511" s="4">
        <v>2214464</v>
      </c>
      <c r="H3511" s="4" t="s">
        <v>5434</v>
      </c>
      <c r="I3511" s="4" t="s">
        <v>3201</v>
      </c>
      <c r="J3511" s="4" t="str">
        <f>IF((COUNTIF(BSub_to_SwCtr!A:A,Ckt_to_SwCtr!F3511))&lt;1,"NotFound",LOOKUP(Ckt_to_SwCtr!F3511,BSub_to_SwCtr!A:A,BSub_to_SwCtr!B:B))</f>
        <v>GOULD</v>
      </c>
      <c r="K3511" s="4" t="str">
        <f>IF((COUNTIF(BSub_to_SwCtr!A:A,Ckt_to_SwCtr!F3511))&lt;1,"NotFound",LOOKUP(Ckt_to_SwCtr!F3511,BSub_to_SwCtr!A:A,BSub_to_SwCtr!C:C))</f>
        <v>Mesa Switch Center</v>
      </c>
      <c r="L3511" s="7" t="s">
        <v>48</v>
      </c>
      <c r="M3511" s="7" t="s">
        <v>1229</v>
      </c>
    </row>
    <row r="3512" spans="1:13" x14ac:dyDescent="0.25">
      <c r="A3512" s="7" t="s">
        <v>7076</v>
      </c>
      <c r="B3512" s="4" t="s">
        <v>7075</v>
      </c>
      <c r="C3512" s="4" t="s">
        <v>1316</v>
      </c>
      <c r="D3512" s="7" t="s">
        <v>161</v>
      </c>
      <c r="E3512" s="8" t="str">
        <f>IF((COUNTIF(Mapping.BSub_to_DMS.BSub!A:A,Ckt_to_SwCtr!D3512))&lt;1,"NotFound",LOOKUP(Ckt_to_SwCtr!D3512,Mapping.BSub_to_DMS.BSub!A:A,Mapping.BSub_to_DMS.BSub!C:C))</f>
        <v>CALECTRIC</v>
      </c>
      <c r="F3512" s="8" t="s">
        <v>161</v>
      </c>
      <c r="G3512" s="4">
        <v>2218150</v>
      </c>
      <c r="H3512" s="4" t="s">
        <v>1890</v>
      </c>
      <c r="I3512" s="4" t="s">
        <v>1745</v>
      </c>
      <c r="J3512" s="4" t="str">
        <f>IF((COUNTIF(BSub_to_SwCtr!A:A,Ckt_to_SwCtr!F3512))&lt;1,"NotFound",LOOKUP(Ckt_to_SwCtr!F3512,BSub_to_SwCtr!A:A,BSub_to_SwCtr!B:B))</f>
        <v>VISTA</v>
      </c>
      <c r="K3512" s="4" t="str">
        <f>IF((COUNTIF(BSub_to_SwCtr!A:A,Ckt_to_SwCtr!F3512))&lt;1,"NotFound",LOOKUP(Ckt_to_SwCtr!F3512,BSub_to_SwCtr!A:A,BSub_to_SwCtr!C:C))</f>
        <v>Vista Switch Center</v>
      </c>
      <c r="L3512" s="7" t="s">
        <v>19</v>
      </c>
      <c r="M3512" s="7" t="s">
        <v>1230</v>
      </c>
    </row>
    <row r="3513" spans="1:13" x14ac:dyDescent="0.25">
      <c r="A3513" s="7" t="s">
        <v>7078</v>
      </c>
      <c r="B3513" s="4" t="s">
        <v>7077</v>
      </c>
      <c r="C3513" s="4" t="s">
        <v>1316</v>
      </c>
      <c r="D3513" s="7" t="s">
        <v>70</v>
      </c>
      <c r="E3513" s="8" t="str">
        <f>IF((COUNTIF(Mapping.BSub_to_DMS.BSub!A:A,Ckt_to_SwCtr!D3513))&lt;1,"NotFound",LOOKUP(Ckt_to_SwCtr!D3513,Mapping.BSub_to_DMS.BSub!A:A,Mapping.BSub_to_DMS.BSub!C:C))</f>
        <v>BANNING</v>
      </c>
      <c r="F3513" s="8" t="s">
        <v>70</v>
      </c>
      <c r="G3513" s="4">
        <v>2213500</v>
      </c>
      <c r="H3513" s="4" t="s">
        <v>6501</v>
      </c>
      <c r="I3513" s="4" t="s">
        <v>1745</v>
      </c>
      <c r="J3513" s="4" t="str">
        <f>IF((COUNTIF(BSub_to_SwCtr!A:A,Ckt_to_SwCtr!F3513))&lt;1,"NotFound",LOOKUP(Ckt_to_SwCtr!F3513,BSub_to_SwCtr!A:A,BSub_to_SwCtr!B:B))</f>
        <v>DEVERS</v>
      </c>
      <c r="K3513" s="4" t="str">
        <f>IF((COUNTIF(BSub_to_SwCtr!A:A,Ckt_to_SwCtr!F3513))&lt;1,"NotFound",LOOKUP(Ckt_to_SwCtr!F3513,BSub_to_SwCtr!A:A,BSub_to_SwCtr!C:C))</f>
        <v>Devers Switch Center</v>
      </c>
      <c r="L3513" s="7" t="s">
        <v>31</v>
      </c>
      <c r="M3513" s="7" t="s">
        <v>1225</v>
      </c>
    </row>
    <row r="3514" spans="1:13" x14ac:dyDescent="0.25">
      <c r="A3514" s="7" t="s">
        <v>7088</v>
      </c>
      <c r="B3514" s="4" t="s">
        <v>7087</v>
      </c>
      <c r="C3514" s="4" t="s">
        <v>1307</v>
      </c>
      <c r="D3514" s="7" t="s">
        <v>3280</v>
      </c>
      <c r="E3514" s="8" t="str">
        <f>IF((COUNTIF(Mapping.BSub_to_DMS.BSub!A:A,Ckt_to_SwCtr!D3514))&lt;1,"NotFound",LOOKUP(Ckt_to_SwCtr!D3514,Mapping.BSub_to_DMS.BSub!A:A,Mapping.BSub_to_DMS.BSub!C:C))</f>
        <v>PALM_SPRINGS</v>
      </c>
      <c r="F3514" s="8" t="s">
        <v>656</v>
      </c>
      <c r="G3514" s="4">
        <v>2218288</v>
      </c>
      <c r="H3514" s="4" t="s">
        <v>3281</v>
      </c>
      <c r="I3514" s="4" t="s">
        <v>3215</v>
      </c>
      <c r="J3514" s="4" t="str">
        <f>IF((COUNTIF(BSub_to_SwCtr!A:A,Ckt_to_SwCtr!F3514))&lt;1,"NotFound",LOOKUP(Ckt_to_SwCtr!F3514,BSub_to_SwCtr!A:A,BSub_to_SwCtr!B:B))</f>
        <v>DEVERS</v>
      </c>
      <c r="K3514" s="4" t="str">
        <f>IF((COUNTIF(BSub_to_SwCtr!A:A,Ckt_to_SwCtr!F3514))&lt;1,"NotFound",LOOKUP(Ckt_to_SwCtr!F3514,BSub_to_SwCtr!A:A,BSub_to_SwCtr!C:C))</f>
        <v>Devers Switch Center</v>
      </c>
      <c r="L3514" s="7" t="s">
        <v>31</v>
      </c>
      <c r="M3514" s="7" t="s">
        <v>1225</v>
      </c>
    </row>
    <row r="3515" spans="1:13" x14ac:dyDescent="0.25">
      <c r="A3515" s="7" t="s">
        <v>7094</v>
      </c>
      <c r="B3515" s="4" t="s">
        <v>7093</v>
      </c>
      <c r="C3515" s="4" t="s">
        <v>1307</v>
      </c>
      <c r="D3515" s="7" t="s">
        <v>595</v>
      </c>
      <c r="E3515" s="8" t="str">
        <f>IF((COUNTIF(Mapping.BSub_to_DMS.BSub!A:A,Ckt_to_SwCtr!D3515))&lt;1,"NotFound",LOOKUP(Ckt_to_SwCtr!D3515,Mapping.BSub_to_DMS.BSub!A:A,Mapping.BSub_to_DMS.BSub!C:C))</f>
        <v>MT. VERNON</v>
      </c>
      <c r="F3515" s="8" t="s">
        <v>595</v>
      </c>
      <c r="G3515" s="4">
        <v>2212948</v>
      </c>
      <c r="H3515" s="4" t="s">
        <v>5599</v>
      </c>
      <c r="I3515" s="4" t="s">
        <v>1745</v>
      </c>
      <c r="J3515" s="4" t="str">
        <f>IF((COUNTIF(BSub_to_SwCtr!A:A,Ckt_to_SwCtr!F3515))&lt;1,"NotFound",LOOKUP(Ckt_to_SwCtr!F3515,BSub_to_SwCtr!A:A,BSub_to_SwCtr!B:B))</f>
        <v>VISTA</v>
      </c>
      <c r="K3515" s="4" t="str">
        <f>IF((COUNTIF(BSub_to_SwCtr!A:A,Ckt_to_SwCtr!F3515))&lt;1,"NotFound",LOOKUP(Ckt_to_SwCtr!F3515,BSub_to_SwCtr!A:A,BSub_to_SwCtr!C:C))</f>
        <v>Vista Switch Center</v>
      </c>
      <c r="L3515" s="7" t="s">
        <v>19</v>
      </c>
      <c r="M3515" s="7" t="s">
        <v>1230</v>
      </c>
    </row>
    <row r="3516" spans="1:13" x14ac:dyDescent="0.25">
      <c r="A3516" s="7" t="s">
        <v>3001</v>
      </c>
      <c r="B3516" s="4" t="s">
        <v>3000</v>
      </c>
      <c r="C3516" s="4" t="s">
        <v>1307</v>
      </c>
      <c r="D3516" s="7" t="s">
        <v>146</v>
      </c>
      <c r="E3516" s="8" t="str">
        <f>IF((COUNTIF(Mapping.BSub_to_DMS.BSub!A:A,Ckt_to_SwCtr!D3516))&lt;1,"NotFound",LOOKUP(Ckt_to_SwCtr!D3516,Mapping.BSub_to_DMS.BSub!A:A,Mapping.BSub_to_DMS.BSub!C:C))</f>
        <v>BRYMAN</v>
      </c>
      <c r="F3516" s="8" t="s">
        <v>146</v>
      </c>
      <c r="G3516" s="4">
        <v>2215940</v>
      </c>
      <c r="H3516" s="4" t="s">
        <v>3002</v>
      </c>
      <c r="I3516" s="4" t="s">
        <v>1332</v>
      </c>
      <c r="J3516" s="4" t="str">
        <f>IF((COUNTIF(BSub_to_SwCtr!A:A,Ckt_to_SwCtr!F3516))&lt;1,"NotFound",LOOKUP(Ckt_to_SwCtr!F3516,BSub_to_SwCtr!A:A,BSub_to_SwCtr!B:B))</f>
        <v>VICTOR</v>
      </c>
      <c r="K3516" s="4" t="str">
        <f>IF((COUNTIF(BSub_to_SwCtr!A:A,Ckt_to_SwCtr!F3516))&lt;1,"NotFound",LOOKUP(Ckt_to_SwCtr!F3516,BSub_to_SwCtr!A:A,BSub_to_SwCtr!C:C))</f>
        <v>Lugo Switch Center</v>
      </c>
      <c r="L3516" s="7" t="s">
        <v>5</v>
      </c>
      <c r="M3516" s="7" t="s">
        <v>1236</v>
      </c>
    </row>
    <row r="3517" spans="1:13" x14ac:dyDescent="0.25">
      <c r="A3517" s="7" t="s">
        <v>3012</v>
      </c>
      <c r="B3517" s="4" t="s">
        <v>3011</v>
      </c>
      <c r="C3517" s="4" t="s">
        <v>1254</v>
      </c>
      <c r="D3517" s="7" t="s">
        <v>941</v>
      </c>
      <c r="E3517" s="8" t="str">
        <f>IF((COUNTIF(Mapping.BSub_to_DMS.BSub!A:A,Ckt_to_SwCtr!D3517))&lt;1,"NotFound",LOOKUP(Ckt_to_SwCtr!D3517,Mapping.BSub_to_DMS.BSub!A:A,Mapping.BSub_to_DMS.BSub!C:C))</f>
        <v>ZACK</v>
      </c>
      <c r="F3517" s="8" t="s">
        <v>941</v>
      </c>
      <c r="G3517" s="4">
        <v>2273869</v>
      </c>
      <c r="H3517" s="4" t="s">
        <v>1787</v>
      </c>
      <c r="I3517" s="4" t="s">
        <v>1351</v>
      </c>
      <c r="J3517" s="4" t="str">
        <f>IF((COUNTIF(BSub_to_SwCtr!A:A,Ckt_to_SwCtr!F3517))&lt;1,"NotFound",LOOKUP(Ckt_to_SwCtr!F3517,BSub_to_SwCtr!A:A,BSub_to_SwCtr!B:B))</f>
        <v>INYO SCE</v>
      </c>
      <c r="K3517" s="4" t="str">
        <f>IF((COUNTIF(BSub_to_SwCtr!A:A,Ckt_to_SwCtr!F3517))&lt;1,"NotFound",LOOKUP(Ckt_to_SwCtr!F3517,BSub_to_SwCtr!A:A,BSub_to_SwCtr!C:C))</f>
        <v>Control Switch Center</v>
      </c>
      <c r="L3517" s="7" t="s">
        <v>1131</v>
      </c>
      <c r="M3517" s="7" t="s">
        <v>1235</v>
      </c>
    </row>
    <row r="3518" spans="1:13" x14ac:dyDescent="0.25">
      <c r="A3518" s="7" t="s">
        <v>3022</v>
      </c>
      <c r="B3518" s="4" t="s">
        <v>3021</v>
      </c>
      <c r="C3518" s="4" t="s">
        <v>1254</v>
      </c>
      <c r="D3518" s="7" t="s">
        <v>3023</v>
      </c>
      <c r="E3518" s="8" t="str">
        <f>IF((COUNTIF(Mapping.BSub_to_DMS.BSub!A:A,Ckt_to_SwCtr!D3518))&lt;1,"NotFound",LOOKUP(Ckt_to_SwCtr!D3518,Mapping.BSub_to_DMS.BSub!A:A,Mapping.BSub_to_DMS.BSub!C:C))</f>
        <v>NotFound</v>
      </c>
      <c r="F3518" s="8" t="s">
        <v>11433</v>
      </c>
      <c r="G3518" s="4">
        <v>2274036</v>
      </c>
      <c r="H3518" s="4" t="s">
        <v>3024</v>
      </c>
      <c r="I3518" s="4" t="s">
        <v>1283</v>
      </c>
      <c r="J3518" s="4" t="str">
        <f>IF((COUNTIF(BSub_to_SwCtr!A:A,Ckt_to_SwCtr!F3518))&lt;1,"NotFound",LOOKUP(Ckt_to_SwCtr!F3518,BSub_to_SwCtr!A:A,BSub_to_SwCtr!B:B))</f>
        <v>NotFound</v>
      </c>
      <c r="K3518" s="4" t="str">
        <f>IF((COUNTIF(BSub_to_SwCtr!A:A,Ckt_to_SwCtr!F3518))&lt;1,"NotFound",LOOKUP(Ckt_to_SwCtr!F3518,BSub_to_SwCtr!A:A,BSub_to_SwCtr!C:C))</f>
        <v>NotFound</v>
      </c>
      <c r="L3518" s="7" t="s">
        <v>11433</v>
      </c>
      <c r="M3518" s="7" t="s">
        <v>11433</v>
      </c>
    </row>
    <row r="3519" spans="1:13" x14ac:dyDescent="0.25">
      <c r="A3519" s="7" t="s">
        <v>8132</v>
      </c>
      <c r="B3519" s="4" t="s">
        <v>8131</v>
      </c>
      <c r="C3519" s="4" t="s">
        <v>1254</v>
      </c>
      <c r="D3519" s="7" t="s">
        <v>334</v>
      </c>
      <c r="E3519" s="8" t="str">
        <f>IF((COUNTIF(Mapping.BSub_to_DMS.BSub!A:A,Ckt_to_SwCtr!D3519))&lt;1,"NotFound",LOOKUP(Ckt_to_SwCtr!D3519,Mapping.BSub_to_DMS.BSub!A:A,Mapping.BSub_to_DMS.BSub!C:C))</f>
        <v>ESTRELLA</v>
      </c>
      <c r="F3519" s="8" t="s">
        <v>334</v>
      </c>
      <c r="G3519" s="4">
        <v>2213342</v>
      </c>
      <c r="H3519" s="4" t="s">
        <v>3880</v>
      </c>
      <c r="I3519" s="4" t="s">
        <v>3420</v>
      </c>
      <c r="J3519" s="4" t="str">
        <f>IF((COUNTIF(BSub_to_SwCtr!A:A,Ckt_to_SwCtr!F3519))&lt;1,"NotFound",LOOKUP(Ckt_to_SwCtr!F3519,BSub_to_SwCtr!A:A,BSub_to_SwCtr!B:B))</f>
        <v>SANTIAGO</v>
      </c>
      <c r="K3519" s="4" t="str">
        <f>IF((COUNTIF(BSub_to_SwCtr!A:A,Ckt_to_SwCtr!F3519))&lt;1,"NotFound",LOOKUP(Ckt_to_SwCtr!F3519,BSub_to_SwCtr!A:A,BSub_to_SwCtr!C:C))</f>
        <v>Orange County Switch Ctr</v>
      </c>
      <c r="L3519" s="7" t="s">
        <v>41</v>
      </c>
      <c r="M3519" s="7" t="s">
        <v>1223</v>
      </c>
    </row>
    <row r="3520" spans="1:13" x14ac:dyDescent="0.25">
      <c r="A3520" s="7" t="s">
        <v>5622</v>
      </c>
      <c r="B3520" s="4" t="s">
        <v>5621</v>
      </c>
      <c r="C3520" s="4" t="s">
        <v>1259</v>
      </c>
      <c r="D3520" s="7" t="s">
        <v>870</v>
      </c>
      <c r="E3520" s="8" t="str">
        <f>IF((COUNTIF(Mapping.BSub_to_DMS.BSub!A:A,Ckt_to_SwCtr!D3520))&lt;1,"NotFound",LOOKUP(Ckt_to_SwCtr!D3520,Mapping.BSub_to_DMS.BSub!A:A,Mapping.BSub_to_DMS.BSub!C:C))</f>
        <v>TORRANCE</v>
      </c>
      <c r="F3520" s="8" t="s">
        <v>870</v>
      </c>
      <c r="G3520" s="4">
        <v>2212418</v>
      </c>
      <c r="H3520" s="4" t="s">
        <v>1575</v>
      </c>
      <c r="I3520" s="4" t="s">
        <v>1328</v>
      </c>
      <c r="J3520" s="4" t="str">
        <f>IF((COUNTIF(BSub_to_SwCtr!A:A,Ckt_to_SwCtr!F3520))&lt;1,"NotFound",LOOKUP(Ckt_to_SwCtr!F3520,BSub_to_SwCtr!A:A,BSub_to_SwCtr!B:B))</f>
        <v>LA FRESA</v>
      </c>
      <c r="K3520" s="4" t="str">
        <f>IF((COUNTIF(BSub_to_SwCtr!A:A,Ckt_to_SwCtr!F3520))&lt;1,"NotFound",LOOKUP(Ckt_to_SwCtr!F3520,BSub_to_SwCtr!A:A,BSub_to_SwCtr!C:C))</f>
        <v>El Nido Switch Center</v>
      </c>
      <c r="L3520" s="7" t="s">
        <v>1133</v>
      </c>
      <c r="M3520" s="7" t="s">
        <v>1231</v>
      </c>
    </row>
    <row r="3521" spans="1:13" x14ac:dyDescent="0.25">
      <c r="A3521" s="7" t="s">
        <v>7096</v>
      </c>
      <c r="B3521" s="4" t="s">
        <v>7095</v>
      </c>
      <c r="C3521" s="4" t="s">
        <v>1254</v>
      </c>
      <c r="D3521" s="7" t="s">
        <v>841</v>
      </c>
      <c r="E3521" s="8" t="str">
        <f>IF((COUNTIF(Mapping.BSub_to_DMS.BSub!A:A,Ckt_to_SwCtr!D3521))&lt;1,"NotFound",LOOKUP(Ckt_to_SwCtr!D3521,Mapping.BSub_to_DMS.BSub!A:A,Mapping.BSub_to_DMS.BSub!C:C))</f>
        <v>TAMARISK</v>
      </c>
      <c r="F3521" s="8" t="s">
        <v>841</v>
      </c>
      <c r="G3521" s="4">
        <v>2218266</v>
      </c>
      <c r="H3521" s="4" t="s">
        <v>3510</v>
      </c>
      <c r="I3521" s="4" t="s">
        <v>3215</v>
      </c>
      <c r="J3521" s="4" t="str">
        <f>IF((COUNTIF(BSub_to_SwCtr!A:A,Ckt_to_SwCtr!F3521))&lt;1,"NotFound",LOOKUP(Ckt_to_SwCtr!F3521,BSub_to_SwCtr!A:A,BSub_to_SwCtr!B:B))</f>
        <v>DEVERS</v>
      </c>
      <c r="K3521" s="4" t="str">
        <f>IF((COUNTIF(BSub_to_SwCtr!A:A,Ckt_to_SwCtr!F3521))&lt;1,"NotFound",LOOKUP(Ckt_to_SwCtr!F3521,BSub_to_SwCtr!A:A,BSub_to_SwCtr!C:C))</f>
        <v>Devers Switch Center</v>
      </c>
      <c r="L3521" s="7" t="s">
        <v>31</v>
      </c>
      <c r="M3521" s="7" t="s">
        <v>1225</v>
      </c>
    </row>
    <row r="3522" spans="1:13" x14ac:dyDescent="0.25">
      <c r="A3522" s="7" t="s">
        <v>7181</v>
      </c>
      <c r="B3522" s="4" t="s">
        <v>7180</v>
      </c>
      <c r="C3522" s="4" t="s">
        <v>1254</v>
      </c>
      <c r="D3522" s="7" t="s">
        <v>3641</v>
      </c>
      <c r="E3522" s="8" t="str">
        <f>IF((COUNTIF(Mapping.BSub_to_DMS.BSub!A:A,Ckt_to_SwCtr!D3522))&lt;1,"NotFound",LOOKUP(Ckt_to_SwCtr!D3522,Mapping.BSub_to_DMS.BSub!A:A,Mapping.BSub_to_DMS.BSub!C:C))</f>
        <v>SANTA_ROSA</v>
      </c>
      <c r="F3522" s="8" t="s">
        <v>758</v>
      </c>
      <c r="G3522" s="4">
        <v>2218128</v>
      </c>
      <c r="H3522" s="4" t="s">
        <v>3642</v>
      </c>
      <c r="I3522" s="4" t="s">
        <v>3215</v>
      </c>
      <c r="J3522" s="4" t="str">
        <f>IF((COUNTIF(BSub_to_SwCtr!A:A,Ckt_to_SwCtr!F3522))&lt;1,"NotFound",LOOKUP(Ckt_to_SwCtr!F3522,BSub_to_SwCtr!A:A,BSub_to_SwCtr!B:B))</f>
        <v>DEVERS</v>
      </c>
      <c r="K3522" s="4" t="str">
        <f>IF((COUNTIF(BSub_to_SwCtr!A:A,Ckt_to_SwCtr!F3522))&lt;1,"NotFound",LOOKUP(Ckt_to_SwCtr!F3522,BSub_to_SwCtr!A:A,BSub_to_SwCtr!C:C))</f>
        <v>Devers Switch Center</v>
      </c>
      <c r="L3522" s="7" t="s">
        <v>31</v>
      </c>
      <c r="M3522" s="7" t="s">
        <v>1225</v>
      </c>
    </row>
    <row r="3523" spans="1:13" x14ac:dyDescent="0.25">
      <c r="A3523" s="7" t="s">
        <v>7135</v>
      </c>
      <c r="B3523" s="4" t="s">
        <v>7134</v>
      </c>
      <c r="C3523" s="4" t="s">
        <v>1259</v>
      </c>
      <c r="D3523" s="7" t="s">
        <v>36</v>
      </c>
      <c r="E3523" s="8" t="str">
        <f>IF((COUNTIF(Mapping.BSub_to_DMS.BSub!A:A,Ckt_to_SwCtr!D3523))&lt;1,"NotFound",LOOKUP(Ckt_to_SwCtr!D3523,Mapping.BSub_to_DMS.BSub!A:A,Mapping.BSub_to_DMS.BSub!C:C))</f>
        <v>ARCADIA</v>
      </c>
      <c r="F3523" s="8" t="s">
        <v>36</v>
      </c>
      <c r="G3523" s="4">
        <v>2218994</v>
      </c>
      <c r="H3523" s="4" t="s">
        <v>3200</v>
      </c>
      <c r="I3523" s="4" t="s">
        <v>3201</v>
      </c>
      <c r="J3523" s="4" t="str">
        <f>IF((COUNTIF(BSub_to_SwCtr!A:A,Ckt_to_SwCtr!F3523))&lt;1,"NotFound",LOOKUP(Ckt_to_SwCtr!F3523,BSub_to_SwCtr!A:A,BSub_to_SwCtr!B:B))</f>
        <v>RIO HONDO</v>
      </c>
      <c r="K3523" s="4" t="str">
        <f>IF((COUNTIF(BSub_to_SwCtr!A:A,Ckt_to_SwCtr!F3523))&lt;1,"NotFound",LOOKUP(Ckt_to_SwCtr!F3523,BSub_to_SwCtr!A:A,BSub_to_SwCtr!C:C))</f>
        <v>Mesa Switch Center</v>
      </c>
      <c r="L3523" s="7" t="s">
        <v>1141</v>
      </c>
      <c r="M3523" s="7" t="s">
        <v>1229</v>
      </c>
    </row>
    <row r="3524" spans="1:13" x14ac:dyDescent="0.25">
      <c r="A3524" s="7" t="s">
        <v>11160</v>
      </c>
      <c r="B3524" s="4" t="s">
        <v>11159</v>
      </c>
      <c r="C3524" s="4" t="s">
        <v>1254</v>
      </c>
      <c r="D3524" s="7" t="s">
        <v>800</v>
      </c>
      <c r="E3524" s="8" t="str">
        <f>IF((COUNTIF(Mapping.BSub_to_DMS.BSub!A:A,Ckt_to_SwCtr!D3524))&lt;1,"NotFound",LOOKUP(Ckt_to_SwCtr!D3524,Mapping.BSub_to_DMS.BSub!A:A,Mapping.BSub_to_DMS.BSub!C:C))</f>
        <v>SLATER</v>
      </c>
      <c r="F3524" s="8" t="s">
        <v>800</v>
      </c>
      <c r="G3524" s="4">
        <v>2220132</v>
      </c>
      <c r="H3524" s="4" t="s">
        <v>6196</v>
      </c>
      <c r="I3524" s="4" t="s">
        <v>3313</v>
      </c>
      <c r="J3524" s="4" t="str">
        <f>IF((COUNTIF(BSub_to_SwCtr!A:A,Ckt_to_SwCtr!F3524))&lt;1,"NotFound",LOOKUP(Ckt_to_SwCtr!F3524,BSub_to_SwCtr!A:A,BSub_to_SwCtr!B:B))</f>
        <v>ELLIS</v>
      </c>
      <c r="K3524" s="4" t="str">
        <f>IF((COUNTIF(BSub_to_SwCtr!A:A,Ckt_to_SwCtr!F3524))&lt;1,"NotFound",LOOKUP(Ckt_to_SwCtr!F3524,BSub_to_SwCtr!A:A,BSub_to_SwCtr!C:C))</f>
        <v>Orange County Switch Ctr</v>
      </c>
      <c r="L3524" s="7" t="s">
        <v>81</v>
      </c>
      <c r="M3524" s="7" t="s">
        <v>1223</v>
      </c>
    </row>
    <row r="3525" spans="1:13" x14ac:dyDescent="0.25">
      <c r="A3525" s="7" t="s">
        <v>10835</v>
      </c>
      <c r="B3525" s="4" t="s">
        <v>10834</v>
      </c>
      <c r="C3525" s="4" t="s">
        <v>1254</v>
      </c>
      <c r="D3525" s="7" t="s">
        <v>339</v>
      </c>
      <c r="E3525" s="8" t="str">
        <f>IF((COUNTIF(Mapping.BSub_to_DMS.BSub!A:A,Ckt_to_SwCtr!D3525))&lt;1,"NotFound",LOOKUP(Ckt_to_SwCtr!D3525,Mapping.BSub_to_DMS.BSub!A:A,Mapping.BSub_to_DMS.BSub!C:C))</f>
        <v>FAIRVIEW</v>
      </c>
      <c r="F3525" s="8" t="s">
        <v>339</v>
      </c>
      <c r="G3525" s="4">
        <v>2220170</v>
      </c>
      <c r="H3525" s="4" t="s">
        <v>4824</v>
      </c>
      <c r="I3525" s="4" t="s">
        <v>3411</v>
      </c>
      <c r="J3525" s="4" t="str">
        <f>IF((COUNTIF(BSub_to_SwCtr!A:A,Ckt_to_SwCtr!F3525))&lt;1,"NotFound",LOOKUP(Ckt_to_SwCtr!F3525,BSub_to_SwCtr!A:A,BSub_to_SwCtr!B:B))</f>
        <v>JOHANNA</v>
      </c>
      <c r="K3525" s="4" t="str">
        <f>IF((COUNTIF(BSub_to_SwCtr!A:A,Ckt_to_SwCtr!F3525))&lt;1,"NotFound",LOOKUP(Ckt_to_SwCtr!F3525,BSub_to_SwCtr!A:A,BSub_to_SwCtr!C:C))</f>
        <v>Orange County Switch Ctr</v>
      </c>
      <c r="L3525" s="7" t="s">
        <v>139</v>
      </c>
      <c r="M3525" s="7" t="s">
        <v>1223</v>
      </c>
    </row>
    <row r="3526" spans="1:13" x14ac:dyDescent="0.25">
      <c r="A3526" s="7" t="s">
        <v>5655</v>
      </c>
      <c r="B3526" s="4" t="s">
        <v>5654</v>
      </c>
      <c r="C3526" s="4" t="s">
        <v>1307</v>
      </c>
      <c r="D3526" s="7" t="s">
        <v>83</v>
      </c>
      <c r="E3526" s="8" t="str">
        <f>IF((COUNTIF(Mapping.BSub_to_DMS.BSub!A:A,Ckt_to_SwCtr!D3526))&lt;1,"NotFound",LOOKUP(Ckt_to_SwCtr!D3526,Mapping.BSub_to_DMS.BSub!A:A,Mapping.BSub_to_DMS.BSub!C:C))</f>
        <v>BEDFORD</v>
      </c>
      <c r="F3526" s="8" t="s">
        <v>83</v>
      </c>
      <c r="G3526" s="4">
        <v>2214652</v>
      </c>
      <c r="H3526" s="4" t="s">
        <v>1308</v>
      </c>
      <c r="I3526" s="4" t="s">
        <v>1309</v>
      </c>
      <c r="J3526" s="4" t="str">
        <f>IF((COUNTIF(BSub_to_SwCtr!A:A,Ckt_to_SwCtr!F3526))&lt;1,"NotFound",LOOKUP(Ckt_to_SwCtr!F3526,BSub_to_SwCtr!A:A,BSub_to_SwCtr!B:B))</f>
        <v>LA CIENEGA</v>
      </c>
      <c r="K3526" s="4" t="str">
        <f>IF((COUNTIF(BSub_to_SwCtr!A:A,Ckt_to_SwCtr!F3526))&lt;1,"NotFound",LOOKUP(Ckt_to_SwCtr!F3526,BSub_to_SwCtr!A:A,BSub_to_SwCtr!C:C))</f>
        <v>El Nido Switch Center</v>
      </c>
      <c r="L3526" s="7" t="s">
        <v>1132</v>
      </c>
      <c r="M3526" s="7" t="s">
        <v>1231</v>
      </c>
    </row>
    <row r="3527" spans="1:13" x14ac:dyDescent="0.25">
      <c r="A3527" s="7" t="s">
        <v>8156</v>
      </c>
      <c r="B3527" s="4" t="s">
        <v>8155</v>
      </c>
      <c r="C3527" s="4" t="s">
        <v>1307</v>
      </c>
      <c r="D3527" s="7" t="s">
        <v>830</v>
      </c>
      <c r="E3527" s="8" t="str">
        <f>IF((COUNTIF(Mapping.BSub_to_DMS.BSub!A:A,Ckt_to_SwCtr!D3527))&lt;1,"NotFound",LOOKUP(Ckt_to_SwCtr!D3527,Mapping.BSub_to_DMS.BSub!A:A,Mapping.BSub_to_DMS.BSub!C:C))</f>
        <v>SULLIVAN</v>
      </c>
      <c r="F3527" s="8" t="s">
        <v>830</v>
      </c>
      <c r="G3527" s="4">
        <v>2220256</v>
      </c>
      <c r="H3527" s="4" t="s">
        <v>3410</v>
      </c>
      <c r="I3527" s="4" t="s">
        <v>3411</v>
      </c>
      <c r="J3527" s="4" t="str">
        <f>IF((COUNTIF(BSub_to_SwCtr!A:A,Ckt_to_SwCtr!F3527))&lt;1,"NotFound",LOOKUP(Ckt_to_SwCtr!F3527,BSub_to_SwCtr!A:A,BSub_to_SwCtr!B:B))</f>
        <v>ELLIS</v>
      </c>
      <c r="K3527" s="4" t="str">
        <f>IF((COUNTIF(BSub_to_SwCtr!A:A,Ckt_to_SwCtr!F3527))&lt;1,"NotFound",LOOKUP(Ckt_to_SwCtr!F3527,BSub_to_SwCtr!A:A,BSub_to_SwCtr!C:C))</f>
        <v>Orange County Switch Ctr</v>
      </c>
      <c r="L3527" s="7" t="s">
        <v>81</v>
      </c>
      <c r="M3527" s="7" t="s">
        <v>1223</v>
      </c>
    </row>
    <row r="3528" spans="1:13" x14ac:dyDescent="0.25">
      <c r="A3528" s="7" t="s">
        <v>5657</v>
      </c>
      <c r="B3528" s="4" t="s">
        <v>5656</v>
      </c>
      <c r="C3528" s="4" t="s">
        <v>1307</v>
      </c>
      <c r="D3528" s="7" t="s">
        <v>264</v>
      </c>
      <c r="E3528" s="8" t="str">
        <f>IF((COUNTIF(Mapping.BSub_to_DMS.BSub!A:A,Ckt_to_SwCtr!D3528))&lt;1,"NotFound",LOOKUP(Ckt_to_SwCtr!D3528,Mapping.BSub_to_DMS.BSub!A:A,Mapping.BSub_to_DMS.BSub!C:C))</f>
        <v>CUDAHY</v>
      </c>
      <c r="F3528" s="8" t="s">
        <v>264</v>
      </c>
      <c r="G3528" s="4">
        <v>2213060</v>
      </c>
      <c r="H3528" s="4" t="s">
        <v>1312</v>
      </c>
      <c r="I3528" s="4" t="s">
        <v>1313</v>
      </c>
      <c r="J3528" s="4" t="str">
        <f>IF((COUNTIF(BSub_to_SwCtr!A:A,Ckt_to_SwCtr!F3528))&lt;1,"NotFound",LOOKUP(Ckt_to_SwCtr!F3528,BSub_to_SwCtr!A:A,BSub_to_SwCtr!B:B))</f>
        <v>LAGUNA BELL</v>
      </c>
      <c r="K3528" s="4" t="str">
        <f>IF((COUNTIF(BSub_to_SwCtr!A:A,Ckt_to_SwCtr!F3528))&lt;1,"NotFound",LOOKUP(Ckt_to_SwCtr!F3528,BSub_to_SwCtr!A:A,BSub_to_SwCtr!C:C))</f>
        <v>Lighthipe Switch Center</v>
      </c>
      <c r="L3528" s="7" t="s">
        <v>1134</v>
      </c>
      <c r="M3528" s="7" t="s">
        <v>1215</v>
      </c>
    </row>
    <row r="3529" spans="1:13" x14ac:dyDescent="0.25">
      <c r="A3529" s="7" t="s">
        <v>5676</v>
      </c>
      <c r="B3529" s="4" t="s">
        <v>5675</v>
      </c>
      <c r="C3529" s="4" t="s">
        <v>1259</v>
      </c>
      <c r="D3529" s="7" t="s">
        <v>1130</v>
      </c>
      <c r="E3529" s="8" t="str">
        <f>IF((COUNTIF(Mapping.BSub_to_DMS.BSub!A:A,Ckt_to_SwCtr!D3529))&lt;1,"NotFound",LOOKUP(Ckt_to_SwCtr!D3529,Mapping.BSub_to_DMS.BSub!A:A,Mapping.BSub_to_DMS.BSub!C:C))</f>
        <v>EL_NIDO</v>
      </c>
      <c r="F3529" s="8" t="s">
        <v>323</v>
      </c>
      <c r="G3529" s="4">
        <v>2218582</v>
      </c>
      <c r="H3529" s="4" t="s">
        <v>1306</v>
      </c>
      <c r="I3529" s="4" t="s">
        <v>1328</v>
      </c>
      <c r="J3529" s="4" t="str">
        <f>IF((COUNTIF(BSub_to_SwCtr!A:A,Ckt_to_SwCtr!F3529))&lt;1,"NotFound",LOOKUP(Ckt_to_SwCtr!F3529,BSub_to_SwCtr!A:A,BSub_to_SwCtr!B:B))</f>
        <v>EL NIDO</v>
      </c>
      <c r="K3529" s="4" t="str">
        <f>IF((COUNTIF(BSub_to_SwCtr!A:A,Ckt_to_SwCtr!F3529))&lt;1,"NotFound",LOOKUP(Ckt_to_SwCtr!F3529,BSub_to_SwCtr!A:A,BSub_to_SwCtr!C:C))</f>
        <v>El Nido Switch Center</v>
      </c>
      <c r="L3529" s="7" t="s">
        <v>1130</v>
      </c>
      <c r="M3529" s="7" t="s">
        <v>1231</v>
      </c>
    </row>
    <row r="3530" spans="1:13" x14ac:dyDescent="0.25">
      <c r="A3530" s="7" t="s">
        <v>7195</v>
      </c>
      <c r="B3530" s="4" t="s">
        <v>7194</v>
      </c>
      <c r="C3530" s="4" t="s">
        <v>1259</v>
      </c>
      <c r="D3530" s="7" t="s">
        <v>7196</v>
      </c>
      <c r="E3530" s="8" t="str">
        <f>IF((COUNTIF(Mapping.BSub_to_DMS.BSub!A:A,Ckt_to_SwCtr!D3530))&lt;1,"NotFound",LOOKUP(Ckt_to_SwCtr!D3530,Mapping.BSub_to_DMS.BSub!A:A,Mapping.BSub_to_DMS.BSub!C:C))</f>
        <v>NotFound</v>
      </c>
      <c r="F3530" s="8" t="s">
        <v>11433</v>
      </c>
      <c r="G3530" s="4">
        <v>13482989</v>
      </c>
      <c r="H3530" s="4" t="s">
        <v>7197</v>
      </c>
      <c r="I3530" s="4" t="s">
        <v>3296</v>
      </c>
      <c r="J3530" s="4" t="str">
        <f>IF((COUNTIF(BSub_to_SwCtr!A:A,Ckt_to_SwCtr!F3530))&lt;1,"NotFound",LOOKUP(Ckt_to_SwCtr!F3530,BSub_to_SwCtr!A:A,BSub_to_SwCtr!B:B))</f>
        <v>NotFound</v>
      </c>
      <c r="K3530" s="4" t="str">
        <f>IF((COUNTIF(BSub_to_SwCtr!A:A,Ckt_to_SwCtr!F3530))&lt;1,"NotFound",LOOKUP(Ckt_to_SwCtr!F3530,BSub_to_SwCtr!A:A,BSub_to_SwCtr!C:C))</f>
        <v>NotFound</v>
      </c>
      <c r="L3530" s="7" t="s">
        <v>11433</v>
      </c>
      <c r="M3530" s="7" t="s">
        <v>11433</v>
      </c>
    </row>
    <row r="3531" spans="1:13" x14ac:dyDescent="0.25">
      <c r="A3531" s="7" t="s">
        <v>3026</v>
      </c>
      <c r="B3531" s="4" t="s">
        <v>3025</v>
      </c>
      <c r="C3531" s="4" t="s">
        <v>1254</v>
      </c>
      <c r="D3531" s="7" t="s">
        <v>2044</v>
      </c>
      <c r="E3531" s="8" t="str">
        <f>IF((COUNTIF(Mapping.BSub_to_DMS.BSub!A:A,Ckt_to_SwCtr!D3531))&lt;1,"NotFound",LOOKUP(Ckt_to_SwCtr!D3531,Mapping.BSub_to_DMS.BSub!A:A,Mapping.BSub_to_DMS.BSub!C:C))</f>
        <v>THREE_RIVERS</v>
      </c>
      <c r="F3531" s="8" t="s">
        <v>857</v>
      </c>
      <c r="G3531" s="4">
        <v>2214830</v>
      </c>
      <c r="H3531" s="4" t="s">
        <v>2045</v>
      </c>
      <c r="I3531" s="4" t="s">
        <v>1273</v>
      </c>
      <c r="J3531" s="4" t="str">
        <f>IF((COUNTIF(BSub_to_SwCtr!A:A,Ckt_to_SwCtr!F3531))&lt;1,"NotFound",LOOKUP(Ckt_to_SwCtr!F3531,BSub_to_SwCtr!A:A,BSub_to_SwCtr!B:B))</f>
        <v>RECTOR</v>
      </c>
      <c r="K3531" s="4" t="str">
        <f>IF((COUNTIF(BSub_to_SwCtr!A:A,Ckt_to_SwCtr!F3531))&lt;1,"NotFound",LOOKUP(Ckt_to_SwCtr!F3531,BSub_to_SwCtr!A:A,BSub_to_SwCtr!C:C))</f>
        <v>Rector Switch Center</v>
      </c>
      <c r="L3531" s="7" t="s">
        <v>94</v>
      </c>
      <c r="M3531" s="7" t="s">
        <v>1224</v>
      </c>
    </row>
    <row r="3532" spans="1:13" x14ac:dyDescent="0.25">
      <c r="A3532" s="7" t="s">
        <v>5686</v>
      </c>
      <c r="B3532" s="4" t="s">
        <v>5685</v>
      </c>
      <c r="C3532" s="4" t="s">
        <v>1259</v>
      </c>
      <c r="D3532" s="7" t="s">
        <v>264</v>
      </c>
      <c r="E3532" s="8" t="str">
        <f>IF((COUNTIF(Mapping.BSub_to_DMS.BSub!A:A,Ckt_to_SwCtr!D3532))&lt;1,"NotFound",LOOKUP(Ckt_to_SwCtr!D3532,Mapping.BSub_to_DMS.BSub!A:A,Mapping.BSub_to_DMS.BSub!C:C))</f>
        <v>CUDAHY</v>
      </c>
      <c r="F3532" s="8" t="s">
        <v>264</v>
      </c>
      <c r="G3532" s="4">
        <v>2215284</v>
      </c>
      <c r="H3532" s="4" t="s">
        <v>1312</v>
      </c>
      <c r="I3532" s="4" t="s">
        <v>1313</v>
      </c>
      <c r="J3532" s="4" t="str">
        <f>IF((COUNTIF(BSub_to_SwCtr!A:A,Ckt_to_SwCtr!F3532))&lt;1,"NotFound",LOOKUP(Ckt_to_SwCtr!F3532,BSub_to_SwCtr!A:A,BSub_to_SwCtr!B:B))</f>
        <v>LAGUNA BELL</v>
      </c>
      <c r="K3532" s="4" t="str">
        <f>IF((COUNTIF(BSub_to_SwCtr!A:A,Ckt_to_SwCtr!F3532))&lt;1,"NotFound",LOOKUP(Ckt_to_SwCtr!F3532,BSub_to_SwCtr!A:A,BSub_to_SwCtr!C:C))</f>
        <v>Lighthipe Switch Center</v>
      </c>
      <c r="L3532" s="7" t="s">
        <v>1134</v>
      </c>
      <c r="M3532" s="7" t="s">
        <v>1215</v>
      </c>
    </row>
    <row r="3533" spans="1:13" x14ac:dyDescent="0.25">
      <c r="A3533" s="7" t="s">
        <v>3034</v>
      </c>
      <c r="B3533" s="4" t="s">
        <v>3033</v>
      </c>
      <c r="C3533" s="4" t="s">
        <v>1259</v>
      </c>
      <c r="D3533" s="7" t="s">
        <v>752</v>
      </c>
      <c r="E3533" s="8" t="str">
        <f>IF((COUNTIF(Mapping.BSub_to_DMS.BSub!A:A,Ckt_to_SwCtr!D3533))&lt;1,"NotFound",LOOKUP(Ckt_to_SwCtr!D3533,Mapping.BSub_to_DMS.BSub!A:A,Mapping.BSub_to_DMS.BSub!C:C))</f>
        <v>SAN MIGUEL</v>
      </c>
      <c r="F3533" s="8" t="s">
        <v>752</v>
      </c>
      <c r="G3533" s="4">
        <v>2212814</v>
      </c>
      <c r="H3533" s="4" t="s">
        <v>1388</v>
      </c>
      <c r="I3533" s="4" t="s">
        <v>1378</v>
      </c>
      <c r="J3533" s="4" t="str">
        <f>IF((COUNTIF(BSub_to_SwCtr!A:A,Ckt_to_SwCtr!F3533))&lt;1,"NotFound",LOOKUP(Ckt_to_SwCtr!F3533,BSub_to_SwCtr!A:A,BSub_to_SwCtr!B:B))</f>
        <v>SANTA CLARA</v>
      </c>
      <c r="K3533" s="4" t="str">
        <f>IF((COUNTIF(BSub_to_SwCtr!A:A,Ckt_to_SwCtr!F3533))&lt;1,"NotFound",LOOKUP(Ckt_to_SwCtr!F3533,BSub_to_SwCtr!A:A,BSub_to_SwCtr!C:C))</f>
        <v>Ventura Switch Center</v>
      </c>
      <c r="L3533" s="7" t="s">
        <v>1143</v>
      </c>
      <c r="M3533" s="7" t="s">
        <v>1233</v>
      </c>
    </row>
    <row r="3534" spans="1:13" x14ac:dyDescent="0.25">
      <c r="A3534" s="7" t="s">
        <v>7224</v>
      </c>
      <c r="B3534" s="4" t="s">
        <v>7223</v>
      </c>
      <c r="C3534" s="4" t="s">
        <v>1254</v>
      </c>
      <c r="D3534" s="7" t="s">
        <v>499</v>
      </c>
      <c r="E3534" s="8" t="str">
        <f>IF((COUNTIF(Mapping.BSub_to_DMS.BSub!A:A,Ckt_to_SwCtr!D3534))&lt;1,"NotFound",LOOKUP(Ckt_to_SwCtr!D3534,Mapping.BSub_to_DMS.BSub!A:A,Mapping.BSub_to_DMS.BSub!C:C))</f>
        <v>LAYFAIR</v>
      </c>
      <c r="F3534" s="8" t="s">
        <v>499</v>
      </c>
      <c r="G3534" s="4">
        <v>2217522</v>
      </c>
      <c r="H3534" s="4" t="s">
        <v>3317</v>
      </c>
      <c r="I3534" s="4" t="s">
        <v>3162</v>
      </c>
      <c r="J3534" s="4" t="str">
        <f>IF((COUNTIF(BSub_to_SwCtr!A:A,Ckt_to_SwCtr!F3534))&lt;1,"NotFound",LOOKUP(Ckt_to_SwCtr!F3534,BSub_to_SwCtr!A:A,BSub_to_SwCtr!B:B))</f>
        <v>PADUA</v>
      </c>
      <c r="K3534" s="4" t="str">
        <f>IF((COUNTIF(BSub_to_SwCtr!A:A,Ckt_to_SwCtr!F3534))&lt;1,"NotFound",LOOKUP(Ckt_to_SwCtr!F3534,BSub_to_SwCtr!A:A,BSub_to_SwCtr!C:C))</f>
        <v>Mira Loma Switch Center</v>
      </c>
      <c r="L3534" s="7" t="s">
        <v>171</v>
      </c>
      <c r="M3534" s="7" t="s">
        <v>1227</v>
      </c>
    </row>
    <row r="3535" spans="1:13" x14ac:dyDescent="0.25">
      <c r="A3535" s="7" t="s">
        <v>5718</v>
      </c>
      <c r="B3535" s="4" t="s">
        <v>5717</v>
      </c>
      <c r="C3535" s="4" t="s">
        <v>1307</v>
      </c>
      <c r="D3535" s="7" t="s">
        <v>2394</v>
      </c>
      <c r="E3535" s="8" t="str">
        <f>IF((COUNTIF(Mapping.BSub_to_DMS.BSub!A:A,Ckt_to_SwCtr!D3535))&lt;1,"NotFound",LOOKUP(Ckt_to_SwCtr!D3535,Mapping.BSub_to_DMS.BSub!A:A,Mapping.BSub_to_DMS.BSub!C:C))</f>
        <v>SOUTH_GATE</v>
      </c>
      <c r="F3535" s="8" t="s">
        <v>815</v>
      </c>
      <c r="G3535" s="4">
        <v>2220094</v>
      </c>
      <c r="H3535" s="4" t="s">
        <v>2395</v>
      </c>
      <c r="I3535" s="4" t="s">
        <v>1313</v>
      </c>
      <c r="J3535" s="4" t="str">
        <f>IF((COUNTIF(BSub_to_SwCtr!A:A,Ckt_to_SwCtr!F3535))&lt;1,"NotFound",LOOKUP(Ckt_to_SwCtr!F3535,BSub_to_SwCtr!A:A,BSub_to_SwCtr!B:B))</f>
        <v>LAGUNA BELL</v>
      </c>
      <c r="K3535" s="4" t="str">
        <f>IF((COUNTIF(BSub_to_SwCtr!A:A,Ckt_to_SwCtr!F3535))&lt;1,"NotFound",LOOKUP(Ckt_to_SwCtr!F3535,BSub_to_SwCtr!A:A,BSub_to_SwCtr!C:C))</f>
        <v>Lighthipe Switch Center</v>
      </c>
      <c r="L3535" s="7" t="s">
        <v>1134</v>
      </c>
      <c r="M3535" s="7" t="s">
        <v>1215</v>
      </c>
    </row>
    <row r="3536" spans="1:13" x14ac:dyDescent="0.25">
      <c r="A3536" s="7" t="s">
        <v>7234</v>
      </c>
      <c r="B3536" s="4" t="s">
        <v>7233</v>
      </c>
      <c r="C3536" s="4" t="s">
        <v>1254</v>
      </c>
      <c r="D3536" s="7" t="s">
        <v>929</v>
      </c>
      <c r="E3536" s="8" t="str">
        <f>IF((COUNTIF(Mapping.BSub_to_DMS.BSub!A:A,Ckt_to_SwCtr!D3536))&lt;1,"NotFound",LOOKUP(Ckt_to_SwCtr!D3536,Mapping.BSub_to_DMS.BSub!A:A,Mapping.BSub_to_DMS.BSub!C:C))</f>
        <v>WIMBLEDON</v>
      </c>
      <c r="F3536" s="8" t="s">
        <v>929</v>
      </c>
      <c r="G3536" s="4">
        <v>2215220</v>
      </c>
      <c r="H3536" s="4" t="s">
        <v>3226</v>
      </c>
      <c r="I3536" s="4" t="s">
        <v>3227</v>
      </c>
      <c r="J3536" s="4" t="str">
        <f>IF((COUNTIF(BSub_to_SwCtr!A:A,Ckt_to_SwCtr!F3536))&lt;1,"NotFound",LOOKUP(Ckt_to_SwCtr!F3536,BSub_to_SwCtr!A:A,BSub_to_SwCtr!B:B))</f>
        <v>ETIWANDA</v>
      </c>
      <c r="K3536" s="4" t="str">
        <f>IF((COUNTIF(BSub_to_SwCtr!A:A,Ckt_to_SwCtr!F3536))&lt;1,"NotFound",LOOKUP(Ckt_to_SwCtr!F3536,BSub_to_SwCtr!A:A,BSub_to_SwCtr!C:C))</f>
        <v>Vista Switch Center</v>
      </c>
      <c r="L3536" s="7" t="s">
        <v>11</v>
      </c>
      <c r="M3536" s="7" t="s">
        <v>1230</v>
      </c>
    </row>
    <row r="3537" spans="1:13" x14ac:dyDescent="0.25">
      <c r="A3537" s="7" t="s">
        <v>3057</v>
      </c>
      <c r="B3537" s="4" t="s">
        <v>3056</v>
      </c>
      <c r="C3537" s="4" t="s">
        <v>1307</v>
      </c>
      <c r="D3537" s="7" t="s">
        <v>575</v>
      </c>
      <c r="E3537" s="8" t="str">
        <f>IF((COUNTIF(Mapping.BSub_to_DMS.BSub!A:A,Ckt_to_SwCtr!D3537))&lt;1,"NotFound",LOOKUP(Ckt_to_SwCtr!D3537,Mapping.BSub_to_DMS.BSub!A:A,Mapping.BSub_to_DMS.BSub!C:C))</f>
        <v>MODOC</v>
      </c>
      <c r="F3537" s="8" t="s">
        <v>575</v>
      </c>
      <c r="G3537" s="4">
        <v>2214922</v>
      </c>
      <c r="H3537" s="4" t="s">
        <v>1374</v>
      </c>
      <c r="I3537" s="4" t="s">
        <v>1267</v>
      </c>
      <c r="J3537" s="4" t="str">
        <f>IF((COUNTIF(BSub_to_SwCtr!A:A,Ckt_to_SwCtr!F3537))&lt;1,"NotFound",LOOKUP(Ckt_to_SwCtr!F3537,BSub_to_SwCtr!A:A,BSub_to_SwCtr!B:B))</f>
        <v>GOLETA</v>
      </c>
      <c r="K3537" s="4" t="str">
        <f>IF((COUNTIF(BSub_to_SwCtr!A:A,Ckt_to_SwCtr!F3537))&lt;1,"NotFound",LOOKUP(Ckt_to_SwCtr!F3537,BSub_to_SwCtr!A:A,BSub_to_SwCtr!C:C))</f>
        <v>Ventura Switch Center</v>
      </c>
      <c r="L3537" s="7" t="s">
        <v>51</v>
      </c>
      <c r="M3537" s="7" t="s">
        <v>1233</v>
      </c>
    </row>
    <row r="3538" spans="1:13" x14ac:dyDescent="0.25">
      <c r="A3538" s="7" t="s">
        <v>7331</v>
      </c>
      <c r="B3538" s="4" t="s">
        <v>7330</v>
      </c>
      <c r="C3538" s="4" t="s">
        <v>1254</v>
      </c>
      <c r="D3538" s="7" t="s">
        <v>3240</v>
      </c>
      <c r="E3538" s="8" t="str">
        <f>IF((COUNTIF(Mapping.BSub_to_DMS.BSub!A:A,Ckt_to_SwCtr!D3538))&lt;1,"NotFound",LOOKUP(Ckt_to_SwCtr!D3538,Mapping.BSub_to_DMS.BSub!A:A,Mapping.BSub_to_DMS.BSub!C:C))</f>
        <v>SAN_ANTONIO</v>
      </c>
      <c r="F3538" s="8" t="s">
        <v>761</v>
      </c>
      <c r="G3538" s="4">
        <v>2219828</v>
      </c>
      <c r="H3538" s="4" t="s">
        <v>3241</v>
      </c>
      <c r="I3538" s="4" t="s">
        <v>1256</v>
      </c>
      <c r="J3538" s="4" t="str">
        <f>IF((COUNTIF(BSub_to_SwCtr!A:A,Ckt_to_SwCtr!F3538))&lt;1,"NotFound",LOOKUP(Ckt_to_SwCtr!F3538,BSub_to_SwCtr!A:A,BSub_to_SwCtr!B:B))</f>
        <v>PADUA</v>
      </c>
      <c r="K3538" s="4" t="str">
        <f>IF((COUNTIF(BSub_to_SwCtr!A:A,Ckt_to_SwCtr!F3538))&lt;1,"NotFound",LOOKUP(Ckt_to_SwCtr!F3538,BSub_to_SwCtr!A:A,BSub_to_SwCtr!C:C))</f>
        <v>Mira Loma Switch Center</v>
      </c>
      <c r="L3538" s="7" t="s">
        <v>171</v>
      </c>
      <c r="M3538" s="7" t="s">
        <v>1227</v>
      </c>
    </row>
    <row r="3539" spans="1:13" x14ac:dyDescent="0.25">
      <c r="A3539" s="7" t="s">
        <v>8164</v>
      </c>
      <c r="B3539" s="4" t="s">
        <v>8163</v>
      </c>
      <c r="C3539" s="4" t="s">
        <v>1254</v>
      </c>
      <c r="D3539" s="7" t="s">
        <v>145</v>
      </c>
      <c r="E3539" s="8" t="str">
        <f>IF((COUNTIF(Mapping.BSub_to_DMS.BSub!A:A,Ckt_to_SwCtr!D3539))&lt;1,"NotFound",LOOKUP(Ckt_to_SwCtr!D3539,Mapping.BSub_to_DMS.BSub!A:A,Mapping.BSub_to_DMS.BSub!C:C))</f>
        <v>BRYAN</v>
      </c>
      <c r="F3539" s="8" t="s">
        <v>145</v>
      </c>
      <c r="G3539" s="4">
        <v>2215480</v>
      </c>
      <c r="H3539" s="4" t="s">
        <v>4291</v>
      </c>
      <c r="I3539" s="4" t="s">
        <v>3411</v>
      </c>
      <c r="J3539" s="4" t="str">
        <f>IF((COUNTIF(BSub_to_SwCtr!A:A,Ckt_to_SwCtr!F3539))&lt;1,"NotFound",LOOKUP(Ckt_to_SwCtr!F3539,BSub_to_SwCtr!A:A,BSub_to_SwCtr!B:B))</f>
        <v>VILLA PARK</v>
      </c>
      <c r="K3539" s="4" t="str">
        <f>IF((COUNTIF(BSub_to_SwCtr!A:A,Ckt_to_SwCtr!F3539))&lt;1,"NotFound",LOOKUP(Ckt_to_SwCtr!F3539,BSub_to_SwCtr!A:A,BSub_to_SwCtr!C:C))</f>
        <v>Orange County Switch Ctr</v>
      </c>
      <c r="L3539" s="7" t="s">
        <v>1145</v>
      </c>
      <c r="M3539" s="7" t="s">
        <v>1223</v>
      </c>
    </row>
    <row r="3540" spans="1:13" x14ac:dyDescent="0.25">
      <c r="A3540" s="7" t="s">
        <v>3082</v>
      </c>
      <c r="B3540" s="4" t="s">
        <v>3081</v>
      </c>
      <c r="C3540" s="4" t="s">
        <v>1259</v>
      </c>
      <c r="D3540" s="7" t="s">
        <v>196</v>
      </c>
      <c r="E3540" s="8" t="str">
        <f>IF((COUNTIF(Mapping.BSub_to_DMS.BSub!A:A,Ckt_to_SwCtr!D3540))&lt;1,"NotFound",LOOKUP(Ckt_to_SwCtr!D3540,Mapping.BSub_to_DMS.BSub!A:A,Mapping.BSub_to_DMS.BSub!C:C))</f>
        <v>CASITAS</v>
      </c>
      <c r="F3540" s="8" t="s">
        <v>196</v>
      </c>
      <c r="G3540" s="4">
        <v>2214878</v>
      </c>
      <c r="H3540" s="4" t="s">
        <v>2282</v>
      </c>
      <c r="I3540" s="4" t="s">
        <v>1378</v>
      </c>
      <c r="J3540" s="4" t="str">
        <f>IF((COUNTIF(BSub_to_SwCtr!A:A,Ckt_to_SwCtr!F3540))&lt;1,"NotFound",LOOKUP(Ckt_to_SwCtr!F3540,BSub_to_SwCtr!A:A,BSub_to_SwCtr!B:B))</f>
        <v>SANTA CLARA</v>
      </c>
      <c r="K3540" s="4" t="str">
        <f>IF((COUNTIF(BSub_to_SwCtr!A:A,Ckt_to_SwCtr!F3540))&lt;1,"NotFound",LOOKUP(Ckt_to_SwCtr!F3540,BSub_to_SwCtr!A:A,BSub_to_SwCtr!C:C))</f>
        <v>Ventura Switch Center</v>
      </c>
      <c r="L3540" s="7" t="s">
        <v>1143</v>
      </c>
      <c r="M3540" s="7" t="s">
        <v>1233</v>
      </c>
    </row>
    <row r="3541" spans="1:13" x14ac:dyDescent="0.25">
      <c r="A3541" s="7" t="s">
        <v>7335</v>
      </c>
      <c r="B3541" s="4" t="s">
        <v>7334</v>
      </c>
      <c r="C3541" s="4" t="s">
        <v>1307</v>
      </c>
      <c r="D3541" s="7" t="s">
        <v>7336</v>
      </c>
      <c r="E3541" s="8" t="str">
        <f>IF((COUNTIF(Mapping.BSub_to_DMS.BSub!A:A,Ckt_to_SwCtr!D3541))&lt;1,"NotFound",LOOKUP(Ckt_to_SwCtr!D3541,Mapping.BSub_to_DMS.BSub!A:A,Mapping.BSub_to_DMS.BSub!C:C))</f>
        <v>SAN_MARINO</v>
      </c>
      <c r="F3541" s="8" t="s">
        <v>767</v>
      </c>
      <c r="G3541" s="4">
        <v>2216750</v>
      </c>
      <c r="H3541" s="4" t="s">
        <v>7337</v>
      </c>
      <c r="I3541" s="4" t="s">
        <v>3201</v>
      </c>
      <c r="J3541" s="4" t="str">
        <f>IF((COUNTIF(BSub_to_SwCtr!A:A,Ckt_to_SwCtr!F3541))&lt;1,"NotFound",LOOKUP(Ckt_to_SwCtr!F3541,BSub_to_SwCtr!A:A,BSub_to_SwCtr!B:B))</f>
        <v>MESA</v>
      </c>
      <c r="K3541" s="4" t="str">
        <f>IF((COUNTIF(BSub_to_SwCtr!A:A,Ckt_to_SwCtr!F3541))&lt;1,"NotFound",LOOKUP(Ckt_to_SwCtr!F3541,BSub_to_SwCtr!A:A,BSub_to_SwCtr!C:C))</f>
        <v>Mesa Switch Center</v>
      </c>
      <c r="L3541" s="7" t="s">
        <v>17</v>
      </c>
      <c r="M3541" s="7" t="s">
        <v>1229</v>
      </c>
    </row>
    <row r="3542" spans="1:13" x14ac:dyDescent="0.25">
      <c r="A3542" s="7" t="s">
        <v>7341</v>
      </c>
      <c r="B3542" s="4" t="s">
        <v>7340</v>
      </c>
      <c r="C3542" s="4" t="s">
        <v>1254</v>
      </c>
      <c r="D3542" s="7" t="s">
        <v>371</v>
      </c>
      <c r="E3542" s="8" t="str">
        <f>IF((COUNTIF(Mapping.BSub_to_DMS.BSub!A:A,Ckt_to_SwCtr!D3542))&lt;1,"NotFound",LOOKUP(Ckt_to_SwCtr!D3542,Mapping.BSub_to_DMS.BSub!A:A,Mapping.BSub_to_DMS.BSub!C:C))</f>
        <v>GARNET</v>
      </c>
      <c r="F3542" s="8" t="s">
        <v>371</v>
      </c>
      <c r="G3542" s="4">
        <v>2213558</v>
      </c>
      <c r="H3542" s="4" t="s">
        <v>4689</v>
      </c>
      <c r="I3542" s="4" t="s">
        <v>3215</v>
      </c>
      <c r="J3542" s="4" t="str">
        <f>IF((COUNTIF(BSub_to_SwCtr!A:A,Ckt_to_SwCtr!F3542))&lt;1,"NotFound",LOOKUP(Ckt_to_SwCtr!F3542,BSub_to_SwCtr!A:A,BSub_to_SwCtr!B:B))</f>
        <v>DEVERS</v>
      </c>
      <c r="K3542" s="4" t="str">
        <f>IF((COUNTIF(BSub_to_SwCtr!A:A,Ckt_to_SwCtr!F3542))&lt;1,"NotFound",LOOKUP(Ckt_to_SwCtr!F3542,BSub_to_SwCtr!A:A,BSub_to_SwCtr!C:C))</f>
        <v>Devers Switch Center</v>
      </c>
      <c r="L3542" s="7" t="s">
        <v>31</v>
      </c>
      <c r="M3542" s="7" t="s">
        <v>1225</v>
      </c>
    </row>
    <row r="3543" spans="1:13" x14ac:dyDescent="0.25">
      <c r="A3543" s="7" t="s">
        <v>10908</v>
      </c>
      <c r="B3543" s="4" t="s">
        <v>10907</v>
      </c>
      <c r="C3543" s="4" t="s">
        <v>1394</v>
      </c>
      <c r="D3543" s="7" t="s">
        <v>10909</v>
      </c>
      <c r="E3543" s="8" t="str">
        <f>IF((COUNTIF(Mapping.BSub_to_DMS.BSub!A:A,Ckt_to_SwCtr!D3543))&lt;1,"NotFound",LOOKUP(Ckt_to_SwCtr!D3543,Mapping.BSub_to_DMS.BSub!A:A,Mapping.BSub_to_DMS.BSub!C:C))</f>
        <v>NotFound</v>
      </c>
      <c r="F3543" s="8" t="s">
        <v>11433</v>
      </c>
      <c r="G3543" s="4">
        <v>2126531</v>
      </c>
      <c r="H3543" s="4" t="s">
        <v>10910</v>
      </c>
      <c r="I3543" s="4" t="s">
        <v>1267</v>
      </c>
      <c r="J3543" s="4" t="str">
        <f>IF((COUNTIF(BSub_to_SwCtr!A:A,Ckt_to_SwCtr!F3543))&lt;1,"NotFound",LOOKUP(Ckt_to_SwCtr!F3543,BSub_to_SwCtr!A:A,BSub_to_SwCtr!B:B))</f>
        <v>NotFound</v>
      </c>
      <c r="K3543" s="4" t="str">
        <f>IF((COUNTIF(BSub_to_SwCtr!A:A,Ckt_to_SwCtr!F3543))&lt;1,"NotFound",LOOKUP(Ckt_to_SwCtr!F3543,BSub_to_SwCtr!A:A,BSub_to_SwCtr!C:C))</f>
        <v>NotFound</v>
      </c>
      <c r="L3543" s="7" t="s">
        <v>11433</v>
      </c>
      <c r="M3543" s="7" t="s">
        <v>11433</v>
      </c>
    </row>
    <row r="3544" spans="1:13" x14ac:dyDescent="0.25">
      <c r="A3544" s="7" t="s">
        <v>7248</v>
      </c>
      <c r="B3544" s="4" t="s">
        <v>7247</v>
      </c>
      <c r="C3544" s="4" t="s">
        <v>1254</v>
      </c>
      <c r="D3544" s="7" t="s">
        <v>276</v>
      </c>
      <c r="E3544" s="8" t="str">
        <f>IF((COUNTIF(Mapping.BSub_to_DMS.BSub!A:A,Ckt_to_SwCtr!D3544))&lt;1,"NotFound",LOOKUP(Ckt_to_SwCtr!D3544,Mapping.BSub_to_DMS.BSub!A:A,Mapping.BSub_to_DMS.BSub!C:C))</f>
        <v>DECLEZ</v>
      </c>
      <c r="F3544" s="8" t="s">
        <v>276</v>
      </c>
      <c r="G3544" s="4">
        <v>2219794</v>
      </c>
      <c r="H3544" s="4" t="s">
        <v>4468</v>
      </c>
      <c r="I3544" s="4" t="s">
        <v>3227</v>
      </c>
      <c r="J3544" s="4" t="str">
        <f>IF((COUNTIF(BSub_to_SwCtr!A:A,Ckt_to_SwCtr!F3544))&lt;1,"NotFound",LOOKUP(Ckt_to_SwCtr!F3544,BSub_to_SwCtr!A:A,BSub_to_SwCtr!B:B))</f>
        <v>ETIWANDA</v>
      </c>
      <c r="K3544" s="4" t="str">
        <f>IF((COUNTIF(BSub_to_SwCtr!A:A,Ckt_to_SwCtr!F3544))&lt;1,"NotFound",LOOKUP(Ckt_to_SwCtr!F3544,BSub_to_SwCtr!A:A,BSub_to_SwCtr!C:C))</f>
        <v>Vista Switch Center</v>
      </c>
      <c r="L3544" s="7" t="s">
        <v>11</v>
      </c>
      <c r="M3544" s="7" t="s">
        <v>1230</v>
      </c>
    </row>
    <row r="3545" spans="1:13" x14ac:dyDescent="0.25">
      <c r="A3545" s="7" t="s">
        <v>5749</v>
      </c>
      <c r="B3545" s="4" t="s">
        <v>5748</v>
      </c>
      <c r="C3545" s="4" t="s">
        <v>1259</v>
      </c>
      <c r="D3545" s="7" t="s">
        <v>344</v>
      </c>
      <c r="E3545" s="8" t="str">
        <f>IF((COUNTIF(Mapping.BSub_to_DMS.BSub!A:A,Ckt_to_SwCtr!D3545))&lt;1,"NotFound",LOOKUP(Ckt_to_SwCtr!D3545,Mapping.BSub_to_DMS.BSub!A:A,Mapping.BSub_to_DMS.BSub!C:C))</f>
        <v>FERNWOOD</v>
      </c>
      <c r="F3545" s="8" t="s">
        <v>344</v>
      </c>
      <c r="G3545" s="4">
        <v>2217676</v>
      </c>
      <c r="H3545" s="4" t="s">
        <v>1882</v>
      </c>
      <c r="I3545" s="4" t="s">
        <v>1313</v>
      </c>
      <c r="J3545" s="4" t="str">
        <f>IF((COUNTIF(BSub_to_SwCtr!A:A,Ckt_to_SwCtr!F3545))&lt;1,"NotFound",LOOKUP(Ckt_to_SwCtr!F3545,BSub_to_SwCtr!A:A,BSub_to_SwCtr!B:B))</f>
        <v>LIGHTHIPE</v>
      </c>
      <c r="K3545" s="4" t="str">
        <f>IF((COUNTIF(BSub_to_SwCtr!A:A,Ckt_to_SwCtr!F3545))&lt;1,"NotFound",LOOKUP(Ckt_to_SwCtr!F3545,BSub_to_SwCtr!A:A,BSub_to_SwCtr!C:C))</f>
        <v>Lighthipe Switch Center</v>
      </c>
      <c r="L3545" s="7" t="s">
        <v>23</v>
      </c>
      <c r="M3545" s="7" t="s">
        <v>1215</v>
      </c>
    </row>
    <row r="3546" spans="1:13" x14ac:dyDescent="0.25">
      <c r="A3546" s="7" t="s">
        <v>3059</v>
      </c>
      <c r="B3546" s="4" t="s">
        <v>3058</v>
      </c>
      <c r="C3546" s="4" t="s">
        <v>1254</v>
      </c>
      <c r="D3546" s="7" t="s">
        <v>814</v>
      </c>
      <c r="E3546" s="8" t="str">
        <f>IF((COUNTIF(Mapping.BSub_to_DMS.BSub!A:A,Ckt_to_SwCtr!D3546))&lt;1,"NotFound",LOOKUP(Ckt_to_SwCtr!D3546,Mapping.BSub_to_DMS.BSub!A:A,Mapping.BSub_to_DMS.BSub!C:C))</f>
        <v>SOUTHWIND</v>
      </c>
      <c r="F3546" s="8" t="s">
        <v>814</v>
      </c>
      <c r="G3546" s="4">
        <v>2212616</v>
      </c>
      <c r="H3546" s="4" t="s">
        <v>2557</v>
      </c>
      <c r="I3546" s="4" t="s">
        <v>1965</v>
      </c>
      <c r="J3546" s="4" t="str">
        <f>IF((COUNTIF(BSub_to_SwCtr!A:A,Ckt_to_SwCtr!F3546))&lt;1,"NotFound",LOOKUP(Ckt_to_SwCtr!F3546,BSub_to_SwCtr!A:A,BSub_to_SwCtr!B:B))</f>
        <v>ANTELOPE</v>
      </c>
      <c r="K3546" s="4" t="str">
        <f>IF((COUNTIF(BSub_to_SwCtr!A:A,Ckt_to_SwCtr!F3546))&lt;1,"NotFound",LOOKUP(Ckt_to_SwCtr!F3546,BSub_to_SwCtr!A:A,BSub_to_SwCtr!C:C))</f>
        <v>Vincent Switch Center</v>
      </c>
      <c r="L3546" s="7" t="s">
        <v>3</v>
      </c>
      <c r="M3546" s="7" t="s">
        <v>1222</v>
      </c>
    </row>
    <row r="3547" spans="1:13" x14ac:dyDescent="0.25">
      <c r="A3547" s="7" t="s">
        <v>3063</v>
      </c>
      <c r="B3547" s="4" t="s">
        <v>3062</v>
      </c>
      <c r="C3547" s="4" t="s">
        <v>1259</v>
      </c>
      <c r="D3547" s="7" t="s">
        <v>805</v>
      </c>
      <c r="E3547" s="8" t="str">
        <f>IF((COUNTIF(Mapping.BSub_to_DMS.BSub!A:A,Ckt_to_SwCtr!D3547))&lt;1,"NotFound",LOOKUP(Ckt_to_SwCtr!D3547,Mapping.BSub_to_DMS.BSub!A:A,Mapping.BSub_to_DMS.BSub!C:C))</f>
        <v>SOLEMINT</v>
      </c>
      <c r="F3547" s="8" t="s">
        <v>805</v>
      </c>
      <c r="G3547" s="4">
        <v>2219702</v>
      </c>
      <c r="H3547" s="4" t="s">
        <v>1494</v>
      </c>
      <c r="I3547" s="4" t="s">
        <v>1262</v>
      </c>
      <c r="J3547" s="4" t="str">
        <f>IF((COUNTIF(BSub_to_SwCtr!A:A,Ckt_to_SwCtr!F3547))&lt;1,"NotFound",LOOKUP(Ckt_to_SwCtr!F3547,BSub_to_SwCtr!A:A,BSub_to_SwCtr!B:B))</f>
        <v>SAUGUS</v>
      </c>
      <c r="K3547" s="4" t="str">
        <f>IF((COUNTIF(BSub_to_SwCtr!A:A,Ckt_to_SwCtr!F3547))&lt;1,"NotFound",LOOKUP(Ckt_to_SwCtr!F3547,BSub_to_SwCtr!A:A,BSub_to_SwCtr!C:C))</f>
        <v>Vincent Switch Center</v>
      </c>
      <c r="L3547" s="7" t="s">
        <v>233</v>
      </c>
      <c r="M3547" s="7" t="s">
        <v>1222</v>
      </c>
    </row>
    <row r="3548" spans="1:13" x14ac:dyDescent="0.25">
      <c r="A3548" s="7" t="s">
        <v>7260</v>
      </c>
      <c r="B3548" s="4" t="s">
        <v>7259</v>
      </c>
      <c r="C3548" s="4" t="s">
        <v>1254</v>
      </c>
      <c r="D3548" s="7" t="s">
        <v>3641</v>
      </c>
      <c r="E3548" s="8" t="str">
        <f>IF((COUNTIF(Mapping.BSub_to_DMS.BSub!A:A,Ckt_to_SwCtr!D3548))&lt;1,"NotFound",LOOKUP(Ckt_to_SwCtr!D3548,Mapping.BSub_to_DMS.BSub!A:A,Mapping.BSub_to_DMS.BSub!C:C))</f>
        <v>SANTA_ROSA</v>
      </c>
      <c r="F3548" s="8" t="s">
        <v>758</v>
      </c>
      <c r="G3548" s="4">
        <v>2218128</v>
      </c>
      <c r="H3548" s="4" t="s">
        <v>3642</v>
      </c>
      <c r="I3548" s="4" t="s">
        <v>3215</v>
      </c>
      <c r="J3548" s="4" t="str">
        <f>IF((COUNTIF(BSub_to_SwCtr!A:A,Ckt_to_SwCtr!F3548))&lt;1,"NotFound",LOOKUP(Ckt_to_SwCtr!F3548,BSub_to_SwCtr!A:A,BSub_to_SwCtr!B:B))</f>
        <v>DEVERS</v>
      </c>
      <c r="K3548" s="4" t="str">
        <f>IF((COUNTIF(BSub_to_SwCtr!A:A,Ckt_to_SwCtr!F3548))&lt;1,"NotFound",LOOKUP(Ckt_to_SwCtr!F3548,BSub_to_SwCtr!A:A,BSub_to_SwCtr!C:C))</f>
        <v>Devers Switch Center</v>
      </c>
      <c r="L3548" s="7" t="s">
        <v>31</v>
      </c>
      <c r="M3548" s="7" t="s">
        <v>1225</v>
      </c>
    </row>
    <row r="3549" spans="1:13" x14ac:dyDescent="0.25">
      <c r="A3549" s="7" t="s">
        <v>7276</v>
      </c>
      <c r="B3549" s="4" t="s">
        <v>7275</v>
      </c>
      <c r="C3549" s="4" t="s">
        <v>1254</v>
      </c>
      <c r="D3549" s="7" t="s">
        <v>714</v>
      </c>
      <c r="E3549" s="8" t="str">
        <f>IF((COUNTIF(Mapping.BSub_to_DMS.BSub!A:A,Ckt_to_SwCtr!D3549))&lt;1,"NotFound",LOOKUP(Ckt_to_SwCtr!D3549,Mapping.BSub_to_DMS.BSub!A:A,Mapping.BSub_to_DMS.BSub!C:C))</f>
        <v>RANDALL</v>
      </c>
      <c r="F3549" s="8" t="s">
        <v>714</v>
      </c>
      <c r="G3549" s="4">
        <v>2215076</v>
      </c>
      <c r="H3549" s="4" t="s">
        <v>3752</v>
      </c>
      <c r="I3549" s="4" t="s">
        <v>3227</v>
      </c>
      <c r="J3549" s="4" t="str">
        <f>IF((COUNTIF(BSub_to_SwCtr!A:A,Ckt_to_SwCtr!F3549))&lt;1,"NotFound",LOOKUP(Ckt_to_SwCtr!F3549,BSub_to_SwCtr!A:A,BSub_to_SwCtr!B:B))</f>
        <v>ETIWANDA</v>
      </c>
      <c r="K3549" s="4" t="str">
        <f>IF((COUNTIF(BSub_to_SwCtr!A:A,Ckt_to_SwCtr!F3549))&lt;1,"NotFound",LOOKUP(Ckt_to_SwCtr!F3549,BSub_to_SwCtr!A:A,BSub_to_SwCtr!C:C))</f>
        <v>Vista Switch Center</v>
      </c>
      <c r="L3549" s="7" t="s">
        <v>11</v>
      </c>
      <c r="M3549" s="7" t="s">
        <v>1230</v>
      </c>
    </row>
    <row r="3550" spans="1:13" x14ac:dyDescent="0.25">
      <c r="A3550" s="7" t="s">
        <v>7294</v>
      </c>
      <c r="B3550" s="4" t="s">
        <v>7293</v>
      </c>
      <c r="C3550" s="4" t="s">
        <v>1307</v>
      </c>
      <c r="D3550" s="7" t="s">
        <v>881</v>
      </c>
      <c r="E3550" s="8" t="str">
        <f>IF((COUNTIF(Mapping.BSub_to_DMS.BSub!A:A,Ckt_to_SwCtr!D3550))&lt;1,"NotFound",LOOKUP(Ckt_to_SwCtr!D3550,Mapping.BSub_to_DMS.BSub!A:A,Mapping.BSub_to_DMS.BSub!C:C))</f>
        <v>UPLAND</v>
      </c>
      <c r="F3550" s="8" t="s">
        <v>881</v>
      </c>
      <c r="G3550" s="4">
        <v>2215168</v>
      </c>
      <c r="H3550" s="4" t="s">
        <v>3988</v>
      </c>
      <c r="I3550" s="4" t="s">
        <v>1256</v>
      </c>
      <c r="J3550" s="4" t="str">
        <f>IF((COUNTIF(BSub_to_SwCtr!A:A,Ckt_to_SwCtr!F3550))&lt;1,"NotFound",LOOKUP(Ckt_to_SwCtr!F3550,BSub_to_SwCtr!A:A,BSub_to_SwCtr!B:B))</f>
        <v>PADUA</v>
      </c>
      <c r="K3550" s="4" t="str">
        <f>IF((COUNTIF(BSub_to_SwCtr!A:A,Ckt_to_SwCtr!F3550))&lt;1,"NotFound",LOOKUP(Ckt_to_SwCtr!F3550,BSub_to_SwCtr!A:A,BSub_to_SwCtr!C:C))</f>
        <v>Mira Loma Switch Center</v>
      </c>
      <c r="L3550" s="7" t="s">
        <v>171</v>
      </c>
      <c r="M3550" s="7" t="s">
        <v>1227</v>
      </c>
    </row>
    <row r="3551" spans="1:13" x14ac:dyDescent="0.25">
      <c r="A3551" s="7" t="s">
        <v>5751</v>
      </c>
      <c r="B3551" s="4" t="s">
        <v>5750</v>
      </c>
      <c r="C3551" s="4" t="s">
        <v>1259</v>
      </c>
      <c r="D3551" s="7" t="s">
        <v>838</v>
      </c>
      <c r="E3551" s="8" t="str">
        <f>IF((COUNTIF(Mapping.BSub_to_DMS.BSub!A:A,Ckt_to_SwCtr!D3551))&lt;1,"NotFound",LOOKUP(Ckt_to_SwCtr!D3551,Mapping.BSub_to_DMS.BSub!A:A,Mapping.BSub_to_DMS.BSub!C:C))</f>
        <v>TAHITI</v>
      </c>
      <c r="F3551" s="8" t="s">
        <v>838</v>
      </c>
      <c r="G3551" s="4">
        <v>2217028</v>
      </c>
      <c r="H3551" s="4" t="s">
        <v>2265</v>
      </c>
      <c r="I3551" s="4" t="s">
        <v>1309</v>
      </c>
      <c r="J3551" s="4" t="str">
        <f>IF((COUNTIF(BSub_to_SwCtr!A:A,Ckt_to_SwCtr!F3551))&lt;1,"NotFound",LOOKUP(Ckt_to_SwCtr!F3551,BSub_to_SwCtr!A:A,BSub_to_SwCtr!B:B))</f>
        <v>LA CIENEGA</v>
      </c>
      <c r="K3551" s="4" t="str">
        <f>IF((COUNTIF(BSub_to_SwCtr!A:A,Ckt_to_SwCtr!F3551))&lt;1,"NotFound",LOOKUP(Ckt_to_SwCtr!F3551,BSub_to_SwCtr!A:A,BSub_to_SwCtr!C:C))</f>
        <v>El Nido Switch Center</v>
      </c>
      <c r="L3551" s="7" t="s">
        <v>1132</v>
      </c>
      <c r="M3551" s="7" t="s">
        <v>1231</v>
      </c>
    </row>
    <row r="3552" spans="1:13" x14ac:dyDescent="0.25">
      <c r="A3552" s="7" t="s">
        <v>5786</v>
      </c>
      <c r="B3552" s="4" t="s">
        <v>5785</v>
      </c>
      <c r="C3552" s="4" t="s">
        <v>1259</v>
      </c>
      <c r="D3552" s="7" t="s">
        <v>343</v>
      </c>
      <c r="E3552" s="8" t="str">
        <f>IF((COUNTIF(Mapping.BSub_to_DMS.BSub!A:A,Ckt_to_SwCtr!D3552))&lt;1,"NotFound",LOOKUP(Ckt_to_SwCtr!D3552,Mapping.BSub_to_DMS.BSub!A:A,Mapping.BSub_to_DMS.BSub!C:C))</f>
        <v>FELTON</v>
      </c>
      <c r="F3552" s="8" t="s">
        <v>343</v>
      </c>
      <c r="G3552" s="4">
        <v>2219316</v>
      </c>
      <c r="H3552" s="4" t="s">
        <v>1854</v>
      </c>
      <c r="I3552" s="4" t="s">
        <v>1328</v>
      </c>
      <c r="J3552" s="4" t="str">
        <f>IF((COUNTIF(BSub_to_SwCtr!A:A,Ckt_to_SwCtr!F3552))&lt;1,"NotFound",LOOKUP(Ckt_to_SwCtr!F3552,BSub_to_SwCtr!A:A,BSub_to_SwCtr!B:B))</f>
        <v>EL NIDO</v>
      </c>
      <c r="K3552" s="4" t="str">
        <f>IF((COUNTIF(BSub_to_SwCtr!A:A,Ckt_to_SwCtr!F3552))&lt;1,"NotFound",LOOKUP(Ckt_to_SwCtr!F3552,BSub_to_SwCtr!A:A,BSub_to_SwCtr!C:C))</f>
        <v>El Nido Switch Center</v>
      </c>
      <c r="L3552" s="7" t="s">
        <v>1130</v>
      </c>
      <c r="M3552" s="7" t="s">
        <v>1231</v>
      </c>
    </row>
    <row r="3553" spans="1:13" x14ac:dyDescent="0.25">
      <c r="A3553" s="7" t="s">
        <v>7298</v>
      </c>
      <c r="B3553" s="4" t="s">
        <v>7297</v>
      </c>
      <c r="C3553" s="4" t="s">
        <v>1254</v>
      </c>
      <c r="D3553" s="7" t="s">
        <v>76</v>
      </c>
      <c r="E3553" s="8" t="str">
        <f>IF((COUNTIF(Mapping.BSub_to_DMS.BSub!A:A,Ckt_to_SwCtr!D3553))&lt;1,"NotFound",LOOKUP(Ckt_to_SwCtr!D3553,Mapping.BSub_to_DMS.BSub!A:A,Mapping.BSub_to_DMS.BSub!C:C))</f>
        <v>BASSETT</v>
      </c>
      <c r="F3553" s="8" t="s">
        <v>76</v>
      </c>
      <c r="G3553" s="4">
        <v>2216816</v>
      </c>
      <c r="H3553" s="4" t="s">
        <v>4275</v>
      </c>
      <c r="I3553" s="4" t="s">
        <v>3162</v>
      </c>
      <c r="J3553" s="4" t="str">
        <f>IF((COUNTIF(BSub_to_SwCtr!A:A,Ckt_to_SwCtr!F3553))&lt;1,"NotFound",LOOKUP(Ckt_to_SwCtr!F3553,BSub_to_SwCtr!A:A,BSub_to_SwCtr!B:B))</f>
        <v>WALNUT</v>
      </c>
      <c r="K3553" s="4" t="str">
        <f>IF((COUNTIF(BSub_to_SwCtr!A:A,Ckt_to_SwCtr!F3553))&lt;1,"NotFound",LOOKUP(Ckt_to_SwCtr!F3553,BSub_to_SwCtr!A:A,BSub_to_SwCtr!C:C))</f>
        <v>Mira Loma Switch Center</v>
      </c>
      <c r="L3553" s="7" t="s">
        <v>77</v>
      </c>
      <c r="M3553" s="7" t="s">
        <v>1227</v>
      </c>
    </row>
    <row r="3554" spans="1:13" x14ac:dyDescent="0.25">
      <c r="A3554" s="7" t="s">
        <v>7323</v>
      </c>
      <c r="B3554" s="4" t="s">
        <v>7322</v>
      </c>
      <c r="C3554" s="4" t="s">
        <v>1307</v>
      </c>
      <c r="D3554" s="7" t="s">
        <v>302</v>
      </c>
      <c r="E3554" s="8" t="str">
        <f>IF((COUNTIF(Mapping.BSub_to_DMS.BSub!A:A,Ckt_to_SwCtr!D3554))&lt;1,"NotFound",LOOKUP(Ckt_to_SwCtr!D3554,Mapping.BSub_to_DMS.BSub!A:A,Mapping.BSub_to_DMS.BSub!C:C))</f>
        <v>DUARTE</v>
      </c>
      <c r="F3554" s="8" t="s">
        <v>302</v>
      </c>
      <c r="G3554" s="4">
        <v>2212128</v>
      </c>
      <c r="H3554" s="4" t="s">
        <v>4827</v>
      </c>
      <c r="I3554" s="4" t="s">
        <v>3201</v>
      </c>
      <c r="J3554" s="4" t="str">
        <f>IF((COUNTIF(BSub_to_SwCtr!A:A,Ckt_to_SwCtr!F3554))&lt;1,"NotFound",LOOKUP(Ckt_to_SwCtr!F3554,BSub_to_SwCtr!A:A,BSub_to_SwCtr!B:B))</f>
        <v>RIO HONDO</v>
      </c>
      <c r="K3554" s="4" t="str">
        <f>IF((COUNTIF(BSub_to_SwCtr!A:A,Ckt_to_SwCtr!F3554))&lt;1,"NotFound",LOOKUP(Ckt_to_SwCtr!F3554,BSub_to_SwCtr!A:A,BSub_to_SwCtr!C:C))</f>
        <v>Mesa Switch Center</v>
      </c>
      <c r="L3554" s="7" t="s">
        <v>1141</v>
      </c>
      <c r="M3554" s="7" t="s">
        <v>1229</v>
      </c>
    </row>
    <row r="3555" spans="1:13" x14ac:dyDescent="0.25">
      <c r="A3555" s="7" t="s">
        <v>7329</v>
      </c>
      <c r="B3555" s="4" t="s">
        <v>7328</v>
      </c>
      <c r="C3555" s="4" t="s">
        <v>1307</v>
      </c>
      <c r="D3555" s="7" t="s">
        <v>74</v>
      </c>
      <c r="E3555" s="8" t="str">
        <f>IF((COUNTIF(Mapping.BSub_to_DMS.BSub!A:A,Ckt_to_SwCtr!D3555))&lt;1,"NotFound",LOOKUP(Ckt_to_SwCtr!D3555,Mapping.BSub_to_DMS.BSub!A:A,Mapping.BSub_to_DMS.BSub!C:C))</f>
        <v>BARTOLO</v>
      </c>
      <c r="F3555" s="8" t="s">
        <v>74</v>
      </c>
      <c r="G3555" s="4">
        <v>2217932</v>
      </c>
      <c r="H3555" s="4" t="s">
        <v>4423</v>
      </c>
      <c r="I3555" s="4" t="s">
        <v>3190</v>
      </c>
      <c r="J3555" s="4" t="str">
        <f>IF((COUNTIF(BSub_to_SwCtr!A:A,Ckt_to_SwCtr!F3555))&lt;1,"NotFound",LOOKUP(Ckt_to_SwCtr!F3555,BSub_to_SwCtr!A:A,BSub_to_SwCtr!B:B))</f>
        <v>MESA</v>
      </c>
      <c r="K3555" s="4" t="str">
        <f>IF((COUNTIF(BSub_to_SwCtr!A:A,Ckt_to_SwCtr!F3555))&lt;1,"NotFound",LOOKUP(Ckt_to_SwCtr!F3555,BSub_to_SwCtr!A:A,BSub_to_SwCtr!C:C))</f>
        <v>Mesa Switch Center</v>
      </c>
      <c r="L3555" s="7" t="s">
        <v>17</v>
      </c>
      <c r="M3555" s="7" t="s">
        <v>1229</v>
      </c>
    </row>
    <row r="3556" spans="1:13" x14ac:dyDescent="0.25">
      <c r="A3556" s="7" t="s">
        <v>7361</v>
      </c>
      <c r="B3556" s="4" t="s">
        <v>7360</v>
      </c>
      <c r="C3556" s="4" t="s">
        <v>1316</v>
      </c>
      <c r="D3556" s="7" t="s">
        <v>5485</v>
      </c>
      <c r="E3556" s="8" t="str">
        <f>IF((COUNTIF(Mapping.BSub_to_DMS.BSub!A:A,Ckt_to_SwCtr!D3556))&lt;1,"NotFound",LOOKUP(Ckt_to_SwCtr!D3556,Mapping.BSub_to_DMS.BSub!A:A,Mapping.BSub_to_DMS.BSub!C:C))</f>
        <v>HI_DESERT</v>
      </c>
      <c r="F3556" s="8" t="s">
        <v>426</v>
      </c>
      <c r="G3556" s="4">
        <v>2215778</v>
      </c>
      <c r="H3556" s="4" t="s">
        <v>5486</v>
      </c>
      <c r="I3556" s="4" t="s">
        <v>3296</v>
      </c>
      <c r="J3556" s="4" t="str">
        <f>IF((COUNTIF(BSub_to_SwCtr!A:A,Ckt_to_SwCtr!F3556))&lt;1,"NotFound",LOOKUP(Ckt_to_SwCtr!F3556,BSub_to_SwCtr!A:A,BSub_to_SwCtr!B:B))</f>
        <v>DEVERS</v>
      </c>
      <c r="K3556" s="4" t="str">
        <f>IF((COUNTIF(BSub_to_SwCtr!A:A,Ckt_to_SwCtr!F3556))&lt;1,"NotFound",LOOKUP(Ckt_to_SwCtr!F3556,BSub_to_SwCtr!A:A,BSub_to_SwCtr!C:C))</f>
        <v>Devers Switch Center</v>
      </c>
      <c r="L3556" s="7" t="s">
        <v>31</v>
      </c>
      <c r="M3556" s="7" t="s">
        <v>1225</v>
      </c>
    </row>
    <row r="3557" spans="1:13" x14ac:dyDescent="0.25">
      <c r="A3557" s="7" t="s">
        <v>7367</v>
      </c>
      <c r="B3557" s="4" t="s">
        <v>7366</v>
      </c>
      <c r="C3557" s="4" t="s">
        <v>1254</v>
      </c>
      <c r="D3557" s="7" t="s">
        <v>760</v>
      </c>
      <c r="E3557" s="8" t="str">
        <f>IF((COUNTIF(Mapping.BSub_to_DMS.BSub!A:A,Ckt_to_SwCtr!D3557))&lt;1,"NotFound",LOOKUP(Ckt_to_SwCtr!D3557,Mapping.BSub_to_DMS.BSub!A:A,Mapping.BSub_to_DMS.BSub!C:C))</f>
        <v>SANTEE</v>
      </c>
      <c r="F3557" s="8" t="s">
        <v>760</v>
      </c>
      <c r="G3557" s="4">
        <v>2216670</v>
      </c>
      <c r="H3557" s="4" t="s">
        <v>7368</v>
      </c>
      <c r="I3557" s="4" t="s">
        <v>3162</v>
      </c>
      <c r="J3557" s="4" t="str">
        <f>IF((COUNTIF(BSub_to_SwCtr!A:A,Ckt_to_SwCtr!F3557))&lt;1,"NotFound",LOOKUP(Ckt_to_SwCtr!F3557,BSub_to_SwCtr!A:A,BSub_to_SwCtr!B:B))</f>
        <v>WALNUT</v>
      </c>
      <c r="K3557" s="4" t="str">
        <f>IF((COUNTIF(BSub_to_SwCtr!A:A,Ckt_to_SwCtr!F3557))&lt;1,"NotFound",LOOKUP(Ckt_to_SwCtr!F3557,BSub_to_SwCtr!A:A,BSub_to_SwCtr!C:C))</f>
        <v>Mira Loma Switch Center</v>
      </c>
      <c r="L3557" s="7" t="s">
        <v>77</v>
      </c>
      <c r="M3557" s="7" t="s">
        <v>1227</v>
      </c>
    </row>
    <row r="3558" spans="1:13" x14ac:dyDescent="0.25">
      <c r="A3558" s="7" t="s">
        <v>11282</v>
      </c>
      <c r="B3558" s="4" t="s">
        <v>11281</v>
      </c>
      <c r="C3558" s="4" t="s">
        <v>1254</v>
      </c>
      <c r="D3558" s="7" t="s">
        <v>171</v>
      </c>
      <c r="E3558" s="8" t="str">
        <f>IF((COUNTIF(Mapping.BSub_to_DMS.BSub!A:A,Ckt_to_SwCtr!D3558))&lt;1,"NotFound",LOOKUP(Ckt_to_SwCtr!D3558,Mapping.BSub_to_DMS.BSub!A:A,Mapping.BSub_to_DMS.BSub!C:C))</f>
        <v>PADUA</v>
      </c>
      <c r="F3558" s="8" t="s">
        <v>171</v>
      </c>
      <c r="G3558" s="4">
        <v>2216446</v>
      </c>
      <c r="H3558" s="4" t="s">
        <v>3610</v>
      </c>
      <c r="I3558" s="4" t="s">
        <v>1256</v>
      </c>
      <c r="J3558" s="4" t="str">
        <f>IF((COUNTIF(BSub_to_SwCtr!A:A,Ckt_to_SwCtr!F3558))&lt;1,"NotFound",LOOKUP(Ckt_to_SwCtr!F3558,BSub_to_SwCtr!A:A,BSub_to_SwCtr!B:B))</f>
        <v>PADUA</v>
      </c>
      <c r="K3558" s="4" t="str">
        <f>IF((COUNTIF(BSub_to_SwCtr!A:A,Ckt_to_SwCtr!F3558))&lt;1,"NotFound",LOOKUP(Ckt_to_SwCtr!F3558,BSub_to_SwCtr!A:A,BSub_to_SwCtr!C:C))</f>
        <v>Mira Loma Switch Center</v>
      </c>
      <c r="L3558" s="7" t="s">
        <v>171</v>
      </c>
      <c r="M3558" s="7" t="s">
        <v>1227</v>
      </c>
    </row>
    <row r="3559" spans="1:13" x14ac:dyDescent="0.25">
      <c r="A3559" s="7" t="s">
        <v>7370</v>
      </c>
      <c r="B3559" s="4" t="s">
        <v>7369</v>
      </c>
      <c r="C3559" s="4" t="s">
        <v>1254</v>
      </c>
      <c r="D3559" s="7" t="s">
        <v>881</v>
      </c>
      <c r="E3559" s="8" t="str">
        <f>IF((COUNTIF(Mapping.BSub_to_DMS.BSub!A:A,Ckt_to_SwCtr!D3559))&lt;1,"NotFound",LOOKUP(Ckt_to_SwCtr!D3559,Mapping.BSub_to_DMS.BSub!A:A,Mapping.BSub_to_DMS.BSub!C:C))</f>
        <v>UPLAND</v>
      </c>
      <c r="F3559" s="8" t="s">
        <v>881</v>
      </c>
      <c r="G3559" s="4">
        <v>2217504</v>
      </c>
      <c r="H3559" s="4" t="s">
        <v>3988</v>
      </c>
      <c r="I3559" s="4" t="s">
        <v>1256</v>
      </c>
      <c r="J3559" s="4" t="str">
        <f>IF((COUNTIF(BSub_to_SwCtr!A:A,Ckt_to_SwCtr!F3559))&lt;1,"NotFound",LOOKUP(Ckt_to_SwCtr!F3559,BSub_to_SwCtr!A:A,BSub_to_SwCtr!B:B))</f>
        <v>PADUA</v>
      </c>
      <c r="K3559" s="4" t="str">
        <f>IF((COUNTIF(BSub_to_SwCtr!A:A,Ckt_to_SwCtr!F3559))&lt;1,"NotFound",LOOKUP(Ckt_to_SwCtr!F3559,BSub_to_SwCtr!A:A,BSub_to_SwCtr!C:C))</f>
        <v>Mira Loma Switch Center</v>
      </c>
      <c r="L3559" s="7" t="s">
        <v>171</v>
      </c>
      <c r="M3559" s="7" t="s">
        <v>1227</v>
      </c>
    </row>
    <row r="3560" spans="1:13" x14ac:dyDescent="0.25">
      <c r="A3560" s="7" t="s">
        <v>11172</v>
      </c>
      <c r="B3560" s="4" t="s">
        <v>11171</v>
      </c>
      <c r="C3560" s="4" t="s">
        <v>1254</v>
      </c>
      <c r="D3560" s="7" t="s">
        <v>459</v>
      </c>
      <c r="E3560" s="8" t="str">
        <f>IF((COUNTIF(Mapping.BSub_to_DMS.BSub!A:A,Ckt_to_SwCtr!D3560))&lt;1,"NotFound",LOOKUP(Ckt_to_SwCtr!D3560,Mapping.BSub_to_DMS.BSub!A:A,Mapping.BSub_to_DMS.BSub!C:C))</f>
        <v>JEFFERSON</v>
      </c>
      <c r="F3560" s="8" t="s">
        <v>459</v>
      </c>
      <c r="G3560" s="4">
        <v>2220744</v>
      </c>
      <c r="H3560" s="4" t="s">
        <v>4243</v>
      </c>
      <c r="I3560" s="4" t="s">
        <v>1256</v>
      </c>
      <c r="J3560" s="4" t="str">
        <f>IF((COUNTIF(BSub_to_SwCtr!A:A,Ckt_to_SwCtr!F3560))&lt;1,"NotFound",LOOKUP(Ckt_to_SwCtr!F3560,BSub_to_SwCtr!A:A,BSub_to_SwCtr!B:B))</f>
        <v>MIRA LOMA</v>
      </c>
      <c r="K3560" s="4" t="str">
        <f>IF((COUNTIF(BSub_to_SwCtr!A:A,Ckt_to_SwCtr!F3560))&lt;1,"NotFound",LOOKUP(Ckt_to_SwCtr!F3560,BSub_to_SwCtr!A:A,BSub_to_SwCtr!C:C))</f>
        <v>Mira Loma Switch Center</v>
      </c>
      <c r="L3560" s="7" t="s">
        <v>1136</v>
      </c>
      <c r="M3560" s="7" t="s">
        <v>1227</v>
      </c>
    </row>
    <row r="3561" spans="1:13" x14ac:dyDescent="0.25">
      <c r="A3561" s="7" t="s">
        <v>7390</v>
      </c>
      <c r="B3561" s="4" t="s">
        <v>7389</v>
      </c>
      <c r="C3561" s="4" t="s">
        <v>1307</v>
      </c>
      <c r="D3561" s="7" t="s">
        <v>711</v>
      </c>
      <c r="E3561" s="8" t="str">
        <f>IF((COUNTIF(Mapping.BSub_to_DMS.BSub!A:A,Ckt_to_SwCtr!D3561))&lt;1,"NotFound",LOOKUP(Ckt_to_SwCtr!D3561,Mapping.BSub_to_DMS.BSub!A:A,Mapping.BSub_to_DMS.BSub!C:C))</f>
        <v>RAMONA</v>
      </c>
      <c r="F3561" s="8" t="s">
        <v>711</v>
      </c>
      <c r="G3561" s="4">
        <v>2219070</v>
      </c>
      <c r="H3561" s="4" t="s">
        <v>5958</v>
      </c>
      <c r="I3561" s="4" t="s">
        <v>3190</v>
      </c>
      <c r="J3561" s="4" t="str">
        <f>IF((COUNTIF(BSub_to_SwCtr!A:A,Ckt_to_SwCtr!F3561))&lt;1,"NotFound",LOOKUP(Ckt_to_SwCtr!F3561,BSub_to_SwCtr!A:A,BSub_to_SwCtr!B:B))</f>
        <v>MESA</v>
      </c>
      <c r="K3561" s="4" t="str">
        <f>IF((COUNTIF(BSub_to_SwCtr!A:A,Ckt_to_SwCtr!F3561))&lt;1,"NotFound",LOOKUP(Ckt_to_SwCtr!F3561,BSub_to_SwCtr!A:A,BSub_to_SwCtr!C:C))</f>
        <v>Mesa Switch Center</v>
      </c>
      <c r="L3561" s="7" t="s">
        <v>17</v>
      </c>
      <c r="M3561" s="7" t="s">
        <v>1229</v>
      </c>
    </row>
    <row r="3562" spans="1:13" x14ac:dyDescent="0.25">
      <c r="A3562" s="7" t="s">
        <v>3095</v>
      </c>
      <c r="B3562" s="4" t="s">
        <v>3094</v>
      </c>
      <c r="C3562" s="4" t="s">
        <v>1259</v>
      </c>
      <c r="D3562" s="7" t="s">
        <v>512</v>
      </c>
      <c r="E3562" s="8" t="str">
        <f>IF((COUNTIF(Mapping.BSub_to_DMS.BSub!A:A,Ckt_to_SwCtr!D3562))&lt;1,"NotFound",LOOKUP(Ckt_to_SwCtr!D3562,Mapping.BSub_to_DMS.BSub!A:A,Mapping.BSub_to_DMS.BSub!C:C))</f>
        <v>LEVY</v>
      </c>
      <c r="F3562" s="8" t="s">
        <v>512</v>
      </c>
      <c r="G3562" s="4">
        <v>2217318</v>
      </c>
      <c r="H3562" s="4" t="s">
        <v>1534</v>
      </c>
      <c r="I3562" s="4" t="s">
        <v>1378</v>
      </c>
      <c r="J3562" s="4" t="str">
        <f>IF((COUNTIF(BSub_to_SwCtr!A:A,Ckt_to_SwCtr!F3562))&lt;1,"NotFound",LOOKUP(Ckt_to_SwCtr!F3562,BSub_to_SwCtr!A:A,BSub_to_SwCtr!B:B))</f>
        <v>SANTA CLARA</v>
      </c>
      <c r="K3562" s="4" t="str">
        <f>IF((COUNTIF(BSub_to_SwCtr!A:A,Ckt_to_SwCtr!F3562))&lt;1,"NotFound",LOOKUP(Ckt_to_SwCtr!F3562,BSub_to_SwCtr!A:A,BSub_to_SwCtr!C:C))</f>
        <v>Ventura Switch Center</v>
      </c>
      <c r="L3562" s="7" t="s">
        <v>1143</v>
      </c>
      <c r="M3562" s="7" t="s">
        <v>1233</v>
      </c>
    </row>
    <row r="3563" spans="1:13" x14ac:dyDescent="0.25">
      <c r="A3563" s="7" t="s">
        <v>3106</v>
      </c>
      <c r="B3563" s="4" t="s">
        <v>3105</v>
      </c>
      <c r="C3563" s="4" t="s">
        <v>1254</v>
      </c>
      <c r="D3563" s="7" t="s">
        <v>638</v>
      </c>
      <c r="E3563" s="8" t="str">
        <f>IF((COUNTIF(Mapping.BSub_to_DMS.BSub!A:A,Ckt_to_SwCtr!D3563))&lt;1,"NotFound",LOOKUP(Ckt_to_SwCtr!D3563,Mapping.BSub_to_DMS.BSub!A:A,Mapping.BSub_to_DMS.BSub!C:C))</f>
        <v>OCTOL</v>
      </c>
      <c r="F3563" s="8" t="s">
        <v>638</v>
      </c>
      <c r="G3563" s="4">
        <v>2214766</v>
      </c>
      <c r="H3563" s="4" t="s">
        <v>1609</v>
      </c>
      <c r="I3563" s="4" t="s">
        <v>1273</v>
      </c>
      <c r="J3563" s="4" t="str">
        <f>IF((COUNTIF(BSub_to_SwCtr!A:A,Ckt_to_SwCtr!F3563))&lt;1,"NotFound",LOOKUP(Ckt_to_SwCtr!F3563,BSub_to_SwCtr!A:A,BSub_to_SwCtr!B:B))</f>
        <v>RECTOR</v>
      </c>
      <c r="K3563" s="4" t="str">
        <f>IF((COUNTIF(BSub_to_SwCtr!A:A,Ckt_to_SwCtr!F3563))&lt;1,"NotFound",LOOKUP(Ckt_to_SwCtr!F3563,BSub_to_SwCtr!A:A,BSub_to_SwCtr!C:C))</f>
        <v>Rector Switch Center</v>
      </c>
      <c r="L3563" s="7" t="s">
        <v>94</v>
      </c>
      <c r="M3563" s="7" t="s">
        <v>1224</v>
      </c>
    </row>
    <row r="3564" spans="1:13" x14ac:dyDescent="0.25">
      <c r="A3564" s="7" t="s">
        <v>5815</v>
      </c>
      <c r="B3564" s="4" t="s">
        <v>5814</v>
      </c>
      <c r="C3564" s="4" t="s">
        <v>1254</v>
      </c>
      <c r="D3564" s="7" t="s">
        <v>140</v>
      </c>
      <c r="E3564" s="8" t="str">
        <f>IF((COUNTIF(Mapping.BSub_to_DMS.BSub!A:A,Ckt_to_SwCtr!D3564))&lt;1,"NotFound",LOOKUP(Ckt_to_SwCtr!D3564,Mapping.BSub_to_DMS.BSub!A:A,Mapping.BSub_to_DMS.BSub!C:C))</f>
        <v>BROADWAY</v>
      </c>
      <c r="F3564" s="8" t="s">
        <v>140</v>
      </c>
      <c r="G3564" s="4">
        <v>2220056</v>
      </c>
      <c r="H3564" s="4" t="s">
        <v>1599</v>
      </c>
      <c r="I3564" s="4" t="s">
        <v>1339</v>
      </c>
      <c r="J3564" s="4" t="str">
        <f>IF((COUNTIF(BSub_to_SwCtr!A:A,Ckt_to_SwCtr!F3564))&lt;1,"NotFound",LOOKUP(Ckt_to_SwCtr!F3564,BSub_to_SwCtr!A:A,BSub_to_SwCtr!B:B))</f>
        <v>ALAMITOS</v>
      </c>
      <c r="K3564" s="4" t="str">
        <f>IF((COUNTIF(BSub_to_SwCtr!A:A,Ckt_to_SwCtr!F3564))&lt;1,"NotFound",LOOKUP(Ckt_to_SwCtr!F3564,BSub_to_SwCtr!A:A,BSub_to_SwCtr!C:C))</f>
        <v>Lighthipe Switch Center</v>
      </c>
      <c r="L3564" s="7" t="s">
        <v>87</v>
      </c>
      <c r="M3564" s="7" t="s">
        <v>1215</v>
      </c>
    </row>
    <row r="3565" spans="1:13" x14ac:dyDescent="0.25">
      <c r="A3565" s="7" t="s">
        <v>7396</v>
      </c>
      <c r="B3565" s="4" t="s">
        <v>7395</v>
      </c>
      <c r="C3565" s="4" t="s">
        <v>1254</v>
      </c>
      <c r="D3565" s="7" t="s">
        <v>3240</v>
      </c>
      <c r="E3565" s="8" t="str">
        <f>IF((COUNTIF(Mapping.BSub_to_DMS.BSub!A:A,Ckt_to_SwCtr!D3565))&lt;1,"NotFound",LOOKUP(Ckt_to_SwCtr!D3565,Mapping.BSub_to_DMS.BSub!A:A,Mapping.BSub_to_DMS.BSub!C:C))</f>
        <v>SAN_ANTONIO</v>
      </c>
      <c r="F3565" s="8" t="s">
        <v>761</v>
      </c>
      <c r="G3565" s="4">
        <v>2219828</v>
      </c>
      <c r="H3565" s="4" t="s">
        <v>3241</v>
      </c>
      <c r="I3565" s="4" t="s">
        <v>1256</v>
      </c>
      <c r="J3565" s="4" t="str">
        <f>IF((COUNTIF(BSub_to_SwCtr!A:A,Ckt_to_SwCtr!F3565))&lt;1,"NotFound",LOOKUP(Ckt_to_SwCtr!F3565,BSub_to_SwCtr!A:A,BSub_to_SwCtr!B:B))</f>
        <v>PADUA</v>
      </c>
      <c r="K3565" s="4" t="str">
        <f>IF((COUNTIF(BSub_to_SwCtr!A:A,Ckt_to_SwCtr!F3565))&lt;1,"NotFound",LOOKUP(Ckt_to_SwCtr!F3565,BSub_to_SwCtr!A:A,BSub_to_SwCtr!C:C))</f>
        <v>Mira Loma Switch Center</v>
      </c>
      <c r="L3565" s="7" t="s">
        <v>171</v>
      </c>
      <c r="M3565" s="7" t="s">
        <v>1227</v>
      </c>
    </row>
    <row r="3566" spans="1:13" x14ac:dyDescent="0.25">
      <c r="A3566" s="7" t="s">
        <v>5853</v>
      </c>
      <c r="B3566" s="4" t="s">
        <v>5852</v>
      </c>
      <c r="C3566" s="4" t="s">
        <v>1259</v>
      </c>
      <c r="D3566" s="7" t="s">
        <v>715</v>
      </c>
      <c r="E3566" s="8" t="str">
        <f>IF((COUNTIF(Mapping.BSub_to_DMS.BSub!A:A,Ckt_to_SwCtr!D3566))&lt;1,"NotFound",LOOKUP(Ckt_to_SwCtr!D3566,Mapping.BSub_to_DMS.BSub!A:A,Mapping.BSub_to_DMS.BSub!C:C))</f>
        <v>RANDOLPH</v>
      </c>
      <c r="F3566" s="8" t="s">
        <v>715</v>
      </c>
      <c r="G3566" s="4">
        <v>2217662</v>
      </c>
      <c r="H3566" s="4" t="s">
        <v>1642</v>
      </c>
      <c r="I3566" s="4" t="s">
        <v>1313</v>
      </c>
      <c r="J3566" s="4" t="str">
        <f>IF((COUNTIF(BSub_to_SwCtr!A:A,Ckt_to_SwCtr!F3566))&lt;1,"NotFound",LOOKUP(Ckt_to_SwCtr!F3566,BSub_to_SwCtr!A:A,BSub_to_SwCtr!B:B))</f>
        <v>LAGUNA BELL</v>
      </c>
      <c r="K3566" s="4" t="str">
        <f>IF((COUNTIF(BSub_to_SwCtr!A:A,Ckt_to_SwCtr!F3566))&lt;1,"NotFound",LOOKUP(Ckt_to_SwCtr!F3566,BSub_to_SwCtr!A:A,BSub_to_SwCtr!C:C))</f>
        <v>Lighthipe Switch Center</v>
      </c>
      <c r="L3566" s="7" t="s">
        <v>1134</v>
      </c>
      <c r="M3566" s="7" t="s">
        <v>1215</v>
      </c>
    </row>
    <row r="3567" spans="1:13" x14ac:dyDescent="0.25">
      <c r="A3567" s="7" t="s">
        <v>7435</v>
      </c>
      <c r="B3567" s="4" t="s">
        <v>7434</v>
      </c>
      <c r="C3567" s="4" t="s">
        <v>1254</v>
      </c>
      <c r="D3567" s="7" t="s">
        <v>855</v>
      </c>
      <c r="E3567" s="8" t="str">
        <f>IF((COUNTIF(Mapping.BSub_to_DMS.BSub!A:A,Ckt_to_SwCtr!D3567))&lt;1,"NotFound",LOOKUP(Ckt_to_SwCtr!D3567,Mapping.BSub_to_DMS.BSub!A:A,Mapping.BSub_to_DMS.BSub!C:C))</f>
        <v>THORNHILL</v>
      </c>
      <c r="F3567" s="8" t="s">
        <v>855</v>
      </c>
      <c r="G3567" s="4">
        <v>2220356</v>
      </c>
      <c r="H3567" s="4" t="s">
        <v>4997</v>
      </c>
      <c r="I3567" s="4" t="s">
        <v>3215</v>
      </c>
      <c r="J3567" s="4" t="str">
        <f>IF((COUNTIF(BSub_to_SwCtr!A:A,Ckt_to_SwCtr!F3567))&lt;1,"NotFound",LOOKUP(Ckt_to_SwCtr!F3567,BSub_to_SwCtr!A:A,BSub_to_SwCtr!B:B))</f>
        <v>DEVERS</v>
      </c>
      <c r="K3567" s="4" t="str">
        <f>IF((COUNTIF(BSub_to_SwCtr!A:A,Ckt_to_SwCtr!F3567))&lt;1,"NotFound",LOOKUP(Ckt_to_SwCtr!F3567,BSub_to_SwCtr!A:A,BSub_to_SwCtr!C:C))</f>
        <v>Devers Switch Center</v>
      </c>
      <c r="L3567" s="7" t="s">
        <v>31</v>
      </c>
      <c r="M3567" s="7" t="s">
        <v>1225</v>
      </c>
    </row>
    <row r="3568" spans="1:13" x14ac:dyDescent="0.25">
      <c r="A3568" s="7" t="s">
        <v>3114</v>
      </c>
      <c r="B3568" s="4" t="s">
        <v>3113</v>
      </c>
      <c r="C3568" s="4" t="s">
        <v>1254</v>
      </c>
      <c r="D3568" s="7" t="s">
        <v>933</v>
      </c>
      <c r="E3568" s="8" t="str">
        <f>IF((COUNTIF(Mapping.BSub_to_DMS.BSub!A:A,Ckt_to_SwCtr!D3568))&lt;1,"NotFound",LOOKUP(Ckt_to_SwCtr!D3568,Mapping.BSub_to_DMS.BSub!A:A,Mapping.BSub_to_DMS.BSub!C:C))</f>
        <v>WOODVILLE</v>
      </c>
      <c r="F3568" s="8" t="s">
        <v>933</v>
      </c>
      <c r="G3568" s="4">
        <v>2219506</v>
      </c>
      <c r="H3568" s="4" t="s">
        <v>1299</v>
      </c>
      <c r="I3568" s="4" t="s">
        <v>1273</v>
      </c>
      <c r="J3568" s="4" t="str">
        <f>IF((COUNTIF(BSub_to_SwCtr!A:A,Ckt_to_SwCtr!F3568))&lt;1,"NotFound",LOOKUP(Ckt_to_SwCtr!F3568,BSub_to_SwCtr!A:A,BSub_to_SwCtr!B:B))</f>
        <v>SPRINGVILLE</v>
      </c>
      <c r="K3568" s="4" t="str">
        <f>IF((COUNTIF(BSub_to_SwCtr!A:A,Ckt_to_SwCtr!F3568))&lt;1,"NotFound",LOOKUP(Ckt_to_SwCtr!F3568,BSub_to_SwCtr!A:A,BSub_to_SwCtr!C:C))</f>
        <v>Rector Switch Center</v>
      </c>
      <c r="L3568" s="7" t="s">
        <v>111</v>
      </c>
      <c r="M3568" s="7" t="s">
        <v>1224</v>
      </c>
    </row>
    <row r="3569" spans="1:13" x14ac:dyDescent="0.25">
      <c r="A3569" s="7" t="s">
        <v>8180</v>
      </c>
      <c r="B3569" s="4" t="s">
        <v>8179</v>
      </c>
      <c r="C3569" s="4" t="s">
        <v>1254</v>
      </c>
      <c r="D3569" s="7" t="s">
        <v>442</v>
      </c>
      <c r="E3569" s="8" t="str">
        <f>IF((COUNTIF(Mapping.BSub_to_DMS.BSub!A:A,Ckt_to_SwCtr!D3569))&lt;1,"NotFound",LOOKUP(Ckt_to_SwCtr!D3569,Mapping.BSub_to_DMS.BSub!A:A,Mapping.BSub_to_DMS.BSub!C:C))</f>
        <v>IDYLLWILD</v>
      </c>
      <c r="F3569" s="8" t="s">
        <v>442</v>
      </c>
      <c r="G3569" s="4">
        <v>2220652</v>
      </c>
      <c r="H3569" s="4" t="s">
        <v>4065</v>
      </c>
      <c r="I3569" s="4" t="s">
        <v>3340</v>
      </c>
      <c r="J3569" s="4" t="str">
        <f>IF((COUNTIF(BSub_to_SwCtr!A:A,Ckt_to_SwCtr!F3569))&lt;1,"NotFound",LOOKUP(Ckt_to_SwCtr!F3569,BSub_to_SwCtr!A:A,BSub_to_SwCtr!B:B))</f>
        <v>VALLEY</v>
      </c>
      <c r="K3569" s="4" t="str">
        <f>IF((COUNTIF(BSub_to_SwCtr!A:A,Ckt_to_SwCtr!F3569))&lt;1,"NotFound",LOOKUP(Ckt_to_SwCtr!F3569,BSub_to_SwCtr!A:A,BSub_to_SwCtr!C:C))</f>
        <v>Valley Switch Center</v>
      </c>
      <c r="L3569" s="7" t="s">
        <v>13</v>
      </c>
      <c r="M3569" s="7" t="s">
        <v>1237</v>
      </c>
    </row>
    <row r="3570" spans="1:13" x14ac:dyDescent="0.25">
      <c r="A3570" s="7" t="s">
        <v>7450</v>
      </c>
      <c r="B3570" s="4" t="s">
        <v>7449</v>
      </c>
      <c r="C3570" s="4" t="s">
        <v>1254</v>
      </c>
      <c r="D3570" s="7" t="s">
        <v>677</v>
      </c>
      <c r="E3570" s="8" t="str">
        <f>IF((COUNTIF(Mapping.BSub_to_DMS.BSub!A:A,Ckt_to_SwCtr!D3570))&lt;1,"NotFound",LOOKUP(Ckt_to_SwCtr!D3570,Mapping.BSub_to_DMS.BSub!A:A,Mapping.BSub_to_DMS.BSub!C:C))</f>
        <v>PEPPER</v>
      </c>
      <c r="F3570" s="8" t="s">
        <v>677</v>
      </c>
      <c r="G3570" s="4">
        <v>2215752</v>
      </c>
      <c r="H3570" s="4" t="s">
        <v>5167</v>
      </c>
      <c r="I3570" s="4" t="s">
        <v>3227</v>
      </c>
      <c r="J3570" s="4" t="str">
        <f>IF((COUNTIF(BSub_to_SwCtr!A:A,Ckt_to_SwCtr!F3570))&lt;1,"NotFound",LOOKUP(Ckt_to_SwCtr!F3570,BSub_to_SwCtr!A:A,BSub_to_SwCtr!B:B))</f>
        <v>VISTA</v>
      </c>
      <c r="K3570" s="4" t="str">
        <f>IF((COUNTIF(BSub_to_SwCtr!A:A,Ckt_to_SwCtr!F3570))&lt;1,"NotFound",LOOKUP(Ckt_to_SwCtr!F3570,BSub_to_SwCtr!A:A,BSub_to_SwCtr!C:C))</f>
        <v>Vista Switch Center</v>
      </c>
      <c r="L3570" s="7" t="s">
        <v>19</v>
      </c>
      <c r="M3570" s="7" t="s">
        <v>1230</v>
      </c>
    </row>
    <row r="3571" spans="1:13" x14ac:dyDescent="0.25">
      <c r="A3571" s="7" t="s">
        <v>7458</v>
      </c>
      <c r="B3571" s="4" t="s">
        <v>7457</v>
      </c>
      <c r="C3571" s="4" t="s">
        <v>1254</v>
      </c>
      <c r="D3571" s="7" t="s">
        <v>567</v>
      </c>
      <c r="E3571" s="8" t="str">
        <f>IF((COUNTIF(Mapping.BSub_to_DMS.BSub!A:A,Ckt_to_SwCtr!D3571))&lt;1,"NotFound",LOOKUP(Ckt_to_SwCtr!D3571,Mapping.BSub_to_DMS.BSub!A:A,Mapping.BSub_to_DMS.BSub!C:C))</f>
        <v>MILLIKEN</v>
      </c>
      <c r="F3571" s="8" t="s">
        <v>567</v>
      </c>
      <c r="G3571" s="4">
        <v>2215218</v>
      </c>
      <c r="H3571" s="4" t="s">
        <v>3182</v>
      </c>
      <c r="I3571" s="4" t="s">
        <v>1256</v>
      </c>
      <c r="J3571" s="4" t="str">
        <f>IF((COUNTIF(BSub_to_SwCtr!A:A,Ckt_to_SwCtr!F3571))&lt;1,"NotFound",LOOKUP(Ckt_to_SwCtr!F3571,BSub_to_SwCtr!A:A,BSub_to_SwCtr!B:B))</f>
        <v>MIRA LOMA</v>
      </c>
      <c r="K3571" s="4" t="str">
        <f>IF((COUNTIF(BSub_to_SwCtr!A:A,Ckt_to_SwCtr!F3571))&lt;1,"NotFound",LOOKUP(Ckt_to_SwCtr!F3571,BSub_to_SwCtr!A:A,BSub_to_SwCtr!C:C))</f>
        <v>Mira Loma Switch Center</v>
      </c>
      <c r="L3571" s="7" t="s">
        <v>1136</v>
      </c>
      <c r="M3571" s="7" t="s">
        <v>1227</v>
      </c>
    </row>
    <row r="3572" spans="1:13" x14ac:dyDescent="0.25">
      <c r="A3572" s="7" t="s">
        <v>8193</v>
      </c>
      <c r="B3572" s="4" t="s">
        <v>8192</v>
      </c>
      <c r="C3572" s="4" t="s">
        <v>1254</v>
      </c>
      <c r="D3572" s="7" t="s">
        <v>176</v>
      </c>
      <c r="E3572" s="8" t="str">
        <f>IF((COUNTIF(Mapping.BSub_to_DMS.BSub!A:A,Ckt_to_SwCtr!D3572))&lt;1,"NotFound",LOOKUP(Ckt_to_SwCtr!D3572,Mapping.BSub_to_DMS.BSub!A:A,Mapping.BSub_to_DMS.BSub!C:C))</f>
        <v>CANYON</v>
      </c>
      <c r="F3572" s="8" t="s">
        <v>176</v>
      </c>
      <c r="G3572" s="4">
        <v>2220314</v>
      </c>
      <c r="H3572" s="4" t="s">
        <v>8194</v>
      </c>
      <c r="I3572" s="4" t="s">
        <v>3392</v>
      </c>
      <c r="J3572" s="4" t="str">
        <f>IF((COUNTIF(BSub_to_SwCtr!A:A,Ckt_to_SwCtr!F3572))&lt;1,"NotFound",LOOKUP(Ckt_to_SwCtr!F3572,BSub_to_SwCtr!A:A,BSub_to_SwCtr!B:B))</f>
        <v>VILLA PARK</v>
      </c>
      <c r="K3572" s="4" t="str">
        <f>IF((COUNTIF(BSub_to_SwCtr!A:A,Ckt_to_SwCtr!F3572))&lt;1,"NotFound",LOOKUP(Ckt_to_SwCtr!F3572,BSub_to_SwCtr!A:A,BSub_to_SwCtr!C:C))</f>
        <v>Orange County Switch Ctr</v>
      </c>
      <c r="L3572" s="7" t="s">
        <v>1145</v>
      </c>
      <c r="M3572" s="7" t="s">
        <v>1223</v>
      </c>
    </row>
    <row r="3573" spans="1:13" x14ac:dyDescent="0.25">
      <c r="A3573" s="7" t="s">
        <v>10895</v>
      </c>
      <c r="B3573" s="4" t="s">
        <v>10894</v>
      </c>
      <c r="C3573" s="4" t="s">
        <v>1254</v>
      </c>
      <c r="D3573" s="7" t="s">
        <v>608</v>
      </c>
      <c r="E3573" s="8" t="str">
        <f>IF((COUNTIF(Mapping.BSub_to_DMS.BSub!A:A,Ckt_to_SwCtr!D3573))&lt;1,"NotFound",LOOKUP(Ckt_to_SwCtr!D3573,Mapping.BSub_to_DMS.BSub!A:A,Mapping.BSub_to_DMS.BSub!C:C))</f>
        <v>NELSON</v>
      </c>
      <c r="F3573" s="8" t="s">
        <v>608</v>
      </c>
      <c r="G3573" s="4">
        <v>2215814</v>
      </c>
      <c r="H3573" s="4" t="s">
        <v>3796</v>
      </c>
      <c r="I3573" s="4" t="s">
        <v>3340</v>
      </c>
      <c r="J3573" s="4" t="str">
        <f>IF((COUNTIF(BSub_to_SwCtr!A:A,Ckt_to_SwCtr!F3573))&lt;1,"NotFound",LOOKUP(Ckt_to_SwCtr!F3573,BSub_to_SwCtr!A:A,BSub_to_SwCtr!B:B))</f>
        <v>VALLEY</v>
      </c>
      <c r="K3573" s="4" t="str">
        <f>IF((COUNTIF(BSub_to_SwCtr!A:A,Ckt_to_SwCtr!F3573))&lt;1,"NotFound",LOOKUP(Ckt_to_SwCtr!F3573,BSub_to_SwCtr!A:A,BSub_to_SwCtr!C:C))</f>
        <v>Valley Switch Center</v>
      </c>
      <c r="L3573" s="7" t="s">
        <v>13</v>
      </c>
      <c r="M3573" s="7" t="s">
        <v>1237</v>
      </c>
    </row>
    <row r="3574" spans="1:13" x14ac:dyDescent="0.25">
      <c r="A3574" s="7" t="s">
        <v>3120</v>
      </c>
      <c r="B3574" s="4" t="s">
        <v>3119</v>
      </c>
      <c r="C3574" s="4" t="s">
        <v>1316</v>
      </c>
      <c r="D3574" s="7" t="s">
        <v>447</v>
      </c>
      <c r="E3574" s="8" t="str">
        <f>IF((COUNTIF(Mapping.BSub_to_DMS.BSub!A:A,Ckt_to_SwCtr!D3574))&lt;1,"NotFound",LOOKUP(Ckt_to_SwCtr!D3574,Mapping.BSub_to_DMS.BSub!A:A,Mapping.BSub_to_DMS.BSub!C:C))</f>
        <v>INYOKERN</v>
      </c>
      <c r="F3574" s="8" t="s">
        <v>447</v>
      </c>
      <c r="G3574" s="4">
        <v>2214070</v>
      </c>
      <c r="H3574" s="4" t="s">
        <v>2801</v>
      </c>
      <c r="I3574" s="4" t="s">
        <v>1568</v>
      </c>
      <c r="J3574" s="4" t="str">
        <f>IF((COUNTIF(BSub_to_SwCtr!A:A,Ckt_to_SwCtr!F3574))&lt;1,"NotFound",LOOKUP(Ckt_to_SwCtr!F3574,BSub_to_SwCtr!A:A,BSub_to_SwCtr!B:B))</f>
        <v>KRAMER</v>
      </c>
      <c r="K3574" s="4" t="str">
        <f>IF((COUNTIF(BSub_to_SwCtr!A:A,Ckt_to_SwCtr!F3574))&lt;1,"NotFound",LOOKUP(Ckt_to_SwCtr!F3574,BSub_to_SwCtr!A:A,BSub_to_SwCtr!C:C))</f>
        <v>Lugo Switch Center</v>
      </c>
      <c r="L3574" s="7" t="s">
        <v>29</v>
      </c>
      <c r="M3574" s="7" t="s">
        <v>1236</v>
      </c>
    </row>
    <row r="3575" spans="1:13" x14ac:dyDescent="0.25">
      <c r="A3575" s="7" t="s">
        <v>7472</v>
      </c>
      <c r="B3575" s="4" t="s">
        <v>7471</v>
      </c>
      <c r="C3575" s="4" t="s">
        <v>1316</v>
      </c>
      <c r="D3575" s="7" t="s">
        <v>46</v>
      </c>
      <c r="E3575" s="8" t="str">
        <f>IF((COUNTIF(Mapping.BSub_to_DMS.BSub!A:A,Ckt_to_SwCtr!D3575))&lt;1,"NotFound",LOOKUP(Ckt_to_SwCtr!D3575,Mapping.BSub_to_DMS.BSub!A:A,Mapping.BSub_to_DMS.BSub!C:C))</f>
        <v>ARROWHEAD</v>
      </c>
      <c r="F3575" s="8" t="s">
        <v>46</v>
      </c>
      <c r="G3575" s="4">
        <v>2215906</v>
      </c>
      <c r="H3575" s="4" t="s">
        <v>5592</v>
      </c>
      <c r="I3575" s="4" t="s">
        <v>3259</v>
      </c>
      <c r="J3575" s="4" t="str">
        <f>IF((COUNTIF(BSub_to_SwCtr!A:A,Ckt_to_SwCtr!F3575))&lt;1,"NotFound",LOOKUP(Ckt_to_SwCtr!F3575,BSub_to_SwCtr!A:A,BSub_to_SwCtr!B:B))</f>
        <v>VISTA</v>
      </c>
      <c r="K3575" s="4" t="str">
        <f>IF((COUNTIF(BSub_to_SwCtr!A:A,Ckt_to_SwCtr!F3575))&lt;1,"NotFound",LOOKUP(Ckt_to_SwCtr!F3575,BSub_to_SwCtr!A:A,BSub_to_SwCtr!C:C))</f>
        <v>Vista Switch Center</v>
      </c>
      <c r="L3575" s="7" t="s">
        <v>19</v>
      </c>
      <c r="M3575" s="7" t="s">
        <v>1230</v>
      </c>
    </row>
    <row r="3576" spans="1:13" x14ac:dyDescent="0.25">
      <c r="A3576" s="7" t="s">
        <v>5865</v>
      </c>
      <c r="B3576" s="4" t="s">
        <v>5864</v>
      </c>
      <c r="C3576" s="4" t="s">
        <v>1254</v>
      </c>
      <c r="D3576" s="7" t="s">
        <v>806</v>
      </c>
      <c r="E3576" s="8" t="str">
        <f>IF((COUNTIF(Mapping.BSub_to_DMS.BSub!A:A,Ckt_to_SwCtr!D3576))&lt;1,"NotFound",LOOKUP(Ckt_to_SwCtr!D3576,Mapping.BSub_to_DMS.BSub!A:A,Mapping.BSub_to_DMS.BSub!C:C))</f>
        <v>SOMERSET</v>
      </c>
      <c r="F3576" s="8" t="s">
        <v>806</v>
      </c>
      <c r="G3576" s="4">
        <v>2215356</v>
      </c>
      <c r="H3576" s="4" t="s">
        <v>1803</v>
      </c>
      <c r="I3576" s="4" t="s">
        <v>1313</v>
      </c>
      <c r="J3576" s="4" t="str">
        <f>IF((COUNTIF(BSub_to_SwCtr!A:A,Ckt_to_SwCtr!F3576))&lt;1,"NotFound",LOOKUP(Ckt_to_SwCtr!F3576,BSub_to_SwCtr!A:A,BSub_to_SwCtr!B:B))</f>
        <v>DEL AMO</v>
      </c>
      <c r="K3576" s="4" t="str">
        <f>IF((COUNTIF(BSub_to_SwCtr!A:A,Ckt_to_SwCtr!F3576))&lt;1,"NotFound",LOOKUP(Ckt_to_SwCtr!F3576,BSub_to_SwCtr!A:A,BSub_to_SwCtr!C:C))</f>
        <v>Lighthipe Switch Center</v>
      </c>
      <c r="L3576" s="7" t="s">
        <v>1127</v>
      </c>
      <c r="M3576" s="7" t="s">
        <v>1215</v>
      </c>
    </row>
    <row r="3577" spans="1:13" x14ac:dyDescent="0.25">
      <c r="A3577" s="7" t="s">
        <v>7474</v>
      </c>
      <c r="B3577" s="4" t="s">
        <v>7473</v>
      </c>
      <c r="C3577" s="4" t="s">
        <v>1307</v>
      </c>
      <c r="D3577" s="7" t="s">
        <v>372</v>
      </c>
      <c r="E3577" s="8" t="str">
        <f>IF((COUNTIF(Mapping.BSub_to_DMS.BSub!A:A,Ckt_to_SwCtr!D3577))&lt;1,"NotFound",LOOKUP(Ckt_to_SwCtr!D3577,Mapping.BSub_to_DMS.BSub!A:A,Mapping.BSub_to_DMS.BSub!C:C))</f>
        <v>GARVEY</v>
      </c>
      <c r="F3577" s="8" t="s">
        <v>372</v>
      </c>
      <c r="G3577" s="4">
        <v>2219024</v>
      </c>
      <c r="H3577" s="4" t="s">
        <v>4160</v>
      </c>
      <c r="I3577" s="4" t="s">
        <v>3190</v>
      </c>
      <c r="J3577" s="4" t="str">
        <f>IF((COUNTIF(BSub_to_SwCtr!A:A,Ckt_to_SwCtr!F3577))&lt;1,"NotFound",LOOKUP(Ckt_to_SwCtr!F3577,BSub_to_SwCtr!A:A,BSub_to_SwCtr!B:B))</f>
        <v>MESA</v>
      </c>
      <c r="K3577" s="4" t="str">
        <f>IF((COUNTIF(BSub_to_SwCtr!A:A,Ckt_to_SwCtr!F3577))&lt;1,"NotFound",LOOKUP(Ckt_to_SwCtr!F3577,BSub_to_SwCtr!A:A,BSub_to_SwCtr!C:C))</f>
        <v>Mesa Switch Center</v>
      </c>
      <c r="L3577" s="7" t="s">
        <v>17</v>
      </c>
      <c r="M3577" s="7" t="s">
        <v>1229</v>
      </c>
    </row>
    <row r="3578" spans="1:13" x14ac:dyDescent="0.25">
      <c r="A3578" s="7" t="s">
        <v>8204</v>
      </c>
      <c r="B3578" s="4" t="s">
        <v>8203</v>
      </c>
      <c r="C3578" s="4" t="s">
        <v>1254</v>
      </c>
      <c r="D3578" s="7" t="s">
        <v>615</v>
      </c>
      <c r="E3578" s="8" t="str">
        <f>IF((COUNTIF(Mapping.BSub_to_DMS.BSub!A:A,Ckt_to_SwCtr!D3578))&lt;1,"NotFound",LOOKUP(Ckt_to_SwCtr!D3578,Mapping.BSub_to_DMS.BSub!A:A,Mapping.BSub_to_DMS.BSub!C:C))</f>
        <v>NIGUEL</v>
      </c>
      <c r="F3578" s="8" t="s">
        <v>615</v>
      </c>
      <c r="G3578" s="4">
        <v>2215686</v>
      </c>
      <c r="H3578" s="4" t="s">
        <v>4406</v>
      </c>
      <c r="I3578" s="4" t="s">
        <v>3420</v>
      </c>
      <c r="J3578" s="4" t="str">
        <f>IF((COUNTIF(BSub_to_SwCtr!A:A,Ckt_to_SwCtr!F3578))&lt;1,"NotFound",LOOKUP(Ckt_to_SwCtr!F3578,BSub_to_SwCtr!A:A,BSub_to_SwCtr!B:B))</f>
        <v>SANTIAGO</v>
      </c>
      <c r="K3578" s="4" t="str">
        <f>IF((COUNTIF(BSub_to_SwCtr!A:A,Ckt_to_SwCtr!F3578))&lt;1,"NotFound",LOOKUP(Ckt_to_SwCtr!F3578,BSub_to_SwCtr!A:A,BSub_to_SwCtr!C:C))</f>
        <v>Orange County Switch Ctr</v>
      </c>
      <c r="L3578" s="7" t="s">
        <v>41</v>
      </c>
      <c r="M3578" s="7" t="s">
        <v>1223</v>
      </c>
    </row>
    <row r="3579" spans="1:13" x14ac:dyDescent="0.25">
      <c r="A3579" s="7" t="s">
        <v>5895</v>
      </c>
      <c r="B3579" s="4" t="s">
        <v>5894</v>
      </c>
      <c r="C3579" s="4" t="s">
        <v>1259</v>
      </c>
      <c r="D3579" s="7" t="s">
        <v>882</v>
      </c>
      <c r="E3579" s="8" t="str">
        <f>IF((COUNTIF(Mapping.BSub_to_DMS.BSub!A:A,Ckt_to_SwCtr!D3579))&lt;1,"NotFound",LOOKUP(Ckt_to_SwCtr!D3579,Mapping.BSub_to_DMS.BSub!A:A,Mapping.BSub_to_DMS.BSub!C:C))</f>
        <v>VAIL</v>
      </c>
      <c r="F3579" s="8" t="s">
        <v>882</v>
      </c>
      <c r="G3579" s="4">
        <v>2216804</v>
      </c>
      <c r="H3579" s="4" t="s">
        <v>1720</v>
      </c>
      <c r="I3579" s="4" t="s">
        <v>1313</v>
      </c>
      <c r="J3579" s="4" t="str">
        <f>IF((COUNTIF(BSub_to_SwCtr!A:A,Ckt_to_SwCtr!F3579))&lt;1,"NotFound",LOOKUP(Ckt_to_SwCtr!F3579,BSub_to_SwCtr!A:A,BSub_to_SwCtr!B:B))</f>
        <v>LAGUNA BELL</v>
      </c>
      <c r="K3579" s="4" t="str">
        <f>IF((COUNTIF(BSub_to_SwCtr!A:A,Ckt_to_SwCtr!F3579))&lt;1,"NotFound",LOOKUP(Ckt_to_SwCtr!F3579,BSub_to_SwCtr!A:A,BSub_to_SwCtr!C:C))</f>
        <v>Lighthipe Switch Center</v>
      </c>
      <c r="L3579" s="7" t="s">
        <v>1134</v>
      </c>
      <c r="M3579" s="7" t="s">
        <v>1215</v>
      </c>
    </row>
    <row r="3580" spans="1:13" x14ac:dyDescent="0.25">
      <c r="A3580" s="7" t="s">
        <v>8214</v>
      </c>
      <c r="B3580" s="4" t="s">
        <v>8213</v>
      </c>
      <c r="C3580" s="4" t="s">
        <v>1254</v>
      </c>
      <c r="D3580" s="7" t="s">
        <v>373</v>
      </c>
      <c r="E3580" s="8" t="str">
        <f>IF((COUNTIF(Mapping.BSub_to_DMS.BSub!A:A,Ckt_to_SwCtr!D3580))&lt;1,"NotFound",LOOKUP(Ckt_to_SwCtr!D3580,Mapping.BSub_to_DMS.BSub!A:A,Mapping.BSub_to_DMS.BSub!C:C))</f>
        <v>GAVILAN</v>
      </c>
      <c r="F3580" s="8" t="s">
        <v>373</v>
      </c>
      <c r="G3580" s="4">
        <v>2213754</v>
      </c>
      <c r="H3580" s="4" t="s">
        <v>3926</v>
      </c>
      <c r="I3580" s="4" t="s">
        <v>3340</v>
      </c>
      <c r="J3580" s="4" t="str">
        <f>IF((COUNTIF(BSub_to_SwCtr!A:A,Ckt_to_SwCtr!F3580))&lt;1,"NotFound",LOOKUP(Ckt_to_SwCtr!F3580,BSub_to_SwCtr!A:A,BSub_to_SwCtr!B:B))</f>
        <v>VALLEY</v>
      </c>
      <c r="K3580" s="4" t="str">
        <f>IF((COUNTIF(BSub_to_SwCtr!A:A,Ckt_to_SwCtr!F3580))&lt;1,"NotFound",LOOKUP(Ckt_to_SwCtr!F3580,BSub_to_SwCtr!A:A,BSub_to_SwCtr!C:C))</f>
        <v>Valley Switch Center</v>
      </c>
      <c r="L3580" s="7" t="s">
        <v>13</v>
      </c>
      <c r="M3580" s="7" t="s">
        <v>1237</v>
      </c>
    </row>
    <row r="3581" spans="1:13" x14ac:dyDescent="0.25">
      <c r="A3581" s="7" t="s">
        <v>8212</v>
      </c>
      <c r="B3581" s="4" t="s">
        <v>8211</v>
      </c>
      <c r="C3581" s="4" t="s">
        <v>1254</v>
      </c>
      <c r="D3581" s="7" t="s">
        <v>645</v>
      </c>
      <c r="E3581" s="8" t="str">
        <f>IF((COUNTIF(Mapping.BSub_to_DMS.BSub!A:A,Ckt_to_SwCtr!D3581))&lt;1,"NotFound",LOOKUP(Ckt_to_SwCtr!D3581,Mapping.BSub_to_DMS.BSub!A:A,Mapping.BSub_to_DMS.BSub!C:C))</f>
        <v>ORANGE</v>
      </c>
      <c r="F3581" s="8" t="s">
        <v>645</v>
      </c>
      <c r="G3581" s="4">
        <v>2220224</v>
      </c>
      <c r="H3581" s="4" t="s">
        <v>4842</v>
      </c>
      <c r="I3581" s="4" t="s">
        <v>3411</v>
      </c>
      <c r="J3581" s="4" t="str">
        <f>IF((COUNTIF(BSub_to_SwCtr!A:A,Ckt_to_SwCtr!F3581))&lt;1,"NotFound",LOOKUP(Ckt_to_SwCtr!F3581,BSub_to_SwCtr!A:A,BSub_to_SwCtr!B:B))</f>
        <v>VILLA PARK</v>
      </c>
      <c r="K3581" s="4" t="str">
        <f>IF((COUNTIF(BSub_to_SwCtr!A:A,Ckt_to_SwCtr!F3581))&lt;1,"NotFound",LOOKUP(Ckt_to_SwCtr!F3581,BSub_to_SwCtr!A:A,BSub_to_SwCtr!C:C))</f>
        <v>Orange County Switch Ctr</v>
      </c>
      <c r="L3581" s="7" t="s">
        <v>1145</v>
      </c>
      <c r="M3581" s="7" t="s">
        <v>1223</v>
      </c>
    </row>
    <row r="3582" spans="1:13" x14ac:dyDescent="0.25">
      <c r="A3582" s="7" t="s">
        <v>3122</v>
      </c>
      <c r="B3582" s="4" t="s">
        <v>3121</v>
      </c>
      <c r="C3582" s="4" t="s">
        <v>1254</v>
      </c>
      <c r="D3582" s="7" t="s">
        <v>235</v>
      </c>
      <c r="E3582" s="8" t="str">
        <f>IF((COUNTIF(Mapping.BSub_to_DMS.BSub!A:A,Ckt_to_SwCtr!D3582))&lt;1,"NotFound",LOOKUP(Ckt_to_SwCtr!D3582,Mapping.BSub_to_DMS.BSub!A:A,Mapping.BSub_to_DMS.BSub!C:C))</f>
        <v>COLUMBINE</v>
      </c>
      <c r="F3582" s="8" t="s">
        <v>235</v>
      </c>
      <c r="G3582" s="4">
        <v>2212556</v>
      </c>
      <c r="H3582" s="4" t="s">
        <v>1817</v>
      </c>
      <c r="I3582" s="4" t="s">
        <v>1273</v>
      </c>
      <c r="J3582" s="4" t="str">
        <f>IF((COUNTIF(BSub_to_SwCtr!A:A,Ckt_to_SwCtr!F3582))&lt;1,"NotFound",LOOKUP(Ckt_to_SwCtr!F3582,BSub_to_SwCtr!A:A,BSub_to_SwCtr!B:B))</f>
        <v>VESTAL</v>
      </c>
      <c r="K3582" s="4" t="str">
        <f>IF((COUNTIF(BSub_to_SwCtr!A:A,Ckt_to_SwCtr!F3582))&lt;1,"NotFound",LOOKUP(Ckt_to_SwCtr!F3582,BSub_to_SwCtr!A:A,BSub_to_SwCtr!C:C))</f>
        <v>Rector Switch Center</v>
      </c>
      <c r="L3582" s="7" t="s">
        <v>104</v>
      </c>
      <c r="M3582" s="7" t="s">
        <v>1224</v>
      </c>
    </row>
    <row r="3583" spans="1:13" x14ac:dyDescent="0.25">
      <c r="A3583" s="7" t="s">
        <v>8234</v>
      </c>
      <c r="B3583" s="4" t="s">
        <v>8233</v>
      </c>
      <c r="C3583" s="4" t="s">
        <v>1254</v>
      </c>
      <c r="D3583" s="7" t="s">
        <v>41</v>
      </c>
      <c r="E3583" s="8" t="str">
        <f>IF((COUNTIF(Mapping.BSub_to_DMS.BSub!A:A,Ckt_to_SwCtr!D3583))&lt;1,"NotFound",LOOKUP(Ckt_to_SwCtr!D3583,Mapping.BSub_to_DMS.BSub!A:A,Mapping.BSub_to_DMS.BSub!C:C))</f>
        <v>SANTIAGO</v>
      </c>
      <c r="F3583" s="8" t="s">
        <v>41</v>
      </c>
      <c r="G3583" s="4">
        <v>2211986</v>
      </c>
      <c r="H3583" s="4" t="s">
        <v>3910</v>
      </c>
      <c r="I3583" s="4" t="s">
        <v>3420</v>
      </c>
      <c r="J3583" s="4" t="str">
        <f>IF((COUNTIF(BSub_to_SwCtr!A:A,Ckt_to_SwCtr!F3583))&lt;1,"NotFound",LOOKUP(Ckt_to_SwCtr!F3583,BSub_to_SwCtr!A:A,BSub_to_SwCtr!B:B))</f>
        <v>SANTIAGO</v>
      </c>
      <c r="K3583" s="4" t="str">
        <f>IF((COUNTIF(BSub_to_SwCtr!A:A,Ckt_to_SwCtr!F3583))&lt;1,"NotFound",LOOKUP(Ckt_to_SwCtr!F3583,BSub_to_SwCtr!A:A,BSub_to_SwCtr!C:C))</f>
        <v>Orange County Switch Ctr</v>
      </c>
      <c r="L3583" s="7" t="s">
        <v>41</v>
      </c>
      <c r="M3583" s="7" t="s">
        <v>1223</v>
      </c>
    </row>
    <row r="3584" spans="1:13" x14ac:dyDescent="0.25">
      <c r="A3584" s="7" t="s">
        <v>7486</v>
      </c>
      <c r="B3584" s="4" t="s">
        <v>7485</v>
      </c>
      <c r="C3584" s="4" t="s">
        <v>1254</v>
      </c>
      <c r="D3584" s="7" t="s">
        <v>545</v>
      </c>
      <c r="E3584" s="8" t="str">
        <f>IF((COUNTIF(Mapping.BSub_to_DMS.BSub!A:A,Ckt_to_SwCtr!D3584))&lt;1,"NotFound",LOOKUP(Ckt_to_SwCtr!D3584,Mapping.BSub_to_DMS.BSub!A:A,Mapping.BSub_to_DMS.BSub!C:C))</f>
        <v>MARASCHINO</v>
      </c>
      <c r="F3584" s="8" t="s">
        <v>545</v>
      </c>
      <c r="G3584" s="4">
        <v>2220594</v>
      </c>
      <c r="H3584" s="4" t="s">
        <v>4511</v>
      </c>
      <c r="I3584" s="4" t="s">
        <v>1745</v>
      </c>
      <c r="J3584" s="4" t="str">
        <f>IF((COUNTIF(BSub_to_SwCtr!A:A,Ckt_to_SwCtr!F3584))&lt;1,"NotFound",LOOKUP(Ckt_to_SwCtr!F3584,BSub_to_SwCtr!A:A,BSub_to_SwCtr!B:B))</f>
        <v>VISTA</v>
      </c>
      <c r="K3584" s="4" t="str">
        <f>IF((COUNTIF(BSub_to_SwCtr!A:A,Ckt_to_SwCtr!F3584))&lt;1,"NotFound",LOOKUP(Ckt_to_SwCtr!F3584,BSub_to_SwCtr!A:A,BSub_to_SwCtr!C:C))</f>
        <v>Vista Switch Center</v>
      </c>
      <c r="L3584" s="7" t="s">
        <v>19</v>
      </c>
      <c r="M3584" s="7" t="s">
        <v>1230</v>
      </c>
    </row>
    <row r="3585" spans="1:13" x14ac:dyDescent="0.25">
      <c r="A3585" s="7" t="s">
        <v>10203</v>
      </c>
      <c r="B3585" s="4" t="s">
        <v>10202</v>
      </c>
      <c r="C3585" s="4" t="s">
        <v>1254</v>
      </c>
      <c r="D3585" s="7" t="s">
        <v>3641</v>
      </c>
      <c r="E3585" s="8" t="str">
        <f>IF((COUNTIF(Mapping.BSub_to_DMS.BSub!A:A,Ckt_to_SwCtr!D3585))&lt;1,"NotFound",LOOKUP(Ckt_to_SwCtr!D3585,Mapping.BSub_to_DMS.BSub!A:A,Mapping.BSub_to_DMS.BSub!C:C))</f>
        <v>SANTA_ROSA</v>
      </c>
      <c r="F3585" s="8" t="s">
        <v>758</v>
      </c>
      <c r="G3585" s="4">
        <v>2218128</v>
      </c>
      <c r="H3585" s="4" t="s">
        <v>3642</v>
      </c>
      <c r="I3585" s="4" t="s">
        <v>3215</v>
      </c>
      <c r="J3585" s="4" t="str">
        <f>IF((COUNTIF(BSub_to_SwCtr!A:A,Ckt_to_SwCtr!F3585))&lt;1,"NotFound",LOOKUP(Ckt_to_SwCtr!F3585,BSub_to_SwCtr!A:A,BSub_to_SwCtr!B:B))</f>
        <v>DEVERS</v>
      </c>
      <c r="K3585" s="4" t="str">
        <f>IF((COUNTIF(BSub_to_SwCtr!A:A,Ckt_to_SwCtr!F3585))&lt;1,"NotFound",LOOKUP(Ckt_to_SwCtr!F3585,BSub_to_SwCtr!A:A,BSub_to_SwCtr!C:C))</f>
        <v>Devers Switch Center</v>
      </c>
      <c r="L3585" s="7" t="s">
        <v>31</v>
      </c>
      <c r="M3585" s="7" t="s">
        <v>1225</v>
      </c>
    </row>
    <row r="3586" spans="1:13" x14ac:dyDescent="0.25">
      <c r="A3586" s="7" t="s">
        <v>7520</v>
      </c>
      <c r="B3586" s="4" t="s">
        <v>7519</v>
      </c>
      <c r="C3586" s="4" t="s">
        <v>1254</v>
      </c>
      <c r="D3586" s="7" t="s">
        <v>10</v>
      </c>
      <c r="E3586" s="8" t="str">
        <f>IF((COUNTIF(Mapping.BSub_to_DMS.BSub!A:A,Ckt_to_SwCtr!D3586))&lt;1,"NotFound",LOOKUP(Ckt_to_SwCtr!D3586,Mapping.BSub_to_DMS.BSub!A:A,Mapping.BSub_to_DMS.BSub!C:C))</f>
        <v>ALDER</v>
      </c>
      <c r="F3586" s="8" t="s">
        <v>10</v>
      </c>
      <c r="G3586" s="4">
        <v>2213000</v>
      </c>
      <c r="H3586" s="4" t="s">
        <v>5674</v>
      </c>
      <c r="I3586" s="4" t="s">
        <v>3227</v>
      </c>
      <c r="J3586" s="4" t="str">
        <f>IF((COUNTIF(BSub_to_SwCtr!A:A,Ckt_to_SwCtr!F3586))&lt;1,"NotFound",LOOKUP(Ckt_to_SwCtr!F3586,BSub_to_SwCtr!A:A,BSub_to_SwCtr!B:B))</f>
        <v>ETIWANDA</v>
      </c>
      <c r="K3586" s="4" t="str">
        <f>IF((COUNTIF(BSub_to_SwCtr!A:A,Ckt_to_SwCtr!F3586))&lt;1,"NotFound",LOOKUP(Ckt_to_SwCtr!F3586,BSub_to_SwCtr!A:A,BSub_to_SwCtr!C:C))</f>
        <v>Vista Switch Center</v>
      </c>
      <c r="L3586" s="7" t="s">
        <v>11</v>
      </c>
      <c r="M3586" s="7" t="s">
        <v>1230</v>
      </c>
    </row>
    <row r="3587" spans="1:13" x14ac:dyDescent="0.25">
      <c r="A3587" s="7" t="s">
        <v>5912</v>
      </c>
      <c r="B3587" s="4" t="s">
        <v>5911</v>
      </c>
      <c r="C3587" s="4" t="s">
        <v>1307</v>
      </c>
      <c r="D3587" s="7" t="s">
        <v>2299</v>
      </c>
      <c r="E3587" s="8" t="str">
        <f>IF((COUNTIF(Mapping.BSub_to_DMS.BSub!A:A,Ckt_to_SwCtr!D3587))&lt;1,"NotFound",LOOKUP(Ckt_to_SwCtr!D3587,Mapping.BSub_to_DMS.BSub!A:A,Mapping.BSub_to_DMS.BSub!C:C))</f>
        <v>HUNTINGTON_PARK</v>
      </c>
      <c r="F3587" s="8" t="s">
        <v>437</v>
      </c>
      <c r="G3587" s="4">
        <v>2219992</v>
      </c>
      <c r="H3587" s="4" t="s">
        <v>2300</v>
      </c>
      <c r="I3587" s="4" t="s">
        <v>1313</v>
      </c>
      <c r="J3587" s="4" t="str">
        <f>IF((COUNTIF(BSub_to_SwCtr!A:A,Ckt_to_SwCtr!F3587))&lt;1,"NotFound",LOOKUP(Ckt_to_SwCtr!F3587,BSub_to_SwCtr!A:A,BSub_to_SwCtr!B:B))</f>
        <v>LAGUNA BELL</v>
      </c>
      <c r="K3587" s="4" t="str">
        <f>IF((COUNTIF(BSub_to_SwCtr!A:A,Ckt_to_SwCtr!F3587))&lt;1,"NotFound",LOOKUP(Ckt_to_SwCtr!F3587,BSub_to_SwCtr!A:A,BSub_to_SwCtr!C:C))</f>
        <v>Lighthipe Switch Center</v>
      </c>
      <c r="L3587" s="7" t="s">
        <v>1134</v>
      </c>
      <c r="M3587" s="7" t="s">
        <v>1215</v>
      </c>
    </row>
    <row r="3588" spans="1:13" x14ac:dyDescent="0.25">
      <c r="A3588" s="7" t="s">
        <v>3132</v>
      </c>
      <c r="B3588" s="4" t="s">
        <v>3131</v>
      </c>
      <c r="C3588" s="4" t="s">
        <v>1259</v>
      </c>
      <c r="D3588" s="7" t="s">
        <v>3133</v>
      </c>
      <c r="E3588" s="8" t="str">
        <f>IF((COUNTIF(Mapping.BSub_to_DMS.BSub!A:A,Ckt_to_SwCtr!D3588))&lt;1,"NotFound",LOOKUP(Ckt_to_SwCtr!D3588,Mapping.BSub_to_DMS.BSub!A:A,Mapping.BSub_to_DMS.BSub!C:C))</f>
        <v>NotFound</v>
      </c>
      <c r="F3588" s="8" t="s">
        <v>11433</v>
      </c>
      <c r="G3588" s="4">
        <v>2217198</v>
      </c>
      <c r="H3588" s="4" t="s">
        <v>3134</v>
      </c>
      <c r="I3588" s="4" t="s">
        <v>1378</v>
      </c>
      <c r="J3588" s="4" t="str">
        <f>IF((COUNTIF(BSub_to_SwCtr!A:A,Ckt_to_SwCtr!F3588))&lt;1,"NotFound",LOOKUP(Ckt_to_SwCtr!F3588,BSub_to_SwCtr!A:A,BSub_to_SwCtr!B:B))</f>
        <v>NotFound</v>
      </c>
      <c r="K3588" s="4" t="str">
        <f>IF((COUNTIF(BSub_to_SwCtr!A:A,Ckt_to_SwCtr!F3588))&lt;1,"NotFound",LOOKUP(Ckt_to_SwCtr!F3588,BSub_to_SwCtr!A:A,BSub_to_SwCtr!C:C))</f>
        <v>NotFound</v>
      </c>
      <c r="L3588" s="7" t="s">
        <v>11433</v>
      </c>
      <c r="M3588" s="7" t="s">
        <v>11433</v>
      </c>
    </row>
    <row r="3589" spans="1:13" x14ac:dyDescent="0.25">
      <c r="A3589" s="7" t="s">
        <v>5916</v>
      </c>
      <c r="B3589" s="4" t="s">
        <v>5915</v>
      </c>
      <c r="C3589" s="4" t="s">
        <v>1307</v>
      </c>
      <c r="D3589" s="7" t="s">
        <v>91</v>
      </c>
      <c r="E3589" s="8" t="str">
        <f>IF((COUNTIF(Mapping.BSub_to_DMS.BSub!A:A,Ckt_to_SwCtr!D3589))&lt;1,"NotFound",LOOKUP(Ckt_to_SwCtr!D3589,Mapping.BSub_to_DMS.BSub!A:A,Mapping.BSub_to_DMS.BSub!C:C))</f>
        <v>BEVERLY</v>
      </c>
      <c r="F3589" s="8" t="s">
        <v>91</v>
      </c>
      <c r="G3589" s="4">
        <v>2219196</v>
      </c>
      <c r="H3589" s="4" t="s">
        <v>1456</v>
      </c>
      <c r="I3589" s="4" t="s">
        <v>1309</v>
      </c>
      <c r="J3589" s="4" t="str">
        <f>IF((COUNTIF(BSub_to_SwCtr!A:A,Ckt_to_SwCtr!F3589))&lt;1,"NotFound",LOOKUP(Ckt_to_SwCtr!F3589,BSub_to_SwCtr!A:A,BSub_to_SwCtr!B:B))</f>
        <v>LA CIENEGA</v>
      </c>
      <c r="K3589" s="4" t="str">
        <f>IF((COUNTIF(BSub_to_SwCtr!A:A,Ckt_to_SwCtr!F3589))&lt;1,"NotFound",LOOKUP(Ckt_to_SwCtr!F3589,BSub_to_SwCtr!A:A,BSub_to_SwCtr!C:C))</f>
        <v>El Nido Switch Center</v>
      </c>
      <c r="L3589" s="7" t="s">
        <v>1132</v>
      </c>
      <c r="M3589" s="7" t="s">
        <v>1231</v>
      </c>
    </row>
    <row r="3590" spans="1:13" x14ac:dyDescent="0.25">
      <c r="A3590" s="7" t="s">
        <v>8238</v>
      </c>
      <c r="B3590" s="4" t="s">
        <v>8237</v>
      </c>
      <c r="C3590" s="4" t="s">
        <v>1254</v>
      </c>
      <c r="D3590" s="7" t="s">
        <v>692</v>
      </c>
      <c r="E3590" s="8" t="str">
        <f>IF((COUNTIF(Mapping.BSub_to_DMS.BSub!A:A,Ckt_to_SwCtr!D3590))&lt;1,"NotFound",LOOKUP(Ckt_to_SwCtr!D3590,Mapping.BSub_to_DMS.BSub!A:A,Mapping.BSub_to_DMS.BSub!C:C))</f>
        <v>PLACENTIA</v>
      </c>
      <c r="F3590" s="8" t="s">
        <v>692</v>
      </c>
      <c r="G3590" s="4">
        <v>2220310</v>
      </c>
      <c r="H3590" s="4" t="s">
        <v>6928</v>
      </c>
      <c r="I3590" s="4" t="s">
        <v>3392</v>
      </c>
      <c r="J3590" s="4" t="str">
        <f>IF((COUNTIF(BSub_to_SwCtr!A:A,Ckt_to_SwCtr!F3590))&lt;1,"NotFound",LOOKUP(Ckt_to_SwCtr!F3590,BSub_to_SwCtr!A:A,BSub_to_SwCtr!B:B))</f>
        <v>VILLA PARK</v>
      </c>
      <c r="K3590" s="4" t="str">
        <f>IF((COUNTIF(BSub_to_SwCtr!A:A,Ckt_to_SwCtr!F3590))&lt;1,"NotFound",LOOKUP(Ckt_to_SwCtr!F3590,BSub_to_SwCtr!A:A,BSub_to_SwCtr!C:C))</f>
        <v>Orange County Switch Ctr</v>
      </c>
      <c r="L3590" s="7" t="s">
        <v>1145</v>
      </c>
      <c r="M3590" s="7" t="s">
        <v>1223</v>
      </c>
    </row>
    <row r="3591" spans="1:13" x14ac:dyDescent="0.25">
      <c r="A3591" s="7" t="s">
        <v>11126</v>
      </c>
      <c r="B3591" s="4" t="s">
        <v>11125</v>
      </c>
      <c r="C3591" s="4" t="s">
        <v>1259</v>
      </c>
      <c r="D3591" s="7" t="s">
        <v>906</v>
      </c>
      <c r="E3591" s="8" t="str">
        <f>IF((COUNTIF(Mapping.BSub_to_DMS.BSub!A:A,Ckt_to_SwCtr!D3591))&lt;1,"NotFound",LOOKUP(Ckt_to_SwCtr!D3591,Mapping.BSub_to_DMS.BSub!A:A,Mapping.BSub_to_DMS.BSub!C:C))</f>
        <v>WALTERIA</v>
      </c>
      <c r="F3591" s="8" t="s">
        <v>906</v>
      </c>
      <c r="G3591" s="4">
        <v>2219284</v>
      </c>
      <c r="H3591" s="4" t="s">
        <v>1667</v>
      </c>
      <c r="I3591" s="4" t="s">
        <v>1328</v>
      </c>
      <c r="J3591" s="4" t="str">
        <f>IF((COUNTIF(BSub_to_SwCtr!A:A,Ckt_to_SwCtr!F3591))&lt;1,"NotFound",LOOKUP(Ckt_to_SwCtr!F3591,BSub_to_SwCtr!A:A,BSub_to_SwCtr!B:B))</f>
        <v>LA FRESA</v>
      </c>
      <c r="K3591" s="4" t="str">
        <f>IF((COUNTIF(BSub_to_SwCtr!A:A,Ckt_to_SwCtr!F3591))&lt;1,"NotFound",LOOKUP(Ckt_to_SwCtr!F3591,BSub_to_SwCtr!A:A,BSub_to_SwCtr!C:C))</f>
        <v>El Nido Switch Center</v>
      </c>
      <c r="L3591" s="7" t="s">
        <v>1133</v>
      </c>
      <c r="M3591" s="7" t="s">
        <v>1231</v>
      </c>
    </row>
    <row r="3592" spans="1:13" x14ac:dyDescent="0.25">
      <c r="A3592" s="7" t="s">
        <v>8240</v>
      </c>
      <c r="B3592" s="4" t="s">
        <v>8239</v>
      </c>
      <c r="C3592" s="4" t="s">
        <v>1254</v>
      </c>
      <c r="D3592" s="7" t="s">
        <v>403</v>
      </c>
      <c r="E3592" s="8" t="str">
        <f>IF((COUNTIF(Mapping.BSub_to_DMS.BSub!A:A,Ckt_to_SwCtr!D3592))&lt;1,"NotFound",LOOKUP(Ckt_to_SwCtr!D3592,Mapping.BSub_to_DMS.BSub!A:A,Mapping.BSub_to_DMS.BSub!C:C))</f>
        <v>HAMILTON</v>
      </c>
      <c r="F3592" s="8" t="s">
        <v>403</v>
      </c>
      <c r="G3592" s="4">
        <v>2217848</v>
      </c>
      <c r="H3592" s="4" t="s">
        <v>7317</v>
      </c>
      <c r="I3592" s="4" t="s">
        <v>3313</v>
      </c>
      <c r="J3592" s="4" t="str">
        <f>IF((COUNTIF(BSub_to_SwCtr!A:A,Ckt_to_SwCtr!F3592))&lt;1,"NotFound",LOOKUP(Ckt_to_SwCtr!F3592,BSub_to_SwCtr!A:A,BSub_to_SwCtr!B:B))</f>
        <v>ELLIS</v>
      </c>
      <c r="K3592" s="4" t="str">
        <f>IF((COUNTIF(BSub_to_SwCtr!A:A,Ckt_to_SwCtr!F3592))&lt;1,"NotFound",LOOKUP(Ckt_to_SwCtr!F3592,BSub_to_SwCtr!A:A,BSub_to_SwCtr!C:C))</f>
        <v>Orange County Switch Ctr</v>
      </c>
      <c r="L3592" s="7" t="s">
        <v>81</v>
      </c>
      <c r="M3592" s="7" t="s">
        <v>1223</v>
      </c>
    </row>
    <row r="3593" spans="1:13" x14ac:dyDescent="0.25">
      <c r="A3593" s="7" t="s">
        <v>8266</v>
      </c>
      <c r="B3593" s="4" t="s">
        <v>8265</v>
      </c>
      <c r="C3593" s="4" t="s">
        <v>1254</v>
      </c>
      <c r="D3593" s="7" t="s">
        <v>334</v>
      </c>
      <c r="E3593" s="8" t="str">
        <f>IF((COUNTIF(Mapping.BSub_to_DMS.BSub!A:A,Ckt_to_SwCtr!D3593))&lt;1,"NotFound",LOOKUP(Ckt_to_SwCtr!D3593,Mapping.BSub_to_DMS.BSub!A:A,Mapping.BSub_to_DMS.BSub!C:C))</f>
        <v>ESTRELLA</v>
      </c>
      <c r="F3593" s="8" t="s">
        <v>334</v>
      </c>
      <c r="G3593" s="4">
        <v>2213342</v>
      </c>
      <c r="H3593" s="4" t="s">
        <v>3880</v>
      </c>
      <c r="I3593" s="4" t="s">
        <v>3420</v>
      </c>
      <c r="J3593" s="4" t="str">
        <f>IF((COUNTIF(BSub_to_SwCtr!A:A,Ckt_to_SwCtr!F3593))&lt;1,"NotFound",LOOKUP(Ckt_to_SwCtr!F3593,BSub_to_SwCtr!A:A,BSub_to_SwCtr!B:B))</f>
        <v>SANTIAGO</v>
      </c>
      <c r="K3593" s="4" t="str">
        <f>IF((COUNTIF(BSub_to_SwCtr!A:A,Ckt_to_SwCtr!F3593))&lt;1,"NotFound",LOOKUP(Ckt_to_SwCtr!F3593,BSub_to_SwCtr!A:A,BSub_to_SwCtr!C:C))</f>
        <v>Orange County Switch Ctr</v>
      </c>
      <c r="L3593" s="7" t="s">
        <v>41</v>
      </c>
      <c r="M3593" s="7" t="s">
        <v>1223</v>
      </c>
    </row>
    <row r="3594" spans="1:13" x14ac:dyDescent="0.25">
      <c r="A3594" s="7" t="s">
        <v>3164</v>
      </c>
      <c r="B3594" s="4" t="s">
        <v>3163</v>
      </c>
      <c r="C3594" s="4" t="s">
        <v>1254</v>
      </c>
      <c r="D3594" s="7" t="s">
        <v>774</v>
      </c>
      <c r="E3594" s="8" t="str">
        <f>IF((COUNTIF(Mapping.BSub_to_DMS.BSub!A:A,Ckt_to_SwCtr!D3594))&lt;1,"NotFound",LOOKUP(Ckt_to_SwCtr!D3594,Mapping.BSub_to_DMS.BSub!A:A,Mapping.BSub_to_DMS.BSub!C:C))</f>
        <v>SCORPION P.T.</v>
      </c>
      <c r="F3594" s="8" t="s">
        <v>774</v>
      </c>
      <c r="G3594" s="4">
        <v>2125756</v>
      </c>
      <c r="H3594" s="4" t="s">
        <v>3165</v>
      </c>
      <c r="I3594" s="4" t="s">
        <v>1568</v>
      </c>
      <c r="J3594" s="4" t="str">
        <f>IF((COUNTIF(BSub_to_SwCtr!A:A,Ckt_to_SwCtr!F3594))&lt;1,"NotFound",LOOKUP(Ckt_to_SwCtr!F3594,BSub_to_SwCtr!A:A,BSub_to_SwCtr!B:B))</f>
        <v>KRAMER</v>
      </c>
      <c r="K3594" s="4" t="str">
        <f>IF((COUNTIF(BSub_to_SwCtr!A:A,Ckt_to_SwCtr!F3594))&lt;1,"NotFound",LOOKUP(Ckt_to_SwCtr!F3594,BSub_to_SwCtr!A:A,BSub_to_SwCtr!C:C))</f>
        <v>Lugo Switch Center</v>
      </c>
      <c r="L3594" s="7" t="s">
        <v>29</v>
      </c>
      <c r="M3594" s="7" t="s">
        <v>1236</v>
      </c>
    </row>
    <row r="3595" spans="1:13" x14ac:dyDescent="0.25">
      <c r="A3595" s="7" t="s">
        <v>8274</v>
      </c>
      <c r="B3595" s="4" t="s">
        <v>8273</v>
      </c>
      <c r="C3595" s="4" t="s">
        <v>1254</v>
      </c>
      <c r="D3595" s="7" t="s">
        <v>218</v>
      </c>
      <c r="E3595" s="8" t="str">
        <f>IF((COUNTIF(Mapping.BSub_to_DMS.BSub!A:A,Ckt_to_SwCtr!D3595))&lt;1,"NotFound",LOOKUP(Ckt_to_SwCtr!D3595,Mapping.BSub_to_DMS.BSub!A:A,Mapping.BSub_to_DMS.BSub!C:C))</f>
        <v>CHIQUITA</v>
      </c>
      <c r="F3595" s="8" t="s">
        <v>218</v>
      </c>
      <c r="G3595" s="4">
        <v>2215488</v>
      </c>
      <c r="H3595" s="4" t="s">
        <v>7202</v>
      </c>
      <c r="I3595" s="4" t="s">
        <v>3420</v>
      </c>
      <c r="J3595" s="4" t="str">
        <f>IF((COUNTIF(BSub_to_SwCtr!A:A,Ckt_to_SwCtr!F3595))&lt;1,"NotFound",LOOKUP(Ckt_to_SwCtr!F3595,BSub_to_SwCtr!A:A,BSub_to_SwCtr!B:B))</f>
        <v>VIEJO</v>
      </c>
      <c r="K3595" s="4" t="str">
        <f>IF((COUNTIF(BSub_to_SwCtr!A:A,Ckt_to_SwCtr!F3595))&lt;1,"NotFound",LOOKUP(Ckt_to_SwCtr!F3595,BSub_to_SwCtr!A:A,BSub_to_SwCtr!C:C))</f>
        <v>Orange County Switch Ctr</v>
      </c>
      <c r="L3595" s="7" t="s">
        <v>123</v>
      </c>
      <c r="M3595" s="7" t="s">
        <v>1223</v>
      </c>
    </row>
    <row r="3596" spans="1:13" x14ac:dyDescent="0.25">
      <c r="A3596" s="7" t="s">
        <v>3169</v>
      </c>
      <c r="B3596" s="4" t="s">
        <v>3168</v>
      </c>
      <c r="C3596" s="4" t="s">
        <v>1254</v>
      </c>
      <c r="D3596" s="7" t="s">
        <v>775</v>
      </c>
      <c r="E3596" s="8" t="str">
        <f>IF((COUNTIF(Mapping.BSub_to_DMS.BSub!A:A,Ckt_to_SwCtr!D3596))&lt;1,"NotFound",LOOKUP(Ckt_to_SwCtr!D3596,Mapping.BSub_to_DMS.BSub!A:A,Mapping.BSub_to_DMS.BSub!C:C))</f>
        <v>SCOUT P.T.</v>
      </c>
      <c r="F3596" s="8" t="s">
        <v>775</v>
      </c>
      <c r="G3596" s="4">
        <v>2126956</v>
      </c>
      <c r="H3596" s="4" t="s">
        <v>3170</v>
      </c>
      <c r="I3596" s="4" t="s">
        <v>1332</v>
      </c>
      <c r="J3596" s="4" t="str">
        <f>IF((COUNTIF(BSub_to_SwCtr!A:A,Ckt_to_SwCtr!F3596))&lt;1,"NotFound",LOOKUP(Ckt_to_SwCtr!F3596,BSub_to_SwCtr!A:A,BSub_to_SwCtr!B:B))</f>
        <v>VICTOR</v>
      </c>
      <c r="K3596" s="4" t="str">
        <f>IF((COUNTIF(BSub_to_SwCtr!A:A,Ckt_to_SwCtr!F3596))&lt;1,"NotFound",LOOKUP(Ckt_to_SwCtr!F3596,BSub_to_SwCtr!A:A,BSub_to_SwCtr!C:C))</f>
        <v>Lugo Switch Center</v>
      </c>
      <c r="L3596" s="7" t="s">
        <v>5</v>
      </c>
      <c r="M3596" s="7" t="s">
        <v>1236</v>
      </c>
    </row>
    <row r="3597" spans="1:13" x14ac:dyDescent="0.25">
      <c r="A3597" s="7" t="s">
        <v>8302</v>
      </c>
      <c r="B3597" s="4" t="s">
        <v>8301</v>
      </c>
      <c r="C3597" s="4" t="s">
        <v>1254</v>
      </c>
      <c r="D3597" s="7" t="s">
        <v>118</v>
      </c>
      <c r="E3597" s="8" t="str">
        <f>IF((COUNTIF(Mapping.BSub_to_DMS.BSub!A:A,Ckt_to_SwCtr!D3597))&lt;1,"NotFound",LOOKUP(Ckt_to_SwCtr!D3597,Mapping.BSub_to_DMS.BSub!A:A,Mapping.BSub_to_DMS.BSub!C:C))</f>
        <v>BOLSA</v>
      </c>
      <c r="F3597" s="8" t="s">
        <v>118</v>
      </c>
      <c r="G3597" s="4">
        <v>2213224</v>
      </c>
      <c r="H3597" s="4" t="s">
        <v>3627</v>
      </c>
      <c r="I3597" s="4" t="s">
        <v>3313</v>
      </c>
      <c r="J3597" s="4" t="str">
        <f>IF((COUNTIF(BSub_to_SwCtr!A:A,Ckt_to_SwCtr!F3597))&lt;1,"NotFound",LOOKUP(Ckt_to_SwCtr!F3597,BSub_to_SwCtr!A:A,BSub_to_SwCtr!B:B))</f>
        <v>BARRE</v>
      </c>
      <c r="K3597" s="4" t="str">
        <f>IF((COUNTIF(BSub_to_SwCtr!A:A,Ckt_to_SwCtr!F3597))&lt;1,"NotFound",LOOKUP(Ckt_to_SwCtr!F3597,BSub_to_SwCtr!A:A,BSub_to_SwCtr!C:C))</f>
        <v>Orange County Switch Ctr</v>
      </c>
      <c r="L3597" s="7" t="s">
        <v>72</v>
      </c>
      <c r="M3597" s="7" t="s">
        <v>1223</v>
      </c>
    </row>
    <row r="3598" spans="1:13" x14ac:dyDescent="0.25">
      <c r="A3598" s="7" t="s">
        <v>8320</v>
      </c>
      <c r="B3598" s="4" t="s">
        <v>8319</v>
      </c>
      <c r="C3598" s="4" t="s">
        <v>1254</v>
      </c>
      <c r="D3598" s="7" t="s">
        <v>139</v>
      </c>
      <c r="E3598" s="8" t="str">
        <f>IF((COUNTIF(Mapping.BSub_to_DMS.BSub!A:A,Ckt_to_SwCtr!D3598))&lt;1,"NotFound",LOOKUP(Ckt_to_SwCtr!D3598,Mapping.BSub_to_DMS.BSub!A:A,Mapping.BSub_to_DMS.BSub!C:C))</f>
        <v>JOHANNA</v>
      </c>
      <c r="F3598" s="8" t="s">
        <v>139</v>
      </c>
      <c r="G3598" s="4">
        <v>2216608</v>
      </c>
      <c r="H3598" s="4" t="s">
        <v>5043</v>
      </c>
      <c r="I3598" s="4" t="s">
        <v>3411</v>
      </c>
      <c r="J3598" s="4" t="str">
        <f>IF((COUNTIF(BSub_to_SwCtr!A:A,Ckt_to_SwCtr!F3598))&lt;1,"NotFound",LOOKUP(Ckt_to_SwCtr!F3598,BSub_to_SwCtr!A:A,BSub_to_SwCtr!B:B))</f>
        <v>JOHANNA</v>
      </c>
      <c r="K3598" s="4" t="str">
        <f>IF((COUNTIF(BSub_to_SwCtr!A:A,Ckt_to_SwCtr!F3598))&lt;1,"NotFound",LOOKUP(Ckt_to_SwCtr!F3598,BSub_to_SwCtr!A:A,BSub_to_SwCtr!C:C))</f>
        <v>Orange County Switch Ctr</v>
      </c>
      <c r="L3598" s="7" t="s">
        <v>139</v>
      </c>
      <c r="M3598" s="7" t="s">
        <v>1223</v>
      </c>
    </row>
    <row r="3599" spans="1:13" x14ac:dyDescent="0.25">
      <c r="A3599" s="7" t="s">
        <v>10380</v>
      </c>
      <c r="B3599" s="4" t="s">
        <v>10379</v>
      </c>
      <c r="C3599" s="4" t="s">
        <v>1254</v>
      </c>
      <c r="D3599" s="7" t="s">
        <v>1345</v>
      </c>
      <c r="E3599" s="8" t="str">
        <f>IF((COUNTIF(Mapping.BSub_to_DMS.BSub!A:A,Ckt_to_SwCtr!D3599))&lt;1,"NotFound",LOOKUP(Ckt_to_SwCtr!D3599,Mapping.BSub_to_DMS.BSub!A:A,Mapping.BSub_to_DMS.BSub!C:C))</f>
        <v>QUARTZ_HILL</v>
      </c>
      <c r="F3599" s="8" t="s">
        <v>707</v>
      </c>
      <c r="G3599" s="4">
        <v>2219714</v>
      </c>
      <c r="H3599" s="4" t="s">
        <v>1346</v>
      </c>
      <c r="I3599" s="4" t="s">
        <v>1322</v>
      </c>
      <c r="J3599" s="4" t="str">
        <f>IF((COUNTIF(BSub_to_SwCtr!A:A,Ckt_to_SwCtr!F3599))&lt;1,"NotFound",LOOKUP(Ckt_to_SwCtr!F3599,BSub_to_SwCtr!A:A,BSub_to_SwCtr!B:B))</f>
        <v>ANTELOPE</v>
      </c>
      <c r="K3599" s="4" t="str">
        <f>IF((COUNTIF(BSub_to_SwCtr!A:A,Ckt_to_SwCtr!F3599))&lt;1,"NotFound",LOOKUP(Ckt_to_SwCtr!F3599,BSub_to_SwCtr!A:A,BSub_to_SwCtr!C:C))</f>
        <v>Vincent Switch Center</v>
      </c>
      <c r="L3599" s="7" t="s">
        <v>3</v>
      </c>
      <c r="M3599" s="7" t="s">
        <v>1222</v>
      </c>
    </row>
    <row r="3600" spans="1:13" x14ac:dyDescent="0.25">
      <c r="A3600" s="7" t="s">
        <v>10347</v>
      </c>
      <c r="B3600" s="4" t="s">
        <v>10346</v>
      </c>
      <c r="C3600" s="4" t="s">
        <v>1254</v>
      </c>
      <c r="D3600" s="7" t="s">
        <v>818</v>
      </c>
      <c r="E3600" s="8" t="str">
        <f>IF((COUNTIF(Mapping.BSub_to_DMS.BSub!A:A,Ckt_to_SwCtr!D3600))&lt;1,"NotFound",LOOKUP(Ckt_to_SwCtr!D3600,Mapping.BSub_to_DMS.BSub!A:A,Mapping.BSub_to_DMS.BSub!C:C))</f>
        <v>STADLER</v>
      </c>
      <c r="F3600" s="8" t="s">
        <v>818</v>
      </c>
      <c r="G3600" s="4">
        <v>2215704</v>
      </c>
      <c r="H3600" s="4" t="s">
        <v>4504</v>
      </c>
      <c r="I3600" s="4" t="s">
        <v>3596</v>
      </c>
      <c r="J3600" s="4" t="str">
        <f>IF((COUNTIF(BSub_to_SwCtr!A:A,Ckt_to_SwCtr!F3600))&lt;1,"NotFound",LOOKUP(Ckt_to_SwCtr!F3600,BSub_to_SwCtr!A:A,BSub_to_SwCtr!B:B))</f>
        <v>VALLEY</v>
      </c>
      <c r="K3600" s="4" t="str">
        <f>IF((COUNTIF(BSub_to_SwCtr!A:A,Ckt_to_SwCtr!F3600))&lt;1,"NotFound",LOOKUP(Ckt_to_SwCtr!F3600,BSub_to_SwCtr!A:A,BSub_to_SwCtr!C:C))</f>
        <v>Valley Switch Center</v>
      </c>
      <c r="L3600" s="7" t="s">
        <v>13</v>
      </c>
      <c r="M3600" s="7" t="s">
        <v>1237</v>
      </c>
    </row>
    <row r="3601" spans="1:13" x14ac:dyDescent="0.25">
      <c r="A3601" s="7" t="s">
        <v>7540</v>
      </c>
      <c r="B3601" s="4" t="s">
        <v>7539</v>
      </c>
      <c r="C3601" s="4" t="s">
        <v>1254</v>
      </c>
      <c r="D3601" s="7" t="s">
        <v>841</v>
      </c>
      <c r="E3601" s="8" t="str">
        <f>IF((COUNTIF(Mapping.BSub_to_DMS.BSub!A:A,Ckt_to_SwCtr!D3601))&lt;1,"NotFound",LOOKUP(Ckt_to_SwCtr!D3601,Mapping.BSub_to_DMS.BSub!A:A,Mapping.BSub_to_DMS.BSub!C:C))</f>
        <v>TAMARISK</v>
      </c>
      <c r="F3601" s="8" t="s">
        <v>841</v>
      </c>
      <c r="G3601" s="4">
        <v>2218266</v>
      </c>
      <c r="H3601" s="4" t="s">
        <v>3510</v>
      </c>
      <c r="I3601" s="4" t="s">
        <v>3215</v>
      </c>
      <c r="J3601" s="4" t="str">
        <f>IF((COUNTIF(BSub_to_SwCtr!A:A,Ckt_to_SwCtr!F3601))&lt;1,"NotFound",LOOKUP(Ckt_to_SwCtr!F3601,BSub_to_SwCtr!A:A,BSub_to_SwCtr!B:B))</f>
        <v>DEVERS</v>
      </c>
      <c r="K3601" s="4" t="str">
        <f>IF((COUNTIF(BSub_to_SwCtr!A:A,Ckt_to_SwCtr!F3601))&lt;1,"NotFound",LOOKUP(Ckt_to_SwCtr!F3601,BSub_to_SwCtr!A:A,BSub_to_SwCtr!C:C))</f>
        <v>Devers Switch Center</v>
      </c>
      <c r="L3601" s="7" t="s">
        <v>31</v>
      </c>
      <c r="M3601" s="7" t="s">
        <v>1225</v>
      </c>
    </row>
    <row r="3602" spans="1:13" x14ac:dyDescent="0.25">
      <c r="A3602" s="7" t="s">
        <v>10486</v>
      </c>
      <c r="B3602" s="4" t="s">
        <v>10485</v>
      </c>
      <c r="C3602" s="4" t="s">
        <v>1254</v>
      </c>
      <c r="D3602" s="7" t="s">
        <v>10487</v>
      </c>
      <c r="E3602" s="8" t="str">
        <f>IF((COUNTIF(Mapping.BSub_to_DMS.BSub!A:A,Ckt_to_SwCtr!D3602))&lt;1,"NotFound",LOOKUP(Ckt_to_SwCtr!D3602,Mapping.BSub_to_DMS.BSub!A:A,Mapping.BSub_to_DMS.BSub!C:C))</f>
        <v>SDGE_AVOCADO</v>
      </c>
      <c r="F3602" s="8" t="s">
        <v>776</v>
      </c>
      <c r="G3602" s="4">
        <v>2274156</v>
      </c>
      <c r="H3602" s="4" t="s">
        <v>10488</v>
      </c>
      <c r="I3602" s="4" t="s">
        <v>3596</v>
      </c>
      <c r="J3602" s="4" t="str">
        <f>IF((COUNTIF(BSub_to_SwCtr!A:A,Ckt_to_SwCtr!F3602))&lt;1,"NotFound",LOOKUP(Ckt_to_SwCtr!F3602,BSub_to_SwCtr!A:A,BSub_to_SwCtr!B:B))</f>
        <v>MWD SYSTEM</v>
      </c>
      <c r="K3602" s="4" t="str">
        <f>IF((COUNTIF(BSub_to_SwCtr!A:A,Ckt_to_SwCtr!F3602))&lt;1,"NotFound",LOOKUP(Ckt_to_SwCtr!F3602,BSub_to_SwCtr!A:A,BSub_to_SwCtr!C:C))</f>
        <v>Devers Switch Center</v>
      </c>
      <c r="L3602" s="7" t="s">
        <v>1137</v>
      </c>
      <c r="M3602" s="7" t="s">
        <v>1225</v>
      </c>
    </row>
    <row r="3603" spans="1:13" x14ac:dyDescent="0.25">
      <c r="A3603" s="7" t="s">
        <v>10889</v>
      </c>
      <c r="B3603" s="4" t="s">
        <v>10888</v>
      </c>
      <c r="C3603" s="4" t="s">
        <v>1254</v>
      </c>
      <c r="D3603" s="7" t="s">
        <v>10487</v>
      </c>
      <c r="E3603" s="8" t="str">
        <f>IF((COUNTIF(Mapping.BSub_to_DMS.BSub!A:A,Ckt_to_SwCtr!D3603))&lt;1,"NotFound",LOOKUP(Ckt_to_SwCtr!D3603,Mapping.BSub_to_DMS.BSub!A:A,Mapping.BSub_to_DMS.BSub!C:C))</f>
        <v>SDGE_AVOCADO</v>
      </c>
      <c r="F3603" s="8" t="s">
        <v>776</v>
      </c>
      <c r="G3603" s="4">
        <v>2274156</v>
      </c>
      <c r="H3603" s="4" t="s">
        <v>10488</v>
      </c>
      <c r="I3603" s="4" t="s">
        <v>3596</v>
      </c>
      <c r="J3603" s="4" t="str">
        <f>IF((COUNTIF(BSub_to_SwCtr!A:A,Ckt_to_SwCtr!F3603))&lt;1,"NotFound",LOOKUP(Ckt_to_SwCtr!F3603,BSub_to_SwCtr!A:A,BSub_to_SwCtr!B:B))</f>
        <v>MWD SYSTEM</v>
      </c>
      <c r="K3603" s="4" t="str">
        <f>IF((COUNTIF(BSub_to_SwCtr!A:A,Ckt_to_SwCtr!F3603))&lt;1,"NotFound",LOOKUP(Ckt_to_SwCtr!F3603,BSub_to_SwCtr!A:A,BSub_to_SwCtr!C:C))</f>
        <v>Devers Switch Center</v>
      </c>
      <c r="L3603" s="7" t="s">
        <v>1137</v>
      </c>
      <c r="M3603" s="7" t="s">
        <v>1225</v>
      </c>
    </row>
    <row r="3604" spans="1:13" x14ac:dyDescent="0.25">
      <c r="A3604" s="7" t="s">
        <v>11252</v>
      </c>
      <c r="B3604" s="4" t="s">
        <v>11251</v>
      </c>
      <c r="C3604" s="4" t="s">
        <v>1254</v>
      </c>
      <c r="D3604" s="7" t="s">
        <v>11253</v>
      </c>
      <c r="E3604" s="8" t="str">
        <f>IF((COUNTIF(Mapping.BSub_to_DMS.BSub!A:A,Ckt_to_SwCtr!D3604))&lt;1,"NotFound",LOOKUP(Ckt_to_SwCtr!D3604,Mapping.BSub_to_DMS.BSub!A:A,Mapping.BSub_to_DMS.BSub!C:C))</f>
        <v>NotFound</v>
      </c>
      <c r="F3604" s="8" t="s">
        <v>11433</v>
      </c>
      <c r="G3604" s="4">
        <v>19663408</v>
      </c>
      <c r="H3604" s="4" t="s">
        <v>11254</v>
      </c>
      <c r="I3604" s="4" t="s">
        <v>1339</v>
      </c>
      <c r="J3604" s="4" t="str">
        <f>IF((COUNTIF(BSub_to_SwCtr!A:A,Ckt_to_SwCtr!F3604))&lt;1,"NotFound",LOOKUP(Ckt_to_SwCtr!F3604,BSub_to_SwCtr!A:A,BSub_to_SwCtr!B:B))</f>
        <v>NotFound</v>
      </c>
      <c r="K3604" s="4" t="str">
        <f>IF((COUNTIF(BSub_to_SwCtr!A:A,Ckt_to_SwCtr!F3604))&lt;1,"NotFound",LOOKUP(Ckt_to_SwCtr!F3604,BSub_to_SwCtr!A:A,BSub_to_SwCtr!C:C))</f>
        <v>NotFound</v>
      </c>
      <c r="L3604" s="7" t="s">
        <v>11433</v>
      </c>
      <c r="M3604" s="7" t="s">
        <v>11433</v>
      </c>
    </row>
    <row r="3605" spans="1:13" x14ac:dyDescent="0.25">
      <c r="A3605" s="7" t="s">
        <v>6740</v>
      </c>
      <c r="B3605" s="4" t="s">
        <v>6739</v>
      </c>
      <c r="C3605" s="4" t="s">
        <v>1259</v>
      </c>
      <c r="D3605" s="7" t="s">
        <v>1130</v>
      </c>
      <c r="E3605" s="8" t="str">
        <f>IF((COUNTIF(Mapping.BSub_to_DMS.BSub!A:A,Ckt_to_SwCtr!D3605))&lt;1,"NotFound",LOOKUP(Ckt_to_SwCtr!D3605,Mapping.BSub_to_DMS.BSub!A:A,Mapping.BSub_to_DMS.BSub!C:C))</f>
        <v>EL_NIDO</v>
      </c>
      <c r="F3605" s="8" t="s">
        <v>323</v>
      </c>
      <c r="G3605" s="4">
        <v>2218582</v>
      </c>
      <c r="H3605" s="4" t="s">
        <v>1306</v>
      </c>
      <c r="I3605" s="4" t="s">
        <v>1328</v>
      </c>
      <c r="J3605" s="4" t="str">
        <f>IF((COUNTIF(BSub_to_SwCtr!A:A,Ckt_to_SwCtr!F3605))&lt;1,"NotFound",LOOKUP(Ckt_to_SwCtr!F3605,BSub_to_SwCtr!A:A,BSub_to_SwCtr!B:B))</f>
        <v>EL NIDO</v>
      </c>
      <c r="K3605" s="4" t="str">
        <f>IF((COUNTIF(BSub_to_SwCtr!A:A,Ckt_to_SwCtr!F3605))&lt;1,"NotFound",LOOKUP(Ckt_to_SwCtr!F3605,BSub_to_SwCtr!A:A,BSub_to_SwCtr!C:C))</f>
        <v>El Nido Switch Center</v>
      </c>
      <c r="L3605" s="7" t="s">
        <v>1130</v>
      </c>
      <c r="M3605" s="7" t="s">
        <v>1231</v>
      </c>
    </row>
    <row r="3606" spans="1:13" x14ac:dyDescent="0.25">
      <c r="A3606" s="7" t="s">
        <v>11420</v>
      </c>
      <c r="B3606" s="4" t="s">
        <v>11419</v>
      </c>
      <c r="C3606" s="4" t="s">
        <v>1259</v>
      </c>
      <c r="D3606" s="7" t="s">
        <v>842</v>
      </c>
      <c r="E3606" s="8" t="str">
        <f>IF((COUNTIF(Mapping.BSub_to_DMS.BSub!A:A,Ckt_to_SwCtr!D3606))&lt;1,"NotFound",LOOKUP(Ckt_to_SwCtr!D3606,Mapping.BSub_to_DMS.BSub!A:A,Mapping.BSub_to_DMS.BSub!C:C))</f>
        <v>TAPIA</v>
      </c>
      <c r="F3606" s="8" t="s">
        <v>842</v>
      </c>
      <c r="G3606" s="4">
        <v>2212436</v>
      </c>
      <c r="H3606" s="4" t="s">
        <v>1648</v>
      </c>
      <c r="I3606" s="4" t="s">
        <v>1290</v>
      </c>
      <c r="J3606" s="4" t="str">
        <f>IF((COUNTIF(BSub_to_SwCtr!A:A,Ckt_to_SwCtr!F3606))&lt;1,"NotFound",LOOKUP(Ckt_to_SwCtr!F3606,BSub_to_SwCtr!A:A,BSub_to_SwCtr!B:B))</f>
        <v>MOORPARK</v>
      </c>
      <c r="K3606" s="4" t="str">
        <f>IF((COUNTIF(BSub_to_SwCtr!A:A,Ckt_to_SwCtr!F3606))&lt;1,"NotFound",LOOKUP(Ckt_to_SwCtr!F3606,BSub_to_SwCtr!A:A,BSub_to_SwCtr!C:C))</f>
        <v>Ventura Switch Center</v>
      </c>
      <c r="L3606" s="7" t="s">
        <v>192</v>
      </c>
      <c r="M3606" s="7" t="s">
        <v>1233</v>
      </c>
    </row>
    <row r="3607" spans="1:13" x14ac:dyDescent="0.25">
      <c r="A3607" s="7" t="s">
        <v>3172</v>
      </c>
      <c r="B3607" s="4" t="s">
        <v>3171</v>
      </c>
      <c r="C3607" s="4" t="s">
        <v>1259</v>
      </c>
      <c r="D3607" s="7" t="s">
        <v>189</v>
      </c>
      <c r="E3607" s="8" t="str">
        <f>IF((COUNTIF(Mapping.BSub_to_DMS.BSub!A:A,Ckt_to_SwCtr!D3607))&lt;1,"NotFound",LOOKUP(Ckt_to_SwCtr!D3607,Mapping.BSub_to_DMS.BSub!A:A,Mapping.BSub_to_DMS.BSub!C:C))</f>
        <v>CARPINTERIA</v>
      </c>
      <c r="F3607" s="8" t="s">
        <v>189</v>
      </c>
      <c r="G3607" s="4">
        <v>2214876</v>
      </c>
      <c r="H3607" s="4" t="s">
        <v>2329</v>
      </c>
      <c r="I3607" s="4" t="s">
        <v>1267</v>
      </c>
      <c r="J3607" s="4" t="str">
        <f>IF((COUNTIF(BSub_to_SwCtr!A:A,Ckt_to_SwCtr!F3607))&lt;1,"NotFound",LOOKUP(Ckt_to_SwCtr!F3607,BSub_to_SwCtr!A:A,BSub_to_SwCtr!B:B))</f>
        <v>GOLETA</v>
      </c>
      <c r="K3607" s="4" t="str">
        <f>IF((COUNTIF(BSub_to_SwCtr!A:A,Ckt_to_SwCtr!F3607))&lt;1,"NotFound",LOOKUP(Ckt_to_SwCtr!F3607,BSub_to_SwCtr!A:A,BSub_to_SwCtr!C:C))</f>
        <v>Ventura Switch Center</v>
      </c>
      <c r="L3607" s="7" t="s">
        <v>51</v>
      </c>
      <c r="M3607" s="7" t="s">
        <v>1233</v>
      </c>
    </row>
    <row r="3608" spans="1:13" x14ac:dyDescent="0.25">
      <c r="A3608" s="7" t="s">
        <v>3237</v>
      </c>
      <c r="B3608" s="4" t="s">
        <v>3236</v>
      </c>
      <c r="C3608" s="4" t="s">
        <v>1254</v>
      </c>
      <c r="D3608" s="7" t="s">
        <v>420</v>
      </c>
      <c r="E3608" s="8" t="str">
        <f>IF((COUNTIF(Mapping.BSub_to_DMS.BSub!A:A,Ckt_to_SwCtr!D3608))&lt;1,"NotFound",LOOKUP(Ckt_to_SwCtr!D3608,Mapping.BSub_to_DMS.BSub!A:A,Mapping.BSub_to_DMS.BSub!C:C))</f>
        <v>HESPERIA</v>
      </c>
      <c r="F3608" s="8" t="s">
        <v>420</v>
      </c>
      <c r="G3608" s="4">
        <v>2218228</v>
      </c>
      <c r="H3608" s="4" t="s">
        <v>1584</v>
      </c>
      <c r="I3608" s="4" t="s">
        <v>1332</v>
      </c>
      <c r="J3608" s="4" t="str">
        <f>IF((COUNTIF(BSub_to_SwCtr!A:A,Ckt_to_SwCtr!F3608))&lt;1,"NotFound",LOOKUP(Ckt_to_SwCtr!F3608,BSub_to_SwCtr!A:A,BSub_to_SwCtr!B:B))</f>
        <v>VICTOR</v>
      </c>
      <c r="K3608" s="4" t="str">
        <f>IF((COUNTIF(BSub_to_SwCtr!A:A,Ckt_to_SwCtr!F3608))&lt;1,"NotFound",LOOKUP(Ckt_to_SwCtr!F3608,BSub_to_SwCtr!A:A,BSub_to_SwCtr!C:C))</f>
        <v>Lugo Switch Center</v>
      </c>
      <c r="L3608" s="7" t="s">
        <v>5</v>
      </c>
      <c r="M3608" s="7" t="s">
        <v>1236</v>
      </c>
    </row>
    <row r="3609" spans="1:13" x14ac:dyDescent="0.25">
      <c r="A3609" s="7" t="s">
        <v>7567</v>
      </c>
      <c r="B3609" s="4" t="s">
        <v>7566</v>
      </c>
      <c r="C3609" s="4" t="s">
        <v>1254</v>
      </c>
      <c r="D3609" s="7" t="s">
        <v>567</v>
      </c>
      <c r="E3609" s="8" t="str">
        <f>IF((COUNTIF(Mapping.BSub_to_DMS.BSub!A:A,Ckt_to_SwCtr!D3609))&lt;1,"NotFound",LOOKUP(Ckt_to_SwCtr!D3609,Mapping.BSub_to_DMS.BSub!A:A,Mapping.BSub_to_DMS.BSub!C:C))</f>
        <v>MILLIKEN</v>
      </c>
      <c r="F3609" s="8" t="s">
        <v>567</v>
      </c>
      <c r="G3609" s="4">
        <v>2215218</v>
      </c>
      <c r="H3609" s="4" t="s">
        <v>3182</v>
      </c>
      <c r="I3609" s="4" t="s">
        <v>1256</v>
      </c>
      <c r="J3609" s="4" t="str">
        <f>IF((COUNTIF(BSub_to_SwCtr!A:A,Ckt_to_SwCtr!F3609))&lt;1,"NotFound",LOOKUP(Ckt_to_SwCtr!F3609,BSub_to_SwCtr!A:A,BSub_to_SwCtr!B:B))</f>
        <v>MIRA LOMA</v>
      </c>
      <c r="K3609" s="4" t="str">
        <f>IF((COUNTIF(BSub_to_SwCtr!A:A,Ckt_to_SwCtr!F3609))&lt;1,"NotFound",LOOKUP(Ckt_to_SwCtr!F3609,BSub_to_SwCtr!A:A,BSub_to_SwCtr!C:C))</f>
        <v>Mira Loma Switch Center</v>
      </c>
      <c r="L3609" s="7" t="s">
        <v>1136</v>
      </c>
      <c r="M3609" s="7" t="s">
        <v>1227</v>
      </c>
    </row>
    <row r="3610" spans="1:13" x14ac:dyDescent="0.25">
      <c r="A3610" s="7" t="s">
        <v>6754</v>
      </c>
      <c r="B3610" s="4" t="s">
        <v>6753</v>
      </c>
      <c r="C3610" s="4" t="s">
        <v>1259</v>
      </c>
      <c r="D3610" s="7" t="s">
        <v>838</v>
      </c>
      <c r="E3610" s="8" t="str">
        <f>IF((COUNTIF(Mapping.BSub_to_DMS.BSub!A:A,Ckt_to_SwCtr!D3610))&lt;1,"NotFound",LOOKUP(Ckt_to_SwCtr!D3610,Mapping.BSub_to_DMS.BSub!A:A,Mapping.BSub_to_DMS.BSub!C:C))</f>
        <v>TAHITI</v>
      </c>
      <c r="F3610" s="8" t="s">
        <v>838</v>
      </c>
      <c r="G3610" s="4">
        <v>2217028</v>
      </c>
      <c r="H3610" s="4" t="s">
        <v>2265</v>
      </c>
      <c r="I3610" s="4" t="s">
        <v>1309</v>
      </c>
      <c r="J3610" s="4" t="str">
        <f>IF((COUNTIF(BSub_to_SwCtr!A:A,Ckt_to_SwCtr!F3610))&lt;1,"NotFound",LOOKUP(Ckt_to_SwCtr!F3610,BSub_to_SwCtr!A:A,BSub_to_SwCtr!B:B))</f>
        <v>LA CIENEGA</v>
      </c>
      <c r="K3610" s="4" t="str">
        <f>IF((COUNTIF(BSub_to_SwCtr!A:A,Ckt_to_SwCtr!F3610))&lt;1,"NotFound",LOOKUP(Ckt_to_SwCtr!F3610,BSub_to_SwCtr!A:A,BSub_to_SwCtr!C:C))</f>
        <v>El Nido Switch Center</v>
      </c>
      <c r="L3610" s="7" t="s">
        <v>1132</v>
      </c>
      <c r="M3610" s="7" t="s">
        <v>1231</v>
      </c>
    </row>
    <row r="3611" spans="1:13" x14ac:dyDescent="0.25">
      <c r="A3611" s="7" t="s">
        <v>3265</v>
      </c>
      <c r="B3611" s="4" t="s">
        <v>3264</v>
      </c>
      <c r="C3611" s="4" t="s">
        <v>1254</v>
      </c>
      <c r="D3611" s="7" t="s">
        <v>899</v>
      </c>
      <c r="E3611" s="8" t="str">
        <f>IF((COUNTIF(Mapping.BSub_to_DMS.BSub!A:A,Ckt_to_SwCtr!D3611))&lt;1,"NotFound",LOOKUP(Ckt_to_SwCtr!D3611,Mapping.BSub_to_DMS.BSub!A:A,Mapping.BSub_to_DMS.BSub!C:C))</f>
        <v>VICTORVILLE</v>
      </c>
      <c r="F3611" s="8" t="s">
        <v>899</v>
      </c>
      <c r="G3611" s="4">
        <v>2220732</v>
      </c>
      <c r="H3611" s="4" t="s">
        <v>1677</v>
      </c>
      <c r="I3611" s="4" t="s">
        <v>1332</v>
      </c>
      <c r="J3611" s="4" t="str">
        <f>IF((COUNTIF(BSub_to_SwCtr!A:A,Ckt_to_SwCtr!F3611))&lt;1,"NotFound",LOOKUP(Ckt_to_SwCtr!F3611,BSub_to_SwCtr!A:A,BSub_to_SwCtr!B:B))</f>
        <v>VICTOR</v>
      </c>
      <c r="K3611" s="4" t="str">
        <f>IF((COUNTIF(BSub_to_SwCtr!A:A,Ckt_to_SwCtr!F3611))&lt;1,"NotFound",LOOKUP(Ckt_to_SwCtr!F3611,BSub_to_SwCtr!A:A,BSub_to_SwCtr!C:C))</f>
        <v>Lugo Switch Center</v>
      </c>
      <c r="L3611" s="7" t="s">
        <v>5</v>
      </c>
      <c r="M3611" s="7" t="s">
        <v>1236</v>
      </c>
    </row>
    <row r="3612" spans="1:13" x14ac:dyDescent="0.25">
      <c r="A3612" s="7" t="s">
        <v>7579</v>
      </c>
      <c r="B3612" s="4" t="s">
        <v>7578</v>
      </c>
      <c r="C3612" s="4" t="s">
        <v>1307</v>
      </c>
      <c r="D3612" s="7" t="s">
        <v>435</v>
      </c>
      <c r="E3612" s="8" t="str">
        <f>IF((COUNTIF(Mapping.BSub_to_DMS.BSub!A:A,Ckt_to_SwCtr!D3612))&lt;1,"NotFound",LOOKUP(Ckt_to_SwCtr!D3612,Mapping.BSub_to_DMS.BSub!A:A,Mapping.BSub_to_DMS.BSub!C:C))</f>
        <v>HOYT</v>
      </c>
      <c r="F3612" s="8" t="s">
        <v>435</v>
      </c>
      <c r="G3612" s="4">
        <v>2216764</v>
      </c>
      <c r="H3612" s="4" t="s">
        <v>3383</v>
      </c>
      <c r="I3612" s="4" t="s">
        <v>3190</v>
      </c>
      <c r="J3612" s="4" t="str">
        <f>IF((COUNTIF(BSub_to_SwCtr!A:A,Ckt_to_SwCtr!F3612))&lt;1,"NotFound",LOOKUP(Ckt_to_SwCtr!F3612,BSub_to_SwCtr!A:A,BSub_to_SwCtr!B:B))</f>
        <v>MESA</v>
      </c>
      <c r="K3612" s="4" t="str">
        <f>IF((COUNTIF(BSub_to_SwCtr!A:A,Ckt_to_SwCtr!F3612))&lt;1,"NotFound",LOOKUP(Ckt_to_SwCtr!F3612,BSub_to_SwCtr!A:A,BSub_to_SwCtr!C:C))</f>
        <v>Mesa Switch Center</v>
      </c>
      <c r="L3612" s="7" t="s">
        <v>17</v>
      </c>
      <c r="M3612" s="7" t="s">
        <v>1229</v>
      </c>
    </row>
    <row r="3613" spans="1:13" x14ac:dyDescent="0.25">
      <c r="A3613" s="7" t="s">
        <v>10171</v>
      </c>
      <c r="B3613" s="4" t="s">
        <v>10170</v>
      </c>
      <c r="C3613" s="4" t="s">
        <v>1254</v>
      </c>
      <c r="D3613" s="7" t="s">
        <v>10168</v>
      </c>
      <c r="E3613" s="8" t="str">
        <f>IF((COUNTIF(Mapping.BSub_to_DMS.BSub!A:A,Ckt_to_SwCtr!D3613))&lt;1,"NotFound",LOOKUP(Ckt_to_SwCtr!D3613,Mapping.BSub_to_DMS.BSub!A:A,Mapping.BSub_to_DMS.BSub!C:C))</f>
        <v>CANYON_LAKE</v>
      </c>
      <c r="F3613" s="8" t="s">
        <v>177</v>
      </c>
      <c r="G3613" s="4">
        <v>2213764</v>
      </c>
      <c r="H3613" s="4" t="s">
        <v>10169</v>
      </c>
      <c r="I3613" s="4" t="s">
        <v>3596</v>
      </c>
      <c r="J3613" s="4" t="str">
        <f>IF((COUNTIF(BSub_to_SwCtr!A:A,Ckt_to_SwCtr!F3613))&lt;1,"NotFound",LOOKUP(Ckt_to_SwCtr!F3613,BSub_to_SwCtr!A:A,BSub_to_SwCtr!B:B))</f>
        <v>VALLEY</v>
      </c>
      <c r="K3613" s="4" t="str">
        <f>IF((COUNTIF(BSub_to_SwCtr!A:A,Ckt_to_SwCtr!F3613))&lt;1,"NotFound",LOOKUP(Ckt_to_SwCtr!F3613,BSub_to_SwCtr!A:A,BSub_to_SwCtr!C:C))</f>
        <v>Valley Switch Center</v>
      </c>
      <c r="L3613" s="7" t="s">
        <v>13</v>
      </c>
      <c r="M3613" s="7" t="s">
        <v>1237</v>
      </c>
    </row>
    <row r="3614" spans="1:13" x14ac:dyDescent="0.25">
      <c r="A3614" s="7" t="s">
        <v>6756</v>
      </c>
      <c r="B3614" s="4" t="s">
        <v>6755</v>
      </c>
      <c r="C3614" s="4" t="s">
        <v>1254</v>
      </c>
      <c r="D3614" s="7" t="s">
        <v>685</v>
      </c>
      <c r="E3614" s="8" t="str">
        <f>IF((COUNTIF(Mapping.BSub_to_DMS.BSub!A:A,Ckt_to_SwCtr!D3614))&lt;1,"NotFound",LOOKUP(Ckt_to_SwCtr!D3614,Mapping.BSub_to_DMS.BSub!A:A,Mapping.BSub_to_DMS.BSub!C:C))</f>
        <v>PICO</v>
      </c>
      <c r="F3614" s="8" t="s">
        <v>685</v>
      </c>
      <c r="G3614" s="4">
        <v>2219974</v>
      </c>
      <c r="H3614" s="4" t="s">
        <v>1478</v>
      </c>
      <c r="I3614" s="4" t="s">
        <v>1339</v>
      </c>
      <c r="J3614" s="4" t="str">
        <f>IF((COUNTIF(BSub_to_SwCtr!A:A,Ckt_to_SwCtr!F3614))&lt;1,"NotFound",LOOKUP(Ckt_to_SwCtr!F3614,BSub_to_SwCtr!A:A,BSub_to_SwCtr!B:B))</f>
        <v>HINSON</v>
      </c>
      <c r="K3614" s="4" t="str">
        <f>IF((COUNTIF(BSub_to_SwCtr!A:A,Ckt_to_SwCtr!F3614))&lt;1,"NotFound",LOOKUP(Ckt_to_SwCtr!F3614,BSub_to_SwCtr!A:A,BSub_to_SwCtr!C:C))</f>
        <v>Lighthipe Switch Center</v>
      </c>
      <c r="L3614" s="7" t="s">
        <v>127</v>
      </c>
      <c r="M3614" s="7" t="s">
        <v>1215</v>
      </c>
    </row>
    <row r="3615" spans="1:13" x14ac:dyDescent="0.25">
      <c r="A3615" s="7" t="s">
        <v>6758</v>
      </c>
      <c r="B3615" s="4" t="s">
        <v>6757</v>
      </c>
      <c r="C3615" s="4" t="s">
        <v>1254</v>
      </c>
      <c r="D3615" s="7" t="s">
        <v>817</v>
      </c>
      <c r="E3615" s="8" t="str">
        <f>IF((COUNTIF(Mapping.BSub_to_DMS.BSub!A:A,Ckt_to_SwCtr!D3615))&lt;1,"NotFound",LOOKUP(Ckt_to_SwCtr!D3615,Mapping.BSub_to_DMS.BSub!A:A,Mapping.BSub_to_DMS.BSub!C:C))</f>
        <v>STADIUM</v>
      </c>
      <c r="F3615" s="8" t="s">
        <v>817</v>
      </c>
      <c r="G3615" s="4">
        <v>2213204</v>
      </c>
      <c r="H3615" s="4" t="s">
        <v>1491</v>
      </c>
      <c r="I3615" s="4" t="s">
        <v>1339</v>
      </c>
      <c r="J3615" s="4" t="str">
        <f>IF((COUNTIF(BSub_to_SwCtr!A:A,Ckt_to_SwCtr!F3615))&lt;1,"NotFound",LOOKUP(Ckt_to_SwCtr!F3615,BSub_to_SwCtr!A:A,BSub_to_SwCtr!B:B))</f>
        <v>ALAMITOS</v>
      </c>
      <c r="K3615" s="4" t="str">
        <f>IF((COUNTIF(BSub_to_SwCtr!A:A,Ckt_to_SwCtr!F3615))&lt;1,"NotFound",LOOKUP(Ckt_to_SwCtr!F3615,BSub_to_SwCtr!A:A,BSub_to_SwCtr!C:C))</f>
        <v>Lighthipe Switch Center</v>
      </c>
      <c r="L3615" s="7" t="s">
        <v>87</v>
      </c>
      <c r="M3615" s="7" t="s">
        <v>1215</v>
      </c>
    </row>
    <row r="3616" spans="1:13" x14ac:dyDescent="0.25">
      <c r="A3616" s="7" t="s">
        <v>8340</v>
      </c>
      <c r="B3616" s="4" t="s">
        <v>8339</v>
      </c>
      <c r="C3616" s="4" t="s">
        <v>1254</v>
      </c>
      <c r="D3616" s="7" t="s">
        <v>910</v>
      </c>
      <c r="E3616" s="8" t="str">
        <f>IF((COUNTIF(Mapping.BSub_to_DMS.BSub!A:A,Ckt_to_SwCtr!D3616))&lt;1,"NotFound",LOOKUP(Ckt_to_SwCtr!D3616,Mapping.BSub_to_DMS.BSub!A:A,Mapping.BSub_to_DMS.BSub!C:C))</f>
        <v>WAVE</v>
      </c>
      <c r="F3616" s="8" t="s">
        <v>910</v>
      </c>
      <c r="G3616" s="4">
        <v>2213280</v>
      </c>
      <c r="H3616" s="4" t="s">
        <v>5908</v>
      </c>
      <c r="I3616" s="4" t="s">
        <v>3313</v>
      </c>
      <c r="J3616" s="4" t="str">
        <f>IF((COUNTIF(BSub_to_SwCtr!A:A,Ckt_to_SwCtr!F3616))&lt;1,"NotFound",LOOKUP(Ckt_to_SwCtr!F3616,BSub_to_SwCtr!A:A,BSub_to_SwCtr!B:B))</f>
        <v>ELLIS</v>
      </c>
      <c r="K3616" s="4" t="str">
        <f>IF((COUNTIF(BSub_to_SwCtr!A:A,Ckt_to_SwCtr!F3616))&lt;1,"NotFound",LOOKUP(Ckt_to_SwCtr!F3616,BSub_to_SwCtr!A:A,BSub_to_SwCtr!C:C))</f>
        <v>Orange County Switch Ctr</v>
      </c>
      <c r="L3616" s="7" t="s">
        <v>81</v>
      </c>
      <c r="M3616" s="7" t="s">
        <v>1223</v>
      </c>
    </row>
    <row r="3617" spans="1:13" x14ac:dyDescent="0.25">
      <c r="A3617" s="7" t="s">
        <v>11214</v>
      </c>
      <c r="B3617" s="4" t="s">
        <v>11213</v>
      </c>
      <c r="C3617" s="4" t="s">
        <v>1254</v>
      </c>
      <c r="D3617" s="7" t="s">
        <v>11209</v>
      </c>
      <c r="E3617" s="8" t="str">
        <f>IF((COUNTIF(Mapping.BSub_to_DMS.BSub!A:A,Ckt_to_SwCtr!D3617))&lt;1,"NotFound",LOOKUP(Ckt_to_SwCtr!D3617,Mapping.BSub_to_DMS.BSub!A:A,Mapping.BSub_to_DMS.BSub!C:C))</f>
        <v>NotFound</v>
      </c>
      <c r="F3617" s="8" t="s">
        <v>11433</v>
      </c>
      <c r="G3617" s="4">
        <v>14536985</v>
      </c>
      <c r="H3617" s="4" t="s">
        <v>11210</v>
      </c>
      <c r="I3617" s="4" t="s">
        <v>3596</v>
      </c>
      <c r="J3617" s="4" t="str">
        <f>IF((COUNTIF(BSub_to_SwCtr!A:A,Ckt_to_SwCtr!F3617))&lt;1,"NotFound",LOOKUP(Ckt_to_SwCtr!F3617,BSub_to_SwCtr!A:A,BSub_to_SwCtr!B:B))</f>
        <v>NotFound</v>
      </c>
      <c r="K3617" s="4" t="str">
        <f>IF((COUNTIF(BSub_to_SwCtr!A:A,Ckt_to_SwCtr!F3617))&lt;1,"NotFound",LOOKUP(Ckt_to_SwCtr!F3617,BSub_to_SwCtr!A:A,BSub_to_SwCtr!C:C))</f>
        <v>NotFound</v>
      </c>
      <c r="L3617" s="7" t="s">
        <v>11433</v>
      </c>
      <c r="M3617" s="7" t="s">
        <v>11433</v>
      </c>
    </row>
    <row r="3618" spans="1:13" x14ac:dyDescent="0.25">
      <c r="A3618" s="7" t="s">
        <v>7583</v>
      </c>
      <c r="B3618" s="4" t="s">
        <v>7582</v>
      </c>
      <c r="C3618" s="4" t="s">
        <v>1307</v>
      </c>
      <c r="D3618" s="7" t="s">
        <v>748</v>
      </c>
      <c r="E3618" s="8" t="str">
        <f>IF((COUNTIF(Mapping.BSub_to_DMS.BSub!A:A,Ckt_to_SwCtr!D3618))&lt;1,"NotFound",LOOKUP(Ckt_to_SwCtr!D3618,Mapping.BSub_to_DMS.BSub!A:A,Mapping.BSub_to_DMS.BSub!C:C))</f>
        <v>RUBIDOUX</v>
      </c>
      <c r="F3618" s="8" t="s">
        <v>748</v>
      </c>
      <c r="G3618" s="4">
        <v>2220716</v>
      </c>
      <c r="H3618" s="4" t="s">
        <v>3673</v>
      </c>
      <c r="I3618" s="4" t="s">
        <v>3227</v>
      </c>
      <c r="J3618" s="4" t="str">
        <f>IF((COUNTIF(BSub_to_SwCtr!A:A,Ckt_to_SwCtr!F3618))&lt;1,"NotFound",LOOKUP(Ckt_to_SwCtr!F3618,BSub_to_SwCtr!A:A,BSub_to_SwCtr!B:B))</f>
        <v>VISTA</v>
      </c>
      <c r="K3618" s="4" t="str">
        <f>IF((COUNTIF(BSub_to_SwCtr!A:A,Ckt_to_SwCtr!F3618))&lt;1,"NotFound",LOOKUP(Ckt_to_SwCtr!F3618,BSub_to_SwCtr!A:A,BSub_to_SwCtr!C:C))</f>
        <v>Vista Switch Center</v>
      </c>
      <c r="L3618" s="7" t="s">
        <v>19</v>
      </c>
      <c r="M3618" s="7" t="s">
        <v>1230</v>
      </c>
    </row>
    <row r="3619" spans="1:13" x14ac:dyDescent="0.25">
      <c r="A3619" s="7" t="s">
        <v>7596</v>
      </c>
      <c r="B3619" s="4" t="s">
        <v>7595</v>
      </c>
      <c r="C3619" s="4" t="s">
        <v>1259</v>
      </c>
      <c r="D3619" s="7" t="s">
        <v>47</v>
      </c>
      <c r="E3619" s="8" t="str">
        <f>IF((COUNTIF(Mapping.BSub_to_DMS.BSub!A:A,Ckt_to_SwCtr!D3619))&lt;1,"NotFound",LOOKUP(Ckt_to_SwCtr!D3619,Mapping.BSub_to_DMS.BSub!A:A,Mapping.BSub_to_DMS.BSub!C:C))</f>
        <v>ARROYO</v>
      </c>
      <c r="F3619" s="8" t="s">
        <v>47</v>
      </c>
      <c r="G3619" s="4">
        <v>2214452</v>
      </c>
      <c r="H3619" s="4" t="s">
        <v>4400</v>
      </c>
      <c r="I3619" s="4" t="s">
        <v>3201</v>
      </c>
      <c r="J3619" s="4" t="str">
        <f>IF((COUNTIF(BSub_to_SwCtr!A:A,Ckt_to_SwCtr!F3619))&lt;1,"NotFound",LOOKUP(Ckt_to_SwCtr!F3619,BSub_to_SwCtr!A:A,BSub_to_SwCtr!B:B))</f>
        <v>GOULD</v>
      </c>
      <c r="K3619" s="4" t="str">
        <f>IF((COUNTIF(BSub_to_SwCtr!A:A,Ckt_to_SwCtr!F3619))&lt;1,"NotFound",LOOKUP(Ckt_to_SwCtr!F3619,BSub_to_SwCtr!A:A,BSub_to_SwCtr!C:C))</f>
        <v>Mesa Switch Center</v>
      </c>
      <c r="L3619" s="7" t="s">
        <v>48</v>
      </c>
      <c r="M3619" s="7" t="s">
        <v>1229</v>
      </c>
    </row>
    <row r="3620" spans="1:13" x14ac:dyDescent="0.25">
      <c r="A3620" s="7" t="s">
        <v>6782</v>
      </c>
      <c r="B3620" s="4" t="s">
        <v>6781</v>
      </c>
      <c r="C3620" s="4" t="s">
        <v>1259</v>
      </c>
      <c r="D3620" s="7" t="s">
        <v>91</v>
      </c>
      <c r="E3620" s="8" t="str">
        <f>IF((COUNTIF(Mapping.BSub_to_DMS.BSub!A:A,Ckt_to_SwCtr!D3620))&lt;1,"NotFound",LOOKUP(Ckt_to_SwCtr!D3620,Mapping.BSub_to_DMS.BSub!A:A,Mapping.BSub_to_DMS.BSub!C:C))</f>
        <v>BEVERLY</v>
      </c>
      <c r="F3620" s="8" t="s">
        <v>91</v>
      </c>
      <c r="G3620" s="4">
        <v>2216848</v>
      </c>
      <c r="H3620" s="4" t="s">
        <v>1456</v>
      </c>
      <c r="I3620" s="4" t="s">
        <v>1309</v>
      </c>
      <c r="J3620" s="4" t="str">
        <f>IF((COUNTIF(BSub_to_SwCtr!A:A,Ckt_to_SwCtr!F3620))&lt;1,"NotFound",LOOKUP(Ckt_to_SwCtr!F3620,BSub_to_SwCtr!A:A,BSub_to_SwCtr!B:B))</f>
        <v>LA CIENEGA</v>
      </c>
      <c r="K3620" s="4" t="str">
        <f>IF((COUNTIF(BSub_to_SwCtr!A:A,Ckt_to_SwCtr!F3620))&lt;1,"NotFound",LOOKUP(Ckt_to_SwCtr!F3620,BSub_to_SwCtr!A:A,BSub_to_SwCtr!C:C))</f>
        <v>El Nido Switch Center</v>
      </c>
      <c r="L3620" s="7" t="s">
        <v>1132</v>
      </c>
      <c r="M3620" s="7" t="s">
        <v>1231</v>
      </c>
    </row>
    <row r="3621" spans="1:13" x14ac:dyDescent="0.25">
      <c r="A3621" s="7" t="s">
        <v>6805</v>
      </c>
      <c r="B3621" s="4" t="s">
        <v>6804</v>
      </c>
      <c r="C3621" s="4" t="s">
        <v>1307</v>
      </c>
      <c r="D3621" s="7" t="s">
        <v>1616</v>
      </c>
      <c r="E3621" s="8" t="str">
        <f>IF((COUNTIF(Mapping.BSub_to_DMS.BSub!A:A,Ckt_to_SwCtr!D3621))&lt;1,"NotFound",LOOKUP(Ckt_to_SwCtr!D3621,Mapping.BSub_to_DMS.BSub!A:A,Mapping.BSub_to_DMS.BSub!C:C))</f>
        <v>SANTA_MONICA</v>
      </c>
      <c r="F3621" s="8" t="s">
        <v>757</v>
      </c>
      <c r="G3621" s="4">
        <v>2214606</v>
      </c>
      <c r="H3621" s="4" t="s">
        <v>1617</v>
      </c>
      <c r="I3621" s="4" t="s">
        <v>1309</v>
      </c>
      <c r="J3621" s="4" t="str">
        <f>IF((COUNTIF(BSub_to_SwCtr!A:A,Ckt_to_SwCtr!F3621))&lt;1,"NotFound",LOOKUP(Ckt_to_SwCtr!F3621,BSub_to_SwCtr!A:A,BSub_to_SwCtr!B:B))</f>
        <v>LA CIENEGA</v>
      </c>
      <c r="K3621" s="4" t="str">
        <f>IF((COUNTIF(BSub_to_SwCtr!A:A,Ckt_to_SwCtr!F3621))&lt;1,"NotFound",LOOKUP(Ckt_to_SwCtr!F3621,BSub_to_SwCtr!A:A,BSub_to_SwCtr!C:C))</f>
        <v>El Nido Switch Center</v>
      </c>
      <c r="L3621" s="7" t="s">
        <v>1132</v>
      </c>
      <c r="M3621" s="7" t="s">
        <v>1231</v>
      </c>
    </row>
    <row r="3622" spans="1:13" x14ac:dyDescent="0.25">
      <c r="A3622" s="7" t="s">
        <v>7612</v>
      </c>
      <c r="B3622" s="4" t="s">
        <v>7611</v>
      </c>
      <c r="C3622" s="4" t="s">
        <v>1394</v>
      </c>
      <c r="D3622" s="7" t="s">
        <v>438</v>
      </c>
      <c r="E3622" s="8" t="str">
        <f>IF((COUNTIF(Mapping.BSub_to_DMS.BSub!A:A,Ckt_to_SwCtr!D3622))&lt;1,"NotFound",LOOKUP(Ckt_to_SwCtr!D3622,Mapping.BSub_to_DMS.BSub!A:A,Mapping.BSub_to_DMS.BSub!C:C))</f>
        <v>HUSTON</v>
      </c>
      <c r="F3622" s="8" t="s">
        <v>438</v>
      </c>
      <c r="G3622" s="4">
        <v>2212904</v>
      </c>
      <c r="H3622" s="4" t="s">
        <v>3349</v>
      </c>
      <c r="I3622" s="4" t="s">
        <v>3259</v>
      </c>
      <c r="J3622" s="4" t="str">
        <f>IF((COUNTIF(BSub_to_SwCtr!A:A,Ckt_to_SwCtr!F3622))&lt;1,"NotFound",LOOKUP(Ckt_to_SwCtr!F3622,BSub_to_SwCtr!A:A,BSub_to_SwCtr!B:B))</f>
        <v>VISTA</v>
      </c>
      <c r="K3622" s="4" t="str">
        <f>IF((COUNTIF(BSub_to_SwCtr!A:A,Ckt_to_SwCtr!F3622))&lt;1,"NotFound",LOOKUP(Ckt_to_SwCtr!F3622,BSub_to_SwCtr!A:A,BSub_to_SwCtr!C:C))</f>
        <v>Vista Switch Center</v>
      </c>
      <c r="L3622" s="7" t="s">
        <v>19</v>
      </c>
      <c r="M3622" s="7" t="s">
        <v>1230</v>
      </c>
    </row>
    <row r="3623" spans="1:13" x14ac:dyDescent="0.25">
      <c r="A3623" s="7" t="s">
        <v>8366</v>
      </c>
      <c r="B3623" s="4" t="s">
        <v>8365</v>
      </c>
      <c r="C3623" s="4" t="s">
        <v>1254</v>
      </c>
      <c r="D3623" s="7" t="s">
        <v>339</v>
      </c>
      <c r="E3623" s="8" t="str">
        <f>IF((COUNTIF(Mapping.BSub_to_DMS.BSub!A:A,Ckt_to_SwCtr!D3623))&lt;1,"NotFound",LOOKUP(Ckt_to_SwCtr!D3623,Mapping.BSub_to_DMS.BSub!A:A,Mapping.BSub_to_DMS.BSub!C:C))</f>
        <v>FAIRVIEW</v>
      </c>
      <c r="F3623" s="8" t="s">
        <v>339</v>
      </c>
      <c r="G3623" s="4">
        <v>2220170</v>
      </c>
      <c r="H3623" s="4" t="s">
        <v>4824</v>
      </c>
      <c r="I3623" s="4" t="s">
        <v>3411</v>
      </c>
      <c r="J3623" s="4" t="str">
        <f>IF((COUNTIF(BSub_to_SwCtr!A:A,Ckt_to_SwCtr!F3623))&lt;1,"NotFound",LOOKUP(Ckt_to_SwCtr!F3623,BSub_to_SwCtr!A:A,BSub_to_SwCtr!B:B))</f>
        <v>JOHANNA</v>
      </c>
      <c r="K3623" s="4" t="str">
        <f>IF((COUNTIF(BSub_to_SwCtr!A:A,Ckt_to_SwCtr!F3623))&lt;1,"NotFound",LOOKUP(Ckt_to_SwCtr!F3623,BSub_to_SwCtr!A:A,BSub_to_SwCtr!C:C))</f>
        <v>Orange County Switch Ctr</v>
      </c>
      <c r="L3623" s="7" t="s">
        <v>139</v>
      </c>
      <c r="M3623" s="7" t="s">
        <v>1223</v>
      </c>
    </row>
    <row r="3624" spans="1:13" x14ac:dyDescent="0.25">
      <c r="A3624" s="7" t="s">
        <v>7622</v>
      </c>
      <c r="B3624" s="4" t="s">
        <v>7621</v>
      </c>
      <c r="C3624" s="4" t="s">
        <v>1259</v>
      </c>
      <c r="D3624" s="7" t="s">
        <v>745</v>
      </c>
      <c r="E3624" s="8" t="str">
        <f>IF((COUNTIF(Mapping.BSub_to_DMS.BSub!A:A,Ckt_to_SwCtr!D3624))&lt;1,"NotFound",LOOKUP(Ckt_to_SwCtr!D3624,Mapping.BSub_to_DMS.BSub!A:A,Mapping.BSub_to_DMS.BSub!C:C))</f>
        <v>ROSEMEAD</v>
      </c>
      <c r="F3624" s="8" t="s">
        <v>745</v>
      </c>
      <c r="G3624" s="4">
        <v>2214424</v>
      </c>
      <c r="H3624" s="4" t="s">
        <v>4222</v>
      </c>
      <c r="I3624" s="4" t="s">
        <v>3190</v>
      </c>
      <c r="J3624" s="4" t="str">
        <f>IF((COUNTIF(BSub_to_SwCtr!A:A,Ckt_to_SwCtr!F3624))&lt;1,"NotFound",LOOKUP(Ckt_to_SwCtr!F3624,BSub_to_SwCtr!A:A,BSub_to_SwCtr!B:B))</f>
        <v>MESA</v>
      </c>
      <c r="K3624" s="4" t="str">
        <f>IF((COUNTIF(BSub_to_SwCtr!A:A,Ckt_to_SwCtr!F3624))&lt;1,"NotFound",LOOKUP(Ckt_to_SwCtr!F3624,BSub_to_SwCtr!A:A,BSub_to_SwCtr!C:C))</f>
        <v>Mesa Switch Center</v>
      </c>
      <c r="L3624" s="7" t="s">
        <v>17</v>
      </c>
      <c r="M3624" s="7" t="s">
        <v>1229</v>
      </c>
    </row>
    <row r="3625" spans="1:13" x14ac:dyDescent="0.25">
      <c r="A3625" s="7" t="s">
        <v>10310</v>
      </c>
      <c r="B3625" s="4" t="s">
        <v>10309</v>
      </c>
      <c r="C3625" s="4" t="s">
        <v>1254</v>
      </c>
      <c r="D3625" s="7" t="s">
        <v>123</v>
      </c>
      <c r="E3625" s="8" t="str">
        <f>IF((COUNTIF(Mapping.BSub_to_DMS.BSub!A:A,Ckt_to_SwCtr!D3625))&lt;1,"NotFound",LOOKUP(Ckt_to_SwCtr!D3625,Mapping.BSub_to_DMS.BSub!A:A,Mapping.BSub_to_DMS.BSub!C:C))</f>
        <v>VIEJO</v>
      </c>
      <c r="F3625" s="8" t="s">
        <v>123</v>
      </c>
      <c r="G3625" s="4">
        <v>2211936</v>
      </c>
      <c r="H3625" s="4" t="s">
        <v>10308</v>
      </c>
      <c r="I3625" s="4" t="s">
        <v>3420</v>
      </c>
      <c r="J3625" s="4" t="str">
        <f>IF((COUNTIF(BSub_to_SwCtr!A:A,Ckt_to_SwCtr!F3625))&lt;1,"NotFound",LOOKUP(Ckt_to_SwCtr!F3625,BSub_to_SwCtr!A:A,BSub_to_SwCtr!B:B))</f>
        <v>VIEJO</v>
      </c>
      <c r="K3625" s="4" t="str">
        <f>IF((COUNTIF(BSub_to_SwCtr!A:A,Ckt_to_SwCtr!F3625))&lt;1,"NotFound",LOOKUP(Ckt_to_SwCtr!F3625,BSub_to_SwCtr!A:A,BSub_to_SwCtr!C:C))</f>
        <v>Orange County Switch Ctr</v>
      </c>
      <c r="L3625" s="7" t="s">
        <v>123</v>
      </c>
      <c r="M3625" s="7" t="s">
        <v>1223</v>
      </c>
    </row>
    <row r="3626" spans="1:13" x14ac:dyDescent="0.25">
      <c r="A3626" s="7" t="s">
        <v>10700</v>
      </c>
      <c r="B3626" s="4" t="s">
        <v>10699</v>
      </c>
      <c r="C3626" s="4" t="s">
        <v>1254</v>
      </c>
      <c r="D3626" s="7" t="s">
        <v>11</v>
      </c>
      <c r="E3626" s="8" t="str">
        <f>IF((COUNTIF(Mapping.BSub_to_DMS.BSub!A:A,Ckt_to_SwCtr!D3626))&lt;1,"NotFound",LOOKUP(Ckt_to_SwCtr!D3626,Mapping.BSub_to_DMS.BSub!A:A,Mapping.BSub_to_DMS.BSub!C:C))</f>
        <v>ETIWANDA</v>
      </c>
      <c r="F3626" s="8" t="s">
        <v>11</v>
      </c>
      <c r="G3626" s="4">
        <v>2212014</v>
      </c>
      <c r="H3626" s="4" t="s">
        <v>10416</v>
      </c>
      <c r="I3626" s="4" t="s">
        <v>3227</v>
      </c>
      <c r="J3626" s="4" t="str">
        <f>IF((COUNTIF(BSub_to_SwCtr!A:A,Ckt_to_SwCtr!F3626))&lt;1,"NotFound",LOOKUP(Ckt_to_SwCtr!F3626,BSub_to_SwCtr!A:A,BSub_to_SwCtr!B:B))</f>
        <v>ETIWANDA</v>
      </c>
      <c r="K3626" s="4" t="str">
        <f>IF((COUNTIF(BSub_to_SwCtr!A:A,Ckt_to_SwCtr!F3626))&lt;1,"NotFound",LOOKUP(Ckt_to_SwCtr!F3626,BSub_to_SwCtr!A:A,BSub_to_SwCtr!C:C))</f>
        <v>Vista Switch Center</v>
      </c>
      <c r="L3626" s="7" t="s">
        <v>11</v>
      </c>
      <c r="M3626" s="7" t="s">
        <v>1230</v>
      </c>
    </row>
    <row r="3627" spans="1:13" x14ac:dyDescent="0.25">
      <c r="A3627" s="7" t="s">
        <v>6807</v>
      </c>
      <c r="B3627" s="4" t="s">
        <v>6806</v>
      </c>
      <c r="C3627" s="4" t="s">
        <v>1259</v>
      </c>
      <c r="D3627" s="7" t="s">
        <v>898</v>
      </c>
      <c r="E3627" s="8" t="str">
        <f>IF((COUNTIF(Mapping.BSub_to_DMS.BSub!A:A,Ckt_to_SwCtr!D3627))&lt;1,"NotFound",LOOKUP(Ckt_to_SwCtr!D3627,Mapping.BSub_to_DMS.BSub!A:A,Mapping.BSub_to_DMS.BSub!C:C))</f>
        <v>VICTORIA</v>
      </c>
      <c r="F3627" s="8" t="s">
        <v>898</v>
      </c>
      <c r="G3627" s="4">
        <v>2214608</v>
      </c>
      <c r="H3627" s="4" t="s">
        <v>1459</v>
      </c>
      <c r="I3627" s="4" t="s">
        <v>1328</v>
      </c>
      <c r="J3627" s="4" t="str">
        <f>IF((COUNTIF(BSub_to_SwCtr!A:A,Ckt_to_SwCtr!F3627))&lt;1,"NotFound",LOOKUP(Ckt_to_SwCtr!F3627,BSub_to_SwCtr!A:A,BSub_to_SwCtr!B:B))</f>
        <v>LA FRESA</v>
      </c>
      <c r="K3627" s="4" t="str">
        <f>IF((COUNTIF(BSub_to_SwCtr!A:A,Ckt_to_SwCtr!F3627))&lt;1,"NotFound",LOOKUP(Ckt_to_SwCtr!F3627,BSub_to_SwCtr!A:A,BSub_to_SwCtr!C:C))</f>
        <v>El Nido Switch Center</v>
      </c>
      <c r="L3627" s="7" t="s">
        <v>1133</v>
      </c>
      <c r="M3627" s="7" t="s">
        <v>1231</v>
      </c>
    </row>
    <row r="3628" spans="1:13" x14ac:dyDescent="0.25">
      <c r="A3628" s="7" t="s">
        <v>8374</v>
      </c>
      <c r="B3628" s="4" t="s">
        <v>8373</v>
      </c>
      <c r="C3628" s="4" t="s">
        <v>1254</v>
      </c>
      <c r="D3628" s="7" t="s">
        <v>692</v>
      </c>
      <c r="E3628" s="8" t="str">
        <f>IF((COUNTIF(Mapping.BSub_to_DMS.BSub!A:A,Ckt_to_SwCtr!D3628))&lt;1,"NotFound",LOOKUP(Ckt_to_SwCtr!D3628,Mapping.BSub_to_DMS.BSub!A:A,Mapping.BSub_to_DMS.BSub!C:C))</f>
        <v>PLACENTIA</v>
      </c>
      <c r="F3628" s="8" t="s">
        <v>692</v>
      </c>
      <c r="G3628" s="4">
        <v>2220310</v>
      </c>
      <c r="H3628" s="4" t="s">
        <v>6928</v>
      </c>
      <c r="I3628" s="4" t="s">
        <v>3392</v>
      </c>
      <c r="J3628" s="4" t="str">
        <f>IF((COUNTIF(BSub_to_SwCtr!A:A,Ckt_to_SwCtr!F3628))&lt;1,"NotFound",LOOKUP(Ckt_to_SwCtr!F3628,BSub_to_SwCtr!A:A,BSub_to_SwCtr!B:B))</f>
        <v>VILLA PARK</v>
      </c>
      <c r="K3628" s="4" t="str">
        <f>IF((COUNTIF(BSub_to_SwCtr!A:A,Ckt_to_SwCtr!F3628))&lt;1,"NotFound",LOOKUP(Ckt_to_SwCtr!F3628,BSub_to_SwCtr!A:A,BSub_to_SwCtr!C:C))</f>
        <v>Orange County Switch Ctr</v>
      </c>
      <c r="L3628" s="7" t="s">
        <v>1145</v>
      </c>
      <c r="M3628" s="7" t="s">
        <v>1223</v>
      </c>
    </row>
    <row r="3629" spans="1:13" x14ac:dyDescent="0.25">
      <c r="A3629" s="7" t="s">
        <v>3332</v>
      </c>
      <c r="B3629" s="4" t="s">
        <v>3331</v>
      </c>
      <c r="C3629" s="4" t="s">
        <v>1259</v>
      </c>
      <c r="D3629" s="7" t="s">
        <v>807</v>
      </c>
      <c r="E3629" s="8" t="str">
        <f>IF((COUNTIF(Mapping.BSub_to_DMS.BSub!A:A,Ckt_to_SwCtr!D3629))&lt;1,"NotFound",LOOKUP(Ckt_to_SwCtr!D3629,Mapping.BSub_to_DMS.BSub!A:A,Mapping.BSub_to_DMS.BSub!C:C))</f>
        <v>SOMIS</v>
      </c>
      <c r="F3629" s="8" t="s">
        <v>807</v>
      </c>
      <c r="G3629" s="4">
        <v>2212720</v>
      </c>
      <c r="H3629" s="4" t="s">
        <v>2554</v>
      </c>
      <c r="I3629" s="4" t="s">
        <v>1378</v>
      </c>
      <c r="J3629" s="4" t="str">
        <f>IF((COUNTIF(BSub_to_SwCtr!A:A,Ckt_to_SwCtr!F3629))&lt;1,"NotFound",LOOKUP(Ckt_to_SwCtr!F3629,BSub_to_SwCtr!A:A,BSub_to_SwCtr!B:B))</f>
        <v>SANTA CLARA</v>
      </c>
      <c r="K3629" s="4" t="str">
        <f>IF((COUNTIF(BSub_to_SwCtr!A:A,Ckt_to_SwCtr!F3629))&lt;1,"NotFound",LOOKUP(Ckt_to_SwCtr!F3629,BSub_to_SwCtr!A:A,BSub_to_SwCtr!C:C))</f>
        <v>Ventura Switch Center</v>
      </c>
      <c r="L3629" s="7" t="s">
        <v>1143</v>
      </c>
      <c r="M3629" s="7" t="s">
        <v>1233</v>
      </c>
    </row>
    <row r="3630" spans="1:13" x14ac:dyDescent="0.25">
      <c r="A3630" s="7" t="s">
        <v>8376</v>
      </c>
      <c r="B3630" s="4" t="s">
        <v>8375</v>
      </c>
      <c r="C3630" s="4" t="s">
        <v>1254</v>
      </c>
      <c r="D3630" s="7" t="s">
        <v>373</v>
      </c>
      <c r="E3630" s="8" t="str">
        <f>IF((COUNTIF(Mapping.BSub_to_DMS.BSub!A:A,Ckt_to_SwCtr!D3630))&lt;1,"NotFound",LOOKUP(Ckt_to_SwCtr!D3630,Mapping.BSub_to_DMS.BSub!A:A,Mapping.BSub_to_DMS.BSub!C:C))</f>
        <v>GAVILAN</v>
      </c>
      <c r="F3630" s="8" t="s">
        <v>373</v>
      </c>
      <c r="G3630" s="4">
        <v>2213754</v>
      </c>
      <c r="H3630" s="4" t="s">
        <v>3926</v>
      </c>
      <c r="I3630" s="4" t="s">
        <v>3340</v>
      </c>
      <c r="J3630" s="4" t="str">
        <f>IF((COUNTIF(BSub_to_SwCtr!A:A,Ckt_to_SwCtr!F3630))&lt;1,"NotFound",LOOKUP(Ckt_to_SwCtr!F3630,BSub_to_SwCtr!A:A,BSub_to_SwCtr!B:B))</f>
        <v>VALLEY</v>
      </c>
      <c r="K3630" s="4" t="str">
        <f>IF((COUNTIF(BSub_to_SwCtr!A:A,Ckt_to_SwCtr!F3630))&lt;1,"NotFound",LOOKUP(Ckt_to_SwCtr!F3630,BSub_to_SwCtr!A:A,BSub_to_SwCtr!C:C))</f>
        <v>Valley Switch Center</v>
      </c>
      <c r="L3630" s="7" t="s">
        <v>13</v>
      </c>
      <c r="M3630" s="7" t="s">
        <v>1237</v>
      </c>
    </row>
    <row r="3631" spans="1:13" x14ac:dyDescent="0.25">
      <c r="A3631" s="7" t="s">
        <v>6855</v>
      </c>
      <c r="B3631" s="4" t="s">
        <v>6854</v>
      </c>
      <c r="C3631" s="4" t="s">
        <v>1254</v>
      </c>
      <c r="D3631" s="7" t="s">
        <v>329</v>
      </c>
      <c r="E3631" s="8" t="str">
        <f>IF((COUNTIF(Mapping.BSub_to_DMS.BSub!A:A,Ckt_to_SwCtr!D3631))&lt;1,"NotFound",LOOKUP(Ckt_to_SwCtr!D3631,Mapping.BSub_to_DMS.BSub!A:A,Mapping.BSub_to_DMS.BSub!C:C))</f>
        <v>ERIC</v>
      </c>
      <c r="F3631" s="8" t="s">
        <v>329</v>
      </c>
      <c r="G3631" s="4">
        <v>2213182</v>
      </c>
      <c r="H3631" s="4" t="s">
        <v>1758</v>
      </c>
      <c r="I3631" s="4" t="s">
        <v>1339</v>
      </c>
      <c r="J3631" s="4" t="str">
        <f>IF((COUNTIF(BSub_to_SwCtr!A:A,Ckt_to_SwCtr!F3631))&lt;1,"NotFound",LOOKUP(Ckt_to_SwCtr!F3631,BSub_to_SwCtr!A:A,BSub_to_SwCtr!B:B))</f>
        <v>DEL AMO</v>
      </c>
      <c r="K3631" s="4" t="str">
        <f>IF((COUNTIF(BSub_to_SwCtr!A:A,Ckt_to_SwCtr!F3631))&lt;1,"NotFound",LOOKUP(Ckt_to_SwCtr!F3631,BSub_to_SwCtr!A:A,BSub_to_SwCtr!C:C))</f>
        <v>Lighthipe Switch Center</v>
      </c>
      <c r="L3631" s="7" t="s">
        <v>1127</v>
      </c>
      <c r="M3631" s="7" t="s">
        <v>1215</v>
      </c>
    </row>
    <row r="3632" spans="1:13" x14ac:dyDescent="0.25">
      <c r="A3632" s="7" t="s">
        <v>6837</v>
      </c>
      <c r="B3632" s="4" t="s">
        <v>6836</v>
      </c>
      <c r="C3632" s="4" t="s">
        <v>1254</v>
      </c>
      <c r="D3632" s="7" t="s">
        <v>242</v>
      </c>
      <c r="E3632" s="8" t="str">
        <f>IF((COUNTIF(Mapping.BSub_to_DMS.BSub!A:A,Ckt_to_SwCtr!D3632))&lt;1,"NotFound",LOOKUP(Ckt_to_SwCtr!D3632,Mapping.BSub_to_DMS.BSub!A:A,Mapping.BSub_to_DMS.BSub!C:C))</f>
        <v>CORNUTA</v>
      </c>
      <c r="F3632" s="8" t="s">
        <v>242</v>
      </c>
      <c r="G3632" s="4">
        <v>2215298</v>
      </c>
      <c r="H3632" s="4" t="s">
        <v>1413</v>
      </c>
      <c r="I3632" s="4" t="s">
        <v>1313</v>
      </c>
      <c r="J3632" s="4" t="str">
        <f>IF((COUNTIF(BSub_to_SwCtr!A:A,Ckt_to_SwCtr!F3632))&lt;1,"NotFound",LOOKUP(Ckt_to_SwCtr!F3632,BSub_to_SwCtr!A:A,BSub_to_SwCtr!B:B))</f>
        <v>DEL AMO</v>
      </c>
      <c r="K3632" s="4" t="str">
        <f>IF((COUNTIF(BSub_to_SwCtr!A:A,Ckt_to_SwCtr!F3632))&lt;1,"NotFound",LOOKUP(Ckt_to_SwCtr!F3632,BSub_to_SwCtr!A:A,BSub_to_SwCtr!C:C))</f>
        <v>Lighthipe Switch Center</v>
      </c>
      <c r="L3632" s="7" t="s">
        <v>1127</v>
      </c>
      <c r="M3632" s="7" t="s">
        <v>1215</v>
      </c>
    </row>
    <row r="3633" spans="1:13" x14ac:dyDescent="0.25">
      <c r="A3633" s="7" t="s">
        <v>3324</v>
      </c>
      <c r="B3633" s="4" t="s">
        <v>3323</v>
      </c>
      <c r="C3633" s="4" t="s">
        <v>1316</v>
      </c>
      <c r="D3633" s="7" t="s">
        <v>899</v>
      </c>
      <c r="E3633" s="8" t="str">
        <f>IF((COUNTIF(Mapping.BSub_to_DMS.BSub!A:A,Ckt_to_SwCtr!D3633))&lt;1,"NotFound",LOOKUP(Ckt_to_SwCtr!D3633,Mapping.BSub_to_DMS.BSub!A:A,Mapping.BSub_to_DMS.BSub!C:C))</f>
        <v>VICTORVILLE</v>
      </c>
      <c r="F3633" s="8" t="s">
        <v>899</v>
      </c>
      <c r="G3633" s="4">
        <v>2273829</v>
      </c>
      <c r="H3633" s="4" t="s">
        <v>1677</v>
      </c>
      <c r="I3633" s="4" t="s">
        <v>1332</v>
      </c>
      <c r="J3633" s="4" t="str">
        <f>IF((COUNTIF(BSub_to_SwCtr!A:A,Ckt_to_SwCtr!F3633))&lt;1,"NotFound",LOOKUP(Ckt_to_SwCtr!F3633,BSub_to_SwCtr!A:A,BSub_to_SwCtr!B:B))</f>
        <v>VICTOR</v>
      </c>
      <c r="K3633" s="4" t="str">
        <f>IF((COUNTIF(BSub_to_SwCtr!A:A,Ckt_to_SwCtr!F3633))&lt;1,"NotFound",LOOKUP(Ckt_to_SwCtr!F3633,BSub_to_SwCtr!A:A,BSub_to_SwCtr!C:C))</f>
        <v>Lugo Switch Center</v>
      </c>
      <c r="L3633" s="7" t="s">
        <v>5</v>
      </c>
      <c r="M3633" s="7" t="s">
        <v>1236</v>
      </c>
    </row>
    <row r="3634" spans="1:13" x14ac:dyDescent="0.25">
      <c r="A3634" s="7" t="s">
        <v>6845</v>
      </c>
      <c r="B3634" s="4" t="s">
        <v>6844</v>
      </c>
      <c r="C3634" s="4" t="s">
        <v>1307</v>
      </c>
      <c r="D3634" s="7" t="s">
        <v>264</v>
      </c>
      <c r="E3634" s="8" t="str">
        <f>IF((COUNTIF(Mapping.BSub_to_DMS.BSub!A:A,Ckt_to_SwCtr!D3634))&lt;1,"NotFound",LOOKUP(Ckt_to_SwCtr!D3634,Mapping.BSub_to_DMS.BSub!A:A,Mapping.BSub_to_DMS.BSub!C:C))</f>
        <v>CUDAHY</v>
      </c>
      <c r="F3634" s="8" t="s">
        <v>264</v>
      </c>
      <c r="G3634" s="4">
        <v>2213060</v>
      </c>
      <c r="H3634" s="4" t="s">
        <v>1312</v>
      </c>
      <c r="I3634" s="4" t="s">
        <v>1313</v>
      </c>
      <c r="J3634" s="4" t="str">
        <f>IF((COUNTIF(BSub_to_SwCtr!A:A,Ckt_to_SwCtr!F3634))&lt;1,"NotFound",LOOKUP(Ckt_to_SwCtr!F3634,BSub_to_SwCtr!A:A,BSub_to_SwCtr!B:B))</f>
        <v>LAGUNA BELL</v>
      </c>
      <c r="K3634" s="4" t="str">
        <f>IF((COUNTIF(BSub_to_SwCtr!A:A,Ckt_to_SwCtr!F3634))&lt;1,"NotFound",LOOKUP(Ckt_to_SwCtr!F3634,BSub_to_SwCtr!A:A,BSub_to_SwCtr!C:C))</f>
        <v>Lighthipe Switch Center</v>
      </c>
      <c r="L3634" s="7" t="s">
        <v>1134</v>
      </c>
      <c r="M3634" s="7" t="s">
        <v>1215</v>
      </c>
    </row>
    <row r="3635" spans="1:13" x14ac:dyDescent="0.25">
      <c r="A3635" s="7" t="s">
        <v>7640</v>
      </c>
      <c r="B3635" s="4" t="s">
        <v>7639</v>
      </c>
      <c r="C3635" s="4" t="s">
        <v>1254</v>
      </c>
      <c r="D3635" s="7" t="s">
        <v>239</v>
      </c>
      <c r="E3635" s="8" t="str">
        <f>IF((COUNTIF(Mapping.BSub_to_DMS.BSub!A:A,Ckt_to_SwCtr!D3635))&lt;1,"NotFound",LOOKUP(Ckt_to_SwCtr!D3635,Mapping.BSub_to_DMS.BSub!A:A,Mapping.BSub_to_DMS.BSub!C:C))</f>
        <v>CONCHO</v>
      </c>
      <c r="F3635" s="8" t="s">
        <v>239</v>
      </c>
      <c r="G3635" s="4">
        <v>2215730</v>
      </c>
      <c r="H3635" s="4" t="s">
        <v>4022</v>
      </c>
      <c r="I3635" s="4" t="s">
        <v>3215</v>
      </c>
      <c r="J3635" s="4" t="str">
        <f>IF((COUNTIF(BSub_to_SwCtr!A:A,Ckt_to_SwCtr!F3635))&lt;1,"NotFound",LOOKUP(Ckt_to_SwCtr!F3635,BSub_to_SwCtr!A:A,BSub_to_SwCtr!B:B))</f>
        <v>DEVERS</v>
      </c>
      <c r="K3635" s="4" t="str">
        <f>IF((COUNTIF(BSub_to_SwCtr!A:A,Ckt_to_SwCtr!F3635))&lt;1,"NotFound",LOOKUP(Ckt_to_SwCtr!F3635,BSub_to_SwCtr!A:A,BSub_to_SwCtr!C:C))</f>
        <v>Devers Switch Center</v>
      </c>
      <c r="L3635" s="7" t="s">
        <v>31</v>
      </c>
      <c r="M3635" s="7" t="s">
        <v>1225</v>
      </c>
    </row>
    <row r="3636" spans="1:13" x14ac:dyDescent="0.25">
      <c r="A3636" s="7" t="s">
        <v>3372</v>
      </c>
      <c r="B3636" s="4" t="s">
        <v>3371</v>
      </c>
      <c r="C3636" s="4" t="s">
        <v>1254</v>
      </c>
      <c r="D3636" s="7" t="s">
        <v>209</v>
      </c>
      <c r="E3636" s="8" t="str">
        <f>IF((COUNTIF(Mapping.BSub_to_DMS.BSub!A:A,Ckt_to_SwCtr!D3636))&lt;1,"NotFound",LOOKUP(Ckt_to_SwCtr!D3636,Mapping.BSub_to_DMS.BSub!A:A,Mapping.BSub_to_DMS.BSub!C:C))</f>
        <v>CHATHAM</v>
      </c>
      <c r="F3636" s="8" t="s">
        <v>209</v>
      </c>
      <c r="G3636" s="4">
        <v>2212566</v>
      </c>
      <c r="H3636" s="4" t="s">
        <v>3373</v>
      </c>
      <c r="I3636" s="4" t="s">
        <v>1273</v>
      </c>
      <c r="J3636" s="4" t="str">
        <f>IF((COUNTIF(BSub_to_SwCtr!A:A,Ckt_to_SwCtr!F3636))&lt;1,"NotFound",LOOKUP(Ckt_to_SwCtr!F3636,BSub_to_SwCtr!A:A,BSub_to_SwCtr!B:B))</f>
        <v>RECTOR</v>
      </c>
      <c r="K3636" s="4" t="str">
        <f>IF((COUNTIF(BSub_to_SwCtr!A:A,Ckt_to_SwCtr!F3636))&lt;1,"NotFound",LOOKUP(Ckt_to_SwCtr!F3636,BSub_to_SwCtr!A:A,BSub_to_SwCtr!C:C))</f>
        <v>Rector Switch Center</v>
      </c>
      <c r="L3636" s="7" t="s">
        <v>94</v>
      </c>
      <c r="M3636" s="7" t="s">
        <v>1224</v>
      </c>
    </row>
    <row r="3637" spans="1:13" x14ac:dyDescent="0.25">
      <c r="A3637" s="7" t="s">
        <v>7662</v>
      </c>
      <c r="B3637" s="4" t="s">
        <v>7661</v>
      </c>
      <c r="C3637" s="4" t="s">
        <v>1254</v>
      </c>
      <c r="D3637" s="7" t="s">
        <v>239</v>
      </c>
      <c r="E3637" s="8" t="str">
        <f>IF((COUNTIF(Mapping.BSub_to_DMS.BSub!A:A,Ckt_to_SwCtr!D3637))&lt;1,"NotFound",LOOKUP(Ckt_to_SwCtr!D3637,Mapping.BSub_to_DMS.BSub!A:A,Mapping.BSub_to_DMS.BSub!C:C))</f>
        <v>CONCHO</v>
      </c>
      <c r="F3637" s="8" t="s">
        <v>239</v>
      </c>
      <c r="G3637" s="4">
        <v>2215730</v>
      </c>
      <c r="H3637" s="4" t="s">
        <v>4022</v>
      </c>
      <c r="I3637" s="4" t="s">
        <v>3215</v>
      </c>
      <c r="J3637" s="4" t="str">
        <f>IF((COUNTIF(BSub_to_SwCtr!A:A,Ckt_to_SwCtr!F3637))&lt;1,"NotFound",LOOKUP(Ckt_to_SwCtr!F3637,BSub_to_SwCtr!A:A,BSub_to_SwCtr!B:B))</f>
        <v>DEVERS</v>
      </c>
      <c r="K3637" s="4" t="str">
        <f>IF((COUNTIF(BSub_to_SwCtr!A:A,Ckt_to_SwCtr!F3637))&lt;1,"NotFound",LOOKUP(Ckt_to_SwCtr!F3637,BSub_to_SwCtr!A:A,BSub_to_SwCtr!C:C))</f>
        <v>Devers Switch Center</v>
      </c>
      <c r="L3637" s="7" t="s">
        <v>31</v>
      </c>
      <c r="M3637" s="7" t="s">
        <v>1225</v>
      </c>
    </row>
    <row r="3638" spans="1:13" x14ac:dyDescent="0.25">
      <c r="A3638" s="7" t="s">
        <v>3518</v>
      </c>
      <c r="B3638" s="4" t="s">
        <v>3517</v>
      </c>
      <c r="C3638" s="4" t="s">
        <v>1307</v>
      </c>
      <c r="D3638" s="7" t="s">
        <v>737</v>
      </c>
      <c r="E3638" s="8" t="str">
        <f>IF((COUNTIF(Mapping.BSub_to_DMS.BSub!A:A,Ckt_to_SwCtr!D3638))&lt;1,"NotFound",LOOKUP(Ckt_to_SwCtr!D3638,Mapping.BSub_to_DMS.BSub!A:A,Mapping.BSub_to_DMS.BSub!C:C))</f>
        <v>RIVERA</v>
      </c>
      <c r="F3638" s="8" t="s">
        <v>737</v>
      </c>
      <c r="G3638" s="4">
        <v>2220230</v>
      </c>
      <c r="H3638" s="4" t="s">
        <v>2084</v>
      </c>
      <c r="I3638" s="4" t="s">
        <v>1482</v>
      </c>
      <c r="J3638" s="4" t="str">
        <f>IF((COUNTIF(BSub_to_SwCtr!A:A,Ckt_to_SwCtr!F3638))&lt;1,"NotFound",LOOKUP(Ckt_to_SwCtr!F3638,BSub_to_SwCtr!A:A,BSub_to_SwCtr!B:B))</f>
        <v>CENTER</v>
      </c>
      <c r="K3638" s="4" t="str">
        <f>IF((COUNTIF(BSub_to_SwCtr!A:A,Ckt_to_SwCtr!F3638))&lt;1,"NotFound",LOOKUP(Ckt_to_SwCtr!F3638,BSub_to_SwCtr!A:A,BSub_to_SwCtr!C:C))</f>
        <v>Lighthipe Switch Center</v>
      </c>
      <c r="L3638" s="7" t="s">
        <v>204</v>
      </c>
      <c r="M3638" s="7" t="s">
        <v>1215</v>
      </c>
    </row>
    <row r="3639" spans="1:13" x14ac:dyDescent="0.25">
      <c r="A3639" s="7" t="s">
        <v>11039</v>
      </c>
      <c r="B3639" s="4" t="s">
        <v>11038</v>
      </c>
      <c r="C3639" s="4" t="s">
        <v>1254</v>
      </c>
      <c r="D3639" s="7" t="s">
        <v>110</v>
      </c>
      <c r="E3639" s="8" t="str">
        <f>IF((COUNTIF(Mapping.BSub_to_DMS.BSub!A:A,Ckt_to_SwCtr!D3639))&lt;1,"NotFound",LOOKUP(Ckt_to_SwCtr!D3639,Mapping.BSub_to_DMS.BSub!A:A,Mapping.BSub_to_DMS.BSub!C:C))</f>
        <v>BLISS</v>
      </c>
      <c r="F3639" s="8" t="s">
        <v>110</v>
      </c>
      <c r="G3639" s="4">
        <v>2214726</v>
      </c>
      <c r="H3639" s="4" t="s">
        <v>1279</v>
      </c>
      <c r="I3639" s="4" t="s">
        <v>1273</v>
      </c>
      <c r="J3639" s="4" t="str">
        <f>IF((COUNTIF(BSub_to_SwCtr!A:A,Ckt_to_SwCtr!F3639))&lt;1,"NotFound",LOOKUP(Ckt_to_SwCtr!F3639,BSub_to_SwCtr!A:A,BSub_to_SwCtr!B:B))</f>
        <v>SPRINGVILLE</v>
      </c>
      <c r="K3639" s="4" t="str">
        <f>IF((COUNTIF(BSub_to_SwCtr!A:A,Ckt_to_SwCtr!F3639))&lt;1,"NotFound",LOOKUP(Ckt_to_SwCtr!F3639,BSub_to_SwCtr!A:A,BSub_to_SwCtr!C:C))</f>
        <v>Rector Switch Center</v>
      </c>
      <c r="L3639" s="7" t="s">
        <v>111</v>
      </c>
      <c r="M3639" s="7" t="s">
        <v>1224</v>
      </c>
    </row>
    <row r="3640" spans="1:13" x14ac:dyDescent="0.25">
      <c r="A3640" s="7" t="s">
        <v>7674</v>
      </c>
      <c r="B3640" s="4" t="s">
        <v>7673</v>
      </c>
      <c r="C3640" s="4" t="s">
        <v>1254</v>
      </c>
      <c r="D3640" s="7" t="s">
        <v>243</v>
      </c>
      <c r="E3640" s="8" t="str">
        <f>IF((COUNTIF(Mapping.BSub_to_DMS.BSub!A:A,Ckt_to_SwCtr!D3640))&lt;1,"NotFound",LOOKUP(Ckt_to_SwCtr!D3640,Mapping.BSub_to_DMS.BSub!A:A,Mapping.BSub_to_DMS.BSub!C:C))</f>
        <v>CORONA</v>
      </c>
      <c r="F3640" s="8" t="s">
        <v>243</v>
      </c>
      <c r="G3640" s="4">
        <v>2220750</v>
      </c>
      <c r="H3640" s="4" t="s">
        <v>3833</v>
      </c>
      <c r="I3640" s="4" t="s">
        <v>1256</v>
      </c>
      <c r="J3640" s="4" t="str">
        <f>IF((COUNTIF(BSub_to_SwCtr!A:A,Ckt_to_SwCtr!F3640))&lt;1,"NotFound",LOOKUP(Ckt_to_SwCtr!F3640,BSub_to_SwCtr!A:A,BSub_to_SwCtr!B:B))</f>
        <v>MIRA LOMA</v>
      </c>
      <c r="K3640" s="4" t="str">
        <f>IF((COUNTIF(BSub_to_SwCtr!A:A,Ckt_to_SwCtr!F3640))&lt;1,"NotFound",LOOKUP(Ckt_to_SwCtr!F3640,BSub_to_SwCtr!A:A,BSub_to_SwCtr!C:C))</f>
        <v>Mira Loma Switch Center</v>
      </c>
      <c r="L3640" s="7" t="s">
        <v>1136</v>
      </c>
      <c r="M3640" s="7" t="s">
        <v>1227</v>
      </c>
    </row>
    <row r="3641" spans="1:13" x14ac:dyDescent="0.25">
      <c r="A3641" s="7" t="s">
        <v>8390</v>
      </c>
      <c r="B3641" s="4" t="s">
        <v>8389</v>
      </c>
      <c r="C3641" s="4" t="s">
        <v>1254</v>
      </c>
      <c r="D3641" s="7" t="s">
        <v>674</v>
      </c>
      <c r="E3641" s="8" t="str">
        <f>IF((COUNTIF(Mapping.BSub_to_DMS.BSub!A:A,Ckt_to_SwCtr!D3641))&lt;1,"NotFound",LOOKUP(Ckt_to_SwCtr!D3641,Mapping.BSub_to_DMS.BSub!A:A,Mapping.BSub_to_DMS.BSub!C:C))</f>
        <v>PECHANGA</v>
      </c>
      <c r="F3641" s="8" t="s">
        <v>674</v>
      </c>
      <c r="G3641" s="4">
        <v>2216174</v>
      </c>
      <c r="H3641" s="4" t="s">
        <v>4272</v>
      </c>
      <c r="I3641" s="4" t="s">
        <v>3596</v>
      </c>
      <c r="J3641" s="4" t="str">
        <f>IF((COUNTIF(BSub_to_SwCtr!A:A,Ckt_to_SwCtr!F3641))&lt;1,"NotFound",LOOKUP(Ckt_to_SwCtr!F3641,BSub_to_SwCtr!A:A,BSub_to_SwCtr!B:B))</f>
        <v>VALLEY</v>
      </c>
      <c r="K3641" s="4" t="str">
        <f>IF((COUNTIF(BSub_to_SwCtr!A:A,Ckt_to_SwCtr!F3641))&lt;1,"NotFound",LOOKUP(Ckt_to_SwCtr!F3641,BSub_to_SwCtr!A:A,BSub_to_SwCtr!C:C))</f>
        <v>Valley Switch Center</v>
      </c>
      <c r="L3641" s="7" t="s">
        <v>13</v>
      </c>
      <c r="M3641" s="7" t="s">
        <v>1237</v>
      </c>
    </row>
    <row r="3642" spans="1:13" x14ac:dyDescent="0.25">
      <c r="A3642" s="7" t="s">
        <v>3416</v>
      </c>
      <c r="B3642" s="4" t="s">
        <v>3415</v>
      </c>
      <c r="C3642" s="4" t="s">
        <v>1259</v>
      </c>
      <c r="D3642" s="7" t="s">
        <v>257</v>
      </c>
      <c r="E3642" s="8" t="str">
        <f>IF((COUNTIF(Mapping.BSub_to_DMS.BSub!A:A,Ckt_to_SwCtr!D3642))&lt;1,"NotFound",LOOKUP(Ckt_to_SwCtr!D3642,Mapping.BSub_to_DMS.BSub!A:A,Mapping.BSub_to_DMS.BSub!C:C))</f>
        <v>CRATER</v>
      </c>
      <c r="F3642" s="8" t="s">
        <v>257</v>
      </c>
      <c r="G3642" s="4">
        <v>2214634</v>
      </c>
      <c r="H3642" s="4" t="s">
        <v>1424</v>
      </c>
      <c r="I3642" s="4" t="s">
        <v>1290</v>
      </c>
      <c r="J3642" s="4" t="str">
        <f>IF((COUNTIF(BSub_to_SwCtr!A:A,Ckt_to_SwCtr!F3642))&lt;1,"NotFound",LOOKUP(Ckt_to_SwCtr!F3642,BSub_to_SwCtr!A:A,BSub_to_SwCtr!B:B))</f>
        <v>MOORPARK</v>
      </c>
      <c r="K3642" s="4" t="str">
        <f>IF((COUNTIF(BSub_to_SwCtr!A:A,Ckt_to_SwCtr!F3642))&lt;1,"NotFound",LOOKUP(Ckt_to_SwCtr!F3642,BSub_to_SwCtr!A:A,BSub_to_SwCtr!C:C))</f>
        <v>Ventura Switch Center</v>
      </c>
      <c r="L3642" s="7" t="s">
        <v>192</v>
      </c>
      <c r="M3642" s="7" t="s">
        <v>1233</v>
      </c>
    </row>
    <row r="3643" spans="1:13" x14ac:dyDescent="0.25">
      <c r="A3643" s="7" t="s">
        <v>7686</v>
      </c>
      <c r="B3643" s="4" t="s">
        <v>7685</v>
      </c>
      <c r="C3643" s="4" t="s">
        <v>1254</v>
      </c>
      <c r="D3643" s="7" t="s">
        <v>216</v>
      </c>
      <c r="E3643" s="8" t="str">
        <f>IF((COUNTIF(Mapping.BSub_to_DMS.BSub!A:A,Ckt_to_SwCtr!D3643))&lt;1,"NotFound",LOOKUP(Ckt_to_SwCtr!D3643,Mapping.BSub_to_DMS.BSub!A:A,Mapping.BSub_to_DMS.BSub!C:C))</f>
        <v>CHINO</v>
      </c>
      <c r="F3643" s="8" t="s">
        <v>216</v>
      </c>
      <c r="G3643" s="4">
        <v>2214174</v>
      </c>
      <c r="H3643" s="4" t="s">
        <v>4053</v>
      </c>
      <c r="I3643" s="4" t="s">
        <v>1256</v>
      </c>
      <c r="J3643" s="4" t="str">
        <f>IF((COUNTIF(BSub_to_SwCtr!A:A,Ckt_to_SwCtr!F3643))&lt;1,"NotFound",LOOKUP(Ckt_to_SwCtr!F3643,BSub_to_SwCtr!A:A,BSub_to_SwCtr!B:B))</f>
        <v>CHINO</v>
      </c>
      <c r="K3643" s="4" t="str">
        <f>IF((COUNTIF(BSub_to_SwCtr!A:A,Ckt_to_SwCtr!F3643))&lt;1,"NotFound",LOOKUP(Ckt_to_SwCtr!F3643,BSub_to_SwCtr!A:A,BSub_to_SwCtr!C:C))</f>
        <v>Mira Loma Switch Center</v>
      </c>
      <c r="L3643" s="7" t="s">
        <v>216</v>
      </c>
      <c r="M3643" s="7" t="s">
        <v>1227</v>
      </c>
    </row>
    <row r="3644" spans="1:13" x14ac:dyDescent="0.25">
      <c r="A3644" s="7" t="s">
        <v>6877</v>
      </c>
      <c r="B3644" s="4" t="s">
        <v>6876</v>
      </c>
      <c r="C3644" s="4" t="s">
        <v>1307</v>
      </c>
      <c r="D3644" s="7" t="s">
        <v>265</v>
      </c>
      <c r="E3644" s="8" t="str">
        <f>IF((COUNTIF(Mapping.BSub_to_DMS.BSub!A:A,Ckt_to_SwCtr!D3644))&lt;1,"NotFound",LOOKUP(Ckt_to_SwCtr!D3644,Mapping.BSub_to_DMS.BSub!A:A,Mapping.BSub_to_DMS.BSub!C:C))</f>
        <v>CULVER</v>
      </c>
      <c r="F3644" s="8" t="s">
        <v>265</v>
      </c>
      <c r="G3644" s="4">
        <v>2212238</v>
      </c>
      <c r="H3644" s="4" t="s">
        <v>1709</v>
      </c>
      <c r="I3644" s="4" t="s">
        <v>1309</v>
      </c>
      <c r="J3644" s="4" t="str">
        <f>IF((COUNTIF(BSub_to_SwCtr!A:A,Ckt_to_SwCtr!F3644))&lt;1,"NotFound",LOOKUP(Ckt_to_SwCtr!F3644,BSub_to_SwCtr!A:A,BSub_to_SwCtr!B:B))</f>
        <v>LA CIENEGA</v>
      </c>
      <c r="K3644" s="4" t="str">
        <f>IF((COUNTIF(BSub_to_SwCtr!A:A,Ckt_to_SwCtr!F3644))&lt;1,"NotFound",LOOKUP(Ckt_to_SwCtr!F3644,BSub_to_SwCtr!A:A,BSub_to_SwCtr!C:C))</f>
        <v>El Nido Switch Center</v>
      </c>
      <c r="L3644" s="7" t="s">
        <v>1132</v>
      </c>
      <c r="M3644" s="7" t="s">
        <v>1231</v>
      </c>
    </row>
    <row r="3645" spans="1:13" x14ac:dyDescent="0.25">
      <c r="A3645" s="7" t="s">
        <v>3430</v>
      </c>
      <c r="B3645" s="4" t="s">
        <v>3429</v>
      </c>
      <c r="C3645" s="4" t="s">
        <v>1307</v>
      </c>
      <c r="D3645" s="7" t="s">
        <v>781</v>
      </c>
      <c r="E3645" s="8" t="str">
        <f>IF((COUNTIF(Mapping.BSub_to_DMS.BSub!A:A,Ckt_to_SwCtr!D3645))&lt;1,"NotFound",LOOKUP(Ckt_to_SwCtr!D3645,Mapping.BSub_to_DMS.BSub!A:A,Mapping.BSub_to_DMS.BSub!C:C))</f>
        <v>SESPE P.T.</v>
      </c>
      <c r="F3645" s="8" t="s">
        <v>781</v>
      </c>
      <c r="G3645" s="4">
        <v>2124534</v>
      </c>
      <c r="H3645" s="4" t="s">
        <v>3431</v>
      </c>
      <c r="I3645" s="4" t="s">
        <v>1378</v>
      </c>
      <c r="J3645" s="4" t="str">
        <f>IF((COUNTIF(BSub_to_SwCtr!A:A,Ckt_to_SwCtr!F3645))&lt;1,"NotFound",LOOKUP(Ckt_to_SwCtr!F3645,BSub_to_SwCtr!A:A,BSub_to_SwCtr!B:B))</f>
        <v>SAUGUS</v>
      </c>
      <c r="K3645" s="4" t="str">
        <f>IF((COUNTIF(BSub_to_SwCtr!A:A,Ckt_to_SwCtr!F3645))&lt;1,"NotFound",LOOKUP(Ckt_to_SwCtr!F3645,BSub_to_SwCtr!A:A,BSub_to_SwCtr!C:C))</f>
        <v>Vincent Switch Center</v>
      </c>
      <c r="L3645" s="7" t="s">
        <v>233</v>
      </c>
      <c r="M3645" s="7" t="s">
        <v>1222</v>
      </c>
    </row>
    <row r="3646" spans="1:13" x14ac:dyDescent="0.25">
      <c r="A3646" s="7" t="s">
        <v>6887</v>
      </c>
      <c r="B3646" s="4" t="s">
        <v>6886</v>
      </c>
      <c r="C3646" s="4" t="s">
        <v>1254</v>
      </c>
      <c r="D3646" s="7" t="s">
        <v>688</v>
      </c>
      <c r="E3646" s="8" t="str">
        <f>IF((COUNTIF(Mapping.BSub_to_DMS.BSub!A:A,Ckt_to_SwCtr!D3646))&lt;1,"NotFound",LOOKUP(Ckt_to_SwCtr!D3646,Mapping.BSub_to_DMS.BSub!A:A,Mapping.BSub_to_DMS.BSub!C:C))</f>
        <v>PIONEER</v>
      </c>
      <c r="F3646" s="8" t="s">
        <v>688</v>
      </c>
      <c r="G3646" s="4">
        <v>2217978</v>
      </c>
      <c r="H3646" s="4" t="s">
        <v>2570</v>
      </c>
      <c r="I3646" s="4" t="s">
        <v>1482</v>
      </c>
      <c r="J3646" s="4" t="str">
        <f>IF((COUNTIF(BSub_to_SwCtr!A:A,Ckt_to_SwCtr!F3646))&lt;1,"NotFound",LOOKUP(Ckt_to_SwCtr!F3646,BSub_to_SwCtr!A:A,BSub_to_SwCtr!B:B))</f>
        <v>CENTER</v>
      </c>
      <c r="K3646" s="4" t="str">
        <f>IF((COUNTIF(BSub_to_SwCtr!A:A,Ckt_to_SwCtr!F3646))&lt;1,"NotFound",LOOKUP(Ckt_to_SwCtr!F3646,BSub_to_SwCtr!A:A,BSub_to_SwCtr!C:C))</f>
        <v>Lighthipe Switch Center</v>
      </c>
      <c r="L3646" s="7" t="s">
        <v>204</v>
      </c>
      <c r="M3646" s="7" t="s">
        <v>1215</v>
      </c>
    </row>
    <row r="3647" spans="1:13" x14ac:dyDescent="0.25">
      <c r="A3647" s="7" t="s">
        <v>7713</v>
      </c>
      <c r="B3647" s="4" t="s">
        <v>7712</v>
      </c>
      <c r="C3647" s="4" t="s">
        <v>1254</v>
      </c>
      <c r="D3647" s="7" t="s">
        <v>675</v>
      </c>
      <c r="E3647" s="8" t="str">
        <f>IF((COUNTIF(Mapping.BSub_to_DMS.BSub!A:A,Ckt_to_SwCtr!D3647))&lt;1,"NotFound",LOOKUP(Ckt_to_SwCtr!D3647,Mapping.BSub_to_DMS.BSub!A:A,Mapping.BSub_to_DMS.BSub!C:C))</f>
        <v>PEDLEY</v>
      </c>
      <c r="F3647" s="8" t="s">
        <v>675</v>
      </c>
      <c r="G3647" s="4">
        <v>2212914</v>
      </c>
      <c r="H3647" s="4" t="s">
        <v>3749</v>
      </c>
      <c r="I3647" s="4" t="s">
        <v>1256</v>
      </c>
      <c r="J3647" s="4" t="str">
        <f>IF((COUNTIF(BSub_to_SwCtr!A:A,Ckt_to_SwCtr!F3647))&lt;1,"NotFound",LOOKUP(Ckt_to_SwCtr!F3647,BSub_to_SwCtr!A:A,BSub_to_SwCtr!B:B))</f>
        <v>MIRA LOMA</v>
      </c>
      <c r="K3647" s="4" t="str">
        <f>IF((COUNTIF(BSub_to_SwCtr!A:A,Ckt_to_SwCtr!F3647))&lt;1,"NotFound",LOOKUP(Ckt_to_SwCtr!F3647,BSub_to_SwCtr!A:A,BSub_to_SwCtr!C:C))</f>
        <v>Mira Loma Switch Center</v>
      </c>
      <c r="L3647" s="7" t="s">
        <v>1136</v>
      </c>
      <c r="M3647" s="7" t="s">
        <v>1227</v>
      </c>
    </row>
    <row r="3648" spans="1:13" x14ac:dyDescent="0.25">
      <c r="A3648" s="7" t="s">
        <v>6905</v>
      </c>
      <c r="B3648" s="4" t="s">
        <v>6904</v>
      </c>
      <c r="C3648" s="4" t="s">
        <v>1307</v>
      </c>
      <c r="D3648" s="7" t="s">
        <v>108</v>
      </c>
      <c r="E3648" s="8" t="str">
        <f>IF((COUNTIF(Mapping.BSub_to_DMS.BSub!A:A,Ckt_to_SwCtr!D3648))&lt;1,"NotFound",LOOKUP(Ckt_to_SwCtr!D3648,Mapping.BSub_to_DMS.BSub!A:A,Mapping.BSub_to_DMS.BSub!C:C))</f>
        <v>BIXBY</v>
      </c>
      <c r="F3648" s="8" t="s">
        <v>108</v>
      </c>
      <c r="G3648" s="4">
        <v>2215270</v>
      </c>
      <c r="H3648" s="4" t="s">
        <v>1637</v>
      </c>
      <c r="I3648" s="4" t="s">
        <v>1339</v>
      </c>
      <c r="J3648" s="4" t="str">
        <f>IF((COUNTIF(BSub_to_SwCtr!A:A,Ckt_to_SwCtr!F3648))&lt;1,"NotFound",LOOKUP(Ckt_to_SwCtr!F3648,BSub_to_SwCtr!A:A,BSub_to_SwCtr!B:B))</f>
        <v>ALAMITOS</v>
      </c>
      <c r="K3648" s="4" t="str">
        <f>IF((COUNTIF(BSub_to_SwCtr!A:A,Ckt_to_SwCtr!F3648))&lt;1,"NotFound",LOOKUP(Ckt_to_SwCtr!F3648,BSub_to_SwCtr!A:A,BSub_to_SwCtr!C:C))</f>
        <v>Lighthipe Switch Center</v>
      </c>
      <c r="L3648" s="7" t="s">
        <v>87</v>
      </c>
      <c r="M3648" s="7" t="s">
        <v>1215</v>
      </c>
    </row>
    <row r="3649" spans="1:13" x14ac:dyDescent="0.25">
      <c r="A3649" s="7" t="s">
        <v>3433</v>
      </c>
      <c r="B3649" s="4" t="s">
        <v>3432</v>
      </c>
      <c r="C3649" s="4" t="s">
        <v>1254</v>
      </c>
      <c r="D3649" s="7" t="s">
        <v>2684</v>
      </c>
      <c r="E3649" s="8" t="str">
        <f>IF((COUNTIF(Mapping.BSub_to_DMS.BSub!A:A,Ckt_to_SwCtr!D3649))&lt;1,"NotFound",LOOKUP(Ckt_to_SwCtr!D3649,Mapping.BSub_to_DMS.BSub!A:A,Mapping.BSub_to_DMS.BSub!C:C))</f>
        <v>VENICE_HILL</v>
      </c>
      <c r="F3649" s="8" t="s">
        <v>891</v>
      </c>
      <c r="G3649" s="4">
        <v>2217114</v>
      </c>
      <c r="H3649" s="4" t="s">
        <v>2685</v>
      </c>
      <c r="I3649" s="4" t="s">
        <v>1273</v>
      </c>
      <c r="J3649" s="4" t="str">
        <f>IF((COUNTIF(BSub_to_SwCtr!A:A,Ckt_to_SwCtr!F3649))&lt;1,"NotFound",LOOKUP(Ckt_to_SwCtr!F3649,BSub_to_SwCtr!A:A,BSub_to_SwCtr!B:B))</f>
        <v>RECTOR</v>
      </c>
      <c r="K3649" s="4" t="str">
        <f>IF((COUNTIF(BSub_to_SwCtr!A:A,Ckt_to_SwCtr!F3649))&lt;1,"NotFound",LOOKUP(Ckt_to_SwCtr!F3649,BSub_to_SwCtr!A:A,BSub_to_SwCtr!C:C))</f>
        <v>Rector Switch Center</v>
      </c>
      <c r="L3649" s="7" t="s">
        <v>94</v>
      </c>
      <c r="M3649" s="7" t="s">
        <v>1224</v>
      </c>
    </row>
    <row r="3650" spans="1:13" x14ac:dyDescent="0.25">
      <c r="A3650" s="7" t="s">
        <v>8402</v>
      </c>
      <c r="B3650" s="4" t="s">
        <v>8401</v>
      </c>
      <c r="C3650" s="4" t="s">
        <v>1254</v>
      </c>
      <c r="D3650" s="7" t="s">
        <v>403</v>
      </c>
      <c r="E3650" s="8" t="str">
        <f>IF((COUNTIF(Mapping.BSub_to_DMS.BSub!A:A,Ckt_to_SwCtr!D3650))&lt;1,"NotFound",LOOKUP(Ckt_to_SwCtr!D3650,Mapping.BSub_to_DMS.BSub!A:A,Mapping.BSub_to_DMS.BSub!C:C))</f>
        <v>HAMILTON</v>
      </c>
      <c r="F3650" s="8" t="s">
        <v>403</v>
      </c>
      <c r="G3650" s="4">
        <v>2217848</v>
      </c>
      <c r="H3650" s="4" t="s">
        <v>7317</v>
      </c>
      <c r="I3650" s="4" t="s">
        <v>3313</v>
      </c>
      <c r="J3650" s="4" t="str">
        <f>IF((COUNTIF(BSub_to_SwCtr!A:A,Ckt_to_SwCtr!F3650))&lt;1,"NotFound",LOOKUP(Ckt_to_SwCtr!F3650,BSub_to_SwCtr!A:A,BSub_to_SwCtr!B:B))</f>
        <v>ELLIS</v>
      </c>
      <c r="K3650" s="4" t="str">
        <f>IF((COUNTIF(BSub_to_SwCtr!A:A,Ckt_to_SwCtr!F3650))&lt;1,"NotFound",LOOKUP(Ckt_to_SwCtr!F3650,BSub_to_SwCtr!A:A,BSub_to_SwCtr!C:C))</f>
        <v>Orange County Switch Ctr</v>
      </c>
      <c r="L3650" s="7" t="s">
        <v>81</v>
      </c>
      <c r="M3650" s="7" t="s">
        <v>1223</v>
      </c>
    </row>
    <row r="3651" spans="1:13" x14ac:dyDescent="0.25">
      <c r="A3651" s="7" t="s">
        <v>3445</v>
      </c>
      <c r="B3651" s="4" t="s">
        <v>3444</v>
      </c>
      <c r="C3651" s="4" t="s">
        <v>1259</v>
      </c>
      <c r="D3651" s="7" t="s">
        <v>771</v>
      </c>
      <c r="E3651" s="8" t="str">
        <f>IF((COUNTIF(Mapping.BSub_to_DMS.BSub!A:A,Ckt_to_SwCtr!D3651))&lt;1,"NotFound",LOOKUP(Ckt_to_SwCtr!D3651,Mapping.BSub_to_DMS.BSub!A:A,Mapping.BSub_to_DMS.BSub!C:C))</f>
        <v>SATICOY</v>
      </c>
      <c r="F3651" s="8" t="s">
        <v>771</v>
      </c>
      <c r="G3651" s="4">
        <v>2219652</v>
      </c>
      <c r="H3651" s="4" t="s">
        <v>3446</v>
      </c>
      <c r="I3651" s="4" t="s">
        <v>1378</v>
      </c>
      <c r="J3651" s="4" t="str">
        <f>IF((COUNTIF(BSub_to_SwCtr!A:A,Ckt_to_SwCtr!F3651))&lt;1,"NotFound",LOOKUP(Ckt_to_SwCtr!F3651,BSub_to_SwCtr!A:A,BSub_to_SwCtr!B:B))</f>
        <v>SANTA CLARA</v>
      </c>
      <c r="K3651" s="4" t="str">
        <f>IF((COUNTIF(BSub_to_SwCtr!A:A,Ckt_to_SwCtr!F3651))&lt;1,"NotFound",LOOKUP(Ckt_to_SwCtr!F3651,BSub_to_SwCtr!A:A,BSub_to_SwCtr!C:C))</f>
        <v>Ventura Switch Center</v>
      </c>
      <c r="L3651" s="7" t="s">
        <v>1143</v>
      </c>
      <c r="M3651" s="7" t="s">
        <v>1233</v>
      </c>
    </row>
    <row r="3652" spans="1:13" x14ac:dyDescent="0.25">
      <c r="A3652" s="7" t="s">
        <v>7743</v>
      </c>
      <c r="B3652" s="4" t="s">
        <v>7742</v>
      </c>
      <c r="C3652" s="4" t="s">
        <v>1316</v>
      </c>
      <c r="D3652" s="7" t="s">
        <v>7744</v>
      </c>
      <c r="E3652" s="8" t="str">
        <f>IF((COUNTIF(Mapping.BSub_to_DMS.BSub!A:A,Ckt_to_SwCtr!D3652))&lt;1,"NotFound",LOOKUP(Ckt_to_SwCtr!D3652,Mapping.BSub_to_DMS.BSub!A:A,Mapping.BSub_to_DMS.BSub!C:C))</f>
        <v>NotFound</v>
      </c>
      <c r="F3652" s="8" t="s">
        <v>11433</v>
      </c>
      <c r="G3652" s="4">
        <v>2274025</v>
      </c>
      <c r="H3652" s="4" t="s">
        <v>7745</v>
      </c>
      <c r="I3652" s="4" t="s">
        <v>1745</v>
      </c>
      <c r="J3652" s="4" t="str">
        <f>IF((COUNTIF(BSub_to_SwCtr!A:A,Ckt_to_SwCtr!F3652))&lt;1,"NotFound",LOOKUP(Ckt_to_SwCtr!F3652,BSub_to_SwCtr!A:A,BSub_to_SwCtr!B:B))</f>
        <v>NotFound</v>
      </c>
      <c r="K3652" s="4" t="str">
        <f>IF((COUNTIF(BSub_to_SwCtr!A:A,Ckt_to_SwCtr!F3652))&lt;1,"NotFound",LOOKUP(Ckt_to_SwCtr!F3652,BSub_to_SwCtr!A:A,BSub_to_SwCtr!C:C))</f>
        <v>NotFound</v>
      </c>
      <c r="L3652" s="7" t="s">
        <v>11433</v>
      </c>
      <c r="M3652" s="7" t="s">
        <v>11433</v>
      </c>
    </row>
    <row r="3653" spans="1:13" x14ac:dyDescent="0.25">
      <c r="A3653" s="7" t="s">
        <v>11300</v>
      </c>
      <c r="B3653" s="4" t="s">
        <v>11299</v>
      </c>
      <c r="C3653" s="4" t="s">
        <v>1254</v>
      </c>
      <c r="D3653" s="7" t="s">
        <v>666</v>
      </c>
      <c r="E3653" s="8" t="str">
        <f>IF((COUNTIF(Mapping.BSub_to_DMS.BSub!A:A,Ckt_to_SwCtr!D3653))&lt;1,"NotFound",LOOKUP(Ckt_to_SwCtr!D3653,Mapping.BSub_to_DMS.BSub!A:A,Mapping.BSub_to_DMS.BSub!C:C))</f>
        <v>PASSONS</v>
      </c>
      <c r="F3653" s="8" t="s">
        <v>666</v>
      </c>
      <c r="G3653" s="4">
        <v>2217998</v>
      </c>
      <c r="H3653" s="4" t="s">
        <v>1630</v>
      </c>
      <c r="I3653" s="4" t="s">
        <v>1482</v>
      </c>
      <c r="J3653" s="4" t="str">
        <f>IF((COUNTIF(BSub_to_SwCtr!A:A,Ckt_to_SwCtr!F3653))&lt;1,"NotFound",LOOKUP(Ckt_to_SwCtr!F3653,BSub_to_SwCtr!A:A,BSub_to_SwCtr!B:B))</f>
        <v>CENTER</v>
      </c>
      <c r="K3653" s="4" t="str">
        <f>IF((COUNTIF(BSub_to_SwCtr!A:A,Ckt_to_SwCtr!F3653))&lt;1,"NotFound",LOOKUP(Ckt_to_SwCtr!F3653,BSub_to_SwCtr!A:A,BSub_to_SwCtr!C:C))</f>
        <v>Lighthipe Switch Center</v>
      </c>
      <c r="L3653" s="7" t="s">
        <v>204</v>
      </c>
      <c r="M3653" s="7" t="s">
        <v>1215</v>
      </c>
    </row>
    <row r="3654" spans="1:13" x14ac:dyDescent="0.25">
      <c r="A3654" s="7" t="s">
        <v>8420</v>
      </c>
      <c r="B3654" s="4" t="s">
        <v>8419</v>
      </c>
      <c r="C3654" s="4" t="s">
        <v>1254</v>
      </c>
      <c r="D3654" s="7" t="s">
        <v>3827</v>
      </c>
      <c r="E3654" s="8" t="str">
        <f>IF((COUNTIF(Mapping.BSub_to_DMS.BSub!A:A,Ckt_to_SwCtr!D3654))&lt;1,"NotFound",LOOKUP(Ckt_to_SwCtr!D3654,Mapping.BSub_to_DMS.BSub!A:A,Mapping.BSub_to_DMS.BSub!C:C))</f>
        <v>LA_PALMA</v>
      </c>
      <c r="F3654" s="8" t="s">
        <v>507</v>
      </c>
      <c r="G3654" s="4">
        <v>2215636</v>
      </c>
      <c r="H3654" s="4" t="s">
        <v>3828</v>
      </c>
      <c r="I3654" s="4" t="s">
        <v>3392</v>
      </c>
      <c r="J3654" s="4" t="str">
        <f>IF((COUNTIF(BSub_to_SwCtr!A:A,Ckt_to_SwCtr!F3654))&lt;1,"NotFound",LOOKUP(Ckt_to_SwCtr!F3654,BSub_to_SwCtr!A:A,BSub_to_SwCtr!B:B))</f>
        <v>BARRE</v>
      </c>
      <c r="K3654" s="4" t="str">
        <f>IF((COUNTIF(BSub_to_SwCtr!A:A,Ckt_to_SwCtr!F3654))&lt;1,"NotFound",LOOKUP(Ckt_to_SwCtr!F3654,BSub_to_SwCtr!A:A,BSub_to_SwCtr!C:C))</f>
        <v>Orange County Switch Ctr</v>
      </c>
      <c r="L3654" s="7" t="s">
        <v>72</v>
      </c>
      <c r="M3654" s="7" t="s">
        <v>1223</v>
      </c>
    </row>
    <row r="3655" spans="1:13" x14ac:dyDescent="0.25">
      <c r="A3655" s="7" t="s">
        <v>7751</v>
      </c>
      <c r="B3655" s="4" t="s">
        <v>7750</v>
      </c>
      <c r="C3655" s="4" t="s">
        <v>1254</v>
      </c>
      <c r="D3655" s="7" t="s">
        <v>216</v>
      </c>
      <c r="E3655" s="8" t="str">
        <f>IF((COUNTIF(Mapping.BSub_to_DMS.BSub!A:A,Ckt_to_SwCtr!D3655))&lt;1,"NotFound",LOOKUP(Ckt_to_SwCtr!D3655,Mapping.BSub_to_DMS.BSub!A:A,Mapping.BSub_to_DMS.BSub!C:C))</f>
        <v>CHINO</v>
      </c>
      <c r="F3655" s="8" t="s">
        <v>216</v>
      </c>
      <c r="G3655" s="4">
        <v>2214174</v>
      </c>
      <c r="H3655" s="4" t="s">
        <v>4053</v>
      </c>
      <c r="I3655" s="4" t="s">
        <v>1256</v>
      </c>
      <c r="J3655" s="4" t="str">
        <f>IF((COUNTIF(BSub_to_SwCtr!A:A,Ckt_to_SwCtr!F3655))&lt;1,"NotFound",LOOKUP(Ckt_to_SwCtr!F3655,BSub_to_SwCtr!A:A,BSub_to_SwCtr!B:B))</f>
        <v>CHINO</v>
      </c>
      <c r="K3655" s="4" t="str">
        <f>IF((COUNTIF(BSub_to_SwCtr!A:A,Ckt_to_SwCtr!F3655))&lt;1,"NotFound",LOOKUP(Ckt_to_SwCtr!F3655,BSub_to_SwCtr!A:A,BSub_to_SwCtr!C:C))</f>
        <v>Mira Loma Switch Center</v>
      </c>
      <c r="L3655" s="7" t="s">
        <v>216</v>
      </c>
      <c r="M3655" s="7" t="s">
        <v>1227</v>
      </c>
    </row>
    <row r="3656" spans="1:13" x14ac:dyDescent="0.25">
      <c r="A3656" s="7" t="s">
        <v>7759</v>
      </c>
      <c r="B3656" s="4" t="s">
        <v>7758</v>
      </c>
      <c r="C3656" s="4" t="s">
        <v>1316</v>
      </c>
      <c r="D3656" s="7" t="s">
        <v>46</v>
      </c>
      <c r="E3656" s="8" t="str">
        <f>IF((COUNTIF(Mapping.BSub_to_DMS.BSub!A:A,Ckt_to_SwCtr!D3656))&lt;1,"NotFound",LOOKUP(Ckt_to_SwCtr!D3656,Mapping.BSub_to_DMS.BSub!A:A,Mapping.BSub_to_DMS.BSub!C:C))</f>
        <v>ARROWHEAD</v>
      </c>
      <c r="F3656" s="8" t="s">
        <v>46</v>
      </c>
      <c r="G3656" s="4">
        <v>2215906</v>
      </c>
      <c r="H3656" s="4" t="s">
        <v>5592</v>
      </c>
      <c r="I3656" s="4" t="s">
        <v>3259</v>
      </c>
      <c r="J3656" s="4" t="str">
        <f>IF((COUNTIF(BSub_to_SwCtr!A:A,Ckt_to_SwCtr!F3656))&lt;1,"NotFound",LOOKUP(Ckt_to_SwCtr!F3656,BSub_to_SwCtr!A:A,BSub_to_SwCtr!B:B))</f>
        <v>VISTA</v>
      </c>
      <c r="K3656" s="4" t="str">
        <f>IF((COUNTIF(BSub_to_SwCtr!A:A,Ckt_to_SwCtr!F3656))&lt;1,"NotFound",LOOKUP(Ckt_to_SwCtr!F3656,BSub_to_SwCtr!A:A,BSub_to_SwCtr!C:C))</f>
        <v>Vista Switch Center</v>
      </c>
      <c r="L3656" s="7" t="s">
        <v>19</v>
      </c>
      <c r="M3656" s="7" t="s">
        <v>1230</v>
      </c>
    </row>
    <row r="3657" spans="1:13" x14ac:dyDescent="0.25">
      <c r="A3657" s="7" t="s">
        <v>7761</v>
      </c>
      <c r="B3657" s="4" t="s">
        <v>7760</v>
      </c>
      <c r="C3657" s="4" t="s">
        <v>1307</v>
      </c>
      <c r="D3657" s="7" t="s">
        <v>579</v>
      </c>
      <c r="E3657" s="8" t="str">
        <f>IF((COUNTIF(Mapping.BSub_to_DMS.BSub!A:A,Ckt_to_SwCtr!D3657))&lt;1,"NotFound",LOOKUP(Ckt_to_SwCtr!D3657,Mapping.BSub_to_DMS.BSub!A:A,Mapping.BSub_to_DMS.BSub!C:C))</f>
        <v>MONROVIA</v>
      </c>
      <c r="F3657" s="8" t="s">
        <v>579</v>
      </c>
      <c r="G3657" s="4">
        <v>2216734</v>
      </c>
      <c r="H3657" s="4" t="s">
        <v>3436</v>
      </c>
      <c r="I3657" s="4" t="s">
        <v>3201</v>
      </c>
      <c r="J3657" s="4" t="str">
        <f>IF((COUNTIF(BSub_to_SwCtr!A:A,Ckt_to_SwCtr!F3657))&lt;1,"NotFound",LOOKUP(Ckt_to_SwCtr!F3657,BSub_to_SwCtr!A:A,BSub_to_SwCtr!B:B))</f>
        <v>RIO HONDO</v>
      </c>
      <c r="K3657" s="4" t="str">
        <f>IF((COUNTIF(BSub_to_SwCtr!A:A,Ckt_to_SwCtr!F3657))&lt;1,"NotFound",LOOKUP(Ckt_to_SwCtr!F3657,BSub_to_SwCtr!A:A,BSub_to_SwCtr!C:C))</f>
        <v>Mesa Switch Center</v>
      </c>
      <c r="L3657" s="7" t="s">
        <v>1141</v>
      </c>
      <c r="M3657" s="7" t="s">
        <v>1229</v>
      </c>
    </row>
    <row r="3658" spans="1:13" x14ac:dyDescent="0.25">
      <c r="A3658" s="7" t="s">
        <v>3487</v>
      </c>
      <c r="B3658" s="4" t="s">
        <v>3486</v>
      </c>
      <c r="C3658" s="4" t="s">
        <v>1254</v>
      </c>
      <c r="D3658" s="7" t="s">
        <v>298</v>
      </c>
      <c r="E3658" s="8" t="str">
        <f>IF((COUNTIF(Mapping.BSub_to_DMS.BSub!A:A,Ckt_to_SwCtr!D3658))&lt;1,"NotFound",LOOKUP(Ckt_to_SwCtr!D3658,Mapping.BSub_to_DMS.BSub!A:A,Mapping.BSub_to_DMS.BSub!C:C))</f>
        <v>DOWNS</v>
      </c>
      <c r="F3658" s="8" t="s">
        <v>298</v>
      </c>
      <c r="G3658" s="4">
        <v>2220624</v>
      </c>
      <c r="H3658" s="4" t="s">
        <v>1951</v>
      </c>
      <c r="I3658" s="4" t="s">
        <v>1568</v>
      </c>
      <c r="J3658" s="4" t="str">
        <f>IF((COUNTIF(BSub_to_SwCtr!A:A,Ckt_to_SwCtr!F3658))&lt;1,"NotFound",LOOKUP(Ckt_to_SwCtr!F3658,BSub_to_SwCtr!A:A,BSub_to_SwCtr!B:B))</f>
        <v>KRAMER</v>
      </c>
      <c r="K3658" s="4" t="str">
        <f>IF((COUNTIF(BSub_to_SwCtr!A:A,Ckt_to_SwCtr!F3658))&lt;1,"NotFound",LOOKUP(Ckt_to_SwCtr!F3658,BSub_to_SwCtr!A:A,BSub_to_SwCtr!C:C))</f>
        <v>Lugo Switch Center</v>
      </c>
      <c r="L3658" s="7" t="s">
        <v>29</v>
      </c>
      <c r="M3658" s="7" t="s">
        <v>1236</v>
      </c>
    </row>
    <row r="3659" spans="1:13" x14ac:dyDescent="0.25">
      <c r="A3659" s="7" t="s">
        <v>8434</v>
      </c>
      <c r="B3659" s="4" t="s">
        <v>8433</v>
      </c>
      <c r="C3659" s="4" t="s">
        <v>1254</v>
      </c>
      <c r="D3659" s="7" t="s">
        <v>377</v>
      </c>
      <c r="E3659" s="8" t="str">
        <f>IF((COUNTIF(Mapping.BSub_to_DMS.BSub!A:A,Ckt_to_SwCtr!D3659))&lt;1,"NotFound",LOOKUP(Ckt_to_SwCtr!D3659,Mapping.BSub_to_DMS.BSub!A:A,Mapping.BSub_to_DMS.BSub!C:C))</f>
        <v>GILBERT</v>
      </c>
      <c r="F3659" s="8" t="s">
        <v>377</v>
      </c>
      <c r="G3659" s="4">
        <v>2220202</v>
      </c>
      <c r="H3659" s="4" t="s">
        <v>5104</v>
      </c>
      <c r="I3659" s="4" t="s">
        <v>3392</v>
      </c>
      <c r="J3659" s="4" t="str">
        <f>IF((COUNTIF(BSub_to_SwCtr!A:A,Ckt_to_SwCtr!F3659))&lt;1,"NotFound",LOOKUP(Ckt_to_SwCtr!F3659,BSub_to_SwCtr!A:A,BSub_to_SwCtr!B:B))</f>
        <v>BARRE</v>
      </c>
      <c r="K3659" s="4" t="str">
        <f>IF((COUNTIF(BSub_to_SwCtr!A:A,Ckt_to_SwCtr!F3659))&lt;1,"NotFound",LOOKUP(Ckt_to_SwCtr!F3659,BSub_to_SwCtr!A:A,BSub_to_SwCtr!C:C))</f>
        <v>Orange County Switch Ctr</v>
      </c>
      <c r="L3659" s="7" t="s">
        <v>72</v>
      </c>
      <c r="M3659" s="7" t="s">
        <v>1223</v>
      </c>
    </row>
    <row r="3660" spans="1:13" x14ac:dyDescent="0.25">
      <c r="A3660" s="7" t="s">
        <v>6918</v>
      </c>
      <c r="B3660" s="4" t="s">
        <v>6917</v>
      </c>
      <c r="C3660" s="4" t="s">
        <v>1307</v>
      </c>
      <c r="D3660" s="7" t="s">
        <v>833</v>
      </c>
      <c r="E3660" s="8" t="str">
        <f>IF((COUNTIF(Mapping.BSub_to_DMS.BSub!A:A,Ckt_to_SwCtr!D3660))&lt;1,"NotFound",LOOKUP(Ckt_to_SwCtr!D3660,Mapping.BSub_to_DMS.BSub!A:A,Mapping.BSub_to_DMS.BSub!C:C))</f>
        <v>SUNNYSIDE</v>
      </c>
      <c r="F3660" s="8" t="s">
        <v>833</v>
      </c>
      <c r="G3660" s="4">
        <v>2215432</v>
      </c>
      <c r="H3660" s="4" t="s">
        <v>1447</v>
      </c>
      <c r="I3660" s="4" t="s">
        <v>1339</v>
      </c>
      <c r="J3660" s="4" t="str">
        <f>IF((COUNTIF(BSub_to_SwCtr!A:A,Ckt_to_SwCtr!F3660))&lt;1,"NotFound",LOOKUP(Ckt_to_SwCtr!F3660,BSub_to_SwCtr!A:A,BSub_to_SwCtr!B:B))</f>
        <v>LIGHTHIPE</v>
      </c>
      <c r="K3660" s="4" t="str">
        <f>IF((COUNTIF(BSub_to_SwCtr!A:A,Ckt_to_SwCtr!F3660))&lt;1,"NotFound",LOOKUP(Ckt_to_SwCtr!F3660,BSub_to_SwCtr!A:A,BSub_to_SwCtr!C:C))</f>
        <v>Lighthipe Switch Center</v>
      </c>
      <c r="L3660" s="7" t="s">
        <v>23</v>
      </c>
      <c r="M3660" s="7" t="s">
        <v>1215</v>
      </c>
    </row>
    <row r="3661" spans="1:13" x14ac:dyDescent="0.25">
      <c r="A3661" s="7" t="s">
        <v>7778</v>
      </c>
      <c r="B3661" s="4" t="s">
        <v>7777</v>
      </c>
      <c r="C3661" s="4" t="s">
        <v>1254</v>
      </c>
      <c r="D3661" s="7" t="s">
        <v>852</v>
      </c>
      <c r="E3661" s="8" t="str">
        <f>IF((COUNTIF(Mapping.BSub_to_DMS.BSub!A:A,Ckt_to_SwCtr!D3661))&lt;1,"NotFound",LOOKUP(Ckt_to_SwCtr!D3661,Mapping.BSub_to_DMS.BSub!A:A,Mapping.BSub_to_DMS.BSub!C:C))</f>
        <v>TENNESSEE</v>
      </c>
      <c r="F3661" s="8" t="s">
        <v>852</v>
      </c>
      <c r="G3661" s="4">
        <v>2219824</v>
      </c>
      <c r="H3661" s="4" t="s">
        <v>3585</v>
      </c>
      <c r="I3661" s="4" t="s">
        <v>1745</v>
      </c>
      <c r="J3661" s="4" t="str">
        <f>IF((COUNTIF(BSub_to_SwCtr!A:A,Ckt_to_SwCtr!F3661))&lt;1,"NotFound",LOOKUP(Ckt_to_SwCtr!F3661,BSub_to_SwCtr!A:A,BSub_to_SwCtr!B:B))</f>
        <v>SAN BERNARDINO</v>
      </c>
      <c r="K3661" s="4" t="str">
        <f>IF((COUNTIF(BSub_to_SwCtr!A:A,Ckt_to_SwCtr!F3661))&lt;1,"NotFound",LOOKUP(Ckt_to_SwCtr!F3661,BSub_to_SwCtr!A:A,BSub_to_SwCtr!C:C))</f>
        <v>Vista Switch Center</v>
      </c>
      <c r="L3661" s="7" t="s">
        <v>1142</v>
      </c>
      <c r="M3661" s="7" t="s">
        <v>1230</v>
      </c>
    </row>
    <row r="3662" spans="1:13" x14ac:dyDescent="0.25">
      <c r="A3662" s="7" t="s">
        <v>6925</v>
      </c>
      <c r="B3662" s="4" t="s">
        <v>6924</v>
      </c>
      <c r="C3662" s="4" t="s">
        <v>1307</v>
      </c>
      <c r="D3662" s="7" t="s">
        <v>410</v>
      </c>
      <c r="E3662" s="8" t="str">
        <f>IF((COUNTIF(Mapping.BSub_to_DMS.BSub!A:A,Ckt_to_SwCtr!D3662))&lt;1,"NotFound",LOOKUP(Ckt_to_SwCtr!D3662,Mapping.BSub_to_DMS.BSub!A:A,Mapping.BSub_to_DMS.BSub!C:C))</f>
        <v>HATHAWAY</v>
      </c>
      <c r="F3662" s="8" t="s">
        <v>410</v>
      </c>
      <c r="G3662" s="4">
        <v>2215308</v>
      </c>
      <c r="H3662" s="4" t="s">
        <v>1774</v>
      </c>
      <c r="I3662" s="4" t="s">
        <v>1339</v>
      </c>
      <c r="J3662" s="4" t="str">
        <f>IF((COUNTIF(BSub_to_SwCtr!A:A,Ckt_to_SwCtr!F3662))&lt;1,"NotFound",LOOKUP(Ckt_to_SwCtr!F3662,BSub_to_SwCtr!A:A,BSub_to_SwCtr!B:B))</f>
        <v>ALAMITOS</v>
      </c>
      <c r="K3662" s="4" t="str">
        <f>IF((COUNTIF(BSub_to_SwCtr!A:A,Ckt_to_SwCtr!F3662))&lt;1,"NotFound",LOOKUP(Ckt_to_SwCtr!F3662,BSub_to_SwCtr!A:A,BSub_to_SwCtr!C:C))</f>
        <v>Lighthipe Switch Center</v>
      </c>
      <c r="L3662" s="7" t="s">
        <v>87</v>
      </c>
      <c r="M3662" s="7" t="s">
        <v>1215</v>
      </c>
    </row>
    <row r="3663" spans="1:13" x14ac:dyDescent="0.25">
      <c r="A3663" s="7" t="s">
        <v>3515</v>
      </c>
      <c r="B3663" s="4" t="s">
        <v>3514</v>
      </c>
      <c r="C3663" s="4" t="s">
        <v>1254</v>
      </c>
      <c r="D3663" s="7" t="s">
        <v>175</v>
      </c>
      <c r="E3663" s="8" t="str">
        <f>IF((COUNTIF(Mapping.BSub_to_DMS.BSub!A:A,Ckt_to_SwCtr!D3663))&lt;1,"NotFound",LOOKUP(Ckt_to_SwCtr!D3663,Mapping.BSub_to_DMS.BSub!A:A,Mapping.BSub_to_DMS.BSub!C:C))</f>
        <v>CANTIL</v>
      </c>
      <c r="F3663" s="8" t="s">
        <v>175</v>
      </c>
      <c r="G3663" s="4">
        <v>2218278</v>
      </c>
      <c r="H3663" s="4" t="s">
        <v>3516</v>
      </c>
      <c r="I3663" s="4" t="s">
        <v>1568</v>
      </c>
      <c r="J3663" s="4" t="str">
        <f>IF((COUNTIF(BSub_to_SwCtr!A:A,Ckt_to_SwCtr!F3663))&lt;1,"NotFound",LOOKUP(Ckt_to_SwCtr!F3663,BSub_to_SwCtr!A:A,BSub_to_SwCtr!B:B))</f>
        <v>KRAMER</v>
      </c>
      <c r="K3663" s="4" t="str">
        <f>IF((COUNTIF(BSub_to_SwCtr!A:A,Ckt_to_SwCtr!F3663))&lt;1,"NotFound",LOOKUP(Ckt_to_SwCtr!F3663,BSub_to_SwCtr!A:A,BSub_to_SwCtr!C:C))</f>
        <v>Lugo Switch Center</v>
      </c>
      <c r="L3663" s="7" t="s">
        <v>29</v>
      </c>
      <c r="M3663" s="7" t="s">
        <v>1236</v>
      </c>
    </row>
    <row r="3664" spans="1:13" x14ac:dyDescent="0.25">
      <c r="A3664" s="7" t="s">
        <v>7786</v>
      </c>
      <c r="B3664" s="4" t="s">
        <v>7785</v>
      </c>
      <c r="C3664" s="4" t="s">
        <v>1316</v>
      </c>
      <c r="D3664" s="7" t="s">
        <v>5485</v>
      </c>
      <c r="E3664" s="8" t="str">
        <f>IF((COUNTIF(Mapping.BSub_to_DMS.BSub!A:A,Ckt_to_SwCtr!D3664))&lt;1,"NotFound",LOOKUP(Ckt_to_SwCtr!D3664,Mapping.BSub_to_DMS.BSub!A:A,Mapping.BSub_to_DMS.BSub!C:C))</f>
        <v>HI_DESERT</v>
      </c>
      <c r="F3664" s="8" t="s">
        <v>426</v>
      </c>
      <c r="G3664" s="4">
        <v>2215778</v>
      </c>
      <c r="H3664" s="4" t="s">
        <v>5486</v>
      </c>
      <c r="I3664" s="4" t="s">
        <v>3296</v>
      </c>
      <c r="J3664" s="4" t="str">
        <f>IF((COUNTIF(BSub_to_SwCtr!A:A,Ckt_to_SwCtr!F3664))&lt;1,"NotFound",LOOKUP(Ckt_to_SwCtr!F3664,BSub_to_SwCtr!A:A,BSub_to_SwCtr!B:B))</f>
        <v>DEVERS</v>
      </c>
      <c r="K3664" s="4" t="str">
        <f>IF((COUNTIF(BSub_to_SwCtr!A:A,Ckt_to_SwCtr!F3664))&lt;1,"NotFound",LOOKUP(Ckt_to_SwCtr!F3664,BSub_to_SwCtr!A:A,BSub_to_SwCtr!C:C))</f>
        <v>Devers Switch Center</v>
      </c>
      <c r="L3664" s="7" t="s">
        <v>31</v>
      </c>
      <c r="M3664" s="7" t="s">
        <v>1225</v>
      </c>
    </row>
    <row r="3665" spans="1:13" x14ac:dyDescent="0.25">
      <c r="A3665" s="7" t="s">
        <v>3522</v>
      </c>
      <c r="B3665" s="4" t="s">
        <v>3521</v>
      </c>
      <c r="C3665" s="4" t="s">
        <v>1259</v>
      </c>
      <c r="D3665" s="7" t="s">
        <v>189</v>
      </c>
      <c r="E3665" s="8" t="str">
        <f>IF((COUNTIF(Mapping.BSub_to_DMS.BSub!A:A,Ckt_to_SwCtr!D3665))&lt;1,"NotFound",LOOKUP(Ckt_to_SwCtr!D3665,Mapping.BSub_to_DMS.BSub!A:A,Mapping.BSub_to_DMS.BSub!C:C))</f>
        <v>CARPINTERIA</v>
      </c>
      <c r="F3665" s="8" t="s">
        <v>189</v>
      </c>
      <c r="G3665" s="4">
        <v>2214876</v>
      </c>
      <c r="H3665" s="4" t="s">
        <v>2329</v>
      </c>
      <c r="I3665" s="4" t="s">
        <v>1267</v>
      </c>
      <c r="J3665" s="4" t="str">
        <f>IF((COUNTIF(BSub_to_SwCtr!A:A,Ckt_to_SwCtr!F3665))&lt;1,"NotFound",LOOKUP(Ckt_to_SwCtr!F3665,BSub_to_SwCtr!A:A,BSub_to_SwCtr!B:B))</f>
        <v>GOLETA</v>
      </c>
      <c r="K3665" s="4" t="str">
        <f>IF((COUNTIF(BSub_to_SwCtr!A:A,Ckt_to_SwCtr!F3665))&lt;1,"NotFound",LOOKUP(Ckt_to_SwCtr!F3665,BSub_to_SwCtr!A:A,BSub_to_SwCtr!C:C))</f>
        <v>Ventura Switch Center</v>
      </c>
      <c r="L3665" s="7" t="s">
        <v>51</v>
      </c>
      <c r="M3665" s="7" t="s">
        <v>1233</v>
      </c>
    </row>
    <row r="3666" spans="1:13" x14ac:dyDescent="0.25">
      <c r="A3666" s="7" t="s">
        <v>6938</v>
      </c>
      <c r="B3666" s="4" t="s">
        <v>6937</v>
      </c>
      <c r="C3666" s="4" t="s">
        <v>1259</v>
      </c>
      <c r="D3666" s="7" t="s">
        <v>68</v>
      </c>
      <c r="E3666" s="8" t="str">
        <f>IF((COUNTIF(Mapping.BSub_to_DMS.BSub!A:A,Ckt_to_SwCtr!D3666))&lt;1,"NotFound",LOOKUP(Ckt_to_SwCtr!D3666,Mapping.BSub_to_DMS.BSub!A:A,Mapping.BSub_to_DMS.BSub!C:C))</f>
        <v>BANDINI</v>
      </c>
      <c r="F3666" s="8" t="s">
        <v>68</v>
      </c>
      <c r="G3666" s="4">
        <v>2214362</v>
      </c>
      <c r="H3666" s="4" t="s">
        <v>2715</v>
      </c>
      <c r="I3666" s="4" t="s">
        <v>1313</v>
      </c>
      <c r="J3666" s="4" t="str">
        <f>IF((COUNTIF(BSub_to_SwCtr!A:A,Ckt_to_SwCtr!F3666))&lt;1,"NotFound",LOOKUP(Ckt_to_SwCtr!F3666,BSub_to_SwCtr!A:A,BSub_to_SwCtr!B:B))</f>
        <v>LAGUNA BELL</v>
      </c>
      <c r="K3666" s="4" t="str">
        <f>IF((COUNTIF(BSub_to_SwCtr!A:A,Ckt_to_SwCtr!F3666))&lt;1,"NotFound",LOOKUP(Ckt_to_SwCtr!F3666,BSub_to_SwCtr!A:A,BSub_to_SwCtr!C:C))</f>
        <v>Lighthipe Switch Center</v>
      </c>
      <c r="L3666" s="7" t="s">
        <v>1134</v>
      </c>
      <c r="M3666" s="7" t="s">
        <v>1215</v>
      </c>
    </row>
    <row r="3667" spans="1:13" x14ac:dyDescent="0.25">
      <c r="A3667" s="7" t="s">
        <v>6940</v>
      </c>
      <c r="B3667" s="4" t="s">
        <v>6939</v>
      </c>
      <c r="C3667" s="4" t="s">
        <v>1254</v>
      </c>
      <c r="D3667" s="7" t="s">
        <v>909</v>
      </c>
      <c r="E3667" s="8" t="str">
        <f>IF((COUNTIF(Mapping.BSub_to_DMS.BSub!A:A,Ckt_to_SwCtr!D3667))&lt;1,"NotFound",LOOKUP(Ckt_to_SwCtr!D3667,Mapping.BSub_to_DMS.BSub!A:A,Mapping.BSub_to_DMS.BSub!C:C))</f>
        <v>WATSON</v>
      </c>
      <c r="F3667" s="8" t="s">
        <v>909</v>
      </c>
      <c r="G3667" s="4">
        <v>2215372</v>
      </c>
      <c r="H3667" s="4" t="s">
        <v>2217</v>
      </c>
      <c r="I3667" s="4" t="s">
        <v>1313</v>
      </c>
      <c r="J3667" s="4" t="str">
        <f>IF((COUNTIF(BSub_to_SwCtr!A:A,Ckt_to_SwCtr!F3667))&lt;1,"NotFound",LOOKUP(Ckt_to_SwCtr!F3667,BSub_to_SwCtr!A:A,BSub_to_SwCtr!B:B))</f>
        <v>HINSON</v>
      </c>
      <c r="K3667" s="4" t="str">
        <f>IF((COUNTIF(BSub_to_SwCtr!A:A,Ckt_to_SwCtr!F3667))&lt;1,"NotFound",LOOKUP(Ckt_to_SwCtr!F3667,BSub_to_SwCtr!A:A,BSub_to_SwCtr!C:C))</f>
        <v>Lighthipe Switch Center</v>
      </c>
      <c r="L3667" s="7" t="s">
        <v>127</v>
      </c>
      <c r="M3667" s="7" t="s">
        <v>1215</v>
      </c>
    </row>
    <row r="3668" spans="1:13" x14ac:dyDescent="0.25">
      <c r="A3668" s="7" t="s">
        <v>6946</v>
      </c>
      <c r="B3668" s="4" t="s">
        <v>6945</v>
      </c>
      <c r="C3668" s="4" t="s">
        <v>1254</v>
      </c>
      <c r="D3668" s="7" t="s">
        <v>22</v>
      </c>
      <c r="E3668" s="8" t="str">
        <f>IF((COUNTIF(Mapping.BSub_to_DMS.BSub!A:A,Ckt_to_SwCtr!D3668))&lt;1,"NotFound",LOOKUP(Ckt_to_SwCtr!D3668,Mapping.BSub_to_DMS.BSub!A:A,Mapping.BSub_to_DMS.BSub!C:C))</f>
        <v>ALON</v>
      </c>
      <c r="F3668" s="8" t="s">
        <v>22</v>
      </c>
      <c r="G3668" s="4">
        <v>2219924</v>
      </c>
      <c r="H3668" s="4" t="s">
        <v>2294</v>
      </c>
      <c r="I3668" s="4" t="s">
        <v>1313</v>
      </c>
      <c r="J3668" s="4" t="str">
        <f>IF((COUNTIF(BSub_to_SwCtr!A:A,Ckt_to_SwCtr!F3668))&lt;1,"NotFound",LOOKUP(Ckt_to_SwCtr!F3668,BSub_to_SwCtr!A:A,BSub_to_SwCtr!B:B))</f>
        <v>LIGHTHIPE</v>
      </c>
      <c r="K3668" s="4" t="str">
        <f>IF((COUNTIF(BSub_to_SwCtr!A:A,Ckt_to_SwCtr!F3668))&lt;1,"NotFound",LOOKUP(Ckt_to_SwCtr!F3668,BSub_to_SwCtr!A:A,BSub_to_SwCtr!C:C))</f>
        <v>Lighthipe Switch Center</v>
      </c>
      <c r="L3668" s="7" t="s">
        <v>23</v>
      </c>
      <c r="M3668" s="7" t="s">
        <v>1215</v>
      </c>
    </row>
    <row r="3669" spans="1:13" x14ac:dyDescent="0.25">
      <c r="A3669" s="7" t="s">
        <v>3582</v>
      </c>
      <c r="B3669" s="4" t="s">
        <v>3581</v>
      </c>
      <c r="C3669" s="4" t="s">
        <v>1259</v>
      </c>
      <c r="D3669" s="7" t="s">
        <v>704</v>
      </c>
      <c r="E3669" s="8" t="str">
        <f>IF((COUNTIF(Mapping.BSub_to_DMS.BSub!A:A,Ckt_to_SwCtr!D3669))&lt;1,"NotFound",LOOKUP(Ckt_to_SwCtr!D3669,Mapping.BSub_to_DMS.BSub!A:A,Mapping.BSub_to_DMS.BSub!C:C))</f>
        <v>POTRERO</v>
      </c>
      <c r="F3669" s="8" t="s">
        <v>704</v>
      </c>
      <c r="G3669" s="4">
        <v>2219760</v>
      </c>
      <c r="H3669" s="4" t="s">
        <v>1968</v>
      </c>
      <c r="I3669" s="4" t="s">
        <v>1290</v>
      </c>
      <c r="J3669" s="4" t="str">
        <f>IF((COUNTIF(BSub_to_SwCtr!A:A,Ckt_to_SwCtr!F3669))&lt;1,"NotFound",LOOKUP(Ckt_to_SwCtr!F3669,BSub_to_SwCtr!A:A,BSub_to_SwCtr!B:B))</f>
        <v>MOORPARK</v>
      </c>
      <c r="K3669" s="4" t="str">
        <f>IF((COUNTIF(BSub_to_SwCtr!A:A,Ckt_to_SwCtr!F3669))&lt;1,"NotFound",LOOKUP(Ckt_to_SwCtr!F3669,BSub_to_SwCtr!A:A,BSub_to_SwCtr!C:C))</f>
        <v>Ventura Switch Center</v>
      </c>
      <c r="L3669" s="7" t="s">
        <v>192</v>
      </c>
      <c r="M3669" s="7" t="s">
        <v>1233</v>
      </c>
    </row>
    <row r="3670" spans="1:13" x14ac:dyDescent="0.25">
      <c r="A3670" s="7" t="s">
        <v>8461</v>
      </c>
      <c r="B3670" s="4" t="s">
        <v>8460</v>
      </c>
      <c r="C3670" s="4" t="s">
        <v>1254</v>
      </c>
      <c r="D3670" s="7" t="s">
        <v>589</v>
      </c>
      <c r="E3670" s="8" t="str">
        <f>IF((COUNTIF(Mapping.BSub_to_DMS.BSub!A:A,Ckt_to_SwCtr!D3670))&lt;1,"NotFound",LOOKUP(Ckt_to_SwCtr!D3670,Mapping.BSub_to_DMS.BSub!A:A,Mapping.BSub_to_DMS.BSub!C:C))</f>
        <v>MOULTON</v>
      </c>
      <c r="F3670" s="8" t="s">
        <v>589</v>
      </c>
      <c r="G3670" s="4">
        <v>2215582</v>
      </c>
      <c r="H3670" s="4" t="s">
        <v>3536</v>
      </c>
      <c r="I3670" s="4" t="s">
        <v>3420</v>
      </c>
      <c r="J3670" s="4" t="str">
        <f>IF((COUNTIF(BSub_to_SwCtr!A:A,Ckt_to_SwCtr!F3670))&lt;1,"NotFound",LOOKUP(Ckt_to_SwCtr!F3670,BSub_to_SwCtr!A:A,BSub_to_SwCtr!B:B))</f>
        <v>SANTIAGO</v>
      </c>
      <c r="K3670" s="4" t="str">
        <f>IF((COUNTIF(BSub_to_SwCtr!A:A,Ckt_to_SwCtr!F3670))&lt;1,"NotFound",LOOKUP(Ckt_to_SwCtr!F3670,BSub_to_SwCtr!A:A,BSub_to_SwCtr!C:C))</f>
        <v>Orange County Switch Ctr</v>
      </c>
      <c r="L3670" s="7" t="s">
        <v>41</v>
      </c>
      <c r="M3670" s="7" t="s">
        <v>1223</v>
      </c>
    </row>
    <row r="3671" spans="1:13" x14ac:dyDescent="0.25">
      <c r="A3671" s="7" t="s">
        <v>7792</v>
      </c>
      <c r="B3671" s="4" t="s">
        <v>7791</v>
      </c>
      <c r="C3671" s="4" t="s">
        <v>1254</v>
      </c>
      <c r="D3671" s="7" t="s">
        <v>855</v>
      </c>
      <c r="E3671" s="8" t="str">
        <f>IF((COUNTIF(Mapping.BSub_to_DMS.BSub!A:A,Ckt_to_SwCtr!D3671))&lt;1,"NotFound",LOOKUP(Ckt_to_SwCtr!D3671,Mapping.BSub_to_DMS.BSub!A:A,Mapping.BSub_to_DMS.BSub!C:C))</f>
        <v>THORNHILL</v>
      </c>
      <c r="F3671" s="8" t="s">
        <v>855</v>
      </c>
      <c r="G3671" s="4">
        <v>2220356</v>
      </c>
      <c r="H3671" s="4" t="s">
        <v>4997</v>
      </c>
      <c r="I3671" s="4" t="s">
        <v>3215</v>
      </c>
      <c r="J3671" s="4" t="str">
        <f>IF((COUNTIF(BSub_to_SwCtr!A:A,Ckt_to_SwCtr!F3671))&lt;1,"NotFound",LOOKUP(Ckt_to_SwCtr!F3671,BSub_to_SwCtr!A:A,BSub_to_SwCtr!B:B))</f>
        <v>DEVERS</v>
      </c>
      <c r="K3671" s="4" t="str">
        <f>IF((COUNTIF(BSub_to_SwCtr!A:A,Ckt_to_SwCtr!F3671))&lt;1,"NotFound",LOOKUP(Ckt_to_SwCtr!F3671,BSub_to_SwCtr!A:A,BSub_to_SwCtr!C:C))</f>
        <v>Devers Switch Center</v>
      </c>
      <c r="L3671" s="7" t="s">
        <v>31</v>
      </c>
      <c r="M3671" s="7" t="s">
        <v>1225</v>
      </c>
    </row>
    <row r="3672" spans="1:13" x14ac:dyDescent="0.25">
      <c r="A3672" s="7" t="s">
        <v>6954</v>
      </c>
      <c r="B3672" s="4" t="s">
        <v>6953</v>
      </c>
      <c r="C3672" s="4" t="s">
        <v>1259</v>
      </c>
      <c r="D3672" s="7" t="s">
        <v>2532</v>
      </c>
      <c r="E3672" s="8" t="str">
        <f>IF((COUNTIF(Mapping.BSub_to_DMS.BSub!A:A,Ckt_to_SwCtr!D3672))&lt;1,"NotFound",LOOKUP(Ckt_to_SwCtr!D3672,Mapping.BSub_to_DMS.BSub!A:A,Mapping.BSub_to_DMS.BSub!C:C))</f>
        <v>WINDSOR_HILLS</v>
      </c>
      <c r="F3672" s="8" t="s">
        <v>931</v>
      </c>
      <c r="G3672" s="4">
        <v>2214622</v>
      </c>
      <c r="H3672" s="4" t="s">
        <v>2533</v>
      </c>
      <c r="I3672" s="4" t="s">
        <v>1328</v>
      </c>
      <c r="J3672" s="4" t="str">
        <f>IF((COUNTIF(BSub_to_SwCtr!A:A,Ckt_to_SwCtr!F3672))&lt;1,"NotFound",LOOKUP(Ckt_to_SwCtr!F3672,BSub_to_SwCtr!A:A,BSub_to_SwCtr!B:B))</f>
        <v>LA CIENEGA</v>
      </c>
      <c r="K3672" s="4" t="str">
        <f>IF((COUNTIF(BSub_to_SwCtr!A:A,Ckt_to_SwCtr!F3672))&lt;1,"NotFound",LOOKUP(Ckt_to_SwCtr!F3672,BSub_to_SwCtr!A:A,BSub_to_SwCtr!C:C))</f>
        <v>El Nido Switch Center</v>
      </c>
      <c r="L3672" s="7" t="s">
        <v>1132</v>
      </c>
      <c r="M3672" s="7" t="s">
        <v>1231</v>
      </c>
    </row>
    <row r="3673" spans="1:13" x14ac:dyDescent="0.25">
      <c r="A3673" s="7" t="s">
        <v>7826</v>
      </c>
      <c r="B3673" s="4" t="s">
        <v>7825</v>
      </c>
      <c r="C3673" s="4" t="s">
        <v>1254</v>
      </c>
      <c r="D3673" s="7" t="s">
        <v>243</v>
      </c>
      <c r="E3673" s="8" t="str">
        <f>IF((COUNTIF(Mapping.BSub_to_DMS.BSub!A:A,Ckt_to_SwCtr!D3673))&lt;1,"NotFound",LOOKUP(Ckt_to_SwCtr!D3673,Mapping.BSub_to_DMS.BSub!A:A,Mapping.BSub_to_DMS.BSub!C:C))</f>
        <v>CORONA</v>
      </c>
      <c r="F3673" s="8" t="s">
        <v>243</v>
      </c>
      <c r="G3673" s="4">
        <v>2220750</v>
      </c>
      <c r="H3673" s="4" t="s">
        <v>3833</v>
      </c>
      <c r="I3673" s="4" t="s">
        <v>1256</v>
      </c>
      <c r="J3673" s="4" t="str">
        <f>IF((COUNTIF(BSub_to_SwCtr!A:A,Ckt_to_SwCtr!F3673))&lt;1,"NotFound",LOOKUP(Ckt_to_SwCtr!F3673,BSub_to_SwCtr!A:A,BSub_to_SwCtr!B:B))</f>
        <v>MIRA LOMA</v>
      </c>
      <c r="K3673" s="4" t="str">
        <f>IF((COUNTIF(BSub_to_SwCtr!A:A,Ckt_to_SwCtr!F3673))&lt;1,"NotFound",LOOKUP(Ckt_to_SwCtr!F3673,BSub_to_SwCtr!A:A,BSub_to_SwCtr!C:C))</f>
        <v>Mira Loma Switch Center</v>
      </c>
      <c r="L3673" s="7" t="s">
        <v>1136</v>
      </c>
      <c r="M3673" s="7" t="s">
        <v>1227</v>
      </c>
    </row>
    <row r="3674" spans="1:13" x14ac:dyDescent="0.25">
      <c r="A3674" s="7" t="s">
        <v>6966</v>
      </c>
      <c r="B3674" s="4" t="s">
        <v>6965</v>
      </c>
      <c r="C3674" s="4" t="s">
        <v>1307</v>
      </c>
      <c r="D3674" s="7" t="s">
        <v>338</v>
      </c>
      <c r="E3674" s="8" t="str">
        <f>IF((COUNTIF(Mapping.BSub_to_DMS.BSub!A:A,Ckt_to_SwCtr!D3674))&lt;1,"NotFound",LOOKUP(Ckt_to_SwCtr!D3674,Mapping.BSub_to_DMS.BSub!A:A,Mapping.BSub_to_DMS.BSub!C:C))</f>
        <v>FAIRFAX</v>
      </c>
      <c r="F3674" s="8" t="s">
        <v>338</v>
      </c>
      <c r="G3674" s="4">
        <v>2214542</v>
      </c>
      <c r="H3674" s="4" t="s">
        <v>2938</v>
      </c>
      <c r="I3674" s="4" t="s">
        <v>1309</v>
      </c>
      <c r="J3674" s="4" t="str">
        <f>IF((COUNTIF(BSub_to_SwCtr!A:A,Ckt_to_SwCtr!F3674))&lt;1,"NotFound",LOOKUP(Ckt_to_SwCtr!F3674,BSub_to_SwCtr!A:A,BSub_to_SwCtr!B:B))</f>
        <v>EAGLE ROCK</v>
      </c>
      <c r="K3674" s="4" t="str">
        <f>IF((COUNTIF(BSub_to_SwCtr!A:A,Ckt_to_SwCtr!F3674))&lt;1,"NotFound",LOOKUP(Ckt_to_SwCtr!F3674,BSub_to_SwCtr!A:A,BSub_to_SwCtr!C:C))</f>
        <v>Mesa Switch Center</v>
      </c>
      <c r="L3674" s="7" t="s">
        <v>1129</v>
      </c>
      <c r="M3674" s="7" t="s">
        <v>1229</v>
      </c>
    </row>
    <row r="3675" spans="1:13" x14ac:dyDescent="0.25">
      <c r="A3675" s="7" t="s">
        <v>7845</v>
      </c>
      <c r="B3675" s="4" t="s">
        <v>7844</v>
      </c>
      <c r="C3675" s="4" t="s">
        <v>1254</v>
      </c>
      <c r="D3675" s="7" t="s">
        <v>677</v>
      </c>
      <c r="E3675" s="8" t="str">
        <f>IF((COUNTIF(Mapping.BSub_to_DMS.BSub!A:A,Ckt_to_SwCtr!D3675))&lt;1,"NotFound",LOOKUP(Ckt_to_SwCtr!D3675,Mapping.BSub_to_DMS.BSub!A:A,Mapping.BSub_to_DMS.BSub!C:C))</f>
        <v>PEPPER</v>
      </c>
      <c r="F3675" s="8" t="s">
        <v>677</v>
      </c>
      <c r="G3675" s="4">
        <v>2215752</v>
      </c>
      <c r="H3675" s="4" t="s">
        <v>5167</v>
      </c>
      <c r="I3675" s="4" t="s">
        <v>3227</v>
      </c>
      <c r="J3675" s="4" t="str">
        <f>IF((COUNTIF(BSub_to_SwCtr!A:A,Ckt_to_SwCtr!F3675))&lt;1,"NotFound",LOOKUP(Ckt_to_SwCtr!F3675,BSub_to_SwCtr!A:A,BSub_to_SwCtr!B:B))</f>
        <v>VISTA</v>
      </c>
      <c r="K3675" s="4" t="str">
        <f>IF((COUNTIF(BSub_to_SwCtr!A:A,Ckt_to_SwCtr!F3675))&lt;1,"NotFound",LOOKUP(Ckt_to_SwCtr!F3675,BSub_to_SwCtr!A:A,BSub_to_SwCtr!C:C))</f>
        <v>Vista Switch Center</v>
      </c>
      <c r="L3675" s="7" t="s">
        <v>19</v>
      </c>
      <c r="M3675" s="7" t="s">
        <v>1230</v>
      </c>
    </row>
    <row r="3676" spans="1:13" x14ac:dyDescent="0.25">
      <c r="A3676" s="7" t="s">
        <v>3614</v>
      </c>
      <c r="B3676" s="4" t="s">
        <v>3613</v>
      </c>
      <c r="C3676" s="4" t="s">
        <v>1307</v>
      </c>
      <c r="D3676" s="7" t="s">
        <v>786</v>
      </c>
      <c r="E3676" s="8" t="str">
        <f>IF((COUNTIF(Mapping.BSub_to_DMS.BSub!A:A,Ckt_to_SwCtr!D3676))&lt;1,"NotFound",LOOKUP(Ckt_to_SwCtr!D3676,Mapping.BSub_to_DMS.BSub!A:A,Mapping.BSub_to_DMS.BSub!C:C))</f>
        <v>SHERWOOD P.T.</v>
      </c>
      <c r="F3676" s="8" t="s">
        <v>786</v>
      </c>
      <c r="G3676" s="4">
        <v>2126084</v>
      </c>
      <c r="H3676" s="4" t="s">
        <v>3615</v>
      </c>
      <c r="I3676" s="4" t="s">
        <v>1290</v>
      </c>
      <c r="J3676" s="4" t="str">
        <f>IF((COUNTIF(BSub_to_SwCtr!A:A,Ckt_to_SwCtr!F3676))&lt;1,"NotFound",LOOKUP(Ckt_to_SwCtr!F3676,BSub_to_SwCtr!A:A,BSub_to_SwCtr!B:B))</f>
        <v>MOORPARK</v>
      </c>
      <c r="K3676" s="4" t="str">
        <f>IF((COUNTIF(BSub_to_SwCtr!A:A,Ckt_to_SwCtr!F3676))&lt;1,"NotFound",LOOKUP(Ckt_to_SwCtr!F3676,BSub_to_SwCtr!A:A,BSub_to_SwCtr!C:C))</f>
        <v>Ventura Switch Center</v>
      </c>
      <c r="L3676" s="7" t="s">
        <v>192</v>
      </c>
      <c r="M3676" s="7" t="s">
        <v>1233</v>
      </c>
    </row>
    <row r="3677" spans="1:13" x14ac:dyDescent="0.25">
      <c r="A3677" s="7" t="s">
        <v>7863</v>
      </c>
      <c r="B3677" s="4" t="s">
        <v>7862</v>
      </c>
      <c r="C3677" s="4" t="s">
        <v>1254</v>
      </c>
      <c r="D3677" s="7" t="s">
        <v>3213</v>
      </c>
      <c r="E3677" s="8" t="str">
        <f>IF((COUNTIF(Mapping.BSub_to_DMS.BSub!A:A,Ckt_to_SwCtr!D3677))&lt;1,"NotFound",LOOKUP(Ckt_to_SwCtr!D3677,Mapping.BSub_to_DMS.BSub!A:A,Mapping.BSub_to_DMS.BSub!C:C))</f>
        <v>INDIAN_WELLS</v>
      </c>
      <c r="F3677" s="8" t="s">
        <v>444</v>
      </c>
      <c r="G3677" s="4">
        <v>2218478</v>
      </c>
      <c r="H3677" s="4" t="s">
        <v>3214</v>
      </c>
      <c r="I3677" s="4" t="s">
        <v>3215</v>
      </c>
      <c r="J3677" s="4" t="str">
        <f>IF((COUNTIF(BSub_to_SwCtr!A:A,Ckt_to_SwCtr!F3677))&lt;1,"NotFound",LOOKUP(Ckt_to_SwCtr!F3677,BSub_to_SwCtr!A:A,BSub_to_SwCtr!B:B))</f>
        <v>DEVERS</v>
      </c>
      <c r="K3677" s="4" t="str">
        <f>IF((COUNTIF(BSub_to_SwCtr!A:A,Ckt_to_SwCtr!F3677))&lt;1,"NotFound",LOOKUP(Ckt_to_SwCtr!F3677,BSub_to_SwCtr!A:A,BSub_to_SwCtr!C:C))</f>
        <v>Devers Switch Center</v>
      </c>
      <c r="L3677" s="7" t="s">
        <v>31</v>
      </c>
      <c r="M3677" s="7" t="s">
        <v>1225</v>
      </c>
    </row>
    <row r="3678" spans="1:13" x14ac:dyDescent="0.25">
      <c r="A3678" s="7" t="s">
        <v>10692</v>
      </c>
      <c r="B3678" s="4" t="s">
        <v>10691</v>
      </c>
      <c r="C3678" s="4" t="s">
        <v>1254</v>
      </c>
      <c r="D3678" s="7" t="s">
        <v>55</v>
      </c>
      <c r="E3678" s="8" t="str">
        <f>IF((COUNTIF(Mapping.BSub_to_DMS.BSub!A:A,Ckt_to_SwCtr!D3678))&lt;1,"NotFound",LOOKUP(Ckt_to_SwCtr!D3678,Mapping.BSub_to_DMS.BSub!A:A,Mapping.BSub_to_DMS.BSub!C:C))</f>
        <v>AULD</v>
      </c>
      <c r="F3678" s="8" t="s">
        <v>55</v>
      </c>
      <c r="G3678" s="4">
        <v>2213470</v>
      </c>
      <c r="H3678" s="4" t="s">
        <v>3942</v>
      </c>
      <c r="I3678" s="4" t="s">
        <v>3596</v>
      </c>
      <c r="J3678" s="4" t="str">
        <f>IF((COUNTIF(BSub_to_SwCtr!A:A,Ckt_to_SwCtr!F3678))&lt;1,"NotFound",LOOKUP(Ckt_to_SwCtr!F3678,BSub_to_SwCtr!A:A,BSub_to_SwCtr!B:B))</f>
        <v>VALLEY</v>
      </c>
      <c r="K3678" s="4" t="str">
        <f>IF((COUNTIF(BSub_to_SwCtr!A:A,Ckt_to_SwCtr!F3678))&lt;1,"NotFound",LOOKUP(Ckt_to_SwCtr!F3678,BSub_to_SwCtr!A:A,BSub_to_SwCtr!C:C))</f>
        <v>Valley Switch Center</v>
      </c>
      <c r="L3678" s="7" t="s">
        <v>13</v>
      </c>
      <c r="M3678" s="7" t="s">
        <v>1237</v>
      </c>
    </row>
    <row r="3679" spans="1:13" x14ac:dyDescent="0.25">
      <c r="A3679" s="7" t="s">
        <v>7871</v>
      </c>
      <c r="B3679" s="4" t="s">
        <v>7870</v>
      </c>
      <c r="C3679" s="4" t="s">
        <v>1254</v>
      </c>
      <c r="D3679" s="7" t="s">
        <v>714</v>
      </c>
      <c r="E3679" s="8" t="str">
        <f>IF((COUNTIF(Mapping.BSub_to_DMS.BSub!A:A,Ckt_to_SwCtr!D3679))&lt;1,"NotFound",LOOKUP(Ckt_to_SwCtr!D3679,Mapping.BSub_to_DMS.BSub!A:A,Mapping.BSub_to_DMS.BSub!C:C))</f>
        <v>RANDALL</v>
      </c>
      <c r="F3679" s="8" t="s">
        <v>714</v>
      </c>
      <c r="G3679" s="4">
        <v>2215076</v>
      </c>
      <c r="H3679" s="4" t="s">
        <v>3752</v>
      </c>
      <c r="I3679" s="4" t="s">
        <v>3227</v>
      </c>
      <c r="J3679" s="4" t="str">
        <f>IF((COUNTIF(BSub_to_SwCtr!A:A,Ckt_to_SwCtr!F3679))&lt;1,"NotFound",LOOKUP(Ckt_to_SwCtr!F3679,BSub_to_SwCtr!A:A,BSub_to_SwCtr!B:B))</f>
        <v>ETIWANDA</v>
      </c>
      <c r="K3679" s="4" t="str">
        <f>IF((COUNTIF(BSub_to_SwCtr!A:A,Ckt_to_SwCtr!F3679))&lt;1,"NotFound",LOOKUP(Ckt_to_SwCtr!F3679,BSub_to_SwCtr!A:A,BSub_to_SwCtr!C:C))</f>
        <v>Vista Switch Center</v>
      </c>
      <c r="L3679" s="7" t="s">
        <v>11</v>
      </c>
      <c r="M3679" s="7" t="s">
        <v>1230</v>
      </c>
    </row>
    <row r="3680" spans="1:13" x14ac:dyDescent="0.25">
      <c r="A3680" s="7" t="s">
        <v>8477</v>
      </c>
      <c r="B3680" s="4" t="s">
        <v>8476</v>
      </c>
      <c r="C3680" s="4" t="s">
        <v>1254</v>
      </c>
      <c r="D3680" s="7" t="s">
        <v>55</v>
      </c>
      <c r="E3680" s="8" t="str">
        <f>IF((COUNTIF(Mapping.BSub_to_DMS.BSub!A:A,Ckt_to_SwCtr!D3680))&lt;1,"NotFound",LOOKUP(Ckt_to_SwCtr!D3680,Mapping.BSub_to_DMS.BSub!A:A,Mapping.BSub_to_DMS.BSub!C:C))</f>
        <v>AULD</v>
      </c>
      <c r="F3680" s="8" t="s">
        <v>55</v>
      </c>
      <c r="G3680" s="4">
        <v>2213470</v>
      </c>
      <c r="H3680" s="4" t="s">
        <v>3942</v>
      </c>
      <c r="I3680" s="4" t="s">
        <v>3596</v>
      </c>
      <c r="J3680" s="4" t="str">
        <f>IF((COUNTIF(BSub_to_SwCtr!A:A,Ckt_to_SwCtr!F3680))&lt;1,"NotFound",LOOKUP(Ckt_to_SwCtr!F3680,BSub_to_SwCtr!A:A,BSub_to_SwCtr!B:B))</f>
        <v>VALLEY</v>
      </c>
      <c r="K3680" s="4" t="str">
        <f>IF((COUNTIF(BSub_to_SwCtr!A:A,Ckt_to_SwCtr!F3680))&lt;1,"NotFound",LOOKUP(Ckt_to_SwCtr!F3680,BSub_to_SwCtr!A:A,BSub_to_SwCtr!C:C))</f>
        <v>Valley Switch Center</v>
      </c>
      <c r="L3680" s="7" t="s">
        <v>13</v>
      </c>
      <c r="M3680" s="7" t="s">
        <v>1237</v>
      </c>
    </row>
    <row r="3681" spans="1:13" x14ac:dyDescent="0.25">
      <c r="A3681" s="7" t="s">
        <v>6984</v>
      </c>
      <c r="B3681" s="4" t="s">
        <v>6983</v>
      </c>
      <c r="C3681" s="4" t="s">
        <v>1307</v>
      </c>
      <c r="D3681" s="7" t="s">
        <v>488</v>
      </c>
      <c r="E3681" s="8" t="str">
        <f>IF((COUNTIF(Mapping.BSub_to_DMS.BSub!A:A,Ckt_to_SwCtr!D3681))&lt;1,"NotFound",LOOKUP(Ckt_to_SwCtr!D3681,Mapping.BSub_to_DMS.BSub!A:A,Mapping.BSub_to_DMS.BSub!C:C))</f>
        <v>LAKEWOOD</v>
      </c>
      <c r="F3681" s="8" t="s">
        <v>488</v>
      </c>
      <c r="G3681" s="4">
        <v>2215320</v>
      </c>
      <c r="H3681" s="4" t="s">
        <v>1717</v>
      </c>
      <c r="I3681" s="4" t="s">
        <v>1339</v>
      </c>
      <c r="J3681" s="4" t="str">
        <f>IF((COUNTIF(BSub_to_SwCtr!A:A,Ckt_to_SwCtr!F3681))&lt;1,"NotFound",LOOKUP(Ckt_to_SwCtr!F3681,BSub_to_SwCtr!A:A,BSub_to_SwCtr!B:B))</f>
        <v>DEL AMO</v>
      </c>
      <c r="K3681" s="4" t="str">
        <f>IF((COUNTIF(BSub_to_SwCtr!A:A,Ckt_to_SwCtr!F3681))&lt;1,"NotFound",LOOKUP(Ckt_to_SwCtr!F3681,BSub_to_SwCtr!A:A,BSub_to_SwCtr!C:C))</f>
        <v>Lighthipe Switch Center</v>
      </c>
      <c r="L3681" s="7" t="s">
        <v>1127</v>
      </c>
      <c r="M3681" s="7" t="s">
        <v>1215</v>
      </c>
    </row>
    <row r="3682" spans="1:13" x14ac:dyDescent="0.25">
      <c r="A3682" s="7" t="s">
        <v>11286</v>
      </c>
      <c r="B3682" s="4" t="s">
        <v>11285</v>
      </c>
      <c r="C3682" s="4" t="s">
        <v>1254</v>
      </c>
      <c r="D3682" s="7" t="s">
        <v>677</v>
      </c>
      <c r="E3682" s="8" t="str">
        <f>IF((COUNTIF(Mapping.BSub_to_DMS.BSub!A:A,Ckt_to_SwCtr!D3682))&lt;1,"NotFound",LOOKUP(Ckt_to_SwCtr!D3682,Mapping.BSub_to_DMS.BSub!A:A,Mapping.BSub_to_DMS.BSub!C:C))</f>
        <v>PEPPER</v>
      </c>
      <c r="F3682" s="8" t="s">
        <v>677</v>
      </c>
      <c r="G3682" s="4">
        <v>2215752</v>
      </c>
      <c r="H3682" s="4" t="s">
        <v>5167</v>
      </c>
      <c r="I3682" s="4" t="s">
        <v>3227</v>
      </c>
      <c r="J3682" s="4" t="str">
        <f>IF((COUNTIF(BSub_to_SwCtr!A:A,Ckt_to_SwCtr!F3682))&lt;1,"NotFound",LOOKUP(Ckt_to_SwCtr!F3682,BSub_to_SwCtr!A:A,BSub_to_SwCtr!B:B))</f>
        <v>VISTA</v>
      </c>
      <c r="K3682" s="4" t="str">
        <f>IF((COUNTIF(BSub_to_SwCtr!A:A,Ckt_to_SwCtr!F3682))&lt;1,"NotFound",LOOKUP(Ckt_to_SwCtr!F3682,BSub_to_SwCtr!A:A,BSub_to_SwCtr!C:C))</f>
        <v>Vista Switch Center</v>
      </c>
      <c r="L3682" s="7" t="s">
        <v>19</v>
      </c>
      <c r="M3682" s="7" t="s">
        <v>1230</v>
      </c>
    </row>
    <row r="3683" spans="1:13" x14ac:dyDescent="0.25">
      <c r="A3683" s="7" t="s">
        <v>3633</v>
      </c>
      <c r="B3683" s="4" t="s">
        <v>3632</v>
      </c>
      <c r="C3683" s="4" t="s">
        <v>1254</v>
      </c>
      <c r="D3683" s="7" t="s">
        <v>1302</v>
      </c>
      <c r="E3683" s="8" t="str">
        <f>IF((COUNTIF(Mapping.BSub_to_DMS.BSub!A:A,Ckt_to_SwCtr!D3683))&lt;1,"NotFound",LOOKUP(Ckt_to_SwCtr!D3683,Mapping.BSub_to_DMS.BSub!A:A,Mapping.BSub_to_DMS.BSub!C:C))</f>
        <v>OAK_GROVE</v>
      </c>
      <c r="F3683" s="8" t="s">
        <v>630</v>
      </c>
      <c r="G3683" s="4">
        <v>2217124</v>
      </c>
      <c r="H3683" s="4" t="s">
        <v>1303</v>
      </c>
      <c r="I3683" s="4" t="s">
        <v>1273</v>
      </c>
      <c r="J3683" s="4" t="str">
        <f>IF((COUNTIF(BSub_to_SwCtr!A:A,Ckt_to_SwCtr!F3683))&lt;1,"NotFound",LOOKUP(Ckt_to_SwCtr!F3683,BSub_to_SwCtr!A:A,BSub_to_SwCtr!B:B))</f>
        <v>RECTOR</v>
      </c>
      <c r="K3683" s="4" t="str">
        <f>IF((COUNTIF(BSub_to_SwCtr!A:A,Ckt_to_SwCtr!F3683))&lt;1,"NotFound",LOOKUP(Ckt_to_SwCtr!F3683,BSub_to_SwCtr!A:A,BSub_to_SwCtr!C:C))</f>
        <v>Rector Switch Center</v>
      </c>
      <c r="L3683" s="7" t="s">
        <v>94</v>
      </c>
      <c r="M3683" s="7" t="s">
        <v>1224</v>
      </c>
    </row>
    <row r="3684" spans="1:13" x14ac:dyDescent="0.25">
      <c r="A3684" s="7" t="s">
        <v>7892</v>
      </c>
      <c r="B3684" s="4" t="s">
        <v>7891</v>
      </c>
      <c r="C3684" s="4" t="s">
        <v>1307</v>
      </c>
      <c r="D3684" s="7" t="s">
        <v>33</v>
      </c>
      <c r="E3684" s="8" t="str">
        <f>IF((COUNTIF(Mapping.BSub_to_DMS.BSub!A:A,Ckt_to_SwCtr!D3684))&lt;1,"NotFound",LOOKUP(Ckt_to_SwCtr!D3684,Mapping.BSub_to_DMS.BSub!A:A,Mapping.BSub_to_DMS.BSub!C:C))</f>
        <v>ANITA</v>
      </c>
      <c r="F3684" s="8" t="s">
        <v>33</v>
      </c>
      <c r="G3684" s="4">
        <v>2218988</v>
      </c>
      <c r="H3684" s="4" t="s">
        <v>4549</v>
      </c>
      <c r="I3684" s="4" t="s">
        <v>3201</v>
      </c>
      <c r="J3684" s="4" t="str">
        <f>IF((COUNTIF(BSub_to_SwCtr!A:A,Ckt_to_SwCtr!F3684))&lt;1,"NotFound",LOOKUP(Ckt_to_SwCtr!F3684,BSub_to_SwCtr!A:A,BSub_to_SwCtr!B:B))</f>
        <v>RIO HONDO</v>
      </c>
      <c r="K3684" s="4" t="str">
        <f>IF((COUNTIF(BSub_to_SwCtr!A:A,Ckt_to_SwCtr!F3684))&lt;1,"NotFound",LOOKUP(Ckt_to_SwCtr!F3684,BSub_to_SwCtr!A:A,BSub_to_SwCtr!C:C))</f>
        <v>Mesa Switch Center</v>
      </c>
      <c r="L3684" s="7" t="s">
        <v>1141</v>
      </c>
      <c r="M3684" s="7" t="s">
        <v>1229</v>
      </c>
    </row>
    <row r="3685" spans="1:13" x14ac:dyDescent="0.25">
      <c r="A3685" s="7" t="s">
        <v>3659</v>
      </c>
      <c r="B3685" s="4" t="s">
        <v>3658</v>
      </c>
      <c r="C3685" s="4" t="s">
        <v>1259</v>
      </c>
      <c r="D3685" s="7" t="s">
        <v>181</v>
      </c>
      <c r="E3685" s="8" t="str">
        <f>IF((COUNTIF(Mapping.BSub_to_DMS.BSub!A:A,Ckt_to_SwCtr!D3685))&lt;1,"NotFound",LOOKUP(Ckt_to_SwCtr!D3685,Mapping.BSub_to_DMS.BSub!A:A,Mapping.BSub_to_DMS.BSub!C:C))</f>
        <v>CAPITAN</v>
      </c>
      <c r="F3685" s="8" t="s">
        <v>181</v>
      </c>
      <c r="G3685" s="4">
        <v>2214850</v>
      </c>
      <c r="H3685" s="4" t="s">
        <v>1266</v>
      </c>
      <c r="I3685" s="4" t="s">
        <v>1267</v>
      </c>
      <c r="J3685" s="4" t="str">
        <f>IF((COUNTIF(BSub_to_SwCtr!A:A,Ckt_to_SwCtr!F3685))&lt;1,"NotFound",LOOKUP(Ckt_to_SwCtr!F3685,BSub_to_SwCtr!A:A,BSub_to_SwCtr!B:B))</f>
        <v>GOLETA</v>
      </c>
      <c r="K3685" s="4" t="str">
        <f>IF((COUNTIF(BSub_to_SwCtr!A:A,Ckt_to_SwCtr!F3685))&lt;1,"NotFound",LOOKUP(Ckt_to_SwCtr!F3685,BSub_to_SwCtr!A:A,BSub_to_SwCtr!C:C))</f>
        <v>Ventura Switch Center</v>
      </c>
      <c r="L3685" s="7" t="s">
        <v>51</v>
      </c>
      <c r="M3685" s="7" t="s">
        <v>1233</v>
      </c>
    </row>
    <row r="3686" spans="1:13" x14ac:dyDescent="0.25">
      <c r="A3686" s="7" t="s">
        <v>10215</v>
      </c>
      <c r="B3686" s="4" t="s">
        <v>10214</v>
      </c>
      <c r="C3686" s="4" t="s">
        <v>1259</v>
      </c>
      <c r="D3686" s="7" t="s">
        <v>36</v>
      </c>
      <c r="E3686" s="8" t="str">
        <f>IF((COUNTIF(Mapping.BSub_to_DMS.BSub!A:A,Ckt_to_SwCtr!D3686))&lt;1,"NotFound",LOOKUP(Ckt_to_SwCtr!D3686,Mapping.BSub_to_DMS.BSub!A:A,Mapping.BSub_to_DMS.BSub!C:C))</f>
        <v>ARCADIA</v>
      </c>
      <c r="F3686" s="8" t="s">
        <v>36</v>
      </c>
      <c r="G3686" s="4">
        <v>2218994</v>
      </c>
      <c r="H3686" s="4" t="s">
        <v>3200</v>
      </c>
      <c r="I3686" s="4" t="s">
        <v>3201</v>
      </c>
      <c r="J3686" s="4" t="str">
        <f>IF((COUNTIF(BSub_to_SwCtr!A:A,Ckt_to_SwCtr!F3686))&lt;1,"NotFound",LOOKUP(Ckt_to_SwCtr!F3686,BSub_to_SwCtr!A:A,BSub_to_SwCtr!B:B))</f>
        <v>RIO HONDO</v>
      </c>
      <c r="K3686" s="4" t="str">
        <f>IF((COUNTIF(BSub_to_SwCtr!A:A,Ckt_to_SwCtr!F3686))&lt;1,"NotFound",LOOKUP(Ckt_to_SwCtr!F3686,BSub_to_SwCtr!A:A,BSub_to_SwCtr!C:C))</f>
        <v>Mesa Switch Center</v>
      </c>
      <c r="L3686" s="7" t="s">
        <v>1141</v>
      </c>
      <c r="M3686" s="7" t="s">
        <v>1229</v>
      </c>
    </row>
    <row r="3687" spans="1:13" x14ac:dyDescent="0.25">
      <c r="A3687" s="7" t="s">
        <v>8524</v>
      </c>
      <c r="B3687" s="4" t="s">
        <v>8523</v>
      </c>
      <c r="C3687" s="4" t="s">
        <v>1254</v>
      </c>
      <c r="D3687" s="7" t="s">
        <v>218</v>
      </c>
      <c r="E3687" s="8" t="str">
        <f>IF((COUNTIF(Mapping.BSub_to_DMS.BSub!A:A,Ckt_to_SwCtr!D3687))&lt;1,"NotFound",LOOKUP(Ckt_to_SwCtr!D3687,Mapping.BSub_to_DMS.BSub!A:A,Mapping.BSub_to_DMS.BSub!C:C))</f>
        <v>CHIQUITA</v>
      </c>
      <c r="F3687" s="8" t="s">
        <v>218</v>
      </c>
      <c r="G3687" s="4">
        <v>2215488</v>
      </c>
      <c r="H3687" s="4" t="s">
        <v>7202</v>
      </c>
      <c r="I3687" s="4" t="s">
        <v>3420</v>
      </c>
      <c r="J3687" s="4" t="str">
        <f>IF((COUNTIF(BSub_to_SwCtr!A:A,Ckt_to_SwCtr!F3687))&lt;1,"NotFound",LOOKUP(Ckt_to_SwCtr!F3687,BSub_to_SwCtr!A:A,BSub_to_SwCtr!B:B))</f>
        <v>VIEJO</v>
      </c>
      <c r="K3687" s="4" t="str">
        <f>IF((COUNTIF(BSub_to_SwCtr!A:A,Ckt_to_SwCtr!F3687))&lt;1,"NotFound",LOOKUP(Ckt_to_SwCtr!F3687,BSub_to_SwCtr!A:A,BSub_to_SwCtr!C:C))</f>
        <v>Orange County Switch Ctr</v>
      </c>
      <c r="L3687" s="7" t="s">
        <v>123</v>
      </c>
      <c r="M3687" s="7" t="s">
        <v>1223</v>
      </c>
    </row>
    <row r="3688" spans="1:13" x14ac:dyDescent="0.25">
      <c r="A3688" s="7" t="s">
        <v>7920</v>
      </c>
      <c r="B3688" s="4" t="s">
        <v>7919</v>
      </c>
      <c r="C3688" s="4" t="s">
        <v>1254</v>
      </c>
      <c r="D3688" s="7" t="s">
        <v>77</v>
      </c>
      <c r="E3688" s="8" t="str">
        <f>IF((COUNTIF(Mapping.BSub_to_DMS.BSub!A:A,Ckt_to_SwCtr!D3688))&lt;1,"NotFound",LOOKUP(Ckt_to_SwCtr!D3688,Mapping.BSub_to_DMS.BSub!A:A,Mapping.BSub_to_DMS.BSub!C:C))</f>
        <v>WALNUT</v>
      </c>
      <c r="F3688" s="8" t="s">
        <v>77</v>
      </c>
      <c r="G3688" s="4">
        <v>2218564</v>
      </c>
      <c r="H3688" s="4" t="s">
        <v>4535</v>
      </c>
      <c r="I3688" s="4" t="s">
        <v>3162</v>
      </c>
      <c r="J3688" s="4" t="str">
        <f>IF((COUNTIF(BSub_to_SwCtr!A:A,Ckt_to_SwCtr!F3688))&lt;1,"NotFound",LOOKUP(Ckt_to_SwCtr!F3688,BSub_to_SwCtr!A:A,BSub_to_SwCtr!B:B))</f>
        <v>WALNUT</v>
      </c>
      <c r="K3688" s="4" t="str">
        <f>IF((COUNTIF(BSub_to_SwCtr!A:A,Ckt_to_SwCtr!F3688))&lt;1,"NotFound",LOOKUP(Ckt_to_SwCtr!F3688,BSub_to_SwCtr!A:A,BSub_to_SwCtr!C:C))</f>
        <v>Mira Loma Switch Center</v>
      </c>
      <c r="L3688" s="7" t="s">
        <v>77</v>
      </c>
      <c r="M3688" s="7" t="s">
        <v>1227</v>
      </c>
    </row>
    <row r="3689" spans="1:13" x14ac:dyDescent="0.25">
      <c r="A3689" s="7" t="s">
        <v>3661</v>
      </c>
      <c r="B3689" s="4" t="s">
        <v>3660</v>
      </c>
      <c r="C3689" s="4" t="s">
        <v>1259</v>
      </c>
      <c r="D3689" s="7" t="s">
        <v>2123</v>
      </c>
      <c r="E3689" s="8" t="str">
        <f>IF((COUNTIF(Mapping.BSub_to_DMS.BSub!A:A,Ckt_to_SwCtr!D3689))&lt;1,"NotFound",LOOKUP(Ckt_to_SwCtr!D3689,Mapping.BSub_to_DMS.BSub!A:A,Mapping.BSub_to_DMS.BSub!C:C))</f>
        <v>THOUSAND_OAKS</v>
      </c>
      <c r="F3689" s="8" t="s">
        <v>856</v>
      </c>
      <c r="G3689" s="4">
        <v>2212798</v>
      </c>
      <c r="H3689" s="4" t="s">
        <v>2124</v>
      </c>
      <c r="I3689" s="4" t="s">
        <v>1290</v>
      </c>
      <c r="J3689" s="4" t="str">
        <f>IF((COUNTIF(BSub_to_SwCtr!A:A,Ckt_to_SwCtr!F3689))&lt;1,"NotFound",LOOKUP(Ckt_to_SwCtr!F3689,BSub_to_SwCtr!A:A,BSub_to_SwCtr!B:B))</f>
        <v>MOORPARK</v>
      </c>
      <c r="K3689" s="4" t="str">
        <f>IF((COUNTIF(BSub_to_SwCtr!A:A,Ckt_to_SwCtr!F3689))&lt;1,"NotFound",LOOKUP(Ckt_to_SwCtr!F3689,BSub_to_SwCtr!A:A,BSub_to_SwCtr!C:C))</f>
        <v>Ventura Switch Center</v>
      </c>
      <c r="L3689" s="7" t="s">
        <v>192</v>
      </c>
      <c r="M3689" s="7" t="s">
        <v>1233</v>
      </c>
    </row>
    <row r="3690" spans="1:13" x14ac:dyDescent="0.25">
      <c r="A3690" s="7" t="s">
        <v>7898</v>
      </c>
      <c r="B3690" s="4" t="s">
        <v>7897</v>
      </c>
      <c r="C3690" s="4" t="s">
        <v>1254</v>
      </c>
      <c r="D3690" s="7" t="s">
        <v>184</v>
      </c>
      <c r="E3690" s="8" t="str">
        <f>IF((COUNTIF(Mapping.BSub_to_DMS.BSub!A:A,Ckt_to_SwCtr!D3690))&lt;1,"NotFound",LOOKUP(Ckt_to_SwCtr!D3690,Mapping.BSub_to_DMS.BSub!A:A,Mapping.BSub_to_DMS.BSub!C:C))</f>
        <v>CARDIFF</v>
      </c>
      <c r="F3690" s="8" t="s">
        <v>184</v>
      </c>
      <c r="G3690" s="4">
        <v>2217428</v>
      </c>
      <c r="H3690" s="4" t="s">
        <v>3287</v>
      </c>
      <c r="I3690" s="4" t="s">
        <v>1745</v>
      </c>
      <c r="J3690" s="4" t="str">
        <f>IF((COUNTIF(BSub_to_SwCtr!A:A,Ckt_to_SwCtr!F3690))&lt;1,"NotFound",LOOKUP(Ckt_to_SwCtr!F3690,BSub_to_SwCtr!A:A,BSub_to_SwCtr!B:B))</f>
        <v>SAN BERNARDINO</v>
      </c>
      <c r="K3690" s="4" t="str">
        <f>IF((COUNTIF(BSub_to_SwCtr!A:A,Ckt_to_SwCtr!F3690))&lt;1,"NotFound",LOOKUP(Ckt_to_SwCtr!F3690,BSub_to_SwCtr!A:A,BSub_to_SwCtr!C:C))</f>
        <v>Vista Switch Center</v>
      </c>
      <c r="L3690" s="7" t="s">
        <v>1142</v>
      </c>
      <c r="M3690" s="7" t="s">
        <v>1230</v>
      </c>
    </row>
    <row r="3691" spans="1:13" x14ac:dyDescent="0.25">
      <c r="A3691" s="7" t="s">
        <v>7922</v>
      </c>
      <c r="B3691" s="4" t="s">
        <v>7921</v>
      </c>
      <c r="C3691" s="4" t="s">
        <v>1307</v>
      </c>
      <c r="D3691" s="7" t="s">
        <v>711</v>
      </c>
      <c r="E3691" s="8" t="str">
        <f>IF((COUNTIF(Mapping.BSub_to_DMS.BSub!A:A,Ckt_to_SwCtr!D3691))&lt;1,"NotFound",LOOKUP(Ckt_to_SwCtr!D3691,Mapping.BSub_to_DMS.BSub!A:A,Mapping.BSub_to_DMS.BSub!C:C))</f>
        <v>RAMONA</v>
      </c>
      <c r="F3691" s="8" t="s">
        <v>711</v>
      </c>
      <c r="G3691" s="4">
        <v>2219070</v>
      </c>
      <c r="H3691" s="4" t="s">
        <v>5958</v>
      </c>
      <c r="I3691" s="4" t="s">
        <v>3190</v>
      </c>
      <c r="J3691" s="4" t="str">
        <f>IF((COUNTIF(BSub_to_SwCtr!A:A,Ckt_to_SwCtr!F3691))&lt;1,"NotFound",LOOKUP(Ckt_to_SwCtr!F3691,BSub_to_SwCtr!A:A,BSub_to_SwCtr!B:B))</f>
        <v>MESA</v>
      </c>
      <c r="K3691" s="4" t="str">
        <f>IF((COUNTIF(BSub_to_SwCtr!A:A,Ckt_to_SwCtr!F3691))&lt;1,"NotFound",LOOKUP(Ckt_to_SwCtr!F3691,BSub_to_SwCtr!A:A,BSub_to_SwCtr!C:C))</f>
        <v>Mesa Switch Center</v>
      </c>
      <c r="L3691" s="7" t="s">
        <v>17</v>
      </c>
      <c r="M3691" s="7" t="s">
        <v>1229</v>
      </c>
    </row>
    <row r="3692" spans="1:13" x14ac:dyDescent="0.25">
      <c r="A3692" s="7" t="s">
        <v>2477</v>
      </c>
      <c r="B3692" s="4" t="s">
        <v>2476</v>
      </c>
      <c r="C3692" s="4" t="s">
        <v>1259</v>
      </c>
      <c r="D3692" s="7" t="s">
        <v>551</v>
      </c>
      <c r="E3692" s="8" t="str">
        <f>IF((COUNTIF(Mapping.BSub_to_DMS.BSub!A:A,Ckt_to_SwCtr!D3692))&lt;1,"NotFound",LOOKUP(Ckt_to_SwCtr!D3692,Mapping.BSub_to_DMS.BSub!A:A,Mapping.BSub_to_DMS.BSub!C:C))</f>
        <v>MARYMOUNT</v>
      </c>
      <c r="F3692" s="8" t="s">
        <v>551</v>
      </c>
      <c r="G3692" s="4">
        <v>2219384</v>
      </c>
      <c r="H3692" s="4" t="s">
        <v>1777</v>
      </c>
      <c r="I3692" s="4" t="s">
        <v>1328</v>
      </c>
      <c r="J3692" s="4" t="str">
        <f>IF((COUNTIF(BSub_to_SwCtr!A:A,Ckt_to_SwCtr!F3692))&lt;1,"NotFound",LOOKUP(Ckt_to_SwCtr!F3692,BSub_to_SwCtr!A:A,BSub_to_SwCtr!B:B))</f>
        <v>EL NIDO</v>
      </c>
      <c r="K3692" s="4" t="str">
        <f>IF((COUNTIF(BSub_to_SwCtr!A:A,Ckt_to_SwCtr!F3692))&lt;1,"NotFound",LOOKUP(Ckt_to_SwCtr!F3692,BSub_to_SwCtr!A:A,BSub_to_SwCtr!C:C))</f>
        <v>El Nido Switch Center</v>
      </c>
      <c r="L3692" s="7" t="s">
        <v>1130</v>
      </c>
      <c r="M3692" s="7" t="s">
        <v>1231</v>
      </c>
    </row>
    <row r="3693" spans="1:13" x14ac:dyDescent="0.25">
      <c r="A3693" s="7" t="s">
        <v>3690</v>
      </c>
      <c r="B3693" s="4" t="s">
        <v>3689</v>
      </c>
      <c r="C3693" s="4" t="s">
        <v>1316</v>
      </c>
      <c r="D3693" s="7" t="s">
        <v>468</v>
      </c>
      <c r="E3693" s="8" t="str">
        <f>IF((COUNTIF(Mapping.BSub_to_DMS.BSub!A:A,Ckt_to_SwCtr!D3693))&lt;1,"NotFound",LOOKUP(Ckt_to_SwCtr!D3693,Mapping.BSub_to_DMS.BSub!A:A,Mapping.BSub_to_DMS.BSub!C:C))</f>
        <v>JUNCTION</v>
      </c>
      <c r="F3693" s="8" t="s">
        <v>468</v>
      </c>
      <c r="G3693" s="4">
        <v>2273847</v>
      </c>
      <c r="H3693" s="4" t="s">
        <v>3691</v>
      </c>
      <c r="I3693" s="4" t="s">
        <v>1568</v>
      </c>
      <c r="J3693" s="4" t="str">
        <f>IF((COUNTIF(BSub_to_SwCtr!A:A,Ckt_to_SwCtr!F3693))&lt;1,"NotFound",LOOKUP(Ckt_to_SwCtr!F3693,BSub_to_SwCtr!A:A,BSub_to_SwCtr!B:B))</f>
        <v>SDGE SYSTEM</v>
      </c>
      <c r="K3693" s="4" t="str">
        <f>IF((COUNTIF(BSub_to_SwCtr!A:A,Ckt_to_SwCtr!F3693))&lt;1,"NotFound",LOOKUP(Ckt_to_SwCtr!F3693,BSub_to_SwCtr!A:A,BSub_to_SwCtr!C:C))</f>
        <v>Valley Switch Center</v>
      </c>
      <c r="L3693" s="7" t="s">
        <v>1144</v>
      </c>
      <c r="M3693" s="7" t="s">
        <v>1237</v>
      </c>
    </row>
    <row r="3694" spans="1:13" x14ac:dyDescent="0.25">
      <c r="A3694" s="7" t="s">
        <v>11170</v>
      </c>
      <c r="B3694" s="4" t="s">
        <v>11169</v>
      </c>
      <c r="C3694" s="4" t="s">
        <v>1254</v>
      </c>
      <c r="D3694" s="7" t="s">
        <v>204</v>
      </c>
      <c r="E3694" s="8" t="str">
        <f>IF((COUNTIF(Mapping.BSub_to_DMS.BSub!A:A,Ckt_to_SwCtr!D3694))&lt;1,"NotFound",LOOKUP(Ckt_to_SwCtr!D3694,Mapping.BSub_to_DMS.BSub!A:A,Mapping.BSub_to_DMS.BSub!C:C))</f>
        <v>CENTER</v>
      </c>
      <c r="F3694" s="8" t="s">
        <v>204</v>
      </c>
      <c r="G3694" s="4">
        <v>2211948</v>
      </c>
      <c r="H3694" s="4" t="s">
        <v>2536</v>
      </c>
      <c r="I3694" s="4" t="s">
        <v>1482</v>
      </c>
      <c r="J3694" s="4" t="str">
        <f>IF((COUNTIF(BSub_to_SwCtr!A:A,Ckt_to_SwCtr!F3694))&lt;1,"NotFound",LOOKUP(Ckt_to_SwCtr!F3694,BSub_to_SwCtr!A:A,BSub_to_SwCtr!B:B))</f>
        <v>CENTER</v>
      </c>
      <c r="K3694" s="4" t="str">
        <f>IF((COUNTIF(BSub_to_SwCtr!A:A,Ckt_to_SwCtr!F3694))&lt;1,"NotFound",LOOKUP(Ckt_to_SwCtr!F3694,BSub_to_SwCtr!A:A,BSub_to_SwCtr!C:C))</f>
        <v>Lighthipe Switch Center</v>
      </c>
      <c r="L3694" s="7" t="s">
        <v>204</v>
      </c>
      <c r="M3694" s="7" t="s">
        <v>1215</v>
      </c>
    </row>
    <row r="3695" spans="1:13" x14ac:dyDescent="0.25">
      <c r="A3695" s="7" t="s">
        <v>7019</v>
      </c>
      <c r="B3695" s="4" t="s">
        <v>7018</v>
      </c>
      <c r="C3695" s="4" t="s">
        <v>1307</v>
      </c>
      <c r="D3695" s="7" t="s">
        <v>498</v>
      </c>
      <c r="E3695" s="8" t="str">
        <f>IF((COUNTIF(Mapping.BSub_to_DMS.BSub!A:A,Ckt_to_SwCtr!D3695))&lt;1,"NotFound",LOOKUP(Ckt_to_SwCtr!D3695,Mapping.BSub_to_DMS.BSub!A:A,Mapping.BSub_to_DMS.BSub!C:C))</f>
        <v>LAWNDALE</v>
      </c>
      <c r="F3695" s="8" t="s">
        <v>498</v>
      </c>
      <c r="G3695" s="4">
        <v>2219292</v>
      </c>
      <c r="H3695" s="4" t="s">
        <v>7020</v>
      </c>
      <c r="I3695" s="4" t="s">
        <v>1328</v>
      </c>
      <c r="J3695" s="4" t="str">
        <f>IF((COUNTIF(BSub_to_SwCtr!A:A,Ckt_to_SwCtr!F3695))&lt;1,"NotFound",LOOKUP(Ckt_to_SwCtr!F3695,BSub_to_SwCtr!A:A,BSub_to_SwCtr!B:B))</f>
        <v>EL NIDO</v>
      </c>
      <c r="K3695" s="4" t="str">
        <f>IF((COUNTIF(BSub_to_SwCtr!A:A,Ckt_to_SwCtr!F3695))&lt;1,"NotFound",LOOKUP(Ckt_to_SwCtr!F3695,BSub_to_SwCtr!A:A,BSub_to_SwCtr!C:C))</f>
        <v>El Nido Switch Center</v>
      </c>
      <c r="L3695" s="7" t="s">
        <v>1130</v>
      </c>
      <c r="M3695" s="7" t="s">
        <v>1231</v>
      </c>
    </row>
    <row r="3696" spans="1:13" x14ac:dyDescent="0.25">
      <c r="A3696" s="7" t="s">
        <v>3693</v>
      </c>
      <c r="B3696" s="4" t="s">
        <v>3692</v>
      </c>
      <c r="C3696" s="4" t="s">
        <v>1254</v>
      </c>
      <c r="D3696" s="7" t="s">
        <v>2</v>
      </c>
      <c r="E3696" s="8" t="str">
        <f>IF((COUNTIF(Mapping.BSub_to_DMS.BSub!A:A,Ckt_to_SwCtr!D3696))&lt;1,"NotFound",LOOKUP(Ckt_to_SwCtr!D3696,Mapping.BSub_to_DMS.BSub!A:A,Mapping.BSub_to_DMS.BSub!C:C))</f>
        <v>ACTON</v>
      </c>
      <c r="F3696" s="8" t="s">
        <v>2</v>
      </c>
      <c r="G3696" s="4">
        <v>2212594</v>
      </c>
      <c r="H3696" s="4" t="s">
        <v>1898</v>
      </c>
      <c r="I3696" s="4" t="s">
        <v>1322</v>
      </c>
      <c r="J3696" s="4" t="str">
        <f>IF((COUNTIF(BSub_to_SwCtr!A:A,Ckt_to_SwCtr!F3696))&lt;1,"NotFound",LOOKUP(Ckt_to_SwCtr!F3696,BSub_to_SwCtr!A:A,BSub_to_SwCtr!B:B))</f>
        <v>ANTELOPE</v>
      </c>
      <c r="K3696" s="4" t="str">
        <f>IF((COUNTIF(BSub_to_SwCtr!A:A,Ckt_to_SwCtr!F3696))&lt;1,"NotFound",LOOKUP(Ckt_to_SwCtr!F3696,BSub_to_SwCtr!A:A,BSub_to_SwCtr!C:C))</f>
        <v>Vincent Switch Center</v>
      </c>
      <c r="L3696" s="7" t="s">
        <v>3</v>
      </c>
      <c r="M3696" s="7" t="s">
        <v>1222</v>
      </c>
    </row>
    <row r="3697" spans="1:13" x14ac:dyDescent="0.25">
      <c r="A3697" s="7" t="s">
        <v>7930</v>
      </c>
      <c r="B3697" s="4" t="s">
        <v>7929</v>
      </c>
      <c r="C3697" s="4" t="s">
        <v>1254</v>
      </c>
      <c r="D3697" s="7" t="s">
        <v>874</v>
      </c>
      <c r="E3697" s="8" t="str">
        <f>IF((COUNTIF(Mapping.BSub_to_DMS.BSub!A:A,Ckt_to_SwCtr!D3697))&lt;1,"NotFound",LOOKUP(Ckt_to_SwCtr!D3697,Mapping.BSub_to_DMS.BSub!A:A,Mapping.BSub_to_DMS.BSub!C:C))</f>
        <v>TROPHY</v>
      </c>
      <c r="F3697" s="8" t="s">
        <v>874</v>
      </c>
      <c r="G3697" s="4">
        <v>2217418</v>
      </c>
      <c r="H3697" s="4" t="s">
        <v>5641</v>
      </c>
      <c r="I3697" s="4" t="s">
        <v>3162</v>
      </c>
      <c r="J3697" s="4" t="str">
        <f>IF((COUNTIF(BSub_to_SwCtr!A:A,Ckt_to_SwCtr!F3697))&lt;1,"NotFound",LOOKUP(Ckt_to_SwCtr!F3697,BSub_to_SwCtr!A:A,BSub_to_SwCtr!B:B))</f>
        <v>CHINO</v>
      </c>
      <c r="K3697" s="4" t="str">
        <f>IF((COUNTIF(BSub_to_SwCtr!A:A,Ckt_to_SwCtr!F3697))&lt;1,"NotFound",LOOKUP(Ckt_to_SwCtr!F3697,BSub_to_SwCtr!A:A,BSub_to_SwCtr!C:C))</f>
        <v>Mira Loma Switch Center</v>
      </c>
      <c r="L3697" s="7" t="s">
        <v>216</v>
      </c>
      <c r="M3697" s="7" t="s">
        <v>1227</v>
      </c>
    </row>
    <row r="3698" spans="1:13" x14ac:dyDescent="0.25">
      <c r="A3698" s="7" t="s">
        <v>7001</v>
      </c>
      <c r="B3698" s="4" t="s">
        <v>7000</v>
      </c>
      <c r="C3698" s="4" t="s">
        <v>1259</v>
      </c>
      <c r="D3698" s="7" t="s">
        <v>460</v>
      </c>
      <c r="E3698" s="8" t="str">
        <f>IF((COUNTIF(Mapping.BSub_to_DMS.BSub!A:A,Ckt_to_SwCtr!D3698))&lt;1,"NotFound",LOOKUP(Ckt_to_SwCtr!D3698,Mapping.BSub_to_DMS.BSub!A:A,Mapping.BSub_to_DMS.BSub!C:C))</f>
        <v>JERSEY</v>
      </c>
      <c r="F3698" s="8" t="s">
        <v>460</v>
      </c>
      <c r="G3698" s="4">
        <v>2215406</v>
      </c>
      <c r="H3698" s="4" t="s">
        <v>2105</v>
      </c>
      <c r="I3698" s="4" t="s">
        <v>1313</v>
      </c>
      <c r="J3698" s="4" t="str">
        <f>IF((COUNTIF(BSub_to_SwCtr!A:A,Ckt_to_SwCtr!F3698))&lt;1,"NotFound",LOOKUP(Ckt_to_SwCtr!F3698,BSub_to_SwCtr!A:A,BSub_to_SwCtr!B:B))</f>
        <v>LIGHTHIPE</v>
      </c>
      <c r="K3698" s="4" t="str">
        <f>IF((COUNTIF(BSub_to_SwCtr!A:A,Ckt_to_SwCtr!F3698))&lt;1,"NotFound",LOOKUP(Ckt_to_SwCtr!F3698,BSub_to_SwCtr!A:A,BSub_to_SwCtr!C:C))</f>
        <v>Lighthipe Switch Center</v>
      </c>
      <c r="L3698" s="7" t="s">
        <v>23</v>
      </c>
      <c r="M3698" s="7" t="s">
        <v>1215</v>
      </c>
    </row>
    <row r="3699" spans="1:13" x14ac:dyDescent="0.25">
      <c r="A3699" s="7" t="s">
        <v>10862</v>
      </c>
      <c r="B3699" s="4" t="s">
        <v>10861</v>
      </c>
      <c r="C3699" s="4" t="s">
        <v>1254</v>
      </c>
      <c r="D3699" s="7" t="s">
        <v>10863</v>
      </c>
      <c r="E3699" s="8" t="str">
        <f>IF((COUNTIF(Mapping.BSub_to_DMS.BSub!A:A,Ckt_to_SwCtr!D3699))&lt;1,"NotFound",LOOKUP(Ckt_to_SwCtr!D3699,Mapping.BSub_to_DMS.BSub!A:A,Mapping.BSub_to_DMS.BSub!C:C))</f>
        <v>RITTER_RANCH</v>
      </c>
      <c r="F3699" s="8" t="s">
        <v>736</v>
      </c>
      <c r="G3699" s="4">
        <v>2216182</v>
      </c>
      <c r="H3699" s="4" t="s">
        <v>10864</v>
      </c>
      <c r="I3699" s="4" t="s">
        <v>1322</v>
      </c>
      <c r="J3699" s="4" t="str">
        <f>IF((COUNTIF(BSub_to_SwCtr!A:A,Ckt_to_SwCtr!F3699))&lt;1,"NotFound",LOOKUP(Ckt_to_SwCtr!F3699,BSub_to_SwCtr!A:A,BSub_to_SwCtr!B:B))</f>
        <v>ANTELOPE</v>
      </c>
      <c r="K3699" s="4" t="str">
        <f>IF((COUNTIF(BSub_to_SwCtr!A:A,Ckt_to_SwCtr!F3699))&lt;1,"NotFound",LOOKUP(Ckt_to_SwCtr!F3699,BSub_to_SwCtr!A:A,BSub_to_SwCtr!C:C))</f>
        <v>Vincent Switch Center</v>
      </c>
      <c r="L3699" s="7" t="s">
        <v>3</v>
      </c>
      <c r="M3699" s="7" t="s">
        <v>1222</v>
      </c>
    </row>
    <row r="3700" spans="1:13" x14ac:dyDescent="0.25">
      <c r="A3700" s="7" t="s">
        <v>9289</v>
      </c>
      <c r="B3700" s="4" t="s">
        <v>9288</v>
      </c>
      <c r="C3700" s="4" t="s">
        <v>1259</v>
      </c>
      <c r="D3700" s="7" t="s">
        <v>788</v>
      </c>
      <c r="E3700" s="8" t="str">
        <f>IF((COUNTIF(Mapping.BSub_to_DMS.BSub!A:A,Ckt_to_SwCtr!D3700))&lt;1,"NotFound",LOOKUP(Ckt_to_SwCtr!D3700,Mapping.BSub_to_DMS.BSub!A:A,Mapping.BSub_to_DMS.BSub!C:C))</f>
        <v>SHRED</v>
      </c>
      <c r="F3700" s="8" t="s">
        <v>788</v>
      </c>
      <c r="G3700" s="4">
        <v>13157387</v>
      </c>
      <c r="H3700" s="4" t="s">
        <v>9290</v>
      </c>
      <c r="I3700" s="4" t="s">
        <v>1313</v>
      </c>
      <c r="J3700" s="4" t="str">
        <f>IF((COUNTIF(BSub_to_SwCtr!A:A,Ckt_to_SwCtr!F3700))&lt;1,"NotFound",LOOKUP(Ckt_to_SwCtr!F3700,BSub_to_SwCtr!A:A,BSub_to_SwCtr!B:B))</f>
        <v>LIGHTHIPE</v>
      </c>
      <c r="K3700" s="4" t="str">
        <f>IF((COUNTIF(BSub_to_SwCtr!A:A,Ckt_to_SwCtr!F3700))&lt;1,"NotFound",LOOKUP(Ckt_to_SwCtr!F3700,BSub_to_SwCtr!A:A,BSub_to_SwCtr!C:C))</f>
        <v>Lighthipe Switch Center</v>
      </c>
      <c r="L3700" s="7" t="s">
        <v>23</v>
      </c>
      <c r="M3700" s="7" t="s">
        <v>1215</v>
      </c>
    </row>
    <row r="3701" spans="1:13" x14ac:dyDescent="0.25">
      <c r="A3701" s="7" t="s">
        <v>8538</v>
      </c>
      <c r="B3701" s="4" t="s">
        <v>8537</v>
      </c>
      <c r="C3701" s="4" t="s">
        <v>1254</v>
      </c>
      <c r="D3701" s="7" t="s">
        <v>574</v>
      </c>
      <c r="E3701" s="8" t="str">
        <f>IF((COUNTIF(Mapping.BSub_to_DMS.BSub!A:A,Ckt_to_SwCtr!D3701))&lt;1,"NotFound",LOOKUP(Ckt_to_SwCtr!D3701,Mapping.BSub_to_DMS.BSub!A:A,Mapping.BSub_to_DMS.BSub!C:C))</f>
        <v>MODENA</v>
      </c>
      <c r="F3701" s="8" t="s">
        <v>574</v>
      </c>
      <c r="G3701" s="4">
        <v>2220120</v>
      </c>
      <c r="H3701" s="4" t="s">
        <v>3845</v>
      </c>
      <c r="I3701" s="4" t="s">
        <v>3411</v>
      </c>
      <c r="J3701" s="4" t="str">
        <f>IF((COUNTIF(BSub_to_SwCtr!A:A,Ckt_to_SwCtr!F3701))&lt;1,"NotFound",LOOKUP(Ckt_to_SwCtr!F3701,BSub_to_SwCtr!A:A,BSub_to_SwCtr!B:B))</f>
        <v>VILLA PARK</v>
      </c>
      <c r="K3701" s="4" t="str">
        <f>IF((COUNTIF(BSub_to_SwCtr!A:A,Ckt_to_SwCtr!F3701))&lt;1,"NotFound",LOOKUP(Ckt_to_SwCtr!F3701,BSub_to_SwCtr!A:A,BSub_to_SwCtr!C:C))</f>
        <v>Orange County Switch Ctr</v>
      </c>
      <c r="L3701" s="7" t="s">
        <v>1145</v>
      </c>
      <c r="M3701" s="7" t="s">
        <v>1223</v>
      </c>
    </row>
    <row r="3702" spans="1:13" x14ac:dyDescent="0.25">
      <c r="A3702" s="7" t="s">
        <v>7940</v>
      </c>
      <c r="B3702" s="4" t="s">
        <v>7939</v>
      </c>
      <c r="C3702" s="4" t="s">
        <v>1254</v>
      </c>
      <c r="D3702" s="7" t="s">
        <v>730</v>
      </c>
      <c r="E3702" s="8" t="str">
        <f>IF((COUNTIF(Mapping.BSub_to_DMS.BSub!A:A,Ckt_to_SwCtr!D3702))&lt;1,"NotFound",LOOKUP(Ckt_to_SwCtr!D3702,Mapping.BSub_to_DMS.BSub!A:A,Mapping.BSub_to_DMS.BSub!C:C))</f>
        <v>RIALTO</v>
      </c>
      <c r="F3702" s="8" t="s">
        <v>730</v>
      </c>
      <c r="G3702" s="4">
        <v>2218372</v>
      </c>
      <c r="H3702" s="4" t="s">
        <v>6921</v>
      </c>
      <c r="I3702" s="4" t="s">
        <v>3227</v>
      </c>
      <c r="J3702" s="4" t="str">
        <f>IF((COUNTIF(BSub_to_SwCtr!A:A,Ckt_to_SwCtr!F3702))&lt;1,"NotFound",LOOKUP(Ckt_to_SwCtr!F3702,BSub_to_SwCtr!A:A,BSub_to_SwCtr!B:B))</f>
        <v>VISTA</v>
      </c>
      <c r="K3702" s="4" t="str">
        <f>IF((COUNTIF(BSub_to_SwCtr!A:A,Ckt_to_SwCtr!F3702))&lt;1,"NotFound",LOOKUP(Ckt_to_SwCtr!F3702,BSub_to_SwCtr!A:A,BSub_to_SwCtr!C:C))</f>
        <v>Vista Switch Center</v>
      </c>
      <c r="L3702" s="7" t="s">
        <v>19</v>
      </c>
      <c r="M3702" s="7" t="s">
        <v>1230</v>
      </c>
    </row>
    <row r="3703" spans="1:13" x14ac:dyDescent="0.25">
      <c r="A3703" s="7" t="s">
        <v>3728</v>
      </c>
      <c r="B3703" s="4" t="s">
        <v>3727</v>
      </c>
      <c r="C3703" s="4" t="s">
        <v>1259</v>
      </c>
      <c r="D3703" s="7" t="s">
        <v>333</v>
      </c>
      <c r="E3703" s="8" t="str">
        <f>IF((COUNTIF(Mapping.BSub_to_DMS.BSub!A:A,Ckt_to_SwCtr!D3703))&lt;1,"NotFound",LOOKUP(Ckt_to_SwCtr!D3703,Mapping.BSub_to_DMS.BSub!A:A,Mapping.BSub_to_DMS.BSub!C:C))</f>
        <v>ESTERO</v>
      </c>
      <c r="F3703" s="8" t="s">
        <v>333</v>
      </c>
      <c r="G3703" s="4">
        <v>2217340</v>
      </c>
      <c r="H3703" s="4" t="s">
        <v>2594</v>
      </c>
      <c r="I3703" s="4" t="s">
        <v>1378</v>
      </c>
      <c r="J3703" s="4" t="str">
        <f>IF((COUNTIF(BSub_to_SwCtr!A:A,Ckt_to_SwCtr!F3703))&lt;1,"NotFound",LOOKUP(Ckt_to_SwCtr!F3703,BSub_to_SwCtr!A:A,BSub_to_SwCtr!B:B))</f>
        <v>SANTA CLARA</v>
      </c>
      <c r="K3703" s="4" t="str">
        <f>IF((COUNTIF(BSub_to_SwCtr!A:A,Ckt_to_SwCtr!F3703))&lt;1,"NotFound",LOOKUP(Ckt_to_SwCtr!F3703,BSub_to_SwCtr!A:A,BSub_to_SwCtr!C:C))</f>
        <v>Ventura Switch Center</v>
      </c>
      <c r="L3703" s="7" t="s">
        <v>1143</v>
      </c>
      <c r="M3703" s="7" t="s">
        <v>1233</v>
      </c>
    </row>
    <row r="3704" spans="1:13" x14ac:dyDescent="0.25">
      <c r="A3704" s="7" t="s">
        <v>8590</v>
      </c>
      <c r="B3704" s="4" t="s">
        <v>8589</v>
      </c>
      <c r="C3704" s="4" t="s">
        <v>1254</v>
      </c>
      <c r="D3704" s="7" t="s">
        <v>145</v>
      </c>
      <c r="E3704" s="8" t="str">
        <f>IF((COUNTIF(Mapping.BSub_to_DMS.BSub!A:A,Ckt_to_SwCtr!D3704))&lt;1,"NotFound",LOOKUP(Ckt_to_SwCtr!D3704,Mapping.BSub_to_DMS.BSub!A:A,Mapping.BSub_to_DMS.BSub!C:C))</f>
        <v>BRYAN</v>
      </c>
      <c r="F3704" s="8" t="s">
        <v>145</v>
      </c>
      <c r="G3704" s="4">
        <v>2215480</v>
      </c>
      <c r="H3704" s="4" t="s">
        <v>4291</v>
      </c>
      <c r="I3704" s="4" t="s">
        <v>3411</v>
      </c>
      <c r="J3704" s="4" t="str">
        <f>IF((COUNTIF(BSub_to_SwCtr!A:A,Ckt_to_SwCtr!F3704))&lt;1,"NotFound",LOOKUP(Ckt_to_SwCtr!F3704,BSub_to_SwCtr!A:A,BSub_to_SwCtr!B:B))</f>
        <v>VILLA PARK</v>
      </c>
      <c r="K3704" s="4" t="str">
        <f>IF((COUNTIF(BSub_to_SwCtr!A:A,Ckt_to_SwCtr!F3704))&lt;1,"NotFound",LOOKUP(Ckt_to_SwCtr!F3704,BSub_to_SwCtr!A:A,BSub_to_SwCtr!C:C))</f>
        <v>Orange County Switch Ctr</v>
      </c>
      <c r="L3704" s="7" t="s">
        <v>1145</v>
      </c>
      <c r="M3704" s="7" t="s">
        <v>1223</v>
      </c>
    </row>
    <row r="3705" spans="1:13" x14ac:dyDescent="0.25">
      <c r="A3705" s="7" t="s">
        <v>10866</v>
      </c>
      <c r="B3705" s="4" t="s">
        <v>10865</v>
      </c>
      <c r="C3705" s="4" t="s">
        <v>1259</v>
      </c>
      <c r="D3705" s="7" t="s">
        <v>883</v>
      </c>
      <c r="E3705" s="8" t="str">
        <f>IF((COUNTIF(Mapping.BSub_to_DMS.BSub!A:A,Ckt_to_SwCtr!D3705))&lt;1,"NotFound",LOOKUP(Ckt_to_SwCtr!D3705,Mapping.BSub_to_DMS.BSub!A:A,Mapping.BSub_to_DMS.BSub!C:C))</f>
        <v>VALDEZ</v>
      </c>
      <c r="F3705" s="8" t="s">
        <v>883</v>
      </c>
      <c r="G3705" s="4">
        <v>2212338</v>
      </c>
      <c r="H3705" s="4" t="s">
        <v>1989</v>
      </c>
      <c r="I3705" s="4" t="s">
        <v>1290</v>
      </c>
      <c r="J3705" s="4" t="str">
        <f>IF((COUNTIF(BSub_to_SwCtr!A:A,Ckt_to_SwCtr!F3705))&lt;1,"NotFound",LOOKUP(Ckt_to_SwCtr!F3705,BSub_to_SwCtr!A:A,BSub_to_SwCtr!B:B))</f>
        <v>MOORPARK</v>
      </c>
      <c r="K3705" s="4" t="str">
        <f>IF((COUNTIF(BSub_to_SwCtr!A:A,Ckt_to_SwCtr!F3705))&lt;1,"NotFound",LOOKUP(Ckt_to_SwCtr!F3705,BSub_to_SwCtr!A:A,BSub_to_SwCtr!C:C))</f>
        <v>Ventura Switch Center</v>
      </c>
      <c r="L3705" s="7" t="s">
        <v>192</v>
      </c>
      <c r="M3705" s="7" t="s">
        <v>1233</v>
      </c>
    </row>
    <row r="3706" spans="1:13" x14ac:dyDescent="0.25">
      <c r="A3706" s="7" t="s">
        <v>3768</v>
      </c>
      <c r="B3706" s="4" t="s">
        <v>3767</v>
      </c>
      <c r="C3706" s="4" t="s">
        <v>1316</v>
      </c>
      <c r="D3706" s="7" t="s">
        <v>402</v>
      </c>
      <c r="E3706" s="8" t="str">
        <f>IF((COUNTIF(Mapping.BSub_to_DMS.BSub!A:A,Ckt_to_SwCtr!D3706))&lt;1,"NotFound",LOOKUP(Ckt_to_SwCtr!D3706,Mapping.BSub_to_DMS.BSub!A:A,Mapping.BSub_to_DMS.BSub!C:C))</f>
        <v>HAIWEE</v>
      </c>
      <c r="F3706" s="8" t="s">
        <v>402</v>
      </c>
      <c r="G3706" s="4">
        <v>2274029</v>
      </c>
      <c r="H3706" s="4" t="s">
        <v>3769</v>
      </c>
      <c r="I3706" s="4" t="s">
        <v>1351</v>
      </c>
      <c r="J3706" s="4" t="str">
        <f>IF((COUNTIF(BSub_to_SwCtr!A:A,Ckt_to_SwCtr!F3706))&lt;1,"NotFound",LOOKUP(Ckt_to_SwCtr!F3706,BSub_to_SwCtr!A:A,BSub_to_SwCtr!B:B))</f>
        <v>MWD SYSTEM</v>
      </c>
      <c r="K3706" s="4" t="str">
        <f>IF((COUNTIF(BSub_to_SwCtr!A:A,Ckt_to_SwCtr!F3706))&lt;1,"NotFound",LOOKUP(Ckt_to_SwCtr!F3706,BSub_to_SwCtr!A:A,BSub_to_SwCtr!C:C))</f>
        <v>Devers Switch Center</v>
      </c>
      <c r="L3706" s="7" t="s">
        <v>1137</v>
      </c>
      <c r="M3706" s="7" t="s">
        <v>1225</v>
      </c>
    </row>
    <row r="3707" spans="1:13" x14ac:dyDescent="0.25">
      <c r="A3707" s="7" t="s">
        <v>8566</v>
      </c>
      <c r="B3707" s="4" t="s">
        <v>8565</v>
      </c>
      <c r="C3707" s="4" t="s">
        <v>1254</v>
      </c>
      <c r="D3707" s="7" t="s">
        <v>124</v>
      </c>
      <c r="E3707" s="8" t="str">
        <f>IF((COUNTIF(Mapping.BSub_to_DMS.BSub!A:A,Ckt_to_SwCtr!D3707))&lt;1,"NotFound",LOOKUP(Ckt_to_SwCtr!D3707,Mapping.BSub_to_DMS.BSub!A:A,Mapping.BSub_to_DMS.BSub!C:C))</f>
        <v>BORREGO</v>
      </c>
      <c r="F3707" s="8" t="s">
        <v>124</v>
      </c>
      <c r="G3707" s="4">
        <v>2213386</v>
      </c>
      <c r="H3707" s="4" t="s">
        <v>3529</v>
      </c>
      <c r="I3707" s="4" t="s">
        <v>3420</v>
      </c>
      <c r="J3707" s="4" t="str">
        <f>IF((COUNTIF(BSub_to_SwCtr!A:A,Ckt_to_SwCtr!F3707))&lt;1,"NotFound",LOOKUP(Ckt_to_SwCtr!F3707,BSub_to_SwCtr!A:A,BSub_to_SwCtr!B:B))</f>
        <v>SANTIAGO</v>
      </c>
      <c r="K3707" s="4" t="str">
        <f>IF((COUNTIF(BSub_to_SwCtr!A:A,Ckt_to_SwCtr!F3707))&lt;1,"NotFound",LOOKUP(Ckt_to_SwCtr!F3707,BSub_to_SwCtr!A:A,BSub_to_SwCtr!C:C))</f>
        <v>Orange County Switch Ctr</v>
      </c>
      <c r="L3707" s="7" t="s">
        <v>41</v>
      </c>
      <c r="M3707" s="7" t="s">
        <v>1223</v>
      </c>
    </row>
    <row r="3708" spans="1:13" x14ac:dyDescent="0.25">
      <c r="A3708" s="7" t="s">
        <v>9426</v>
      </c>
      <c r="B3708" s="4" t="s">
        <v>9425</v>
      </c>
      <c r="C3708" s="4" t="s">
        <v>1254</v>
      </c>
      <c r="D3708" s="7" t="s">
        <v>792</v>
      </c>
      <c r="E3708" s="8" t="str">
        <f>IF((COUNTIF(Mapping.BSub_to_DMS.BSub!A:A,Ckt_to_SwCtr!D3708))&lt;1,"NotFound",LOOKUP(Ckt_to_SwCtr!D3708,Mapping.BSub_to_DMS.BSub!A:A,Mapping.BSub_to_DMS.BSub!C:C))</f>
        <v>SIGGEN</v>
      </c>
      <c r="F3708" s="8" t="s">
        <v>792</v>
      </c>
      <c r="G3708" s="4">
        <v>2216730</v>
      </c>
      <c r="H3708" s="4" t="s">
        <v>9427</v>
      </c>
      <c r="I3708" s="4" t="s">
        <v>1482</v>
      </c>
      <c r="J3708" s="4" t="str">
        <f>IF((COUNTIF(BSub_to_SwCtr!A:A,Ckt_to_SwCtr!F3708))&lt;1,"NotFound",LOOKUP(Ckt_to_SwCtr!F3708,BSub_to_SwCtr!A:A,BSub_to_SwCtr!B:B))</f>
        <v>CENTER</v>
      </c>
      <c r="K3708" s="4" t="str">
        <f>IF((COUNTIF(BSub_to_SwCtr!A:A,Ckt_to_SwCtr!F3708))&lt;1,"NotFound",LOOKUP(Ckt_to_SwCtr!F3708,BSub_to_SwCtr!A:A,BSub_to_SwCtr!C:C))</f>
        <v>Lighthipe Switch Center</v>
      </c>
      <c r="L3708" s="7" t="s">
        <v>204</v>
      </c>
      <c r="M3708" s="7" t="s">
        <v>1215</v>
      </c>
    </row>
    <row r="3709" spans="1:13" x14ac:dyDescent="0.25">
      <c r="A3709" s="7" t="s">
        <v>7028</v>
      </c>
      <c r="B3709" s="4" t="s">
        <v>7027</v>
      </c>
      <c r="C3709" s="4" t="s">
        <v>1259</v>
      </c>
      <c r="D3709" s="7" t="s">
        <v>190</v>
      </c>
      <c r="E3709" s="8" t="str">
        <f>IF((COUNTIF(Mapping.BSub_to_DMS.BSub!A:A,Ckt_to_SwCtr!D3709))&lt;1,"NotFound",LOOKUP(Ckt_to_SwCtr!D3709,Mapping.BSub_to_DMS.BSub!A:A,Mapping.BSub_to_DMS.BSub!C:C))</f>
        <v>CARSON</v>
      </c>
      <c r="F3709" s="8" t="s">
        <v>190</v>
      </c>
      <c r="G3709" s="4">
        <v>2217602</v>
      </c>
      <c r="H3709" s="4" t="s">
        <v>4403</v>
      </c>
      <c r="I3709" s="4" t="s">
        <v>1313</v>
      </c>
      <c r="J3709" s="4" t="str">
        <f>IF((COUNTIF(BSub_to_SwCtr!A:A,Ckt_to_SwCtr!F3709))&lt;1,"NotFound",LOOKUP(Ckt_to_SwCtr!F3709,BSub_to_SwCtr!A:A,BSub_to_SwCtr!B:B))</f>
        <v>LIGHTHIPE</v>
      </c>
      <c r="K3709" s="4" t="str">
        <f>IF((COUNTIF(BSub_to_SwCtr!A:A,Ckt_to_SwCtr!F3709))&lt;1,"NotFound",LOOKUP(Ckt_to_SwCtr!F3709,BSub_to_SwCtr!A:A,BSub_to_SwCtr!C:C))</f>
        <v>Lighthipe Switch Center</v>
      </c>
      <c r="L3709" s="7" t="s">
        <v>23</v>
      </c>
      <c r="M3709" s="7" t="s">
        <v>1215</v>
      </c>
    </row>
    <row r="3710" spans="1:13" x14ac:dyDescent="0.25">
      <c r="A3710" s="7" t="s">
        <v>7037</v>
      </c>
      <c r="B3710" s="4" t="s">
        <v>7036</v>
      </c>
      <c r="C3710" s="4" t="s">
        <v>1259</v>
      </c>
      <c r="D3710" s="7" t="s">
        <v>259</v>
      </c>
      <c r="E3710" s="8" t="str">
        <f>IF((COUNTIF(Mapping.BSub_to_DMS.BSub!A:A,Ckt_to_SwCtr!D3710))&lt;1,"NotFound",LOOKUP(Ckt_to_SwCtr!D3710,Mapping.BSub_to_DMS.BSub!A:A,Mapping.BSub_to_DMS.BSub!C:C))</f>
        <v>CREST</v>
      </c>
      <c r="F3710" s="8" t="s">
        <v>259</v>
      </c>
      <c r="G3710" s="4">
        <v>2217012</v>
      </c>
      <c r="H3710" s="4" t="s">
        <v>2275</v>
      </c>
      <c r="I3710" s="4" t="s">
        <v>1328</v>
      </c>
      <c r="J3710" s="4" t="str">
        <f>IF((COUNTIF(BSub_to_SwCtr!A:A,Ckt_to_SwCtr!F3710))&lt;1,"NotFound",LOOKUP(Ckt_to_SwCtr!F3710,BSub_to_SwCtr!A:A,BSub_to_SwCtr!B:B))</f>
        <v>LA FRESA</v>
      </c>
      <c r="K3710" s="4" t="str">
        <f>IF((COUNTIF(BSub_to_SwCtr!A:A,Ckt_to_SwCtr!F3710))&lt;1,"NotFound",LOOKUP(Ckt_to_SwCtr!F3710,BSub_to_SwCtr!A:A,BSub_to_SwCtr!C:C))</f>
        <v>El Nido Switch Center</v>
      </c>
      <c r="L3710" s="7" t="s">
        <v>1133</v>
      </c>
      <c r="M3710" s="7" t="s">
        <v>1231</v>
      </c>
    </row>
    <row r="3711" spans="1:13" x14ac:dyDescent="0.25">
      <c r="A3711" s="7" t="s">
        <v>10159</v>
      </c>
      <c r="B3711" s="4" t="s">
        <v>10158</v>
      </c>
      <c r="C3711" s="4" t="s">
        <v>1254</v>
      </c>
      <c r="D3711" s="7" t="s">
        <v>375</v>
      </c>
      <c r="E3711" s="8" t="str">
        <f>IF((COUNTIF(Mapping.BSub_to_DMS.BSub!A:A,Ckt_to_SwCtr!D3711))&lt;1,"NotFound",LOOKUP(Ckt_to_SwCtr!D3711,Mapping.BSub_to_DMS.BSub!A:A,Mapping.BSub_to_DMS.BSub!C:C))</f>
        <v>GENAMIC</v>
      </c>
      <c r="F3711" s="8" t="s">
        <v>375</v>
      </c>
      <c r="G3711" s="4">
        <v>2216742</v>
      </c>
      <c r="H3711" s="4" t="s">
        <v>7843</v>
      </c>
      <c r="I3711" s="4" t="s">
        <v>1256</v>
      </c>
      <c r="J3711" s="4" t="str">
        <f>IF((COUNTIF(BSub_to_SwCtr!A:A,Ckt_to_SwCtr!F3711))&lt;1,"NotFound",LOOKUP(Ckt_to_SwCtr!F3711,BSub_to_SwCtr!A:A,BSub_to_SwCtr!B:B))</f>
        <v>ETIWANDA</v>
      </c>
      <c r="K3711" s="4" t="str">
        <f>IF((COUNTIF(BSub_to_SwCtr!A:A,Ckt_to_SwCtr!F3711))&lt;1,"NotFound",LOOKUP(Ckt_to_SwCtr!F3711,BSub_to_SwCtr!A:A,BSub_to_SwCtr!C:C))</f>
        <v>Vista Switch Center</v>
      </c>
      <c r="L3711" s="7" t="s">
        <v>11</v>
      </c>
      <c r="M3711" s="7" t="s">
        <v>1230</v>
      </c>
    </row>
    <row r="3712" spans="1:13" x14ac:dyDescent="0.25">
      <c r="A3712" s="7" t="s">
        <v>10595</v>
      </c>
      <c r="B3712" s="4" t="s">
        <v>10594</v>
      </c>
      <c r="C3712" s="4" t="s">
        <v>1254</v>
      </c>
      <c r="D3712" s="7" t="s">
        <v>714</v>
      </c>
      <c r="E3712" s="8" t="str">
        <f>IF((COUNTIF(Mapping.BSub_to_DMS.BSub!A:A,Ckt_to_SwCtr!D3712))&lt;1,"NotFound",LOOKUP(Ckt_to_SwCtr!D3712,Mapping.BSub_to_DMS.BSub!A:A,Mapping.BSub_to_DMS.BSub!C:C))</f>
        <v>RANDALL</v>
      </c>
      <c r="F3712" s="8" t="s">
        <v>714</v>
      </c>
      <c r="G3712" s="4">
        <v>2215076</v>
      </c>
      <c r="H3712" s="4" t="s">
        <v>3752</v>
      </c>
      <c r="I3712" s="4" t="s">
        <v>3227</v>
      </c>
      <c r="J3712" s="4" t="str">
        <f>IF((COUNTIF(BSub_to_SwCtr!A:A,Ckt_to_SwCtr!F3712))&lt;1,"NotFound",LOOKUP(Ckt_to_SwCtr!F3712,BSub_to_SwCtr!A:A,BSub_to_SwCtr!B:B))</f>
        <v>ETIWANDA</v>
      </c>
      <c r="K3712" s="4" t="str">
        <f>IF((COUNTIF(BSub_to_SwCtr!A:A,Ckt_to_SwCtr!F3712))&lt;1,"NotFound",LOOKUP(Ckt_to_SwCtr!F3712,BSub_to_SwCtr!A:A,BSub_to_SwCtr!C:C))</f>
        <v>Vista Switch Center</v>
      </c>
      <c r="L3712" s="7" t="s">
        <v>11</v>
      </c>
      <c r="M3712" s="7" t="s">
        <v>1230</v>
      </c>
    </row>
    <row r="3713" spans="1:13" x14ac:dyDescent="0.25">
      <c r="A3713" s="7" t="s">
        <v>8606</v>
      </c>
      <c r="B3713" s="4" t="s">
        <v>8605</v>
      </c>
      <c r="C3713" s="4" t="s">
        <v>1254</v>
      </c>
      <c r="D3713" s="7" t="s">
        <v>514</v>
      </c>
      <c r="E3713" s="8" t="str">
        <f>IF((COUNTIF(Mapping.BSub_to_DMS.BSub!A:A,Ckt_to_SwCtr!D3713))&lt;1,"NotFound",LOOKUP(Ckt_to_SwCtr!D3713,Mapping.BSub_to_DMS.BSub!A:A,Mapping.BSub_to_DMS.BSub!C:C))</f>
        <v>LIMESTONE</v>
      </c>
      <c r="F3713" s="8" t="s">
        <v>514</v>
      </c>
      <c r="G3713" s="4">
        <v>2220828</v>
      </c>
      <c r="H3713" s="4" t="s">
        <v>3966</v>
      </c>
      <c r="I3713" s="4" t="s">
        <v>3420</v>
      </c>
      <c r="J3713" s="4" t="str">
        <f>IF((COUNTIF(BSub_to_SwCtr!A:A,Ckt_to_SwCtr!F3713))&lt;1,"NotFound",LOOKUP(Ckt_to_SwCtr!F3713,BSub_to_SwCtr!A:A,BSub_to_SwCtr!B:B))</f>
        <v>VIEJO</v>
      </c>
      <c r="K3713" s="4" t="str">
        <f>IF((COUNTIF(BSub_to_SwCtr!A:A,Ckt_to_SwCtr!F3713))&lt;1,"NotFound",LOOKUP(Ckt_to_SwCtr!F3713,BSub_to_SwCtr!A:A,BSub_to_SwCtr!C:C))</f>
        <v>Orange County Switch Ctr</v>
      </c>
      <c r="L3713" s="7" t="s">
        <v>123</v>
      </c>
      <c r="M3713" s="7" t="s">
        <v>1223</v>
      </c>
    </row>
    <row r="3714" spans="1:13" x14ac:dyDescent="0.25">
      <c r="A3714" s="7" t="s">
        <v>7951</v>
      </c>
      <c r="B3714" s="4" t="s">
        <v>7950</v>
      </c>
      <c r="C3714" s="4" t="s">
        <v>1254</v>
      </c>
      <c r="D3714" s="7" t="s">
        <v>4675</v>
      </c>
      <c r="E3714" s="8" t="str">
        <f>IF((COUNTIF(Mapping.BSub_to_DMS.BSub!A:A,Ckt_to_SwCtr!D3714))&lt;1,"NotFound",LOOKUP(Ckt_to_SwCtr!D3714,Mapping.BSub_to_DMS.BSub!A:A,Mapping.BSub_to_DMS.BSub!C:C))</f>
        <v>DESERT_OUTPOST</v>
      </c>
      <c r="F3714" s="8" t="s">
        <v>285</v>
      </c>
      <c r="G3714" s="4">
        <v>2215960</v>
      </c>
      <c r="H3714" s="4" t="s">
        <v>4676</v>
      </c>
      <c r="I3714" s="4" t="s">
        <v>3215</v>
      </c>
      <c r="J3714" s="4" t="str">
        <f>IF((COUNTIF(BSub_to_SwCtr!A:A,Ckt_to_SwCtr!F3714))&lt;1,"NotFound",LOOKUP(Ckt_to_SwCtr!F3714,BSub_to_SwCtr!A:A,BSub_to_SwCtr!B:B))</f>
        <v>DEVERS</v>
      </c>
      <c r="K3714" s="4" t="str">
        <f>IF((COUNTIF(BSub_to_SwCtr!A:A,Ckt_to_SwCtr!F3714))&lt;1,"NotFound",LOOKUP(Ckt_to_SwCtr!F3714,BSub_to_SwCtr!A:A,BSub_to_SwCtr!C:C))</f>
        <v>Devers Switch Center</v>
      </c>
      <c r="L3714" s="7" t="s">
        <v>31</v>
      </c>
      <c r="M3714" s="7" t="s">
        <v>1225</v>
      </c>
    </row>
    <row r="3715" spans="1:13" x14ac:dyDescent="0.25">
      <c r="A3715" s="7" t="s">
        <v>11088</v>
      </c>
      <c r="B3715" s="4" t="s">
        <v>11087</v>
      </c>
      <c r="C3715" s="4" t="s">
        <v>1259</v>
      </c>
      <c r="D3715" s="7" t="s">
        <v>264</v>
      </c>
      <c r="E3715" s="8" t="str">
        <f>IF((COUNTIF(Mapping.BSub_to_DMS.BSub!A:A,Ckt_to_SwCtr!D3715))&lt;1,"NotFound",LOOKUP(Ckt_to_SwCtr!D3715,Mapping.BSub_to_DMS.BSub!A:A,Mapping.BSub_to_DMS.BSub!C:C))</f>
        <v>CUDAHY</v>
      </c>
      <c r="F3715" s="8" t="s">
        <v>264</v>
      </c>
      <c r="G3715" s="4">
        <v>2215284</v>
      </c>
      <c r="H3715" s="4" t="s">
        <v>1312</v>
      </c>
      <c r="I3715" s="4" t="s">
        <v>1313</v>
      </c>
      <c r="J3715" s="4" t="str">
        <f>IF((COUNTIF(BSub_to_SwCtr!A:A,Ckt_to_SwCtr!F3715))&lt;1,"NotFound",LOOKUP(Ckt_to_SwCtr!F3715,BSub_to_SwCtr!A:A,BSub_to_SwCtr!B:B))</f>
        <v>LAGUNA BELL</v>
      </c>
      <c r="K3715" s="4" t="str">
        <f>IF((COUNTIF(BSub_to_SwCtr!A:A,Ckt_to_SwCtr!F3715))&lt;1,"NotFound",LOOKUP(Ckt_to_SwCtr!F3715,BSub_to_SwCtr!A:A,BSub_to_SwCtr!C:C))</f>
        <v>Lighthipe Switch Center</v>
      </c>
      <c r="L3715" s="7" t="s">
        <v>1134</v>
      </c>
      <c r="M3715" s="7" t="s">
        <v>1215</v>
      </c>
    </row>
    <row r="3716" spans="1:13" x14ac:dyDescent="0.25">
      <c r="A3716" s="7" t="s">
        <v>7959</v>
      </c>
      <c r="B3716" s="4" t="s">
        <v>7958</v>
      </c>
      <c r="C3716" s="4" t="s">
        <v>1254</v>
      </c>
      <c r="D3716" s="7" t="s">
        <v>429</v>
      </c>
      <c r="E3716" s="8" t="str">
        <f>IF((COUNTIF(Mapping.BSub_to_DMS.BSub!A:A,Ckt_to_SwCtr!D3716))&lt;1,"NotFound",LOOKUP(Ckt_to_SwCtr!D3716,Mapping.BSub_to_DMS.BSub!A:A,Mapping.BSub_to_DMS.BSub!C:C))</f>
        <v>HOMART</v>
      </c>
      <c r="F3716" s="8" t="s">
        <v>429</v>
      </c>
      <c r="G3716" s="4">
        <v>2220488</v>
      </c>
      <c r="H3716" s="4" t="s">
        <v>3335</v>
      </c>
      <c r="I3716" s="4" t="s">
        <v>1745</v>
      </c>
      <c r="J3716" s="4" t="str">
        <f>IF((COUNTIF(BSub_to_SwCtr!A:A,Ckt_to_SwCtr!F3716))&lt;1,"NotFound",LOOKUP(Ckt_to_SwCtr!F3716,BSub_to_SwCtr!A:A,BSub_to_SwCtr!B:B))</f>
        <v>VISTA</v>
      </c>
      <c r="K3716" s="4" t="str">
        <f>IF((COUNTIF(BSub_to_SwCtr!A:A,Ckt_to_SwCtr!F3716))&lt;1,"NotFound",LOOKUP(Ckt_to_SwCtr!F3716,BSub_to_SwCtr!A:A,BSub_to_SwCtr!C:C))</f>
        <v>Vista Switch Center</v>
      </c>
      <c r="L3716" s="7" t="s">
        <v>19</v>
      </c>
      <c r="M3716" s="7" t="s">
        <v>1230</v>
      </c>
    </row>
    <row r="3717" spans="1:13" x14ac:dyDescent="0.25">
      <c r="A3717" s="7" t="s">
        <v>7973</v>
      </c>
      <c r="B3717" s="4" t="s">
        <v>7972</v>
      </c>
      <c r="C3717" s="4" t="s">
        <v>1307</v>
      </c>
      <c r="D3717" s="7" t="s">
        <v>27</v>
      </c>
      <c r="E3717" s="8" t="str">
        <f>IF((COUNTIF(Mapping.BSub_to_DMS.BSub!A:A,Ckt_to_SwCtr!D3717))&lt;1,"NotFound",LOOKUP(Ckt_to_SwCtr!D3717,Mapping.BSub_to_DMS.BSub!A:A,Mapping.BSub_to_DMS.BSub!C:C))</f>
        <v>AMALIA</v>
      </c>
      <c r="F3717" s="8" t="s">
        <v>27</v>
      </c>
      <c r="G3717" s="4">
        <v>2212032</v>
      </c>
      <c r="H3717" s="4" t="s">
        <v>4306</v>
      </c>
      <c r="I3717" s="4" t="s">
        <v>3190</v>
      </c>
      <c r="J3717" s="4" t="str">
        <f>IF((COUNTIF(BSub_to_SwCtr!A:A,Ckt_to_SwCtr!F3717))&lt;1,"NotFound",LOOKUP(Ckt_to_SwCtr!F3717,BSub_to_SwCtr!A:A,BSub_to_SwCtr!B:B))</f>
        <v>MESA</v>
      </c>
      <c r="K3717" s="4" t="str">
        <f>IF((COUNTIF(BSub_to_SwCtr!A:A,Ckt_to_SwCtr!F3717))&lt;1,"NotFound",LOOKUP(Ckt_to_SwCtr!F3717,BSub_to_SwCtr!A:A,BSub_to_SwCtr!C:C))</f>
        <v>Mesa Switch Center</v>
      </c>
      <c r="L3717" s="7" t="s">
        <v>17</v>
      </c>
      <c r="M3717" s="7" t="s">
        <v>1229</v>
      </c>
    </row>
    <row r="3718" spans="1:13" x14ac:dyDescent="0.25">
      <c r="A3718" s="7" t="s">
        <v>10975</v>
      </c>
      <c r="B3718" s="4" t="s">
        <v>10974</v>
      </c>
      <c r="C3718" s="4" t="s">
        <v>1254</v>
      </c>
      <c r="D3718" s="7" t="s">
        <v>654</v>
      </c>
      <c r="E3718" s="8" t="str">
        <f>IF((COUNTIF(Mapping.BSub_to_DMS.BSub!A:A,Ckt_to_SwCtr!D3718))&lt;1,"NotFound",LOOKUP(Ckt_to_SwCtr!D3718,Mapping.BSub_to_DMS.BSub!A:A,Mapping.BSub_to_DMS.BSub!C:C))</f>
        <v>PALMDALE</v>
      </c>
      <c r="F3718" s="8" t="s">
        <v>654</v>
      </c>
      <c r="G3718" s="4">
        <v>2212778</v>
      </c>
      <c r="H3718" s="4" t="s">
        <v>1916</v>
      </c>
      <c r="I3718" s="4" t="s">
        <v>1322</v>
      </c>
      <c r="J3718" s="4" t="str">
        <f>IF((COUNTIF(BSub_to_SwCtr!A:A,Ckt_to_SwCtr!F3718))&lt;1,"NotFound",LOOKUP(Ckt_to_SwCtr!F3718,BSub_to_SwCtr!A:A,BSub_to_SwCtr!B:B))</f>
        <v>ANTELOPE</v>
      </c>
      <c r="K3718" s="4" t="str">
        <f>IF((COUNTIF(BSub_to_SwCtr!A:A,Ckt_to_SwCtr!F3718))&lt;1,"NotFound",LOOKUP(Ckt_to_SwCtr!F3718,BSub_to_SwCtr!A:A,BSub_to_SwCtr!C:C))</f>
        <v>Vincent Switch Center</v>
      </c>
      <c r="L3718" s="7" t="s">
        <v>3</v>
      </c>
      <c r="M3718" s="7" t="s">
        <v>1222</v>
      </c>
    </row>
    <row r="3719" spans="1:13" x14ac:dyDescent="0.25">
      <c r="A3719" s="7" t="s">
        <v>3771</v>
      </c>
      <c r="B3719" s="4" t="s">
        <v>3770</v>
      </c>
      <c r="C3719" s="4" t="s">
        <v>1259</v>
      </c>
      <c r="D3719" s="7" t="s">
        <v>747</v>
      </c>
      <c r="E3719" s="8" t="str">
        <f>IF((COUNTIF(Mapping.BSub_to_DMS.BSub!A:A,Ckt_to_SwCtr!D3719))&lt;1,"NotFound",LOOKUP(Ckt_to_SwCtr!D3719,Mapping.BSub_to_DMS.BSub!A:A,Mapping.BSub_to_DMS.BSub!C:C))</f>
        <v>ROYAL</v>
      </c>
      <c r="F3719" s="8" t="s">
        <v>747</v>
      </c>
      <c r="G3719" s="4">
        <v>2212820</v>
      </c>
      <c r="H3719" s="4" t="s">
        <v>1289</v>
      </c>
      <c r="I3719" s="4" t="s">
        <v>1290</v>
      </c>
      <c r="J3719" s="4" t="str">
        <f>IF((COUNTIF(BSub_to_SwCtr!A:A,Ckt_to_SwCtr!F3719))&lt;1,"NotFound",LOOKUP(Ckt_to_SwCtr!F3719,BSub_to_SwCtr!A:A,BSub_to_SwCtr!B:B))</f>
        <v>MOORPARK</v>
      </c>
      <c r="K3719" s="4" t="str">
        <f>IF((COUNTIF(BSub_to_SwCtr!A:A,Ckt_to_SwCtr!F3719))&lt;1,"NotFound",LOOKUP(Ckt_to_SwCtr!F3719,BSub_to_SwCtr!A:A,BSub_to_SwCtr!C:C))</f>
        <v>Ventura Switch Center</v>
      </c>
      <c r="L3719" s="7" t="s">
        <v>192</v>
      </c>
      <c r="M3719" s="7" t="s">
        <v>1233</v>
      </c>
    </row>
    <row r="3720" spans="1:13" x14ac:dyDescent="0.25">
      <c r="A3720" s="7" t="s">
        <v>7979</v>
      </c>
      <c r="B3720" s="4" t="s">
        <v>7978</v>
      </c>
      <c r="C3720" s="4" t="s">
        <v>1316</v>
      </c>
      <c r="D3720" s="7" t="s">
        <v>3641</v>
      </c>
      <c r="E3720" s="8" t="str">
        <f>IF((COUNTIF(Mapping.BSub_to_DMS.BSub!A:A,Ckt_to_SwCtr!D3720))&lt;1,"NotFound",LOOKUP(Ckt_to_SwCtr!D3720,Mapping.BSub_to_DMS.BSub!A:A,Mapping.BSub_to_DMS.BSub!C:C))</f>
        <v>SANTA_ROSA</v>
      </c>
      <c r="F3720" s="8" t="s">
        <v>758</v>
      </c>
      <c r="G3720" s="4">
        <v>2220464</v>
      </c>
      <c r="H3720" s="4" t="s">
        <v>3642</v>
      </c>
      <c r="I3720" s="4" t="s">
        <v>3215</v>
      </c>
      <c r="J3720" s="4" t="str">
        <f>IF((COUNTIF(BSub_to_SwCtr!A:A,Ckt_to_SwCtr!F3720))&lt;1,"NotFound",LOOKUP(Ckt_to_SwCtr!F3720,BSub_to_SwCtr!A:A,BSub_to_SwCtr!B:B))</f>
        <v>DEVERS</v>
      </c>
      <c r="K3720" s="4" t="str">
        <f>IF((COUNTIF(BSub_to_SwCtr!A:A,Ckt_to_SwCtr!F3720))&lt;1,"NotFound",LOOKUP(Ckt_to_SwCtr!F3720,BSub_to_SwCtr!A:A,BSub_to_SwCtr!C:C))</f>
        <v>Devers Switch Center</v>
      </c>
      <c r="L3720" s="7" t="s">
        <v>31</v>
      </c>
      <c r="M3720" s="7" t="s">
        <v>1225</v>
      </c>
    </row>
    <row r="3721" spans="1:13" x14ac:dyDescent="0.25">
      <c r="A3721" s="7" t="s">
        <v>8614</v>
      </c>
      <c r="B3721" s="4" t="s">
        <v>8613</v>
      </c>
      <c r="C3721" s="4" t="s">
        <v>1254</v>
      </c>
      <c r="D3721" s="7" t="s">
        <v>784</v>
      </c>
      <c r="E3721" s="8" t="str">
        <f>IF((COUNTIF(Mapping.BSub_to_DMS.BSub!A:A,Ckt_to_SwCtr!D3721))&lt;1,"NotFound",LOOKUP(Ckt_to_SwCtr!D3721,Mapping.BSub_to_DMS.BSub!A:A,Mapping.BSub_to_DMS.BSub!C:C))</f>
        <v>SHAWNEE</v>
      </c>
      <c r="F3721" s="8" t="s">
        <v>784</v>
      </c>
      <c r="G3721" s="4">
        <v>2213352</v>
      </c>
      <c r="H3721" s="4" t="s">
        <v>3859</v>
      </c>
      <c r="I3721" s="4" t="s">
        <v>3313</v>
      </c>
      <c r="J3721" s="4" t="str">
        <f>IF((COUNTIF(BSub_to_SwCtr!A:A,Ckt_to_SwCtr!F3721))&lt;1,"NotFound",LOOKUP(Ckt_to_SwCtr!F3721,BSub_to_SwCtr!A:A,BSub_to_SwCtr!B:B))</f>
        <v>BARRE</v>
      </c>
      <c r="K3721" s="4" t="str">
        <f>IF((COUNTIF(BSub_to_SwCtr!A:A,Ckt_to_SwCtr!F3721))&lt;1,"NotFound",LOOKUP(Ckt_to_SwCtr!F3721,BSub_to_SwCtr!A:A,BSub_to_SwCtr!C:C))</f>
        <v>Orange County Switch Ctr</v>
      </c>
      <c r="L3721" s="7" t="s">
        <v>72</v>
      </c>
      <c r="M3721" s="7" t="s">
        <v>1223</v>
      </c>
    </row>
    <row r="3722" spans="1:13" x14ac:dyDescent="0.25">
      <c r="A3722" s="7" t="s">
        <v>3809</v>
      </c>
      <c r="B3722" s="4" t="s">
        <v>3808</v>
      </c>
      <c r="C3722" s="4" t="s">
        <v>1307</v>
      </c>
      <c r="D3722" s="7" t="s">
        <v>795</v>
      </c>
      <c r="E3722" s="8" t="str">
        <f>IF((COUNTIF(Mapping.BSub_to_DMS.BSub!A:A,Ckt_to_SwCtr!D3722))&lt;1,"NotFound",LOOKUP(Ckt_to_SwCtr!D3722,Mapping.BSub_to_DMS.BSub!A:A,Mapping.BSub_to_DMS.BSub!C:C))</f>
        <v>SIPHON P.T.</v>
      </c>
      <c r="F3722" s="8" t="s">
        <v>795</v>
      </c>
      <c r="G3722" s="4">
        <v>2125851</v>
      </c>
      <c r="H3722" s="4" t="s">
        <v>3810</v>
      </c>
      <c r="I3722" s="4" t="s">
        <v>1283</v>
      </c>
      <c r="J3722" s="4" t="str">
        <f>IF((COUNTIF(BSub_to_SwCtr!A:A,Ckt_to_SwCtr!F3722))&lt;1,"NotFound",LOOKUP(Ckt_to_SwCtr!F3722,BSub_to_SwCtr!A:A,BSub_to_SwCtr!B:B))</f>
        <v>BIG CREEK SYSTEM</v>
      </c>
      <c r="K3722" s="4" t="str">
        <f>IF((COUNTIF(BSub_to_SwCtr!A:A,Ckt_to_SwCtr!F3722))&lt;1,"NotFound",LOOKUP(Ckt_to_SwCtr!F3722,BSub_to_SwCtr!A:A,BSub_to_SwCtr!C:C))</f>
        <v>Rector Switch Center</v>
      </c>
      <c r="L3722" s="7" t="s">
        <v>1124</v>
      </c>
      <c r="M3722" s="7" t="s">
        <v>1224</v>
      </c>
    </row>
    <row r="3723" spans="1:13" x14ac:dyDescent="0.25">
      <c r="A3723" s="7" t="s">
        <v>7985</v>
      </c>
      <c r="B3723" s="4" t="s">
        <v>7984</v>
      </c>
      <c r="C3723" s="4" t="s">
        <v>1254</v>
      </c>
      <c r="D3723" s="7" t="s">
        <v>346</v>
      </c>
      <c r="E3723" s="8" t="str">
        <f>IF((COUNTIF(Mapping.BSub_to_DMS.BSub!A:A,Ckt_to_SwCtr!D3723))&lt;1,"NotFound",LOOKUP(Ckt_to_SwCtr!D3723,Mapping.BSub_to_DMS.BSub!A:A,Mapping.BSub_to_DMS.BSub!C:C))</f>
        <v>FIREHOUSE</v>
      </c>
      <c r="F3723" s="8" t="s">
        <v>346</v>
      </c>
      <c r="G3723" s="4">
        <v>2215118</v>
      </c>
      <c r="H3723" s="4" t="s">
        <v>4046</v>
      </c>
      <c r="I3723" s="4" t="s">
        <v>1256</v>
      </c>
      <c r="J3723" s="4" t="str">
        <f>IF((COUNTIF(BSub_to_SwCtr!A:A,Ckt_to_SwCtr!F3723))&lt;1,"NotFound",LOOKUP(Ckt_to_SwCtr!F3723,BSub_to_SwCtr!A:A,BSub_to_SwCtr!B:B))</f>
        <v>CHINO</v>
      </c>
      <c r="K3723" s="4" t="str">
        <f>IF((COUNTIF(BSub_to_SwCtr!A:A,Ckt_to_SwCtr!F3723))&lt;1,"NotFound",LOOKUP(Ckt_to_SwCtr!F3723,BSub_to_SwCtr!A:A,BSub_to_SwCtr!C:C))</f>
        <v>Mira Loma Switch Center</v>
      </c>
      <c r="L3723" s="7" t="s">
        <v>216</v>
      </c>
      <c r="M3723" s="7" t="s">
        <v>1227</v>
      </c>
    </row>
    <row r="3724" spans="1:13" x14ac:dyDescent="0.25">
      <c r="A3724" s="7" t="s">
        <v>3812</v>
      </c>
      <c r="B3724" s="4" t="s">
        <v>3811</v>
      </c>
      <c r="C3724" s="4" t="s">
        <v>1254</v>
      </c>
      <c r="D3724" s="7" t="s">
        <v>132</v>
      </c>
      <c r="E3724" s="8" t="str">
        <f>IF((COUNTIF(Mapping.BSub_to_DMS.BSub!A:A,Ckt_to_SwCtr!D3724))&lt;1,"NotFound",LOOKUP(Ckt_to_SwCtr!D3724,Mapping.BSub_to_DMS.BSub!A:A,Mapping.BSub_to_DMS.BSub!C:C))</f>
        <v>BREEZE</v>
      </c>
      <c r="F3724" s="8" t="s">
        <v>132</v>
      </c>
      <c r="G3724" s="4">
        <v>2219542</v>
      </c>
      <c r="H3724" s="4" t="s">
        <v>2483</v>
      </c>
      <c r="I3724" s="4" t="s">
        <v>1965</v>
      </c>
      <c r="J3724" s="4" t="str">
        <f>IF((COUNTIF(BSub_to_SwCtr!A:A,Ckt_to_SwCtr!F3724))&lt;1,"NotFound",LOOKUP(Ckt_to_SwCtr!F3724,BSub_to_SwCtr!A:A,BSub_to_SwCtr!B:B))</f>
        <v>ANTELOPE</v>
      </c>
      <c r="K3724" s="4" t="str">
        <f>IF((COUNTIF(BSub_to_SwCtr!A:A,Ckt_to_SwCtr!F3724))&lt;1,"NotFound",LOOKUP(Ckt_to_SwCtr!F3724,BSub_to_SwCtr!A:A,BSub_to_SwCtr!C:C))</f>
        <v>Vincent Switch Center</v>
      </c>
      <c r="L3724" s="7" t="s">
        <v>3</v>
      </c>
      <c r="M3724" s="7" t="s">
        <v>1222</v>
      </c>
    </row>
    <row r="3725" spans="1:13" x14ac:dyDescent="0.25">
      <c r="A3725" s="7" t="s">
        <v>7070</v>
      </c>
      <c r="B3725" s="4" t="s">
        <v>7069</v>
      </c>
      <c r="C3725" s="4" t="s">
        <v>1259</v>
      </c>
      <c r="D3725" s="7" t="s">
        <v>940</v>
      </c>
      <c r="E3725" s="8" t="str">
        <f>IF((COUNTIF(Mapping.BSub_to_DMS.BSub!A:A,Ckt_to_SwCtr!D3725))&lt;1,"NotFound",LOOKUP(Ckt_to_SwCtr!D3725,Mapping.BSub_to_DMS.BSub!A:A,Mapping.BSub_to_DMS.BSub!C:C))</f>
        <v>YUKON</v>
      </c>
      <c r="F3725" s="8" t="s">
        <v>940</v>
      </c>
      <c r="G3725" s="4">
        <v>2212348</v>
      </c>
      <c r="H3725" s="4" t="s">
        <v>1435</v>
      </c>
      <c r="I3725" s="4" t="s">
        <v>1328</v>
      </c>
      <c r="J3725" s="4" t="str">
        <f>IF((COUNTIF(BSub_to_SwCtr!A:A,Ckt_to_SwCtr!F3725))&lt;1,"NotFound",LOOKUP(Ckt_to_SwCtr!F3725,BSub_to_SwCtr!A:A,BSub_to_SwCtr!B:B))</f>
        <v>LA FRESA</v>
      </c>
      <c r="K3725" s="4" t="str">
        <f>IF((COUNTIF(BSub_to_SwCtr!A:A,Ckt_to_SwCtr!F3725))&lt;1,"NotFound",LOOKUP(Ckt_to_SwCtr!F3725,BSub_to_SwCtr!A:A,BSub_to_SwCtr!C:C))</f>
        <v>El Nido Switch Center</v>
      </c>
      <c r="L3725" s="7" t="s">
        <v>1133</v>
      </c>
      <c r="M3725" s="7" t="s">
        <v>1231</v>
      </c>
    </row>
    <row r="3726" spans="1:13" x14ac:dyDescent="0.25">
      <c r="A3726" s="7" t="s">
        <v>3822</v>
      </c>
      <c r="B3726" s="4" t="s">
        <v>3821</v>
      </c>
      <c r="C3726" s="4" t="s">
        <v>1254</v>
      </c>
      <c r="D3726" s="7" t="s">
        <v>797</v>
      </c>
      <c r="E3726" s="8" t="str">
        <f>IF((COUNTIF(Mapping.BSub_to_DMS.BSub!A:A,Ckt_to_SwCtr!D3726))&lt;1,"NotFound",LOOKUP(Ckt_to_SwCtr!D3726,Mapping.BSub_to_DMS.BSub!A:A,Mapping.BSub_to_DMS.BSub!C:C))</f>
        <v>SKILAND</v>
      </c>
      <c r="F3726" s="8" t="s">
        <v>797</v>
      </c>
      <c r="G3726" s="4">
        <v>2273798</v>
      </c>
      <c r="H3726" s="4" t="s">
        <v>1552</v>
      </c>
      <c r="I3726" s="4" t="s">
        <v>1351</v>
      </c>
      <c r="J3726" s="4" t="str">
        <f>IF((COUNTIF(BSub_to_SwCtr!A:A,Ckt_to_SwCtr!F3726))&lt;1,"NotFound",LOOKUP(Ckt_to_SwCtr!F3726,BSub_to_SwCtr!A:A,BSub_to_SwCtr!B:B))</f>
        <v>INYO SCE</v>
      </c>
      <c r="K3726" s="4" t="str">
        <f>IF((COUNTIF(BSub_to_SwCtr!A:A,Ckt_to_SwCtr!F3726))&lt;1,"NotFound",LOOKUP(Ckt_to_SwCtr!F3726,BSub_to_SwCtr!A:A,BSub_to_SwCtr!C:C))</f>
        <v>Control Switch Center</v>
      </c>
      <c r="L3726" s="7" t="s">
        <v>1131</v>
      </c>
      <c r="M3726" s="7" t="s">
        <v>1235</v>
      </c>
    </row>
    <row r="3727" spans="1:13" x14ac:dyDescent="0.25">
      <c r="A3727" s="7" t="s">
        <v>7072</v>
      </c>
      <c r="B3727" s="4" t="s">
        <v>7071</v>
      </c>
      <c r="C3727" s="4" t="s">
        <v>1307</v>
      </c>
      <c r="D3727" s="7" t="s">
        <v>1616</v>
      </c>
      <c r="E3727" s="8" t="str">
        <f>IF((COUNTIF(Mapping.BSub_to_DMS.BSub!A:A,Ckt_to_SwCtr!D3727))&lt;1,"NotFound",LOOKUP(Ckt_to_SwCtr!D3727,Mapping.BSub_to_DMS.BSub!A:A,Mapping.BSub_to_DMS.BSub!C:C))</f>
        <v>SANTA_MONICA</v>
      </c>
      <c r="F3727" s="8" t="s">
        <v>757</v>
      </c>
      <c r="G3727" s="4">
        <v>2214606</v>
      </c>
      <c r="H3727" s="4" t="s">
        <v>1617</v>
      </c>
      <c r="I3727" s="4" t="s">
        <v>1309</v>
      </c>
      <c r="J3727" s="4" t="str">
        <f>IF((COUNTIF(BSub_to_SwCtr!A:A,Ckt_to_SwCtr!F3727))&lt;1,"NotFound",LOOKUP(Ckt_to_SwCtr!F3727,BSub_to_SwCtr!A:A,BSub_to_SwCtr!B:B))</f>
        <v>LA CIENEGA</v>
      </c>
      <c r="K3727" s="4" t="str">
        <f>IF((COUNTIF(BSub_to_SwCtr!A:A,Ckt_to_SwCtr!F3727))&lt;1,"NotFound",LOOKUP(Ckt_to_SwCtr!F3727,BSub_to_SwCtr!A:A,BSub_to_SwCtr!C:C))</f>
        <v>El Nido Switch Center</v>
      </c>
      <c r="L3727" s="7" t="s">
        <v>1132</v>
      </c>
      <c r="M3727" s="7" t="s">
        <v>1231</v>
      </c>
    </row>
    <row r="3728" spans="1:13" x14ac:dyDescent="0.25">
      <c r="A3728" s="7" t="s">
        <v>8001</v>
      </c>
      <c r="B3728" s="4" t="s">
        <v>8000</v>
      </c>
      <c r="C3728" s="4" t="s">
        <v>1254</v>
      </c>
      <c r="D3728" s="7" t="s">
        <v>603</v>
      </c>
      <c r="E3728" s="8" t="str">
        <f>IF((COUNTIF(Mapping.BSub_to_DMS.BSub!A:A,Ckt_to_SwCtr!D3728))&lt;1,"NotFound",LOOKUP(Ckt_to_SwCtr!D3728,Mapping.BSub_to_DMS.BSub!A:A,Mapping.BSub_to_DMS.BSub!C:C))</f>
        <v>NAROD</v>
      </c>
      <c r="F3728" s="8" t="s">
        <v>603</v>
      </c>
      <c r="G3728" s="4">
        <v>2212960</v>
      </c>
      <c r="H3728" s="4" t="s">
        <v>3388</v>
      </c>
      <c r="I3728" s="4" t="s">
        <v>1256</v>
      </c>
      <c r="J3728" s="4" t="str">
        <f>IF((COUNTIF(BSub_to_SwCtr!A:A,Ckt_to_SwCtr!F3728))&lt;1,"NotFound",LOOKUP(Ckt_to_SwCtr!F3728,BSub_to_SwCtr!A:A,BSub_to_SwCtr!B:B))</f>
        <v>CHINO</v>
      </c>
      <c r="K3728" s="4" t="str">
        <f>IF((COUNTIF(BSub_to_SwCtr!A:A,Ckt_to_SwCtr!F3728))&lt;1,"NotFound",LOOKUP(Ckt_to_SwCtr!F3728,BSub_to_SwCtr!A:A,BSub_to_SwCtr!C:C))</f>
        <v>Mira Loma Switch Center</v>
      </c>
      <c r="L3728" s="7" t="s">
        <v>216</v>
      </c>
      <c r="M3728" s="7" t="s">
        <v>1227</v>
      </c>
    </row>
    <row r="3729" spans="1:13" x14ac:dyDescent="0.25">
      <c r="A3729" s="7" t="s">
        <v>8017</v>
      </c>
      <c r="B3729" s="4" t="s">
        <v>8016</v>
      </c>
      <c r="C3729" s="4" t="s">
        <v>1254</v>
      </c>
      <c r="D3729" s="7" t="s">
        <v>342</v>
      </c>
      <c r="E3729" s="8" t="str">
        <f>IF((COUNTIF(Mapping.BSub_to_DMS.BSub!A:A,Ckt_to_SwCtr!D3729))&lt;1,"NotFound",LOOKUP(Ckt_to_SwCtr!D3729,Mapping.BSub_to_DMS.BSub!A:A,Mapping.BSub_to_DMS.BSub!C:C))</f>
        <v>FARRELL</v>
      </c>
      <c r="F3729" s="8" t="s">
        <v>342</v>
      </c>
      <c r="G3729" s="4">
        <v>2220394</v>
      </c>
      <c r="H3729" s="4" t="s">
        <v>3460</v>
      </c>
      <c r="I3729" s="4" t="s">
        <v>3215</v>
      </c>
      <c r="J3729" s="4" t="str">
        <f>IF((COUNTIF(BSub_to_SwCtr!A:A,Ckt_to_SwCtr!F3729))&lt;1,"NotFound",LOOKUP(Ckt_to_SwCtr!F3729,BSub_to_SwCtr!A:A,BSub_to_SwCtr!B:B))</f>
        <v>DEVERS</v>
      </c>
      <c r="K3729" s="4" t="str">
        <f>IF((COUNTIF(BSub_to_SwCtr!A:A,Ckt_to_SwCtr!F3729))&lt;1,"NotFound",LOOKUP(Ckt_to_SwCtr!F3729,BSub_to_SwCtr!A:A,BSub_to_SwCtr!C:C))</f>
        <v>Devers Switch Center</v>
      </c>
      <c r="L3729" s="7" t="s">
        <v>31</v>
      </c>
      <c r="M3729" s="7" t="s">
        <v>1225</v>
      </c>
    </row>
    <row r="3730" spans="1:13" x14ac:dyDescent="0.25">
      <c r="A3730" s="7" t="s">
        <v>3852</v>
      </c>
      <c r="B3730" s="4" t="s">
        <v>3851</v>
      </c>
      <c r="C3730" s="4" t="s">
        <v>1316</v>
      </c>
      <c r="D3730" s="7" t="s">
        <v>2458</v>
      </c>
      <c r="E3730" s="8" t="str">
        <f>IF((COUNTIF(Mapping.BSub_to_DMS.BSub!A:A,Ckt_to_SwCtr!D3730))&lt;1,"NotFound",LOOKUP(Ckt_to_SwCtr!D3730,Mapping.BSub_to_DMS.BSub!A:A,Mapping.BSub_to_DMS.BSub!C:C))</f>
        <v>CASA_DIABLO</v>
      </c>
      <c r="F3730" s="8" t="s">
        <v>194</v>
      </c>
      <c r="G3730" s="4">
        <v>2273990</v>
      </c>
      <c r="H3730" s="4" t="s">
        <v>2459</v>
      </c>
      <c r="I3730" s="4" t="s">
        <v>1351</v>
      </c>
      <c r="J3730" s="4" t="str">
        <f>IF((COUNTIF(BSub_to_SwCtr!A:A,Ckt_to_SwCtr!F3730))&lt;1,"NotFound",LOOKUP(Ckt_to_SwCtr!F3730,BSub_to_SwCtr!A:A,BSub_to_SwCtr!B:B))</f>
        <v>INYO SCE</v>
      </c>
      <c r="K3730" s="4" t="str">
        <f>IF((COUNTIF(BSub_to_SwCtr!A:A,Ckt_to_SwCtr!F3730))&lt;1,"NotFound",LOOKUP(Ckt_to_SwCtr!F3730,BSub_to_SwCtr!A:A,BSub_to_SwCtr!C:C))</f>
        <v>Control Switch Center</v>
      </c>
      <c r="L3730" s="7" t="s">
        <v>1131</v>
      </c>
      <c r="M3730" s="7" t="s">
        <v>1235</v>
      </c>
    </row>
    <row r="3731" spans="1:13" x14ac:dyDescent="0.25">
      <c r="A3731" s="7" t="s">
        <v>8647</v>
      </c>
      <c r="B3731" s="4" t="s">
        <v>8646</v>
      </c>
      <c r="C3731" s="4" t="s">
        <v>1254</v>
      </c>
      <c r="D3731" s="7" t="s">
        <v>118</v>
      </c>
      <c r="E3731" s="8" t="str">
        <f>IF((COUNTIF(Mapping.BSub_to_DMS.BSub!A:A,Ckt_to_SwCtr!D3731))&lt;1,"NotFound",LOOKUP(Ckt_to_SwCtr!D3731,Mapping.BSub_to_DMS.BSub!A:A,Mapping.BSub_to_DMS.BSub!C:C))</f>
        <v>BOLSA</v>
      </c>
      <c r="F3731" s="8" t="s">
        <v>118</v>
      </c>
      <c r="G3731" s="4">
        <v>2213224</v>
      </c>
      <c r="H3731" s="4" t="s">
        <v>3627</v>
      </c>
      <c r="I3731" s="4" t="s">
        <v>3313</v>
      </c>
      <c r="J3731" s="4" t="str">
        <f>IF((COUNTIF(BSub_to_SwCtr!A:A,Ckt_to_SwCtr!F3731))&lt;1,"NotFound",LOOKUP(Ckt_to_SwCtr!F3731,BSub_to_SwCtr!A:A,BSub_to_SwCtr!B:B))</f>
        <v>BARRE</v>
      </c>
      <c r="K3731" s="4" t="str">
        <f>IF((COUNTIF(BSub_to_SwCtr!A:A,Ckt_to_SwCtr!F3731))&lt;1,"NotFound",LOOKUP(Ckt_to_SwCtr!F3731,BSub_to_SwCtr!A:A,BSub_to_SwCtr!C:C))</f>
        <v>Orange County Switch Ctr</v>
      </c>
      <c r="L3731" s="7" t="s">
        <v>72</v>
      </c>
      <c r="M3731" s="7" t="s">
        <v>1223</v>
      </c>
    </row>
    <row r="3732" spans="1:13" x14ac:dyDescent="0.25">
      <c r="A3732" s="7" t="s">
        <v>3923</v>
      </c>
      <c r="B3732" s="4" t="s">
        <v>3922</v>
      </c>
      <c r="C3732" s="4" t="s">
        <v>1254</v>
      </c>
      <c r="D3732" s="7" t="s">
        <v>2898</v>
      </c>
      <c r="E3732" s="8" t="str">
        <f>IF((COUNTIF(Mapping.BSub_to_DMS.BSub!A:A,Ckt_to_SwCtr!D3732))&lt;1,"NotFound",LOOKUP(Ckt_to_SwCtr!D3732,Mapping.BSub_to_DMS.BSub!A:A,Mapping.BSub_to_DMS.BSub!C:C))</f>
        <v>TERRA_BELLA</v>
      </c>
      <c r="F3732" s="8" t="s">
        <v>854</v>
      </c>
      <c r="G3732" s="4">
        <v>2219476</v>
      </c>
      <c r="H3732" s="4" t="s">
        <v>2899</v>
      </c>
      <c r="I3732" s="4" t="s">
        <v>1273</v>
      </c>
      <c r="J3732" s="4" t="str">
        <f>IF((COUNTIF(BSub_to_SwCtr!A:A,Ckt_to_SwCtr!F3732))&lt;1,"NotFound",LOOKUP(Ckt_to_SwCtr!F3732,BSub_to_SwCtr!A:A,BSub_to_SwCtr!B:B))</f>
        <v>VESTAL</v>
      </c>
      <c r="K3732" s="4" t="str">
        <f>IF((COUNTIF(BSub_to_SwCtr!A:A,Ckt_to_SwCtr!F3732))&lt;1,"NotFound",LOOKUP(Ckt_to_SwCtr!F3732,BSub_to_SwCtr!A:A,BSub_to_SwCtr!C:C))</f>
        <v>Rector Switch Center</v>
      </c>
      <c r="L3732" s="7" t="s">
        <v>104</v>
      </c>
      <c r="M3732" s="7" t="s">
        <v>1224</v>
      </c>
    </row>
    <row r="3733" spans="1:13" x14ac:dyDescent="0.25">
      <c r="A3733" s="7" t="s">
        <v>8671</v>
      </c>
      <c r="B3733" s="4" t="s">
        <v>8670</v>
      </c>
      <c r="C3733" s="4" t="s">
        <v>1316</v>
      </c>
      <c r="D3733" s="7" t="s">
        <v>55</v>
      </c>
      <c r="E3733" s="8" t="str">
        <f>IF((COUNTIF(Mapping.BSub_to_DMS.BSub!A:A,Ckt_to_SwCtr!D3733))&lt;1,"NotFound",LOOKUP(Ckt_to_SwCtr!D3733,Mapping.BSub_to_DMS.BSub!A:A,Mapping.BSub_to_DMS.BSub!C:C))</f>
        <v>AULD</v>
      </c>
      <c r="F3733" s="8" t="s">
        <v>55</v>
      </c>
      <c r="G3733" s="4">
        <v>2215738</v>
      </c>
      <c r="H3733" s="4" t="s">
        <v>3942</v>
      </c>
      <c r="I3733" s="4" t="s">
        <v>3596</v>
      </c>
      <c r="J3733" s="4" t="str">
        <f>IF((COUNTIF(BSub_to_SwCtr!A:A,Ckt_to_SwCtr!F3733))&lt;1,"NotFound",LOOKUP(Ckt_to_SwCtr!F3733,BSub_to_SwCtr!A:A,BSub_to_SwCtr!B:B))</f>
        <v>VALLEY</v>
      </c>
      <c r="K3733" s="4" t="str">
        <f>IF((COUNTIF(BSub_to_SwCtr!A:A,Ckt_to_SwCtr!F3733))&lt;1,"NotFound",LOOKUP(Ckt_to_SwCtr!F3733,BSub_to_SwCtr!A:A,BSub_to_SwCtr!C:C))</f>
        <v>Valley Switch Center</v>
      </c>
      <c r="L3733" s="7" t="s">
        <v>13</v>
      </c>
      <c r="M3733" s="7" t="s">
        <v>1237</v>
      </c>
    </row>
    <row r="3734" spans="1:13" x14ac:dyDescent="0.25">
      <c r="A3734" s="7" t="s">
        <v>7082</v>
      </c>
      <c r="B3734" s="4" t="s">
        <v>7081</v>
      </c>
      <c r="C3734" s="4" t="s">
        <v>1254</v>
      </c>
      <c r="D3734" s="7" t="s">
        <v>685</v>
      </c>
      <c r="E3734" s="8" t="str">
        <f>IF((COUNTIF(Mapping.BSub_to_DMS.BSub!A:A,Ckt_to_SwCtr!D3734))&lt;1,"NotFound",LOOKUP(Ckt_to_SwCtr!D3734,Mapping.BSub_to_DMS.BSub!A:A,Mapping.BSub_to_DMS.BSub!C:C))</f>
        <v>PICO</v>
      </c>
      <c r="F3734" s="8" t="s">
        <v>685</v>
      </c>
      <c r="G3734" s="4">
        <v>2219974</v>
      </c>
      <c r="H3734" s="4" t="s">
        <v>1478</v>
      </c>
      <c r="I3734" s="4" t="s">
        <v>1339</v>
      </c>
      <c r="J3734" s="4" t="str">
        <f>IF((COUNTIF(BSub_to_SwCtr!A:A,Ckt_to_SwCtr!F3734))&lt;1,"NotFound",LOOKUP(Ckt_to_SwCtr!F3734,BSub_to_SwCtr!A:A,BSub_to_SwCtr!B:B))</f>
        <v>HINSON</v>
      </c>
      <c r="K3734" s="4" t="str">
        <f>IF((COUNTIF(BSub_to_SwCtr!A:A,Ckt_to_SwCtr!F3734))&lt;1,"NotFound",LOOKUP(Ckt_to_SwCtr!F3734,BSub_to_SwCtr!A:A,BSub_to_SwCtr!C:C))</f>
        <v>Lighthipe Switch Center</v>
      </c>
      <c r="L3734" s="7" t="s">
        <v>127</v>
      </c>
      <c r="M3734" s="7" t="s">
        <v>1215</v>
      </c>
    </row>
    <row r="3735" spans="1:13" x14ac:dyDescent="0.25">
      <c r="A3735" s="7" t="s">
        <v>3863</v>
      </c>
      <c r="B3735" s="4" t="s">
        <v>3862</v>
      </c>
      <c r="C3735" s="4" t="s">
        <v>1254</v>
      </c>
      <c r="D3735" s="7" t="s">
        <v>533</v>
      </c>
      <c r="E3735" s="8" t="str">
        <f>IF((COUNTIF(Mapping.BSub_to_DMS.BSub!A:A,Ckt_to_SwCtr!D3735))&lt;1,"NotFound",LOOKUP(Ckt_to_SwCtr!D3735,Mapping.BSub_to_DMS.BSub!A:A,Mapping.BSub_to_DMS.BSub!C:C))</f>
        <v>LUCERNE</v>
      </c>
      <c r="F3735" s="8" t="s">
        <v>533</v>
      </c>
      <c r="G3735" s="4">
        <v>2216042</v>
      </c>
      <c r="H3735" s="4" t="s">
        <v>2560</v>
      </c>
      <c r="I3735" s="4" t="s">
        <v>1332</v>
      </c>
      <c r="J3735" s="4" t="str">
        <f>IF((COUNTIF(BSub_to_SwCtr!A:A,Ckt_to_SwCtr!F3735))&lt;1,"NotFound",LOOKUP(Ckt_to_SwCtr!F3735,BSub_to_SwCtr!A:A,BSub_to_SwCtr!B:B))</f>
        <v>VICTOR</v>
      </c>
      <c r="K3735" s="4" t="str">
        <f>IF((COUNTIF(BSub_to_SwCtr!A:A,Ckt_to_SwCtr!F3735))&lt;1,"NotFound",LOOKUP(Ckt_to_SwCtr!F3735,BSub_to_SwCtr!A:A,BSub_to_SwCtr!C:C))</f>
        <v>Lugo Switch Center</v>
      </c>
      <c r="L3735" s="7" t="s">
        <v>5</v>
      </c>
      <c r="M3735" s="7" t="s">
        <v>1236</v>
      </c>
    </row>
    <row r="3736" spans="1:13" x14ac:dyDescent="0.25">
      <c r="A3736" s="7" t="s">
        <v>10490</v>
      </c>
      <c r="B3736" s="4" t="s">
        <v>10489</v>
      </c>
      <c r="C3736" s="4" t="s">
        <v>1254</v>
      </c>
      <c r="D3736" s="7" t="s">
        <v>798</v>
      </c>
      <c r="E3736" s="8" t="str">
        <f>IF((COUNTIF(Mapping.BSub_to_DMS.BSub!A:A,Ckt_to_SwCtr!D3736))&lt;1,"NotFound",LOOKUP(Ckt_to_SwCtr!D3736,Mapping.BSub_to_DMS.BSub!A:A,Mapping.BSub_to_DMS.BSub!C:C))</f>
        <v>SKYBORNE P.T.</v>
      </c>
      <c r="F3736" s="8" t="s">
        <v>798</v>
      </c>
      <c r="G3736" s="4">
        <v>2126922</v>
      </c>
      <c r="H3736" s="4" t="s">
        <v>10491</v>
      </c>
      <c r="I3736" s="4" t="s">
        <v>3215</v>
      </c>
      <c r="J3736" s="4" t="str">
        <f>IF((COUNTIF(BSub_to_SwCtr!A:A,Ckt_to_SwCtr!F3736))&lt;1,"NotFound",LOOKUP(Ckt_to_SwCtr!F3736,BSub_to_SwCtr!A:A,BSub_to_SwCtr!B:B))</f>
        <v>DEVERS</v>
      </c>
      <c r="K3736" s="4" t="str">
        <f>IF((COUNTIF(BSub_to_SwCtr!A:A,Ckt_to_SwCtr!F3736))&lt;1,"NotFound",LOOKUP(Ckt_to_SwCtr!F3736,BSub_to_SwCtr!A:A,BSub_to_SwCtr!C:C))</f>
        <v>Devers Switch Center</v>
      </c>
      <c r="L3736" s="7" t="s">
        <v>31</v>
      </c>
      <c r="M3736" s="7" t="s">
        <v>1225</v>
      </c>
    </row>
    <row r="3737" spans="1:13" x14ac:dyDescent="0.25">
      <c r="A3737" s="7" t="s">
        <v>8683</v>
      </c>
      <c r="B3737" s="4" t="s">
        <v>8682</v>
      </c>
      <c r="C3737" s="4" t="s">
        <v>1254</v>
      </c>
      <c r="D3737" s="7" t="s">
        <v>378</v>
      </c>
      <c r="E3737" s="8" t="str">
        <f>IF((COUNTIF(Mapping.BSub_to_DMS.BSub!A:A,Ckt_to_SwCtr!D3737))&lt;1,"NotFound",LOOKUP(Ckt_to_SwCtr!D3737,Mapping.BSub_to_DMS.BSub!A:A,Mapping.BSub_to_DMS.BSub!C:C))</f>
        <v>GISLER</v>
      </c>
      <c r="F3737" s="8" t="s">
        <v>378</v>
      </c>
      <c r="G3737" s="4">
        <v>2220234</v>
      </c>
      <c r="H3737" s="4" t="s">
        <v>3501</v>
      </c>
      <c r="I3737" s="4" t="s">
        <v>3313</v>
      </c>
      <c r="J3737" s="4" t="str">
        <f>IF((COUNTIF(BSub_to_SwCtr!A:A,Ckt_to_SwCtr!F3737))&lt;1,"NotFound",LOOKUP(Ckt_to_SwCtr!F3737,BSub_to_SwCtr!A:A,BSub_to_SwCtr!B:B))</f>
        <v>ELLIS</v>
      </c>
      <c r="K3737" s="4" t="str">
        <f>IF((COUNTIF(BSub_to_SwCtr!A:A,Ckt_to_SwCtr!F3737))&lt;1,"NotFound",LOOKUP(Ckt_to_SwCtr!F3737,BSub_to_SwCtr!A:A,BSub_to_SwCtr!C:C))</f>
        <v>Orange County Switch Ctr</v>
      </c>
      <c r="L3737" s="7" t="s">
        <v>81</v>
      </c>
      <c r="M3737" s="7" t="s">
        <v>1223</v>
      </c>
    </row>
    <row r="3738" spans="1:13" x14ac:dyDescent="0.25">
      <c r="A3738" s="7" t="s">
        <v>8047</v>
      </c>
      <c r="B3738" s="4" t="s">
        <v>8046</v>
      </c>
      <c r="C3738" s="4" t="s">
        <v>1394</v>
      </c>
      <c r="D3738" s="7" t="s">
        <v>438</v>
      </c>
      <c r="E3738" s="8" t="str">
        <f>IF((COUNTIF(Mapping.BSub_to_DMS.BSub!A:A,Ckt_to_SwCtr!D3738))&lt;1,"NotFound",LOOKUP(Ckt_to_SwCtr!D3738,Mapping.BSub_to_DMS.BSub!A:A,Mapping.BSub_to_DMS.BSub!C:C))</f>
        <v>HUSTON</v>
      </c>
      <c r="F3738" s="8" t="s">
        <v>438</v>
      </c>
      <c r="G3738" s="4">
        <v>2212904</v>
      </c>
      <c r="H3738" s="4" t="s">
        <v>3349</v>
      </c>
      <c r="I3738" s="4" t="s">
        <v>3259</v>
      </c>
      <c r="J3738" s="4" t="str">
        <f>IF((COUNTIF(BSub_to_SwCtr!A:A,Ckt_to_SwCtr!F3738))&lt;1,"NotFound",LOOKUP(Ckt_to_SwCtr!F3738,BSub_to_SwCtr!A:A,BSub_to_SwCtr!B:B))</f>
        <v>VISTA</v>
      </c>
      <c r="K3738" s="4" t="str">
        <f>IF((COUNTIF(BSub_to_SwCtr!A:A,Ckt_to_SwCtr!F3738))&lt;1,"NotFound",LOOKUP(Ckt_to_SwCtr!F3738,BSub_to_SwCtr!A:A,BSub_to_SwCtr!C:C))</f>
        <v>Vista Switch Center</v>
      </c>
      <c r="L3738" s="7" t="s">
        <v>19</v>
      </c>
      <c r="M3738" s="7" t="s">
        <v>1230</v>
      </c>
    </row>
    <row r="3739" spans="1:13" x14ac:dyDescent="0.25">
      <c r="A3739" s="7" t="s">
        <v>8633</v>
      </c>
      <c r="B3739" s="4" t="s">
        <v>8632</v>
      </c>
      <c r="C3739" s="4" t="s">
        <v>1254</v>
      </c>
      <c r="D3739" s="7" t="s">
        <v>339</v>
      </c>
      <c r="E3739" s="8" t="str">
        <f>IF((COUNTIF(Mapping.BSub_to_DMS.BSub!A:A,Ckt_to_SwCtr!D3739))&lt;1,"NotFound",LOOKUP(Ckt_to_SwCtr!D3739,Mapping.BSub_to_DMS.BSub!A:A,Mapping.BSub_to_DMS.BSub!C:C))</f>
        <v>FAIRVIEW</v>
      </c>
      <c r="F3739" s="8" t="s">
        <v>339</v>
      </c>
      <c r="G3739" s="4">
        <v>2220170</v>
      </c>
      <c r="H3739" s="4" t="s">
        <v>4824</v>
      </c>
      <c r="I3739" s="4" t="s">
        <v>3411</v>
      </c>
      <c r="J3739" s="4" t="str">
        <f>IF((COUNTIF(BSub_to_SwCtr!A:A,Ckt_to_SwCtr!F3739))&lt;1,"NotFound",LOOKUP(Ckt_to_SwCtr!F3739,BSub_to_SwCtr!A:A,BSub_to_SwCtr!B:B))</f>
        <v>JOHANNA</v>
      </c>
      <c r="K3739" s="4" t="str">
        <f>IF((COUNTIF(BSub_to_SwCtr!A:A,Ckt_to_SwCtr!F3739))&lt;1,"NotFound",LOOKUP(Ckt_to_SwCtr!F3739,BSub_to_SwCtr!A:A,BSub_to_SwCtr!C:C))</f>
        <v>Orange County Switch Ctr</v>
      </c>
      <c r="L3739" s="7" t="s">
        <v>139</v>
      </c>
      <c r="M3739" s="7" t="s">
        <v>1223</v>
      </c>
    </row>
    <row r="3740" spans="1:13" x14ac:dyDescent="0.25">
      <c r="A3740" s="7" t="s">
        <v>11326</v>
      </c>
      <c r="B3740" s="4" t="s">
        <v>11325</v>
      </c>
      <c r="C3740" s="4" t="s">
        <v>1254</v>
      </c>
      <c r="D3740" s="7" t="s">
        <v>476</v>
      </c>
      <c r="E3740" s="8" t="str">
        <f>IF((COUNTIF(Mapping.BSub_to_DMS.BSub!A:A,Ckt_to_SwCtr!D3740))&lt;1,"NotFound",LOOKUP(Ckt_to_SwCtr!D3740,Mapping.BSub_to_DMS.BSub!A:A,Mapping.BSub_to_DMS.BSub!C:C))</f>
        <v>KIMBALL</v>
      </c>
      <c r="F3740" s="8" t="s">
        <v>476</v>
      </c>
      <c r="G3740" s="4">
        <v>2688</v>
      </c>
      <c r="H3740" s="4" t="s">
        <v>10994</v>
      </c>
      <c r="I3740" s="4" t="s">
        <v>1256</v>
      </c>
      <c r="J3740" s="4" t="str">
        <f>IF((COUNTIF(BSub_to_SwCtr!A:A,Ckt_to_SwCtr!F3740))&lt;1,"NotFound",LOOKUP(Ckt_to_SwCtr!F3740,BSub_to_SwCtr!A:A,BSub_to_SwCtr!B:B))</f>
        <v>CHINO</v>
      </c>
      <c r="K3740" s="4" t="str">
        <f>IF((COUNTIF(BSub_to_SwCtr!A:A,Ckt_to_SwCtr!F3740))&lt;1,"NotFound",LOOKUP(Ckt_to_SwCtr!F3740,BSub_to_SwCtr!A:A,BSub_to_SwCtr!C:C))</f>
        <v>Mira Loma Switch Center</v>
      </c>
      <c r="L3740" s="7" t="s">
        <v>216</v>
      </c>
      <c r="M3740" s="7" t="s">
        <v>1227</v>
      </c>
    </row>
    <row r="3741" spans="1:13" x14ac:dyDescent="0.25">
      <c r="A3741" s="7" t="s">
        <v>10526</v>
      </c>
      <c r="B3741" s="4" t="s">
        <v>10525</v>
      </c>
      <c r="C3741" s="4" t="s">
        <v>1254</v>
      </c>
      <c r="D3741" s="7" t="s">
        <v>790</v>
      </c>
      <c r="E3741" s="8" t="str">
        <f>IF((COUNTIF(Mapping.BSub_to_DMS.BSub!A:A,Ckt_to_SwCtr!D3741))&lt;1,"NotFound",LOOKUP(Ckt_to_SwCtr!D3741,Mapping.BSub_to_DMS.BSub!A:A,Mapping.BSub_to_DMS.BSub!C:C))</f>
        <v>SHUTTLE</v>
      </c>
      <c r="F3741" s="8" t="s">
        <v>790</v>
      </c>
      <c r="G3741" s="4">
        <v>2212678</v>
      </c>
      <c r="H3741" s="4" t="s">
        <v>1450</v>
      </c>
      <c r="I3741" s="4" t="s">
        <v>1322</v>
      </c>
      <c r="J3741" s="4" t="str">
        <f>IF((COUNTIF(BSub_to_SwCtr!A:A,Ckt_to_SwCtr!F3741))&lt;1,"NotFound",LOOKUP(Ckt_to_SwCtr!F3741,BSub_to_SwCtr!A:A,BSub_to_SwCtr!B:B))</f>
        <v>ANTELOPE</v>
      </c>
      <c r="K3741" s="4" t="str">
        <f>IF((COUNTIF(BSub_to_SwCtr!A:A,Ckt_to_SwCtr!F3741))&lt;1,"NotFound",LOOKUP(Ckt_to_SwCtr!F3741,BSub_to_SwCtr!A:A,BSub_to_SwCtr!C:C))</f>
        <v>Vincent Switch Center</v>
      </c>
      <c r="L3741" s="7" t="s">
        <v>3</v>
      </c>
      <c r="M3741" s="7" t="s">
        <v>1222</v>
      </c>
    </row>
    <row r="3742" spans="1:13" x14ac:dyDescent="0.25">
      <c r="A3742" s="7" t="s">
        <v>10581</v>
      </c>
      <c r="B3742" s="4" t="s">
        <v>10580</v>
      </c>
      <c r="C3742" s="4" t="s">
        <v>1254</v>
      </c>
      <c r="D3742" s="7" t="s">
        <v>738</v>
      </c>
      <c r="E3742" s="8" t="str">
        <f>IF((COUNTIF(Mapping.BSub_to_DMS.BSub!A:A,Ckt_to_SwCtr!D3742))&lt;1,"NotFound",LOOKUP(Ckt_to_SwCtr!D3742,Mapping.BSub_to_DMS.BSub!A:A,Mapping.BSub_to_DMS.BSub!C:C))</f>
        <v>RIVERTEX</v>
      </c>
      <c r="F3742" s="8" t="s">
        <v>738</v>
      </c>
      <c r="G3742" s="4">
        <v>2215706</v>
      </c>
      <c r="H3742" s="4" t="s">
        <v>10582</v>
      </c>
      <c r="I3742" s="4" t="s">
        <v>1568</v>
      </c>
      <c r="J3742" s="4" t="str">
        <f>IF((COUNTIF(BSub_to_SwCtr!A:A,Ckt_to_SwCtr!F3742))&lt;1,"NotFound",LOOKUP(Ckt_to_SwCtr!F3742,BSub_to_SwCtr!A:A,BSub_to_SwCtr!B:B))</f>
        <v>VICTOR</v>
      </c>
      <c r="K3742" s="4" t="str">
        <f>IF((COUNTIF(BSub_to_SwCtr!A:A,Ckt_to_SwCtr!F3742))&lt;1,"NotFound",LOOKUP(Ckt_to_SwCtr!F3742,BSub_to_SwCtr!A:A,BSub_to_SwCtr!C:C))</f>
        <v>Lugo Switch Center</v>
      </c>
      <c r="L3742" s="7" t="s">
        <v>5</v>
      </c>
      <c r="M3742" s="7" t="s">
        <v>1236</v>
      </c>
    </row>
    <row r="3743" spans="1:13" x14ac:dyDescent="0.25">
      <c r="A3743" s="7" t="s">
        <v>8053</v>
      </c>
      <c r="B3743" s="4" t="s">
        <v>8052</v>
      </c>
      <c r="C3743" s="4" t="s">
        <v>1307</v>
      </c>
      <c r="D3743" s="7" t="s">
        <v>435</v>
      </c>
      <c r="E3743" s="8" t="str">
        <f>IF((COUNTIF(Mapping.BSub_to_DMS.BSub!A:A,Ckt_to_SwCtr!D3743))&lt;1,"NotFound",LOOKUP(Ckt_to_SwCtr!D3743,Mapping.BSub_to_DMS.BSub!A:A,Mapping.BSub_to_DMS.BSub!C:C))</f>
        <v>HOYT</v>
      </c>
      <c r="F3743" s="8" t="s">
        <v>435</v>
      </c>
      <c r="G3743" s="4">
        <v>2216764</v>
      </c>
      <c r="H3743" s="4" t="s">
        <v>3383</v>
      </c>
      <c r="I3743" s="4" t="s">
        <v>3190</v>
      </c>
      <c r="J3743" s="4" t="str">
        <f>IF((COUNTIF(BSub_to_SwCtr!A:A,Ckt_to_SwCtr!F3743))&lt;1,"NotFound",LOOKUP(Ckt_to_SwCtr!F3743,BSub_to_SwCtr!A:A,BSub_to_SwCtr!B:B))</f>
        <v>MESA</v>
      </c>
      <c r="K3743" s="4" t="str">
        <f>IF((COUNTIF(BSub_to_SwCtr!A:A,Ckt_to_SwCtr!F3743))&lt;1,"NotFound",LOOKUP(Ckt_to_SwCtr!F3743,BSub_to_SwCtr!A:A,BSub_to_SwCtr!C:C))</f>
        <v>Mesa Switch Center</v>
      </c>
      <c r="L3743" s="7" t="s">
        <v>17</v>
      </c>
      <c r="M3743" s="7" t="s">
        <v>1229</v>
      </c>
    </row>
    <row r="3744" spans="1:13" x14ac:dyDescent="0.25">
      <c r="A3744" s="7" t="s">
        <v>3937</v>
      </c>
      <c r="B3744" s="4" t="s">
        <v>3936</v>
      </c>
      <c r="C3744" s="4" t="s">
        <v>1254</v>
      </c>
      <c r="D3744" s="7" t="s">
        <v>550</v>
      </c>
      <c r="E3744" s="8" t="str">
        <f>IF((COUNTIF(Mapping.BSub_to_DMS.BSub!A:A,Ckt_to_SwCtr!D3744))&lt;1,"NotFound",LOOKUP(Ckt_to_SwCtr!D3744,Mapping.BSub_to_DMS.BSub!A:A,Mapping.BSub_to_DMS.BSub!C:C))</f>
        <v>MARIPOSA</v>
      </c>
      <c r="F3744" s="8" t="s">
        <v>550</v>
      </c>
      <c r="G3744" s="4">
        <v>2212514</v>
      </c>
      <c r="H3744" s="4" t="s">
        <v>2093</v>
      </c>
      <c r="I3744" s="4" t="s">
        <v>1273</v>
      </c>
      <c r="J3744" s="4" t="str">
        <f>IF((COUNTIF(BSub_to_SwCtr!A:A,Ckt_to_SwCtr!F3744))&lt;1,"NotFound",LOOKUP(Ckt_to_SwCtr!F3744,BSub_to_SwCtr!A:A,BSub_to_SwCtr!B:B))</f>
        <v>VESTAL</v>
      </c>
      <c r="K3744" s="4" t="str">
        <f>IF((COUNTIF(BSub_to_SwCtr!A:A,Ckt_to_SwCtr!F3744))&lt;1,"NotFound",LOOKUP(Ckt_to_SwCtr!F3744,BSub_to_SwCtr!A:A,BSub_to_SwCtr!C:C))</f>
        <v>Rector Switch Center</v>
      </c>
      <c r="L3744" s="7" t="s">
        <v>104</v>
      </c>
      <c r="M3744" s="7" t="s">
        <v>1224</v>
      </c>
    </row>
    <row r="3745" spans="1:13" x14ac:dyDescent="0.25">
      <c r="A3745" s="7" t="s">
        <v>3944</v>
      </c>
      <c r="B3745" s="4" t="s">
        <v>3943</v>
      </c>
      <c r="C3745" s="4" t="s">
        <v>1254</v>
      </c>
      <c r="D3745" s="7" t="s">
        <v>797</v>
      </c>
      <c r="E3745" s="8" t="str">
        <f>IF((COUNTIF(Mapping.BSub_to_DMS.BSub!A:A,Ckt_to_SwCtr!D3745))&lt;1,"NotFound",LOOKUP(Ckt_to_SwCtr!D3745,Mapping.BSub_to_DMS.BSub!A:A,Mapping.BSub_to_DMS.BSub!C:C))</f>
        <v>SKILAND</v>
      </c>
      <c r="F3745" s="8" t="s">
        <v>797</v>
      </c>
      <c r="G3745" s="4">
        <v>2273798</v>
      </c>
      <c r="H3745" s="4" t="s">
        <v>1552</v>
      </c>
      <c r="I3745" s="4" t="s">
        <v>1351</v>
      </c>
      <c r="J3745" s="4" t="str">
        <f>IF((COUNTIF(BSub_to_SwCtr!A:A,Ckt_to_SwCtr!F3745))&lt;1,"NotFound",LOOKUP(Ckt_to_SwCtr!F3745,BSub_to_SwCtr!A:A,BSub_to_SwCtr!B:B))</f>
        <v>INYO SCE</v>
      </c>
      <c r="K3745" s="4" t="str">
        <f>IF((COUNTIF(BSub_to_SwCtr!A:A,Ckt_to_SwCtr!F3745))&lt;1,"NotFound",LOOKUP(Ckt_to_SwCtr!F3745,BSub_to_SwCtr!A:A,BSub_to_SwCtr!C:C))</f>
        <v>Control Switch Center</v>
      </c>
      <c r="L3745" s="7" t="s">
        <v>1131</v>
      </c>
      <c r="M3745" s="7" t="s">
        <v>1235</v>
      </c>
    </row>
    <row r="3746" spans="1:13" x14ac:dyDescent="0.25">
      <c r="A3746" s="7" t="s">
        <v>8697</v>
      </c>
      <c r="B3746" s="4" t="s">
        <v>8696</v>
      </c>
      <c r="C3746" s="4" t="s">
        <v>1254</v>
      </c>
      <c r="D3746" s="7" t="s">
        <v>514</v>
      </c>
      <c r="E3746" s="8" t="str">
        <f>IF((COUNTIF(Mapping.BSub_to_DMS.BSub!A:A,Ckt_to_SwCtr!D3746))&lt;1,"NotFound",LOOKUP(Ckt_to_SwCtr!D3746,Mapping.BSub_to_DMS.BSub!A:A,Mapping.BSub_to_DMS.BSub!C:C))</f>
        <v>LIMESTONE</v>
      </c>
      <c r="F3746" s="8" t="s">
        <v>514</v>
      </c>
      <c r="G3746" s="4">
        <v>2220828</v>
      </c>
      <c r="H3746" s="4" t="s">
        <v>3966</v>
      </c>
      <c r="I3746" s="4" t="s">
        <v>3420</v>
      </c>
      <c r="J3746" s="4" t="str">
        <f>IF((COUNTIF(BSub_to_SwCtr!A:A,Ckt_to_SwCtr!F3746))&lt;1,"NotFound",LOOKUP(Ckt_to_SwCtr!F3746,BSub_to_SwCtr!A:A,BSub_to_SwCtr!B:B))</f>
        <v>VIEJO</v>
      </c>
      <c r="K3746" s="4" t="str">
        <f>IF((COUNTIF(BSub_to_SwCtr!A:A,Ckt_to_SwCtr!F3746))&lt;1,"NotFound",LOOKUP(Ckt_to_SwCtr!F3746,BSub_to_SwCtr!A:A,BSub_to_SwCtr!C:C))</f>
        <v>Orange County Switch Ctr</v>
      </c>
      <c r="L3746" s="7" t="s">
        <v>123</v>
      </c>
      <c r="M3746" s="7" t="s">
        <v>1223</v>
      </c>
    </row>
    <row r="3747" spans="1:13" x14ac:dyDescent="0.25">
      <c r="A3747" s="7" t="s">
        <v>8713</v>
      </c>
      <c r="B3747" s="4" t="s">
        <v>8712</v>
      </c>
      <c r="C3747" s="4" t="s">
        <v>1254</v>
      </c>
      <c r="D3747" s="7" t="s">
        <v>377</v>
      </c>
      <c r="E3747" s="8" t="str">
        <f>IF((COUNTIF(Mapping.BSub_to_DMS.BSub!A:A,Ckt_to_SwCtr!D3747))&lt;1,"NotFound",LOOKUP(Ckt_to_SwCtr!D3747,Mapping.BSub_to_DMS.BSub!A:A,Mapping.BSub_to_DMS.BSub!C:C))</f>
        <v>GILBERT</v>
      </c>
      <c r="F3747" s="8" t="s">
        <v>377</v>
      </c>
      <c r="G3747" s="4">
        <v>2220202</v>
      </c>
      <c r="H3747" s="4" t="s">
        <v>5104</v>
      </c>
      <c r="I3747" s="4" t="s">
        <v>3392</v>
      </c>
      <c r="J3747" s="4" t="str">
        <f>IF((COUNTIF(BSub_to_SwCtr!A:A,Ckt_to_SwCtr!F3747))&lt;1,"NotFound",LOOKUP(Ckt_to_SwCtr!F3747,BSub_to_SwCtr!A:A,BSub_to_SwCtr!B:B))</f>
        <v>BARRE</v>
      </c>
      <c r="K3747" s="4" t="str">
        <f>IF((COUNTIF(BSub_to_SwCtr!A:A,Ckt_to_SwCtr!F3747))&lt;1,"NotFound",LOOKUP(Ckt_to_SwCtr!F3747,BSub_to_SwCtr!A:A,BSub_to_SwCtr!C:C))</f>
        <v>Orange County Switch Ctr</v>
      </c>
      <c r="L3747" s="7" t="s">
        <v>72</v>
      </c>
      <c r="M3747" s="7" t="s">
        <v>1223</v>
      </c>
    </row>
    <row r="3748" spans="1:13" x14ac:dyDescent="0.25">
      <c r="A3748" s="7" t="s">
        <v>8734</v>
      </c>
      <c r="B3748" s="4" t="s">
        <v>8733</v>
      </c>
      <c r="C3748" s="4" t="s">
        <v>1254</v>
      </c>
      <c r="D3748" s="7" t="s">
        <v>218</v>
      </c>
      <c r="E3748" s="8" t="str">
        <f>IF((COUNTIF(Mapping.BSub_to_DMS.BSub!A:A,Ckt_to_SwCtr!D3748))&lt;1,"NotFound",LOOKUP(Ckt_to_SwCtr!D3748,Mapping.BSub_to_DMS.BSub!A:A,Mapping.BSub_to_DMS.BSub!C:C))</f>
        <v>CHIQUITA</v>
      </c>
      <c r="F3748" s="8" t="s">
        <v>218</v>
      </c>
      <c r="G3748" s="4">
        <v>2215488</v>
      </c>
      <c r="H3748" s="4" t="s">
        <v>7202</v>
      </c>
      <c r="I3748" s="4" t="s">
        <v>3420</v>
      </c>
      <c r="J3748" s="4" t="str">
        <f>IF((COUNTIF(BSub_to_SwCtr!A:A,Ckt_to_SwCtr!F3748))&lt;1,"NotFound",LOOKUP(Ckt_to_SwCtr!F3748,BSub_to_SwCtr!A:A,BSub_to_SwCtr!B:B))</f>
        <v>VIEJO</v>
      </c>
      <c r="K3748" s="4" t="str">
        <f>IF((COUNTIF(BSub_to_SwCtr!A:A,Ckt_to_SwCtr!F3748))&lt;1,"NotFound",LOOKUP(Ckt_to_SwCtr!F3748,BSub_to_SwCtr!A:A,BSub_to_SwCtr!C:C))</f>
        <v>Orange County Switch Ctr</v>
      </c>
      <c r="L3748" s="7" t="s">
        <v>123</v>
      </c>
      <c r="M3748" s="7" t="s">
        <v>1223</v>
      </c>
    </row>
    <row r="3749" spans="1:13" x14ac:dyDescent="0.25">
      <c r="A3749" s="7" t="s">
        <v>7092</v>
      </c>
      <c r="B3749" s="4" t="s">
        <v>7091</v>
      </c>
      <c r="C3749" s="4" t="s">
        <v>1307</v>
      </c>
      <c r="D3749" s="7" t="s">
        <v>238</v>
      </c>
      <c r="E3749" s="8" t="str">
        <f>IF((COUNTIF(Mapping.BSub_to_DMS.BSub!A:A,Ckt_to_SwCtr!D3749))&lt;1,"NotFound",LOOKUP(Ckt_to_SwCtr!D3749,Mapping.BSub_to_DMS.BSub!A:A,Mapping.BSub_to_DMS.BSub!C:C))</f>
        <v>COMPTON</v>
      </c>
      <c r="F3749" s="8" t="s">
        <v>238</v>
      </c>
      <c r="G3749" s="4">
        <v>2213150</v>
      </c>
      <c r="H3749" s="4" t="s">
        <v>4821</v>
      </c>
      <c r="I3749" s="4" t="s">
        <v>1313</v>
      </c>
      <c r="J3749" s="4" t="str">
        <f>IF((COUNTIF(BSub_to_SwCtr!A:A,Ckt_to_SwCtr!F3749))&lt;1,"NotFound",LOOKUP(Ckt_to_SwCtr!F3749,BSub_to_SwCtr!A:A,BSub_to_SwCtr!B:B))</f>
        <v>LIGHTHIPE</v>
      </c>
      <c r="K3749" s="4" t="str">
        <f>IF((COUNTIF(BSub_to_SwCtr!A:A,Ckt_to_SwCtr!F3749))&lt;1,"NotFound",LOOKUP(Ckt_to_SwCtr!F3749,BSub_to_SwCtr!A:A,BSub_to_SwCtr!C:C))</f>
        <v>Lighthipe Switch Center</v>
      </c>
      <c r="L3749" s="7" t="s">
        <v>23</v>
      </c>
      <c r="M3749" s="7" t="s">
        <v>1215</v>
      </c>
    </row>
    <row r="3750" spans="1:13" x14ac:dyDescent="0.25">
      <c r="A3750" s="7" t="s">
        <v>3970</v>
      </c>
      <c r="B3750" s="4" t="s">
        <v>3969</v>
      </c>
      <c r="C3750" s="4" t="s">
        <v>1254</v>
      </c>
      <c r="D3750" s="7" t="s">
        <v>568</v>
      </c>
      <c r="E3750" s="8" t="str">
        <f>IF((COUNTIF(Mapping.BSub_to_DMS.BSub!A:A,Ckt_to_SwCtr!D3750))&lt;1,"NotFound",LOOKUP(Ckt_to_SwCtr!D3750,Mapping.BSub_to_DMS.BSub!A:A,Mapping.BSub_to_DMS.BSub!C:C))</f>
        <v>MINARET</v>
      </c>
      <c r="F3750" s="8" t="s">
        <v>568</v>
      </c>
      <c r="G3750" s="4">
        <v>2273799</v>
      </c>
      <c r="H3750" s="4" t="s">
        <v>3971</v>
      </c>
      <c r="I3750" s="4" t="s">
        <v>1351</v>
      </c>
      <c r="J3750" s="4" t="str">
        <f>IF((COUNTIF(BSub_to_SwCtr!A:A,Ckt_to_SwCtr!F3750))&lt;1,"NotFound",LOOKUP(Ckt_to_SwCtr!F3750,BSub_to_SwCtr!A:A,BSub_to_SwCtr!B:B))</f>
        <v>INYO SCE</v>
      </c>
      <c r="K3750" s="4" t="str">
        <f>IF((COUNTIF(BSub_to_SwCtr!A:A,Ckt_to_SwCtr!F3750))&lt;1,"NotFound",LOOKUP(Ckt_to_SwCtr!F3750,BSub_to_SwCtr!A:A,BSub_to_SwCtr!C:C))</f>
        <v>Control Switch Center</v>
      </c>
      <c r="L3750" s="7" t="s">
        <v>1131</v>
      </c>
      <c r="M3750" s="7" t="s">
        <v>1235</v>
      </c>
    </row>
    <row r="3751" spans="1:13" x14ac:dyDescent="0.25">
      <c r="A3751" s="7" t="s">
        <v>8061</v>
      </c>
      <c r="B3751" s="4" t="s">
        <v>8060</v>
      </c>
      <c r="C3751" s="4" t="s">
        <v>1254</v>
      </c>
      <c r="D3751" s="7" t="s">
        <v>112</v>
      </c>
      <c r="E3751" s="8" t="str">
        <f>IF((COUNTIF(Mapping.BSub_to_DMS.BSub!A:A,Ckt_to_SwCtr!D3751))&lt;1,"NotFound",LOOKUP(Ckt_to_SwCtr!D3751,Mapping.BSub_to_DMS.BSub!A:A,Mapping.BSub_to_DMS.BSub!C:C))</f>
        <v>BLOOMINGTON</v>
      </c>
      <c r="F3751" s="8" t="s">
        <v>112</v>
      </c>
      <c r="G3751" s="4">
        <v>2217458</v>
      </c>
      <c r="H3751" s="4" t="s">
        <v>6506</v>
      </c>
      <c r="I3751" s="4" t="s">
        <v>3227</v>
      </c>
      <c r="J3751" s="4" t="str">
        <f>IF((COUNTIF(BSub_to_SwCtr!A:A,Ckt_to_SwCtr!F3751))&lt;1,"NotFound",LOOKUP(Ckt_to_SwCtr!F3751,BSub_to_SwCtr!A:A,BSub_to_SwCtr!B:B))</f>
        <v>VISTA</v>
      </c>
      <c r="K3751" s="4" t="str">
        <f>IF((COUNTIF(BSub_to_SwCtr!A:A,Ckt_to_SwCtr!F3751))&lt;1,"NotFound",LOOKUP(Ckt_to_SwCtr!F3751,BSub_to_SwCtr!A:A,BSub_to_SwCtr!C:C))</f>
        <v>Vista Switch Center</v>
      </c>
      <c r="L3751" s="7" t="s">
        <v>19</v>
      </c>
      <c r="M3751" s="7" t="s">
        <v>1230</v>
      </c>
    </row>
    <row r="3752" spans="1:13" x14ac:dyDescent="0.25">
      <c r="A3752" s="7" t="s">
        <v>7156</v>
      </c>
      <c r="B3752" s="4" t="s">
        <v>7155</v>
      </c>
      <c r="C3752" s="4" t="s">
        <v>1259</v>
      </c>
      <c r="D3752" s="7" t="s">
        <v>908</v>
      </c>
      <c r="E3752" s="8" t="str">
        <f>IF((COUNTIF(Mapping.BSub_to_DMS.BSub!A:A,Ckt_to_SwCtr!D3752))&lt;1,"NotFound",LOOKUP(Ckt_to_SwCtr!D3752,Mapping.BSub_to_DMS.BSub!A:A,Mapping.BSub_to_DMS.BSub!C:C))</f>
        <v>WASTEWATER</v>
      </c>
      <c r="F3752" s="8" t="s">
        <v>908</v>
      </c>
      <c r="G3752" s="4">
        <v>2214718</v>
      </c>
      <c r="H3752" s="4" t="s">
        <v>7154</v>
      </c>
      <c r="I3752" s="4" t="s">
        <v>1378</v>
      </c>
      <c r="J3752" s="4" t="str">
        <f>IF((COUNTIF(BSub_to_SwCtr!A:A,Ckt_to_SwCtr!F3752))&lt;1,"NotFound",LOOKUP(Ckt_to_SwCtr!F3752,BSub_to_SwCtr!A:A,BSub_to_SwCtr!B:B))</f>
        <v>SANTA CLARA</v>
      </c>
      <c r="K3752" s="4" t="str">
        <f>IF((COUNTIF(BSub_to_SwCtr!A:A,Ckt_to_SwCtr!F3752))&lt;1,"NotFound",LOOKUP(Ckt_to_SwCtr!F3752,BSub_to_SwCtr!A:A,BSub_to_SwCtr!C:C))</f>
        <v>Ventura Switch Center</v>
      </c>
      <c r="L3752" s="7" t="s">
        <v>1143</v>
      </c>
      <c r="M3752" s="7" t="s">
        <v>1233</v>
      </c>
    </row>
    <row r="3753" spans="1:13" x14ac:dyDescent="0.25">
      <c r="A3753" s="7" t="s">
        <v>3995</v>
      </c>
      <c r="B3753" s="4" t="s">
        <v>3994</v>
      </c>
      <c r="C3753" s="4" t="s">
        <v>1254</v>
      </c>
      <c r="D3753" s="7" t="s">
        <v>35</v>
      </c>
      <c r="E3753" s="8" t="str">
        <f>IF((COUNTIF(Mapping.BSub_to_DMS.BSub!A:A,Ckt_to_SwCtr!D3753))&lt;1,"NotFound",LOOKUP(Ckt_to_SwCtr!D3753,Mapping.BSub_to_DMS.BSub!A:A,Mapping.BSub_to_DMS.BSub!C:C))</f>
        <v>AQUEDUCT</v>
      </c>
      <c r="F3753" s="8" t="s">
        <v>35</v>
      </c>
      <c r="G3753" s="4">
        <v>2215878</v>
      </c>
      <c r="H3753" s="4" t="s">
        <v>2100</v>
      </c>
      <c r="I3753" s="4" t="s">
        <v>1332</v>
      </c>
      <c r="J3753" s="4" t="str">
        <f>IF((COUNTIF(BSub_to_SwCtr!A:A,Ckt_to_SwCtr!F3753))&lt;1,"NotFound",LOOKUP(Ckt_to_SwCtr!F3753,BSub_to_SwCtr!A:A,BSub_to_SwCtr!B:B))</f>
        <v>VALLEY</v>
      </c>
      <c r="K3753" s="4" t="str">
        <f>IF((COUNTIF(BSub_to_SwCtr!A:A,Ckt_to_SwCtr!F3753))&lt;1,"NotFound",LOOKUP(Ckt_to_SwCtr!F3753,BSub_to_SwCtr!A:A,BSub_to_SwCtr!C:C))</f>
        <v>Valley Switch Center</v>
      </c>
      <c r="L3753" s="7" t="s">
        <v>13</v>
      </c>
      <c r="M3753" s="7" t="s">
        <v>1237</v>
      </c>
    </row>
    <row r="3754" spans="1:13" x14ac:dyDescent="0.25">
      <c r="A3754" s="7" t="s">
        <v>10365</v>
      </c>
      <c r="B3754" s="4" t="s">
        <v>10364</v>
      </c>
      <c r="C3754" s="4" t="s">
        <v>1254</v>
      </c>
      <c r="D3754" s="7" t="s">
        <v>132</v>
      </c>
      <c r="E3754" s="8" t="str">
        <f>IF((COUNTIF(Mapping.BSub_to_DMS.BSub!A:A,Ckt_to_SwCtr!D3754))&lt;1,"NotFound",LOOKUP(Ckt_to_SwCtr!D3754,Mapping.BSub_to_DMS.BSub!A:A,Mapping.BSub_to_DMS.BSub!C:C))</f>
        <v>BREEZE</v>
      </c>
      <c r="F3754" s="8" t="s">
        <v>132</v>
      </c>
      <c r="G3754" s="4">
        <v>2219542</v>
      </c>
      <c r="H3754" s="4" t="s">
        <v>2483</v>
      </c>
      <c r="I3754" s="4" t="s">
        <v>1965</v>
      </c>
      <c r="J3754" s="4" t="str">
        <f>IF((COUNTIF(BSub_to_SwCtr!A:A,Ckt_to_SwCtr!F3754))&lt;1,"NotFound",LOOKUP(Ckt_to_SwCtr!F3754,BSub_to_SwCtr!A:A,BSub_to_SwCtr!B:B))</f>
        <v>ANTELOPE</v>
      </c>
      <c r="K3754" s="4" t="str">
        <f>IF((COUNTIF(BSub_to_SwCtr!A:A,Ckt_to_SwCtr!F3754))&lt;1,"NotFound",LOOKUP(Ckt_to_SwCtr!F3754,BSub_to_SwCtr!A:A,BSub_to_SwCtr!C:C))</f>
        <v>Vincent Switch Center</v>
      </c>
      <c r="L3754" s="7" t="s">
        <v>3</v>
      </c>
      <c r="M3754" s="7" t="s">
        <v>1222</v>
      </c>
    </row>
    <row r="3755" spans="1:13" x14ac:dyDescent="0.25">
      <c r="A3755" s="7" t="s">
        <v>10367</v>
      </c>
      <c r="B3755" s="4" t="s">
        <v>10366</v>
      </c>
      <c r="C3755" s="4" t="s">
        <v>1254</v>
      </c>
      <c r="D3755" s="7" t="s">
        <v>132</v>
      </c>
      <c r="E3755" s="8" t="str">
        <f>IF((COUNTIF(Mapping.BSub_to_DMS.BSub!A:A,Ckt_to_SwCtr!D3755))&lt;1,"NotFound",LOOKUP(Ckt_to_SwCtr!D3755,Mapping.BSub_to_DMS.BSub!A:A,Mapping.BSub_to_DMS.BSub!C:C))</f>
        <v>BREEZE</v>
      </c>
      <c r="F3755" s="8" t="s">
        <v>132</v>
      </c>
      <c r="G3755" s="4">
        <v>2219542</v>
      </c>
      <c r="H3755" s="4" t="s">
        <v>2483</v>
      </c>
      <c r="I3755" s="4" t="s">
        <v>1965</v>
      </c>
      <c r="J3755" s="4" t="str">
        <f>IF((COUNTIF(BSub_to_SwCtr!A:A,Ckt_to_SwCtr!F3755))&lt;1,"NotFound",LOOKUP(Ckt_to_SwCtr!F3755,BSub_to_SwCtr!A:A,BSub_to_SwCtr!B:B))</f>
        <v>ANTELOPE</v>
      </c>
      <c r="K3755" s="4" t="str">
        <f>IF((COUNTIF(BSub_to_SwCtr!A:A,Ckt_to_SwCtr!F3755))&lt;1,"NotFound",LOOKUP(Ckt_to_SwCtr!F3755,BSub_to_SwCtr!A:A,BSub_to_SwCtr!C:C))</f>
        <v>Vincent Switch Center</v>
      </c>
      <c r="L3755" s="7" t="s">
        <v>3</v>
      </c>
      <c r="M3755" s="7" t="s">
        <v>1222</v>
      </c>
    </row>
    <row r="3756" spans="1:13" x14ac:dyDescent="0.25">
      <c r="A3756" s="7" t="s">
        <v>8745</v>
      </c>
      <c r="B3756" s="4" t="s">
        <v>8744</v>
      </c>
      <c r="C3756" s="4" t="s">
        <v>1254</v>
      </c>
      <c r="D3756" s="7" t="s">
        <v>636</v>
      </c>
      <c r="E3756" s="8" t="str">
        <f>IF((COUNTIF(Mapping.BSub_to_DMS.BSub!A:A,Ckt_to_SwCtr!D3756))&lt;1,"NotFound",LOOKUP(Ckt_to_SwCtr!D3756,Mapping.BSub_to_DMS.BSub!A:A,Mapping.BSub_to_DMS.BSub!C:C))</f>
        <v>OCEANVIEW</v>
      </c>
      <c r="F3756" s="8" t="s">
        <v>636</v>
      </c>
      <c r="G3756" s="4">
        <v>2215576</v>
      </c>
      <c r="H3756" s="4" t="s">
        <v>4724</v>
      </c>
      <c r="I3756" s="4" t="s">
        <v>3313</v>
      </c>
      <c r="J3756" s="4" t="str">
        <f>IF((COUNTIF(BSub_to_SwCtr!A:A,Ckt_to_SwCtr!F3756))&lt;1,"NotFound",LOOKUP(Ckt_to_SwCtr!F3756,BSub_to_SwCtr!A:A,BSub_to_SwCtr!B:B))</f>
        <v>ELLIS</v>
      </c>
      <c r="K3756" s="4" t="str">
        <f>IF((COUNTIF(BSub_to_SwCtr!A:A,Ckt_to_SwCtr!F3756))&lt;1,"NotFound",LOOKUP(Ckt_to_SwCtr!F3756,BSub_to_SwCtr!A:A,BSub_to_SwCtr!C:C))</f>
        <v>Orange County Switch Ctr</v>
      </c>
      <c r="L3756" s="7" t="s">
        <v>81</v>
      </c>
      <c r="M3756" s="7" t="s">
        <v>1223</v>
      </c>
    </row>
    <row r="3757" spans="1:13" x14ac:dyDescent="0.25">
      <c r="A3757" s="7" t="s">
        <v>8087</v>
      </c>
      <c r="B3757" s="4" t="s">
        <v>8086</v>
      </c>
      <c r="C3757" s="4" t="s">
        <v>1254</v>
      </c>
      <c r="D3757" s="7" t="s">
        <v>567</v>
      </c>
      <c r="E3757" s="8" t="str">
        <f>IF((COUNTIF(Mapping.BSub_to_DMS.BSub!A:A,Ckt_to_SwCtr!D3757))&lt;1,"NotFound",LOOKUP(Ckt_to_SwCtr!D3757,Mapping.BSub_to_DMS.BSub!A:A,Mapping.BSub_to_DMS.BSub!C:C))</f>
        <v>MILLIKEN</v>
      </c>
      <c r="F3757" s="8" t="s">
        <v>567</v>
      </c>
      <c r="G3757" s="4">
        <v>2215218</v>
      </c>
      <c r="H3757" s="4" t="s">
        <v>3182</v>
      </c>
      <c r="I3757" s="4" t="s">
        <v>1256</v>
      </c>
      <c r="J3757" s="4" t="str">
        <f>IF((COUNTIF(BSub_to_SwCtr!A:A,Ckt_to_SwCtr!F3757))&lt;1,"NotFound",LOOKUP(Ckt_to_SwCtr!F3757,BSub_to_SwCtr!A:A,BSub_to_SwCtr!B:B))</f>
        <v>MIRA LOMA</v>
      </c>
      <c r="K3757" s="4" t="str">
        <f>IF((COUNTIF(BSub_to_SwCtr!A:A,Ckt_to_SwCtr!F3757))&lt;1,"NotFound",LOOKUP(Ckt_to_SwCtr!F3757,BSub_to_SwCtr!A:A,BSub_to_SwCtr!C:C))</f>
        <v>Mira Loma Switch Center</v>
      </c>
      <c r="L3757" s="7" t="s">
        <v>1136</v>
      </c>
      <c r="M3757" s="7" t="s">
        <v>1227</v>
      </c>
    </row>
    <row r="3758" spans="1:13" x14ac:dyDescent="0.25">
      <c r="A3758" s="7" t="s">
        <v>7098</v>
      </c>
      <c r="B3758" s="4" t="s">
        <v>7097</v>
      </c>
      <c r="C3758" s="4" t="s">
        <v>1259</v>
      </c>
      <c r="D3758" s="7" t="s">
        <v>882</v>
      </c>
      <c r="E3758" s="8" t="str">
        <f>IF((COUNTIF(Mapping.BSub_to_DMS.BSub!A:A,Ckt_to_SwCtr!D3758))&lt;1,"NotFound",LOOKUP(Ckt_to_SwCtr!D3758,Mapping.BSub_to_DMS.BSub!A:A,Mapping.BSub_to_DMS.BSub!C:C))</f>
        <v>VAIL</v>
      </c>
      <c r="F3758" s="8" t="s">
        <v>882</v>
      </c>
      <c r="G3758" s="4">
        <v>2216804</v>
      </c>
      <c r="H3758" s="4" t="s">
        <v>1720</v>
      </c>
      <c r="I3758" s="4" t="s">
        <v>1313</v>
      </c>
      <c r="J3758" s="4" t="str">
        <f>IF((COUNTIF(BSub_to_SwCtr!A:A,Ckt_to_SwCtr!F3758))&lt;1,"NotFound",LOOKUP(Ckt_to_SwCtr!F3758,BSub_to_SwCtr!A:A,BSub_to_SwCtr!B:B))</f>
        <v>LAGUNA BELL</v>
      </c>
      <c r="K3758" s="4" t="str">
        <f>IF((COUNTIF(BSub_to_SwCtr!A:A,Ckt_to_SwCtr!F3758))&lt;1,"NotFound",LOOKUP(Ckt_to_SwCtr!F3758,BSub_to_SwCtr!A:A,BSub_to_SwCtr!C:C))</f>
        <v>Lighthipe Switch Center</v>
      </c>
      <c r="L3758" s="7" t="s">
        <v>1134</v>
      </c>
      <c r="M3758" s="7" t="s">
        <v>1215</v>
      </c>
    </row>
    <row r="3759" spans="1:13" x14ac:dyDescent="0.25">
      <c r="A3759" s="7" t="s">
        <v>7108</v>
      </c>
      <c r="B3759" s="4" t="s">
        <v>7107</v>
      </c>
      <c r="C3759" s="4" t="s">
        <v>1307</v>
      </c>
      <c r="D3759" s="7" t="s">
        <v>642</v>
      </c>
      <c r="E3759" s="8" t="str">
        <f>IF((COUNTIF(Mapping.BSub_to_DMS.BSub!A:A,Ckt_to_SwCtr!D3759))&lt;1,"NotFound",LOOKUP(Ckt_to_SwCtr!D3759,Mapping.BSub_to_DMS.BSub!A:A,Mapping.BSub_to_DMS.BSub!C:C))</f>
        <v>OLYMPIC</v>
      </c>
      <c r="F3759" s="8" t="s">
        <v>642</v>
      </c>
      <c r="G3759" s="4">
        <v>2216906</v>
      </c>
      <c r="H3759" s="4" t="s">
        <v>3102</v>
      </c>
      <c r="I3759" s="4" t="s">
        <v>1309</v>
      </c>
      <c r="J3759" s="4" t="str">
        <f>IF((COUNTIF(BSub_to_SwCtr!A:A,Ckt_to_SwCtr!F3759))&lt;1,"NotFound",LOOKUP(Ckt_to_SwCtr!F3759,BSub_to_SwCtr!A:A,BSub_to_SwCtr!B:B))</f>
        <v>LA CIENEGA</v>
      </c>
      <c r="K3759" s="4" t="str">
        <f>IF((COUNTIF(BSub_to_SwCtr!A:A,Ckt_to_SwCtr!F3759))&lt;1,"NotFound",LOOKUP(Ckt_to_SwCtr!F3759,BSub_to_SwCtr!A:A,BSub_to_SwCtr!C:C))</f>
        <v>El Nido Switch Center</v>
      </c>
      <c r="L3759" s="7" t="s">
        <v>1132</v>
      </c>
      <c r="M3759" s="7" t="s">
        <v>1231</v>
      </c>
    </row>
    <row r="3760" spans="1:13" x14ac:dyDescent="0.25">
      <c r="A3760" s="7" t="s">
        <v>8097</v>
      </c>
      <c r="B3760" s="4" t="s">
        <v>8096</v>
      </c>
      <c r="C3760" s="4" t="s">
        <v>1254</v>
      </c>
      <c r="D3760" s="7" t="s">
        <v>3876</v>
      </c>
      <c r="E3760" s="8" t="str">
        <f>IF((COUNTIF(Mapping.BSub_to_DMS.BSub!A:A,Ckt_to_SwCtr!D3760))&lt;1,"NotFound",LOOKUP(Ckt_to_SwCtr!D3760,Mapping.BSub_to_DMS.BSub!A:A,Mapping.BSub_to_DMS.BSub!C:C))</f>
        <v>TWENTYNINE_PALMS</v>
      </c>
      <c r="F3760" s="8" t="s">
        <v>878</v>
      </c>
      <c r="G3760" s="4">
        <v>2218390</v>
      </c>
      <c r="H3760" s="4" t="s">
        <v>3877</v>
      </c>
      <c r="I3760" s="4" t="s">
        <v>3296</v>
      </c>
      <c r="J3760" s="4" t="str">
        <f>IF((COUNTIF(BSub_to_SwCtr!A:A,Ckt_to_SwCtr!F3760))&lt;1,"NotFound",LOOKUP(Ckt_to_SwCtr!F3760,BSub_to_SwCtr!A:A,BSub_to_SwCtr!B:B))</f>
        <v>DEVERS</v>
      </c>
      <c r="K3760" s="4" t="str">
        <f>IF((COUNTIF(BSub_to_SwCtr!A:A,Ckt_to_SwCtr!F3760))&lt;1,"NotFound",LOOKUP(Ckt_to_SwCtr!F3760,BSub_to_SwCtr!A:A,BSub_to_SwCtr!C:C))</f>
        <v>Devers Switch Center</v>
      </c>
      <c r="L3760" s="7" t="s">
        <v>31</v>
      </c>
      <c r="M3760" s="7" t="s">
        <v>1225</v>
      </c>
    </row>
    <row r="3761" spans="1:13" x14ac:dyDescent="0.25">
      <c r="A3761" s="7" t="s">
        <v>8107</v>
      </c>
      <c r="B3761" s="4" t="s">
        <v>8106</v>
      </c>
      <c r="C3761" s="4" t="s">
        <v>1825</v>
      </c>
      <c r="D3761" s="7" t="s">
        <v>802</v>
      </c>
      <c r="E3761" s="8" t="str">
        <f>IF((COUNTIF(Mapping.BSub_to_DMS.BSub!A:A,Ckt_to_SwCtr!D3761))&lt;1,"NotFound",LOOKUP(Ckt_to_SwCtr!D3761,Mapping.BSub_to_DMS.BSub!A:A,Mapping.BSub_to_DMS.BSub!C:C))</f>
        <v>SNAKE P.T.</v>
      </c>
      <c r="F3761" s="8" t="s">
        <v>802</v>
      </c>
      <c r="G3761" s="4">
        <v>2126538</v>
      </c>
      <c r="H3761" s="4" t="s">
        <v>8108</v>
      </c>
      <c r="I3761" s="4" t="s">
        <v>3215</v>
      </c>
      <c r="J3761" s="4" t="str">
        <f>IF((COUNTIF(BSub_to_SwCtr!A:A,Ckt_to_SwCtr!F3761))&lt;1,"NotFound",LOOKUP(Ckt_to_SwCtr!F3761,BSub_to_SwCtr!A:A,BSub_to_SwCtr!B:B))</f>
        <v>DEVERS</v>
      </c>
      <c r="K3761" s="4" t="str">
        <f>IF((COUNTIF(BSub_to_SwCtr!A:A,Ckt_to_SwCtr!F3761))&lt;1,"NotFound",LOOKUP(Ckt_to_SwCtr!F3761,BSub_to_SwCtr!A:A,BSub_to_SwCtr!C:C))</f>
        <v>Devers Switch Center</v>
      </c>
      <c r="L3761" s="7" t="s">
        <v>31</v>
      </c>
      <c r="M3761" s="7" t="s">
        <v>1225</v>
      </c>
    </row>
    <row r="3762" spans="1:13" x14ac:dyDescent="0.25">
      <c r="A3762" s="7" t="s">
        <v>11196</v>
      </c>
      <c r="B3762" s="4" t="s">
        <v>11195</v>
      </c>
      <c r="C3762" s="4" t="s">
        <v>1254</v>
      </c>
      <c r="D3762" s="7" t="s">
        <v>72</v>
      </c>
      <c r="E3762" s="8" t="str">
        <f>IF((COUNTIF(Mapping.BSub_to_DMS.BSub!A:A,Ckt_to_SwCtr!D3762))&lt;1,"NotFound",LOOKUP(Ckt_to_SwCtr!D3762,Mapping.BSub_to_DMS.BSub!A:A,Mapping.BSub_to_DMS.BSub!C:C))</f>
        <v>BARRE</v>
      </c>
      <c r="F3762" s="8" t="s">
        <v>72</v>
      </c>
      <c r="G3762" s="4">
        <v>2218876</v>
      </c>
      <c r="H3762" s="4" t="s">
        <v>4701</v>
      </c>
      <c r="I3762" s="4" t="s">
        <v>3392</v>
      </c>
      <c r="J3762" s="4" t="str">
        <f>IF((COUNTIF(BSub_to_SwCtr!A:A,Ckt_to_SwCtr!F3762))&lt;1,"NotFound",LOOKUP(Ckt_to_SwCtr!F3762,BSub_to_SwCtr!A:A,BSub_to_SwCtr!B:B))</f>
        <v>BARRE</v>
      </c>
      <c r="K3762" s="4" t="str">
        <f>IF((COUNTIF(BSub_to_SwCtr!A:A,Ckt_to_SwCtr!F3762))&lt;1,"NotFound",LOOKUP(Ckt_to_SwCtr!F3762,BSub_to_SwCtr!A:A,BSub_to_SwCtr!C:C))</f>
        <v>Orange County Switch Ctr</v>
      </c>
      <c r="L3762" s="7" t="s">
        <v>72</v>
      </c>
      <c r="M3762" s="7" t="s">
        <v>1223</v>
      </c>
    </row>
    <row r="3763" spans="1:13" x14ac:dyDescent="0.25">
      <c r="A3763" s="7" t="s">
        <v>8771</v>
      </c>
      <c r="B3763" s="4" t="s">
        <v>8770</v>
      </c>
      <c r="C3763" s="4" t="s">
        <v>1254</v>
      </c>
      <c r="D3763" s="7" t="s">
        <v>486</v>
      </c>
      <c r="E3763" s="8" t="str">
        <f>IF((COUNTIF(Mapping.BSub_to_DMS.BSub!A:A,Ckt_to_SwCtr!D3763))&lt;1,"NotFound",LOOKUP(Ckt_to_SwCtr!D3763,Mapping.BSub_to_DMS.BSub!A:A,Mapping.BSub_to_DMS.BSub!C:C))</f>
        <v>LAFAYETTE</v>
      </c>
      <c r="F3763" s="8" t="s">
        <v>486</v>
      </c>
      <c r="G3763" s="4">
        <v>2220276</v>
      </c>
      <c r="H3763" s="4" t="s">
        <v>4592</v>
      </c>
      <c r="I3763" s="4" t="s">
        <v>3313</v>
      </c>
      <c r="J3763" s="4" t="str">
        <f>IF((COUNTIF(BSub_to_SwCtr!A:A,Ckt_to_SwCtr!F3763))&lt;1,"NotFound",LOOKUP(Ckt_to_SwCtr!F3763,BSub_to_SwCtr!A:A,BSub_to_SwCtr!B:B))</f>
        <v>ELLIS</v>
      </c>
      <c r="K3763" s="4" t="str">
        <f>IF((COUNTIF(BSub_to_SwCtr!A:A,Ckt_to_SwCtr!F3763))&lt;1,"NotFound",LOOKUP(Ckt_to_SwCtr!F3763,BSub_to_SwCtr!A:A,BSub_to_SwCtr!C:C))</f>
        <v>Orange County Switch Ctr</v>
      </c>
      <c r="L3763" s="7" t="s">
        <v>81</v>
      </c>
      <c r="M3763" s="7" t="s">
        <v>1223</v>
      </c>
    </row>
    <row r="3764" spans="1:13" x14ac:dyDescent="0.25">
      <c r="A3764" s="7" t="s">
        <v>8110</v>
      </c>
      <c r="B3764" s="4" t="s">
        <v>8109</v>
      </c>
      <c r="C3764" s="4" t="s">
        <v>1254</v>
      </c>
      <c r="D3764" s="7" t="s">
        <v>263</v>
      </c>
      <c r="E3764" s="8" t="str">
        <f>IF((COUNTIF(Mapping.BSub_to_DMS.BSub!A:A,Ckt_to_SwCtr!D3764))&lt;1,"NotFound",LOOKUP(Ckt_to_SwCtr!D3764,Mapping.BSub_to_DMS.BSub!A:A,Mapping.BSub_to_DMS.BSub!C:C))</f>
        <v>CUCAMONGA</v>
      </c>
      <c r="F3764" s="8" t="s">
        <v>263</v>
      </c>
      <c r="G3764" s="4">
        <v>2219902</v>
      </c>
      <c r="H3764" s="4" t="s">
        <v>3590</v>
      </c>
      <c r="I3764" s="4" t="s">
        <v>1256</v>
      </c>
      <c r="J3764" s="4" t="str">
        <f>IF((COUNTIF(BSub_to_SwCtr!A:A,Ckt_to_SwCtr!F3764))&lt;1,"NotFound",LOOKUP(Ckt_to_SwCtr!F3764,BSub_to_SwCtr!A:A,BSub_to_SwCtr!B:B))</f>
        <v>PADUA</v>
      </c>
      <c r="K3764" s="4" t="str">
        <f>IF((COUNTIF(BSub_to_SwCtr!A:A,Ckt_to_SwCtr!F3764))&lt;1,"NotFound",LOOKUP(Ckt_to_SwCtr!F3764,BSub_to_SwCtr!A:A,BSub_to_SwCtr!C:C))</f>
        <v>Mira Loma Switch Center</v>
      </c>
      <c r="L3764" s="7" t="s">
        <v>171</v>
      </c>
      <c r="M3764" s="7" t="s">
        <v>1227</v>
      </c>
    </row>
    <row r="3765" spans="1:13" x14ac:dyDescent="0.25">
      <c r="A3765" s="7" t="s">
        <v>8128</v>
      </c>
      <c r="B3765" s="4" t="s">
        <v>8127</v>
      </c>
      <c r="C3765" s="4" t="s">
        <v>1254</v>
      </c>
      <c r="D3765" s="7" t="s">
        <v>675</v>
      </c>
      <c r="E3765" s="8" t="str">
        <f>IF((COUNTIF(Mapping.BSub_to_DMS.BSub!A:A,Ckt_to_SwCtr!D3765))&lt;1,"NotFound",LOOKUP(Ckt_to_SwCtr!D3765,Mapping.BSub_to_DMS.BSub!A:A,Mapping.BSub_to_DMS.BSub!C:C))</f>
        <v>PEDLEY</v>
      </c>
      <c r="F3765" s="8" t="s">
        <v>675</v>
      </c>
      <c r="G3765" s="4">
        <v>2212914</v>
      </c>
      <c r="H3765" s="4" t="s">
        <v>3749</v>
      </c>
      <c r="I3765" s="4" t="s">
        <v>1256</v>
      </c>
      <c r="J3765" s="4" t="str">
        <f>IF((COUNTIF(BSub_to_SwCtr!A:A,Ckt_to_SwCtr!F3765))&lt;1,"NotFound",LOOKUP(Ckt_to_SwCtr!F3765,BSub_to_SwCtr!A:A,BSub_to_SwCtr!B:B))</f>
        <v>MIRA LOMA</v>
      </c>
      <c r="K3765" s="4" t="str">
        <f>IF((COUNTIF(BSub_to_SwCtr!A:A,Ckt_to_SwCtr!F3765))&lt;1,"NotFound",LOOKUP(Ckt_to_SwCtr!F3765,BSub_to_SwCtr!A:A,BSub_to_SwCtr!C:C))</f>
        <v>Mira Loma Switch Center</v>
      </c>
      <c r="L3765" s="7" t="s">
        <v>1136</v>
      </c>
      <c r="M3765" s="7" t="s">
        <v>1227</v>
      </c>
    </row>
    <row r="3766" spans="1:13" x14ac:dyDescent="0.25">
      <c r="A3766" s="7" t="s">
        <v>4028</v>
      </c>
      <c r="B3766" s="4" t="s">
        <v>4027</v>
      </c>
      <c r="C3766" s="4" t="s">
        <v>1254</v>
      </c>
      <c r="D3766" s="7" t="s">
        <v>1463</v>
      </c>
      <c r="E3766" s="8" t="str">
        <f>IF((COUNTIF(Mapping.BSub_to_DMS.BSub!A:A,Ckt_to_SwCtr!D3766))&lt;1,"NotFound",LOOKUP(Ckt_to_SwCtr!D3766,Mapping.BSub_to_DMS.BSub!A:A,Mapping.BSub_to_DMS.BSub!C:C))</f>
        <v>BIG_CREEK_2</v>
      </c>
      <c r="F3766" s="8" t="s">
        <v>98</v>
      </c>
      <c r="G3766" s="4">
        <v>2274030</v>
      </c>
      <c r="H3766" s="4" t="s">
        <v>1464</v>
      </c>
      <c r="I3766" s="4" t="s">
        <v>1283</v>
      </c>
      <c r="J3766" s="4" t="str">
        <f>IF((COUNTIF(BSub_to_SwCtr!A:A,Ckt_to_SwCtr!F3766))&lt;1,"NotFound",LOOKUP(Ckt_to_SwCtr!F3766,BSub_to_SwCtr!A:A,BSub_to_SwCtr!B:B))</f>
        <v>BIG CREEK SYSTEM</v>
      </c>
      <c r="K3766" s="4" t="str">
        <f>IF((COUNTIF(BSub_to_SwCtr!A:A,Ckt_to_SwCtr!F3766))&lt;1,"NotFound",LOOKUP(Ckt_to_SwCtr!F3766,BSub_to_SwCtr!A:A,BSub_to_SwCtr!C:C))</f>
        <v>Rector Switch Center</v>
      </c>
      <c r="L3766" s="7" t="s">
        <v>1124</v>
      </c>
      <c r="M3766" s="7" t="s">
        <v>1224</v>
      </c>
    </row>
    <row r="3767" spans="1:13" x14ac:dyDescent="0.25">
      <c r="A3767" s="7" t="s">
        <v>7110</v>
      </c>
      <c r="B3767" s="4" t="s">
        <v>7109</v>
      </c>
      <c r="C3767" s="4" t="s">
        <v>1254</v>
      </c>
      <c r="D3767" s="7" t="s">
        <v>571</v>
      </c>
      <c r="E3767" s="8" t="str">
        <f>IF((COUNTIF(Mapping.BSub_to_DMS.BSub!A:A,Ckt_to_SwCtr!D3767))&lt;1,"NotFound",LOOKUP(Ckt_to_SwCtr!D3767,Mapping.BSub_to_DMS.BSub!A:A,Mapping.BSub_to_DMS.BSub!C:C))</f>
        <v>MOBILOIL</v>
      </c>
      <c r="F3767" s="8" t="s">
        <v>571</v>
      </c>
      <c r="G3767" s="4">
        <v>2212312</v>
      </c>
      <c r="H3767" s="4" t="s">
        <v>1391</v>
      </c>
      <c r="I3767" s="4" t="s">
        <v>1328</v>
      </c>
      <c r="J3767" s="4" t="str">
        <f>IF((COUNTIF(BSub_to_SwCtr!A:A,Ckt_to_SwCtr!F3767))&lt;1,"NotFound",LOOKUP(Ckt_to_SwCtr!F3767,BSub_to_SwCtr!A:A,BSub_to_SwCtr!B:B))</f>
        <v>LA FRESA</v>
      </c>
      <c r="K3767" s="4" t="str">
        <f>IF((COUNTIF(BSub_to_SwCtr!A:A,Ckt_to_SwCtr!F3767))&lt;1,"NotFound",LOOKUP(Ckt_to_SwCtr!F3767,BSub_to_SwCtr!A:A,BSub_to_SwCtr!C:C))</f>
        <v>El Nido Switch Center</v>
      </c>
      <c r="L3767" s="7" t="s">
        <v>1133</v>
      </c>
      <c r="M3767" s="7" t="s">
        <v>1231</v>
      </c>
    </row>
    <row r="3768" spans="1:13" x14ac:dyDescent="0.25">
      <c r="A3768" s="7" t="s">
        <v>8152</v>
      </c>
      <c r="B3768" s="4" t="s">
        <v>8151</v>
      </c>
      <c r="C3768" s="4" t="s">
        <v>1254</v>
      </c>
      <c r="D3768" s="7" t="s">
        <v>6979</v>
      </c>
      <c r="E3768" s="8" t="str">
        <f>IF((COUNTIF(Mapping.BSub_to_DMS.BSub!A:A,Ckt_to_SwCtr!D3768))&lt;1,"NotFound",LOOKUP(Ckt_to_SwCtr!D3768,Mapping.BSub_to_DMS.BSub!A:A,Mapping.BSub_to_DMS.BSub!C:C))</f>
        <v>RUNNING_SPRINGS</v>
      </c>
      <c r="F3768" s="8" t="s">
        <v>749</v>
      </c>
      <c r="G3768" s="4">
        <v>2217546</v>
      </c>
      <c r="H3768" s="4" t="s">
        <v>6980</v>
      </c>
      <c r="I3768" s="4" t="s">
        <v>3259</v>
      </c>
      <c r="J3768" s="4" t="str">
        <f>IF((COUNTIF(BSub_to_SwCtr!A:A,Ckt_to_SwCtr!F3768))&lt;1,"NotFound",LOOKUP(Ckt_to_SwCtr!F3768,BSub_to_SwCtr!A:A,BSub_to_SwCtr!B:B))</f>
        <v>VISTA</v>
      </c>
      <c r="K3768" s="4" t="str">
        <f>IF((COUNTIF(BSub_to_SwCtr!A:A,Ckt_to_SwCtr!F3768))&lt;1,"NotFound",LOOKUP(Ckt_to_SwCtr!F3768,BSub_to_SwCtr!A:A,BSub_to_SwCtr!C:C))</f>
        <v>Vista Switch Center</v>
      </c>
      <c r="L3768" s="7" t="s">
        <v>19</v>
      </c>
      <c r="M3768" s="7" t="s">
        <v>1230</v>
      </c>
    </row>
    <row r="3769" spans="1:13" x14ac:dyDescent="0.25">
      <c r="A3769" s="7" t="s">
        <v>8149</v>
      </c>
      <c r="B3769" s="4" t="s">
        <v>8148</v>
      </c>
      <c r="C3769" s="4" t="s">
        <v>1254</v>
      </c>
      <c r="D3769" s="7" t="s">
        <v>803</v>
      </c>
      <c r="E3769" s="8" t="str">
        <f>IF((COUNTIF(Mapping.BSub_to_DMS.BSub!A:A,Ckt_to_SwCtr!D3769))&lt;1,"NotFound",LOOKUP(Ckt_to_SwCtr!D3769,Mapping.BSub_to_DMS.BSub!A:A,Mapping.BSub_to_DMS.BSub!C:C))</f>
        <v>SNOWCREEK P.T.</v>
      </c>
      <c r="F3769" s="8" t="s">
        <v>803</v>
      </c>
      <c r="G3769" s="4">
        <v>2126597</v>
      </c>
      <c r="H3769" s="4" t="s">
        <v>8150</v>
      </c>
      <c r="I3769" s="4" t="s">
        <v>3215</v>
      </c>
      <c r="J3769" s="4" t="str">
        <f>IF((COUNTIF(BSub_to_SwCtr!A:A,Ckt_to_SwCtr!F3769))&lt;1,"NotFound",LOOKUP(Ckt_to_SwCtr!F3769,BSub_to_SwCtr!A:A,BSub_to_SwCtr!B:B))</f>
        <v>DEVERS</v>
      </c>
      <c r="K3769" s="4" t="str">
        <f>IF((COUNTIF(BSub_to_SwCtr!A:A,Ckt_to_SwCtr!F3769))&lt;1,"NotFound",LOOKUP(Ckt_to_SwCtr!F3769,BSub_to_SwCtr!A:A,BSub_to_SwCtr!C:C))</f>
        <v>Devers Switch Center</v>
      </c>
      <c r="L3769" s="7" t="s">
        <v>31</v>
      </c>
      <c r="M3769" s="7" t="s">
        <v>1225</v>
      </c>
    </row>
    <row r="3770" spans="1:13" x14ac:dyDescent="0.25">
      <c r="A3770" s="7" t="s">
        <v>4030</v>
      </c>
      <c r="B3770" s="4" t="s">
        <v>4029</v>
      </c>
      <c r="C3770" s="4" t="s">
        <v>1254</v>
      </c>
      <c r="D3770" s="7" t="s">
        <v>2428</v>
      </c>
      <c r="E3770" s="8" t="str">
        <f>IF((COUNTIF(Mapping.BSub_to_DMS.BSub!A:A,Ckt_to_SwCtr!D3770))&lt;1,"NotFound",LOOKUP(Ckt_to_SwCtr!D3770,Mapping.BSub_to_DMS.BSub!A:A,Mapping.BSub_to_DMS.BSub!C:C))</f>
        <v>DEL_SUR</v>
      </c>
      <c r="F3770" s="8" t="s">
        <v>283</v>
      </c>
      <c r="G3770" s="4">
        <v>2219586</v>
      </c>
      <c r="H3770" s="4" t="s">
        <v>2429</v>
      </c>
      <c r="I3770" s="4" t="s">
        <v>1322</v>
      </c>
      <c r="J3770" s="4" t="str">
        <f>IF((COUNTIF(BSub_to_SwCtr!A:A,Ckt_to_SwCtr!F3770))&lt;1,"NotFound",LOOKUP(Ckt_to_SwCtr!F3770,BSub_to_SwCtr!A:A,BSub_to_SwCtr!B:B))</f>
        <v>ANTELOPE</v>
      </c>
      <c r="K3770" s="4" t="str">
        <f>IF((COUNTIF(BSub_to_SwCtr!A:A,Ckt_to_SwCtr!F3770))&lt;1,"NotFound",LOOKUP(Ckt_to_SwCtr!F3770,BSub_to_SwCtr!A:A,BSub_to_SwCtr!C:C))</f>
        <v>Vincent Switch Center</v>
      </c>
      <c r="L3770" s="7" t="s">
        <v>3</v>
      </c>
      <c r="M3770" s="7" t="s">
        <v>1222</v>
      </c>
    </row>
    <row r="3771" spans="1:13" x14ac:dyDescent="0.25">
      <c r="A3771" s="7" t="s">
        <v>4038</v>
      </c>
      <c r="B3771" s="4" t="s">
        <v>4037</v>
      </c>
      <c r="C3771" s="4" t="s">
        <v>1254</v>
      </c>
      <c r="D3771" s="7" t="s">
        <v>568</v>
      </c>
      <c r="E3771" s="8" t="str">
        <f>IF((COUNTIF(Mapping.BSub_to_DMS.BSub!A:A,Ckt_to_SwCtr!D3771))&lt;1,"NotFound",LOOKUP(Ckt_to_SwCtr!D3771,Mapping.BSub_to_DMS.BSub!A:A,Mapping.BSub_to_DMS.BSub!C:C))</f>
        <v>MINARET</v>
      </c>
      <c r="F3771" s="8" t="s">
        <v>568</v>
      </c>
      <c r="G3771" s="4">
        <v>2273799</v>
      </c>
      <c r="H3771" s="4" t="s">
        <v>3971</v>
      </c>
      <c r="I3771" s="4" t="s">
        <v>1351</v>
      </c>
      <c r="J3771" s="4" t="str">
        <f>IF((COUNTIF(BSub_to_SwCtr!A:A,Ckt_to_SwCtr!F3771))&lt;1,"NotFound",LOOKUP(Ckt_to_SwCtr!F3771,BSub_to_SwCtr!A:A,BSub_to_SwCtr!B:B))</f>
        <v>INYO SCE</v>
      </c>
      <c r="K3771" s="4" t="str">
        <f>IF((COUNTIF(BSub_to_SwCtr!A:A,Ckt_to_SwCtr!F3771))&lt;1,"NotFound",LOOKUP(Ckt_to_SwCtr!F3771,BSub_to_SwCtr!A:A,BSub_to_SwCtr!C:C))</f>
        <v>Control Switch Center</v>
      </c>
      <c r="L3771" s="7" t="s">
        <v>1131</v>
      </c>
      <c r="M3771" s="7" t="s">
        <v>1235</v>
      </c>
    </row>
    <row r="3772" spans="1:13" x14ac:dyDescent="0.25">
      <c r="A3772" s="7" t="s">
        <v>8790</v>
      </c>
      <c r="B3772" s="4" t="s">
        <v>8789</v>
      </c>
      <c r="C3772" s="4" t="s">
        <v>1254</v>
      </c>
      <c r="D3772" s="7" t="s">
        <v>12</v>
      </c>
      <c r="E3772" s="8" t="str">
        <f>IF((COUNTIF(Mapping.BSub_to_DMS.BSub!A:A,Ckt_to_SwCtr!D3772))&lt;1,"NotFound",LOOKUP(Ckt_to_SwCtr!D3772,Mapping.BSub_to_DMS.BSub!A:A,Mapping.BSub_to_DMS.BSub!C:C))</f>
        <v>ALESSANDRO</v>
      </c>
      <c r="F3772" s="8" t="s">
        <v>12</v>
      </c>
      <c r="G3772" s="4">
        <v>2218086</v>
      </c>
      <c r="H3772" s="4" t="s">
        <v>3755</v>
      </c>
      <c r="I3772" s="4" t="s">
        <v>3340</v>
      </c>
      <c r="J3772" s="4" t="str">
        <f>IF((COUNTIF(BSub_to_SwCtr!A:A,Ckt_to_SwCtr!F3772))&lt;1,"NotFound",LOOKUP(Ckt_to_SwCtr!F3772,BSub_to_SwCtr!A:A,BSub_to_SwCtr!B:B))</f>
        <v>VALLEY</v>
      </c>
      <c r="K3772" s="4" t="str">
        <f>IF((COUNTIF(BSub_to_SwCtr!A:A,Ckt_to_SwCtr!F3772))&lt;1,"NotFound",LOOKUP(Ckt_to_SwCtr!F3772,BSub_to_SwCtr!A:A,BSub_to_SwCtr!C:C))</f>
        <v>Valley Switch Center</v>
      </c>
      <c r="L3772" s="7" t="s">
        <v>13</v>
      </c>
      <c r="M3772" s="7" t="s">
        <v>1237</v>
      </c>
    </row>
    <row r="3773" spans="1:13" x14ac:dyDescent="0.25">
      <c r="A3773" s="7" t="s">
        <v>7164</v>
      </c>
      <c r="B3773" s="4" t="s">
        <v>7163</v>
      </c>
      <c r="C3773" s="4" t="s">
        <v>1307</v>
      </c>
      <c r="D3773" s="7" t="s">
        <v>544</v>
      </c>
      <c r="E3773" s="8" t="str">
        <f>IF((COUNTIF(Mapping.BSub_to_DMS.BSub!A:A,Ckt_to_SwCtr!D3773))&lt;1,"NotFound",LOOKUP(Ckt_to_SwCtr!D3773,Mapping.BSub_to_DMS.BSub!A:A,Mapping.BSub_to_DMS.BSub!C:C))</f>
        <v>MANHATTAN</v>
      </c>
      <c r="F3773" s="8" t="s">
        <v>544</v>
      </c>
      <c r="G3773" s="4">
        <v>2214564</v>
      </c>
      <c r="H3773" s="4" t="s">
        <v>2911</v>
      </c>
      <c r="I3773" s="4" t="s">
        <v>1328</v>
      </c>
      <c r="J3773" s="4" t="str">
        <f>IF((COUNTIF(BSub_to_SwCtr!A:A,Ckt_to_SwCtr!F3773))&lt;1,"NotFound",LOOKUP(Ckt_to_SwCtr!F3773,BSub_to_SwCtr!A:A,BSub_to_SwCtr!B:B))</f>
        <v>LA FRESA</v>
      </c>
      <c r="K3773" s="4" t="str">
        <f>IF((COUNTIF(BSub_to_SwCtr!A:A,Ckt_to_SwCtr!F3773))&lt;1,"NotFound",LOOKUP(Ckt_to_SwCtr!F3773,BSub_to_SwCtr!A:A,BSub_to_SwCtr!C:C))</f>
        <v>El Nido Switch Center</v>
      </c>
      <c r="L3773" s="7" t="s">
        <v>1133</v>
      </c>
      <c r="M3773" s="7" t="s">
        <v>1231</v>
      </c>
    </row>
    <row r="3774" spans="1:13" x14ac:dyDescent="0.25">
      <c r="A3774" s="7" t="s">
        <v>10540</v>
      </c>
      <c r="B3774" s="4" t="s">
        <v>10539</v>
      </c>
      <c r="C3774" s="4" t="s">
        <v>1254</v>
      </c>
      <c r="D3774" s="7" t="s">
        <v>3213</v>
      </c>
      <c r="E3774" s="8" t="str">
        <f>IF((COUNTIF(Mapping.BSub_to_DMS.BSub!A:A,Ckt_to_SwCtr!D3774))&lt;1,"NotFound",LOOKUP(Ckt_to_SwCtr!D3774,Mapping.BSub_to_DMS.BSub!A:A,Mapping.BSub_to_DMS.BSub!C:C))</f>
        <v>INDIAN_WELLS</v>
      </c>
      <c r="F3774" s="8" t="s">
        <v>444</v>
      </c>
      <c r="G3774" s="4">
        <v>2218478</v>
      </c>
      <c r="H3774" s="4" t="s">
        <v>3214</v>
      </c>
      <c r="I3774" s="4" t="s">
        <v>3215</v>
      </c>
      <c r="J3774" s="4" t="str">
        <f>IF((COUNTIF(BSub_to_SwCtr!A:A,Ckt_to_SwCtr!F3774))&lt;1,"NotFound",LOOKUP(Ckt_to_SwCtr!F3774,BSub_to_SwCtr!A:A,BSub_to_SwCtr!B:B))</f>
        <v>DEVERS</v>
      </c>
      <c r="K3774" s="4" t="str">
        <f>IF((COUNTIF(BSub_to_SwCtr!A:A,Ckt_to_SwCtr!F3774))&lt;1,"NotFound",LOOKUP(Ckt_to_SwCtr!F3774,BSub_to_SwCtr!A:A,BSub_to_SwCtr!C:C))</f>
        <v>Devers Switch Center</v>
      </c>
      <c r="L3774" s="7" t="s">
        <v>31</v>
      </c>
      <c r="M3774" s="7" t="s">
        <v>1225</v>
      </c>
    </row>
    <row r="3775" spans="1:13" x14ac:dyDescent="0.25">
      <c r="A3775" s="7" t="s">
        <v>10060</v>
      </c>
      <c r="B3775" s="4" t="s">
        <v>10059</v>
      </c>
      <c r="C3775" s="4" t="s">
        <v>1316</v>
      </c>
      <c r="D3775" s="7" t="s">
        <v>804</v>
      </c>
      <c r="E3775" s="8" t="str">
        <f>IF((COUNTIF(Mapping.BSub_to_DMS.BSub!A:A,Ckt_to_SwCtr!D3775))&lt;1,"NotFound",LOOKUP(Ckt_to_SwCtr!D3775,Mapping.BSub_to_DMS.BSub!A:A,Mapping.BSub_to_DMS.BSub!C:C))</f>
        <v>SOCO</v>
      </c>
      <c r="F3775" s="8" t="s">
        <v>804</v>
      </c>
      <c r="G3775" s="4">
        <v>2218006</v>
      </c>
      <c r="H3775" s="4" t="s">
        <v>10061</v>
      </c>
      <c r="I3775" s="4" t="s">
        <v>3313</v>
      </c>
      <c r="J3775" s="4" t="str">
        <f>IF((COUNTIF(BSub_to_SwCtr!A:A,Ckt_to_SwCtr!F3775))&lt;1,"NotFound",LOOKUP(Ckt_to_SwCtr!F3775,BSub_to_SwCtr!A:A,BSub_to_SwCtr!B:B))</f>
        <v>ELLIS</v>
      </c>
      <c r="K3775" s="4" t="str">
        <f>IF((COUNTIF(BSub_to_SwCtr!A:A,Ckt_to_SwCtr!F3775))&lt;1,"NotFound",LOOKUP(Ckt_to_SwCtr!F3775,BSub_to_SwCtr!A:A,BSub_to_SwCtr!C:C))</f>
        <v>Orange County Switch Ctr</v>
      </c>
      <c r="L3775" s="7" t="s">
        <v>81</v>
      </c>
      <c r="M3775" s="7" t="s">
        <v>1223</v>
      </c>
    </row>
    <row r="3776" spans="1:13" x14ac:dyDescent="0.25">
      <c r="A3776" s="7" t="s">
        <v>7126</v>
      </c>
      <c r="B3776" s="4" t="s">
        <v>7125</v>
      </c>
      <c r="C3776" s="4" t="s">
        <v>1254</v>
      </c>
      <c r="D3776" s="7" t="s">
        <v>571</v>
      </c>
      <c r="E3776" s="8" t="str">
        <f>IF((COUNTIF(Mapping.BSub_to_DMS.BSub!A:A,Ckt_to_SwCtr!D3776))&lt;1,"NotFound",LOOKUP(Ckt_to_SwCtr!D3776,Mapping.BSub_to_DMS.BSub!A:A,Mapping.BSub_to_DMS.BSub!C:C))</f>
        <v>MOBILOIL</v>
      </c>
      <c r="F3776" s="8" t="s">
        <v>571</v>
      </c>
      <c r="G3776" s="4">
        <v>2212312</v>
      </c>
      <c r="H3776" s="4" t="s">
        <v>1391</v>
      </c>
      <c r="I3776" s="4" t="s">
        <v>1328</v>
      </c>
      <c r="J3776" s="4" t="str">
        <f>IF((COUNTIF(BSub_to_SwCtr!A:A,Ckt_to_SwCtr!F3776))&lt;1,"NotFound",LOOKUP(Ckt_to_SwCtr!F3776,BSub_to_SwCtr!A:A,BSub_to_SwCtr!B:B))</f>
        <v>LA FRESA</v>
      </c>
      <c r="K3776" s="4" t="str">
        <f>IF((COUNTIF(BSub_to_SwCtr!A:A,Ckt_to_SwCtr!F3776))&lt;1,"NotFound",LOOKUP(Ckt_to_SwCtr!F3776,BSub_to_SwCtr!A:A,BSub_to_SwCtr!C:C))</f>
        <v>El Nido Switch Center</v>
      </c>
      <c r="L3776" s="7" t="s">
        <v>1133</v>
      </c>
      <c r="M3776" s="7" t="s">
        <v>1231</v>
      </c>
    </row>
    <row r="3777" spans="1:13" x14ac:dyDescent="0.25">
      <c r="A3777" s="7" t="s">
        <v>8812</v>
      </c>
      <c r="B3777" s="4" t="s">
        <v>8811</v>
      </c>
      <c r="C3777" s="4" t="s">
        <v>1254</v>
      </c>
      <c r="D3777" s="7" t="s">
        <v>847</v>
      </c>
      <c r="E3777" s="8" t="str">
        <f>IF((COUNTIF(Mapping.BSub_to_DMS.BSub!A:A,Ckt_to_SwCtr!D3777))&lt;1,"NotFound",LOOKUP(Ckt_to_SwCtr!D3777,Mapping.BSub_to_DMS.BSub!A:A,Mapping.BSub_to_DMS.BSub!C:C))</f>
        <v>TELEGRAPH</v>
      </c>
      <c r="F3777" s="8" t="s">
        <v>847</v>
      </c>
      <c r="G3777" s="4">
        <v>2213396</v>
      </c>
      <c r="H3777" s="4" t="s">
        <v>3682</v>
      </c>
      <c r="I3777" s="4" t="s">
        <v>3392</v>
      </c>
      <c r="J3777" s="4" t="str">
        <f>IF((COUNTIF(BSub_to_SwCtr!A:A,Ckt_to_SwCtr!F3777))&lt;1,"NotFound",LOOKUP(Ckt_to_SwCtr!F3777,BSub_to_SwCtr!A:A,BSub_to_SwCtr!B:B))</f>
        <v>OLINDA</v>
      </c>
      <c r="K3777" s="4" t="str">
        <f>IF((COUNTIF(BSub_to_SwCtr!A:A,Ckt_to_SwCtr!F3777))&lt;1,"NotFound",LOOKUP(Ckt_to_SwCtr!F3777,BSub_to_SwCtr!A:A,BSub_to_SwCtr!C:C))</f>
        <v>Orange County Switch Ctr</v>
      </c>
      <c r="L3777" s="7" t="s">
        <v>131</v>
      </c>
      <c r="M3777" s="7" t="s">
        <v>1223</v>
      </c>
    </row>
    <row r="3778" spans="1:13" x14ac:dyDescent="0.25">
      <c r="A3778" s="7" t="s">
        <v>4050</v>
      </c>
      <c r="B3778" s="4" t="s">
        <v>4049</v>
      </c>
      <c r="C3778" s="4" t="s">
        <v>1254</v>
      </c>
      <c r="D3778" s="7" t="s">
        <v>128</v>
      </c>
      <c r="E3778" s="8" t="str">
        <f>IF((COUNTIF(Mapping.BSub_to_DMS.BSub!A:A,Ckt_to_SwCtr!D3778))&lt;1,"NotFound",LOOKUP(Ckt_to_SwCtr!D3778,Mapping.BSub_to_DMS.BSub!A:A,Mapping.BSub_to_DMS.BSub!C:C))</f>
        <v>BOXWOOD</v>
      </c>
      <c r="F3778" s="8" t="s">
        <v>128</v>
      </c>
      <c r="G3778" s="4">
        <v>2219530</v>
      </c>
      <c r="H3778" s="4" t="s">
        <v>3303</v>
      </c>
      <c r="I3778" s="4" t="s">
        <v>1273</v>
      </c>
      <c r="J3778" s="4" t="str">
        <f>IF((COUNTIF(BSub_to_SwCtr!A:A,Ckt_to_SwCtr!F3778))&lt;1,"NotFound",LOOKUP(Ckt_to_SwCtr!F3778,BSub_to_SwCtr!A:A,BSub_to_SwCtr!B:B))</f>
        <v>SPRINGVILLE</v>
      </c>
      <c r="K3778" s="4" t="str">
        <f>IF((COUNTIF(BSub_to_SwCtr!A:A,Ckt_to_SwCtr!F3778))&lt;1,"NotFound",LOOKUP(Ckt_to_SwCtr!F3778,BSub_to_SwCtr!A:A,BSub_to_SwCtr!C:C))</f>
        <v>Rector Switch Center</v>
      </c>
      <c r="L3778" s="7" t="s">
        <v>111</v>
      </c>
      <c r="M3778" s="7" t="s">
        <v>1224</v>
      </c>
    </row>
    <row r="3779" spans="1:13" x14ac:dyDescent="0.25">
      <c r="A3779" s="7" t="s">
        <v>11408</v>
      </c>
      <c r="B3779" s="4" t="s">
        <v>11407</v>
      </c>
      <c r="C3779" s="4" t="s">
        <v>1254</v>
      </c>
      <c r="D3779" s="7" t="s">
        <v>11403</v>
      </c>
      <c r="E3779" s="8" t="str">
        <f>IF((COUNTIF(Mapping.BSub_to_DMS.BSub!A:A,Ckt_to_SwCtr!D3779))&lt;1,"NotFound",LOOKUP(Ckt_to_SwCtr!D3779,Mapping.BSub_to_DMS.BSub!A:A,Mapping.BSub_to_DMS.BSub!C:C))</f>
        <v>NotFound</v>
      </c>
      <c r="F3779" s="8" t="s">
        <v>11433</v>
      </c>
      <c r="G3779" s="4">
        <v>31132986</v>
      </c>
      <c r="H3779" s="4" t="s">
        <v>11404</v>
      </c>
      <c r="I3779" s="4" t="s">
        <v>3340</v>
      </c>
      <c r="J3779" s="4" t="str">
        <f>IF((COUNTIF(BSub_to_SwCtr!A:A,Ckt_to_SwCtr!F3779))&lt;1,"NotFound",LOOKUP(Ckt_to_SwCtr!F3779,BSub_to_SwCtr!A:A,BSub_to_SwCtr!B:B))</f>
        <v>NotFound</v>
      </c>
      <c r="K3779" s="4" t="str">
        <f>IF((COUNTIF(BSub_to_SwCtr!A:A,Ckt_to_SwCtr!F3779))&lt;1,"NotFound",LOOKUP(Ckt_to_SwCtr!F3779,BSub_to_SwCtr!A:A,BSub_to_SwCtr!C:C))</f>
        <v>NotFound</v>
      </c>
      <c r="L3779" s="7" t="s">
        <v>11433</v>
      </c>
      <c r="M3779" s="7" t="s">
        <v>11433</v>
      </c>
    </row>
    <row r="3780" spans="1:13" x14ac:dyDescent="0.25">
      <c r="A3780" s="7" t="s">
        <v>11330</v>
      </c>
      <c r="B3780" s="4" t="s">
        <v>11329</v>
      </c>
      <c r="C3780" s="4" t="s">
        <v>1254</v>
      </c>
      <c r="D3780" s="7" t="s">
        <v>3827</v>
      </c>
      <c r="E3780" s="8" t="str">
        <f>IF((COUNTIF(Mapping.BSub_to_DMS.BSub!A:A,Ckt_to_SwCtr!D3780))&lt;1,"NotFound",LOOKUP(Ckt_to_SwCtr!D3780,Mapping.BSub_to_DMS.BSub!A:A,Mapping.BSub_to_DMS.BSub!C:C))</f>
        <v>LA_PALMA</v>
      </c>
      <c r="F3780" s="8" t="s">
        <v>507</v>
      </c>
      <c r="G3780" s="4">
        <v>2215636</v>
      </c>
      <c r="H3780" s="4" t="s">
        <v>3828</v>
      </c>
      <c r="I3780" s="4" t="s">
        <v>3392</v>
      </c>
      <c r="J3780" s="4" t="str">
        <f>IF((COUNTIF(BSub_to_SwCtr!A:A,Ckt_to_SwCtr!F3780))&lt;1,"NotFound",LOOKUP(Ckt_to_SwCtr!F3780,BSub_to_SwCtr!A:A,BSub_to_SwCtr!B:B))</f>
        <v>BARRE</v>
      </c>
      <c r="K3780" s="4" t="str">
        <f>IF((COUNTIF(BSub_to_SwCtr!A:A,Ckt_to_SwCtr!F3780))&lt;1,"NotFound",LOOKUP(Ckt_to_SwCtr!F3780,BSub_to_SwCtr!A:A,BSub_to_SwCtr!C:C))</f>
        <v>Orange County Switch Ctr</v>
      </c>
      <c r="L3780" s="7" t="s">
        <v>72</v>
      </c>
      <c r="M3780" s="7" t="s">
        <v>1223</v>
      </c>
    </row>
    <row r="3781" spans="1:13" x14ac:dyDescent="0.25">
      <c r="A3781" s="7" t="s">
        <v>4099</v>
      </c>
      <c r="B3781" s="4" t="s">
        <v>4098</v>
      </c>
      <c r="C3781" s="4" t="s">
        <v>1307</v>
      </c>
      <c r="D3781" s="7" t="s">
        <v>575</v>
      </c>
      <c r="E3781" s="8" t="str">
        <f>IF((COUNTIF(Mapping.BSub_to_DMS.BSub!A:A,Ckt_to_SwCtr!D3781))&lt;1,"NotFound",LOOKUP(Ckt_to_SwCtr!D3781,Mapping.BSub_to_DMS.BSub!A:A,Mapping.BSub_to_DMS.BSub!C:C))</f>
        <v>MODOC</v>
      </c>
      <c r="F3781" s="8" t="s">
        <v>575</v>
      </c>
      <c r="G3781" s="4">
        <v>2214922</v>
      </c>
      <c r="H3781" s="4" t="s">
        <v>1374</v>
      </c>
      <c r="I3781" s="4" t="s">
        <v>1267</v>
      </c>
      <c r="J3781" s="4" t="str">
        <f>IF((COUNTIF(BSub_to_SwCtr!A:A,Ckt_to_SwCtr!F3781))&lt;1,"NotFound",LOOKUP(Ckt_to_SwCtr!F3781,BSub_to_SwCtr!A:A,BSub_to_SwCtr!B:B))</f>
        <v>GOLETA</v>
      </c>
      <c r="K3781" s="4" t="str">
        <f>IF((COUNTIF(BSub_to_SwCtr!A:A,Ckt_to_SwCtr!F3781))&lt;1,"NotFound",LOOKUP(Ckt_to_SwCtr!F3781,BSub_to_SwCtr!A:A,BSub_to_SwCtr!C:C))</f>
        <v>Ventura Switch Center</v>
      </c>
      <c r="L3781" s="7" t="s">
        <v>51</v>
      </c>
      <c r="M3781" s="7" t="s">
        <v>1233</v>
      </c>
    </row>
    <row r="3782" spans="1:13" x14ac:dyDescent="0.25">
      <c r="A3782" s="7" t="s">
        <v>10837</v>
      </c>
      <c r="B3782" s="4" t="s">
        <v>10836</v>
      </c>
      <c r="C3782" s="4" t="s">
        <v>1254</v>
      </c>
      <c r="D3782" s="7" t="s">
        <v>149</v>
      </c>
      <c r="E3782" s="8" t="str">
        <f>IF((COUNTIF(Mapping.BSub_to_DMS.BSub!A:A,Ckt_to_SwCtr!D3782))&lt;1,"NotFound",LOOKUP(Ckt_to_SwCtr!D3782,Mapping.BSub_to_DMS.BSub!A:A,Mapping.BSub_to_DMS.BSub!C:C))</f>
        <v>BUNKER</v>
      </c>
      <c r="F3782" s="8" t="s">
        <v>149</v>
      </c>
      <c r="G3782" s="4">
        <v>2213458</v>
      </c>
      <c r="H3782" s="4" t="s">
        <v>3712</v>
      </c>
      <c r="I3782" s="4" t="s">
        <v>3340</v>
      </c>
      <c r="J3782" s="4" t="str">
        <f>IF((COUNTIF(BSub_to_SwCtr!A:A,Ckt_to_SwCtr!F3782))&lt;1,"NotFound",LOOKUP(Ckt_to_SwCtr!F3782,BSub_to_SwCtr!A:A,BSub_to_SwCtr!B:B))</f>
        <v>VALLEY</v>
      </c>
      <c r="K3782" s="4" t="str">
        <f>IF((COUNTIF(BSub_to_SwCtr!A:A,Ckt_to_SwCtr!F3782))&lt;1,"NotFound",LOOKUP(Ckt_to_SwCtr!F3782,BSub_to_SwCtr!A:A,BSub_to_SwCtr!C:C))</f>
        <v>Valley Switch Center</v>
      </c>
      <c r="L3782" s="7" t="s">
        <v>13</v>
      </c>
      <c r="M3782" s="7" t="s">
        <v>1237</v>
      </c>
    </row>
    <row r="3783" spans="1:13" x14ac:dyDescent="0.25">
      <c r="A3783" s="7" t="s">
        <v>8166</v>
      </c>
      <c r="B3783" s="4" t="s">
        <v>8165</v>
      </c>
      <c r="C3783" s="4" t="s">
        <v>1259</v>
      </c>
      <c r="D3783" s="7" t="s">
        <v>727</v>
      </c>
      <c r="E3783" s="8" t="str">
        <f>IF((COUNTIF(Mapping.BSub_to_DMS.BSub!A:A,Ckt_to_SwCtr!D3783))&lt;1,"NotFound",LOOKUP(Ckt_to_SwCtr!D3783,Mapping.BSub_to_DMS.BSub!A:A,Mapping.BSub_to_DMS.BSub!C:C))</f>
        <v>REPETTO</v>
      </c>
      <c r="F3783" s="8" t="s">
        <v>727</v>
      </c>
      <c r="G3783" s="4">
        <v>2219114</v>
      </c>
      <c r="H3783" s="4" t="s">
        <v>3306</v>
      </c>
      <c r="I3783" s="4" t="s">
        <v>3190</v>
      </c>
      <c r="J3783" s="4" t="str">
        <f>IF((COUNTIF(BSub_to_SwCtr!A:A,Ckt_to_SwCtr!F3783))&lt;1,"NotFound",LOOKUP(Ckt_to_SwCtr!F3783,BSub_to_SwCtr!A:A,BSub_to_SwCtr!B:B))</f>
        <v>MESA</v>
      </c>
      <c r="K3783" s="4" t="str">
        <f>IF((COUNTIF(BSub_to_SwCtr!A:A,Ckt_to_SwCtr!F3783))&lt;1,"NotFound",LOOKUP(Ckt_to_SwCtr!F3783,BSub_to_SwCtr!A:A,BSub_to_SwCtr!C:C))</f>
        <v>Mesa Switch Center</v>
      </c>
      <c r="L3783" s="7" t="s">
        <v>17</v>
      </c>
      <c r="M3783" s="7" t="s">
        <v>1229</v>
      </c>
    </row>
    <row r="3784" spans="1:13" x14ac:dyDescent="0.25">
      <c r="A3784" s="7" t="s">
        <v>11027</v>
      </c>
      <c r="B3784" s="4" t="s">
        <v>11026</v>
      </c>
      <c r="C3784" s="4" t="s">
        <v>1254</v>
      </c>
      <c r="D3784" s="7" t="s">
        <v>139</v>
      </c>
      <c r="E3784" s="8" t="str">
        <f>IF((COUNTIF(Mapping.BSub_to_DMS.BSub!A:A,Ckt_to_SwCtr!D3784))&lt;1,"NotFound",LOOKUP(Ckt_to_SwCtr!D3784,Mapping.BSub_to_DMS.BSub!A:A,Mapping.BSub_to_DMS.BSub!C:C))</f>
        <v>JOHANNA</v>
      </c>
      <c r="F3784" s="8" t="s">
        <v>139</v>
      </c>
      <c r="G3784" s="4">
        <v>2216608</v>
      </c>
      <c r="H3784" s="4" t="s">
        <v>5043</v>
      </c>
      <c r="I3784" s="4" t="s">
        <v>3411</v>
      </c>
      <c r="J3784" s="4" t="str">
        <f>IF((COUNTIF(BSub_to_SwCtr!A:A,Ckt_to_SwCtr!F3784))&lt;1,"NotFound",LOOKUP(Ckt_to_SwCtr!F3784,BSub_to_SwCtr!A:A,BSub_to_SwCtr!B:B))</f>
        <v>JOHANNA</v>
      </c>
      <c r="K3784" s="4" t="str">
        <f>IF((COUNTIF(BSub_to_SwCtr!A:A,Ckt_to_SwCtr!F3784))&lt;1,"NotFound",LOOKUP(Ckt_to_SwCtr!F3784,BSub_to_SwCtr!A:A,BSub_to_SwCtr!C:C))</f>
        <v>Orange County Switch Ctr</v>
      </c>
      <c r="L3784" s="7" t="s">
        <v>139</v>
      </c>
      <c r="M3784" s="7" t="s">
        <v>1223</v>
      </c>
    </row>
    <row r="3785" spans="1:13" x14ac:dyDescent="0.25">
      <c r="A3785" s="7" t="s">
        <v>8176</v>
      </c>
      <c r="B3785" s="4" t="s">
        <v>8175</v>
      </c>
      <c r="C3785" s="4" t="s">
        <v>1254</v>
      </c>
      <c r="D3785" s="7" t="s">
        <v>239</v>
      </c>
      <c r="E3785" s="8" t="str">
        <f>IF((COUNTIF(Mapping.BSub_to_DMS.BSub!A:A,Ckt_to_SwCtr!D3785))&lt;1,"NotFound",LOOKUP(Ckt_to_SwCtr!D3785,Mapping.BSub_to_DMS.BSub!A:A,Mapping.BSub_to_DMS.BSub!C:C))</f>
        <v>CONCHO</v>
      </c>
      <c r="F3785" s="8" t="s">
        <v>239</v>
      </c>
      <c r="G3785" s="4">
        <v>2215730</v>
      </c>
      <c r="H3785" s="4" t="s">
        <v>4022</v>
      </c>
      <c r="I3785" s="4" t="s">
        <v>3215</v>
      </c>
      <c r="J3785" s="4" t="str">
        <f>IF((COUNTIF(BSub_to_SwCtr!A:A,Ckt_to_SwCtr!F3785))&lt;1,"NotFound",LOOKUP(Ckt_to_SwCtr!F3785,BSub_to_SwCtr!A:A,BSub_to_SwCtr!B:B))</f>
        <v>DEVERS</v>
      </c>
      <c r="K3785" s="4" t="str">
        <f>IF((COUNTIF(BSub_to_SwCtr!A:A,Ckt_to_SwCtr!F3785))&lt;1,"NotFound",LOOKUP(Ckt_to_SwCtr!F3785,BSub_to_SwCtr!A:A,BSub_to_SwCtr!C:C))</f>
        <v>Devers Switch Center</v>
      </c>
      <c r="L3785" s="7" t="s">
        <v>31</v>
      </c>
      <c r="M3785" s="7" t="s">
        <v>1225</v>
      </c>
    </row>
    <row r="3786" spans="1:13" x14ac:dyDescent="0.25">
      <c r="A3786" s="7" t="s">
        <v>8828</v>
      </c>
      <c r="B3786" s="4" t="s">
        <v>8827</v>
      </c>
      <c r="C3786" s="4" t="s">
        <v>1254</v>
      </c>
      <c r="D3786" s="7" t="s">
        <v>844</v>
      </c>
      <c r="E3786" s="8" t="str">
        <f>IF((COUNTIF(Mapping.BSub_to_DMS.BSub!A:A,Ckt_to_SwCtr!D3786))&lt;1,"NotFound",LOOKUP(Ckt_to_SwCtr!D3786,Mapping.BSub_to_DMS.BSub!A:A,Mapping.BSub_to_DMS.BSub!C:C))</f>
        <v>TEAM</v>
      </c>
      <c r="F3786" s="8" t="s">
        <v>844</v>
      </c>
      <c r="G3786" s="4">
        <v>2220830</v>
      </c>
      <c r="H3786" s="4" t="s">
        <v>4074</v>
      </c>
      <c r="I3786" s="4" t="s">
        <v>3313</v>
      </c>
      <c r="J3786" s="4" t="str">
        <f>IF((COUNTIF(BSub_to_SwCtr!A:A,Ckt_to_SwCtr!F3786))&lt;1,"NotFound",LOOKUP(Ckt_to_SwCtr!F3786,BSub_to_SwCtr!A:A,BSub_to_SwCtr!B:B))</f>
        <v>BARRE</v>
      </c>
      <c r="K3786" s="4" t="str">
        <f>IF((COUNTIF(BSub_to_SwCtr!A:A,Ckt_to_SwCtr!F3786))&lt;1,"NotFound",LOOKUP(Ckt_to_SwCtr!F3786,BSub_to_SwCtr!A:A,BSub_to_SwCtr!C:C))</f>
        <v>Orange County Switch Ctr</v>
      </c>
      <c r="L3786" s="7" t="s">
        <v>72</v>
      </c>
      <c r="M3786" s="7" t="s">
        <v>1223</v>
      </c>
    </row>
    <row r="3787" spans="1:13" x14ac:dyDescent="0.25">
      <c r="A3787" s="7" t="s">
        <v>10816</v>
      </c>
      <c r="B3787" s="4" t="s">
        <v>10815</v>
      </c>
      <c r="C3787" s="4" t="s">
        <v>1254</v>
      </c>
      <c r="D3787" s="7" t="s">
        <v>13</v>
      </c>
      <c r="E3787" s="8" t="str">
        <f>IF((COUNTIF(Mapping.BSub_to_DMS.BSub!A:A,Ckt_to_SwCtr!D3787))&lt;1,"NotFound",LOOKUP(Ckt_to_SwCtr!D3787,Mapping.BSub_to_DMS.BSub!A:A,Mapping.BSub_to_DMS.BSub!C:C))</f>
        <v>VALLEY</v>
      </c>
      <c r="F3787" s="8" t="s">
        <v>13</v>
      </c>
      <c r="G3787" s="4">
        <v>2211862</v>
      </c>
      <c r="H3787" s="4" t="s">
        <v>3338</v>
      </c>
      <c r="I3787" s="4" t="s">
        <v>3340</v>
      </c>
      <c r="J3787" s="4" t="str">
        <f>IF((COUNTIF(BSub_to_SwCtr!A:A,Ckt_to_SwCtr!F3787))&lt;1,"NotFound",LOOKUP(Ckt_to_SwCtr!F3787,BSub_to_SwCtr!A:A,BSub_to_SwCtr!B:B))</f>
        <v>VALLEY</v>
      </c>
      <c r="K3787" s="4" t="str">
        <f>IF((COUNTIF(BSub_to_SwCtr!A:A,Ckt_to_SwCtr!F3787))&lt;1,"NotFound",LOOKUP(Ckt_to_SwCtr!F3787,BSub_to_SwCtr!A:A,BSub_to_SwCtr!C:C))</f>
        <v>Valley Switch Center</v>
      </c>
      <c r="L3787" s="7" t="s">
        <v>13</v>
      </c>
      <c r="M3787" s="7" t="s">
        <v>1237</v>
      </c>
    </row>
    <row r="3788" spans="1:13" x14ac:dyDescent="0.25">
      <c r="A3788" s="7" t="s">
        <v>7145</v>
      </c>
      <c r="B3788" s="4" t="s">
        <v>7144</v>
      </c>
      <c r="C3788" s="4" t="s">
        <v>1394</v>
      </c>
      <c r="D3788" s="7" t="s">
        <v>808</v>
      </c>
      <c r="E3788" s="8" t="str">
        <f>IF((COUNTIF(Mapping.BSub_to_DMS.BSub!A:A,Ckt_to_SwCtr!D3788))&lt;1,"NotFound",LOOKUP(Ckt_to_SwCtr!D3788,Mapping.BSub_to_DMS.BSub!A:A,Mapping.BSub_to_DMS.BSub!C:C))</f>
        <v>SONRISA P.T.</v>
      </c>
      <c r="F3788" s="8" t="s">
        <v>808</v>
      </c>
      <c r="G3788" s="4">
        <v>2125774</v>
      </c>
      <c r="H3788" s="4" t="s">
        <v>7146</v>
      </c>
      <c r="I3788" s="4" t="s">
        <v>1313</v>
      </c>
      <c r="J3788" s="4" t="str">
        <f>IF((COUNTIF(BSub_to_SwCtr!A:A,Ckt_to_SwCtr!F3788))&lt;1,"NotFound",LOOKUP(Ckt_to_SwCtr!F3788,BSub_to_SwCtr!A:A,BSub_to_SwCtr!B:B))</f>
        <v>DEL AMO</v>
      </c>
      <c r="K3788" s="4" t="str">
        <f>IF((COUNTIF(BSub_to_SwCtr!A:A,Ckt_to_SwCtr!F3788))&lt;1,"NotFound",LOOKUP(Ckt_to_SwCtr!F3788,BSub_to_SwCtr!A:A,BSub_to_SwCtr!C:C))</f>
        <v>Lighthipe Switch Center</v>
      </c>
      <c r="L3788" s="7" t="s">
        <v>1127</v>
      </c>
      <c r="M3788" s="7" t="s">
        <v>1215</v>
      </c>
    </row>
    <row r="3789" spans="1:13" x14ac:dyDescent="0.25">
      <c r="A3789" s="7" t="s">
        <v>9329</v>
      </c>
      <c r="B3789" s="4" t="s">
        <v>9328</v>
      </c>
      <c r="C3789" s="4" t="s">
        <v>1259</v>
      </c>
      <c r="D3789" s="7" t="s">
        <v>809</v>
      </c>
      <c r="E3789" s="8" t="str">
        <f>IF((COUNTIF(Mapping.BSub_to_DMS.BSub!A:A,Ckt_to_SwCtr!D3789))&lt;1,"NotFound",LOOKUP(Ckt_to_SwCtr!D3789,Mapping.BSub_to_DMS.BSub!A:A,Mapping.BSub_to_DMS.BSub!C:C))</f>
        <v>SONY</v>
      </c>
      <c r="F3789" s="8" t="s">
        <v>809</v>
      </c>
      <c r="G3789" s="4">
        <v>2212450</v>
      </c>
      <c r="H3789" s="4" t="s">
        <v>9330</v>
      </c>
      <c r="I3789" s="4" t="s">
        <v>1309</v>
      </c>
      <c r="J3789" s="4" t="str">
        <f>IF((COUNTIF(BSub_to_SwCtr!A:A,Ckt_to_SwCtr!F3789))&lt;1,"NotFound",LOOKUP(Ckt_to_SwCtr!F3789,BSub_to_SwCtr!A:A,BSub_to_SwCtr!B:B))</f>
        <v>LA CIENEGA</v>
      </c>
      <c r="K3789" s="4" t="str">
        <f>IF((COUNTIF(BSub_to_SwCtr!A:A,Ckt_to_SwCtr!F3789))&lt;1,"NotFound",LOOKUP(Ckt_to_SwCtr!F3789,BSub_to_SwCtr!A:A,BSub_to_SwCtr!C:C))</f>
        <v>El Nido Switch Center</v>
      </c>
      <c r="L3789" s="7" t="s">
        <v>1132</v>
      </c>
      <c r="M3789" s="7" t="s">
        <v>1231</v>
      </c>
    </row>
    <row r="3790" spans="1:13" x14ac:dyDescent="0.25">
      <c r="A3790" s="7" t="s">
        <v>9359</v>
      </c>
      <c r="B3790" s="4" t="s">
        <v>9358</v>
      </c>
      <c r="C3790" s="4" t="s">
        <v>1259</v>
      </c>
      <c r="D3790" s="7" t="s">
        <v>809</v>
      </c>
      <c r="E3790" s="8" t="str">
        <f>IF((COUNTIF(Mapping.BSub_to_DMS.BSub!A:A,Ckt_to_SwCtr!D3790))&lt;1,"NotFound",LOOKUP(Ckt_to_SwCtr!D3790,Mapping.BSub_to_DMS.BSub!A:A,Mapping.BSub_to_DMS.BSub!C:C))</f>
        <v>SONY</v>
      </c>
      <c r="F3790" s="8" t="s">
        <v>809</v>
      </c>
      <c r="G3790" s="4">
        <v>2212450</v>
      </c>
      <c r="H3790" s="4" t="s">
        <v>9330</v>
      </c>
      <c r="I3790" s="4" t="s">
        <v>1309</v>
      </c>
      <c r="J3790" s="4" t="str">
        <f>IF((COUNTIF(BSub_to_SwCtr!A:A,Ckt_to_SwCtr!F3790))&lt;1,"NotFound",LOOKUP(Ckt_to_SwCtr!F3790,BSub_to_SwCtr!A:A,BSub_to_SwCtr!B:B))</f>
        <v>LA CIENEGA</v>
      </c>
      <c r="K3790" s="4" t="str">
        <f>IF((COUNTIF(BSub_to_SwCtr!A:A,Ckt_to_SwCtr!F3790))&lt;1,"NotFound",LOOKUP(Ckt_to_SwCtr!F3790,BSub_to_SwCtr!A:A,BSub_to_SwCtr!C:C))</f>
        <v>El Nido Switch Center</v>
      </c>
      <c r="L3790" s="7" t="s">
        <v>1132</v>
      </c>
      <c r="M3790" s="7" t="s">
        <v>1231</v>
      </c>
    </row>
    <row r="3791" spans="1:13" x14ac:dyDescent="0.25">
      <c r="A3791" s="7" t="s">
        <v>10521</v>
      </c>
      <c r="B3791" s="4" t="s">
        <v>10520</v>
      </c>
      <c r="C3791" s="4" t="s">
        <v>1307</v>
      </c>
      <c r="D3791" s="7" t="s">
        <v>810</v>
      </c>
      <c r="E3791" s="8" t="str">
        <f>IF((COUNTIF(Mapping.BSub_to_DMS.BSub!A:A,Ckt_to_SwCtr!D3791))&lt;1,"NotFound",LOOKUP(Ckt_to_SwCtr!D3791,Mapping.BSub_to_DMS.BSub!A:A,Mapping.BSub_to_DMS.BSub!C:C))</f>
        <v>SOPER P.T.</v>
      </c>
      <c r="F3791" s="8" t="s">
        <v>810</v>
      </c>
      <c r="G3791" s="4">
        <v>2126975</v>
      </c>
      <c r="H3791" s="4" t="s">
        <v>10522</v>
      </c>
      <c r="I3791" s="4" t="s">
        <v>1339</v>
      </c>
      <c r="J3791" s="4" t="str">
        <f>IF((COUNTIF(BSub_to_SwCtr!A:A,Ckt_to_SwCtr!F3791))&lt;1,"NotFound",LOOKUP(Ckt_to_SwCtr!F3791,BSub_to_SwCtr!A:A,BSub_to_SwCtr!B:B))</f>
        <v>DEL AMO</v>
      </c>
      <c r="K3791" s="4" t="str">
        <f>IF((COUNTIF(BSub_to_SwCtr!A:A,Ckt_to_SwCtr!F3791))&lt;1,"NotFound",LOOKUP(Ckt_to_SwCtr!F3791,BSub_to_SwCtr!A:A,BSub_to_SwCtr!C:C))</f>
        <v>Lighthipe Switch Center</v>
      </c>
      <c r="L3791" s="7" t="s">
        <v>1127</v>
      </c>
      <c r="M3791" s="7" t="s">
        <v>1215</v>
      </c>
    </row>
    <row r="3792" spans="1:13" x14ac:dyDescent="0.25">
      <c r="A3792" s="7" t="s">
        <v>8851</v>
      </c>
      <c r="B3792" s="4" t="s">
        <v>8850</v>
      </c>
      <c r="C3792" s="4" t="s">
        <v>1254</v>
      </c>
      <c r="D3792" s="7" t="s">
        <v>820</v>
      </c>
      <c r="E3792" s="8" t="str">
        <f>IF((COUNTIF(Mapping.BSub_to_DMS.BSub!A:A,Ckt_to_SwCtr!D3792))&lt;1,"NotFound",LOOKUP(Ckt_to_SwCtr!D3792,Mapping.BSub_to_DMS.BSub!A:A,Mapping.BSub_to_DMS.BSub!C:C))</f>
        <v>STETSON</v>
      </c>
      <c r="F3792" s="8" t="s">
        <v>820</v>
      </c>
      <c r="G3792" s="4">
        <v>2218248</v>
      </c>
      <c r="H3792" s="4" t="s">
        <v>4212</v>
      </c>
      <c r="I3792" s="4" t="s">
        <v>3340</v>
      </c>
      <c r="J3792" s="4" t="str">
        <f>IF((COUNTIF(BSub_to_SwCtr!A:A,Ckt_to_SwCtr!F3792))&lt;1,"NotFound",LOOKUP(Ckt_to_SwCtr!F3792,BSub_to_SwCtr!A:A,BSub_to_SwCtr!B:B))</f>
        <v>VALLEY</v>
      </c>
      <c r="K3792" s="4" t="str">
        <f>IF((COUNTIF(BSub_to_SwCtr!A:A,Ckt_to_SwCtr!F3792))&lt;1,"NotFound",LOOKUP(Ckt_to_SwCtr!F3792,BSub_to_SwCtr!A:A,BSub_to_SwCtr!C:C))</f>
        <v>Valley Switch Center</v>
      </c>
      <c r="L3792" s="7" t="s">
        <v>13</v>
      </c>
      <c r="M3792" s="7" t="s">
        <v>1237</v>
      </c>
    </row>
    <row r="3793" spans="1:13" x14ac:dyDescent="0.25">
      <c r="A3793" s="7" t="s">
        <v>4124</v>
      </c>
      <c r="B3793" s="4" t="s">
        <v>4123</v>
      </c>
      <c r="C3793" s="4" t="s">
        <v>1259</v>
      </c>
      <c r="D3793" s="7" t="s">
        <v>883</v>
      </c>
      <c r="E3793" s="8" t="str">
        <f>IF((COUNTIF(Mapping.BSub_to_DMS.BSub!A:A,Ckt_to_SwCtr!D3793))&lt;1,"NotFound",LOOKUP(Ckt_to_SwCtr!D3793,Mapping.BSub_to_DMS.BSub!A:A,Mapping.BSub_to_DMS.BSub!C:C))</f>
        <v>VALDEZ</v>
      </c>
      <c r="F3793" s="8" t="s">
        <v>883</v>
      </c>
      <c r="G3793" s="4">
        <v>2212338</v>
      </c>
      <c r="H3793" s="4" t="s">
        <v>1989</v>
      </c>
      <c r="I3793" s="4" t="s">
        <v>1290</v>
      </c>
      <c r="J3793" s="4" t="str">
        <f>IF((COUNTIF(BSub_to_SwCtr!A:A,Ckt_to_SwCtr!F3793))&lt;1,"NotFound",LOOKUP(Ckt_to_SwCtr!F3793,BSub_to_SwCtr!A:A,BSub_to_SwCtr!B:B))</f>
        <v>MOORPARK</v>
      </c>
      <c r="K3793" s="4" t="str">
        <f>IF((COUNTIF(BSub_to_SwCtr!A:A,Ckt_to_SwCtr!F3793))&lt;1,"NotFound",LOOKUP(Ckt_to_SwCtr!F3793,BSub_to_SwCtr!A:A,BSub_to_SwCtr!C:C))</f>
        <v>Ventura Switch Center</v>
      </c>
      <c r="L3793" s="7" t="s">
        <v>192</v>
      </c>
      <c r="M3793" s="7" t="s">
        <v>1233</v>
      </c>
    </row>
    <row r="3794" spans="1:13" x14ac:dyDescent="0.25">
      <c r="A3794" s="7" t="s">
        <v>7148</v>
      </c>
      <c r="B3794" s="4" t="s">
        <v>7147</v>
      </c>
      <c r="C3794" s="4" t="s">
        <v>1254</v>
      </c>
      <c r="D3794" s="7" t="s">
        <v>410</v>
      </c>
      <c r="E3794" s="8" t="str">
        <f>IF((COUNTIF(Mapping.BSub_to_DMS.BSub!A:A,Ckt_to_SwCtr!D3794))&lt;1,"NotFound",LOOKUP(Ckt_to_SwCtr!D3794,Mapping.BSub_to_DMS.BSub!A:A,Mapping.BSub_to_DMS.BSub!C:C))</f>
        <v>HATHAWAY</v>
      </c>
      <c r="F3794" s="8" t="s">
        <v>410</v>
      </c>
      <c r="G3794" s="4">
        <v>2217626</v>
      </c>
      <c r="H3794" s="4" t="s">
        <v>1774</v>
      </c>
      <c r="I3794" s="4" t="s">
        <v>1339</v>
      </c>
      <c r="J3794" s="4" t="str">
        <f>IF((COUNTIF(BSub_to_SwCtr!A:A,Ckt_to_SwCtr!F3794))&lt;1,"NotFound",LOOKUP(Ckt_to_SwCtr!F3794,BSub_to_SwCtr!A:A,BSub_to_SwCtr!B:B))</f>
        <v>ALAMITOS</v>
      </c>
      <c r="K3794" s="4" t="str">
        <f>IF((COUNTIF(BSub_to_SwCtr!A:A,Ckt_to_SwCtr!F3794))&lt;1,"NotFound",LOOKUP(Ckt_to_SwCtr!F3794,BSub_to_SwCtr!A:A,BSub_to_SwCtr!C:C))</f>
        <v>Lighthipe Switch Center</v>
      </c>
      <c r="L3794" s="7" t="s">
        <v>87</v>
      </c>
      <c r="M3794" s="7" t="s">
        <v>1215</v>
      </c>
    </row>
    <row r="3795" spans="1:13" x14ac:dyDescent="0.25">
      <c r="A3795" s="7" t="s">
        <v>8188</v>
      </c>
      <c r="B3795" s="4" t="s">
        <v>8187</v>
      </c>
      <c r="C3795" s="4" t="s">
        <v>1307</v>
      </c>
      <c r="D3795" s="7" t="s">
        <v>813</v>
      </c>
      <c r="E3795" s="8" t="str">
        <f>IF((COUNTIF(Mapping.BSub_to_DMS.BSub!A:A,Ckt_to_SwCtr!D3795))&lt;1,"NotFound",LOOKUP(Ckt_to_SwCtr!D3795,Mapping.BSub_to_DMS.BSub!A:A,Mapping.BSub_to_DMS.BSub!C:C))</f>
        <v>SOUTHRIDGE P.T.</v>
      </c>
      <c r="F3795" s="8" t="s">
        <v>813</v>
      </c>
      <c r="G3795" s="4">
        <v>2126056</v>
      </c>
      <c r="H3795" s="4" t="s">
        <v>8189</v>
      </c>
      <c r="I3795" s="4" t="s">
        <v>3215</v>
      </c>
      <c r="J3795" s="4" t="str">
        <f>IF((COUNTIF(BSub_to_SwCtr!A:A,Ckt_to_SwCtr!F3795))&lt;1,"NotFound",LOOKUP(Ckt_to_SwCtr!F3795,BSub_to_SwCtr!A:A,BSub_to_SwCtr!B:B))</f>
        <v>DEVERS</v>
      </c>
      <c r="K3795" s="4" t="str">
        <f>IF((COUNTIF(BSub_to_SwCtr!A:A,Ckt_to_SwCtr!F3795))&lt;1,"NotFound",LOOKUP(Ckt_to_SwCtr!F3795,BSub_to_SwCtr!A:A,BSub_to_SwCtr!C:C))</f>
        <v>Devers Switch Center</v>
      </c>
      <c r="L3795" s="7" t="s">
        <v>31</v>
      </c>
      <c r="M3795" s="7" t="s">
        <v>1225</v>
      </c>
    </row>
    <row r="3796" spans="1:13" x14ac:dyDescent="0.25">
      <c r="A3796" s="7" t="s">
        <v>8196</v>
      </c>
      <c r="B3796" s="4" t="s">
        <v>8195</v>
      </c>
      <c r="C3796" s="4" t="s">
        <v>1254</v>
      </c>
      <c r="D3796" s="7" t="s">
        <v>855</v>
      </c>
      <c r="E3796" s="8" t="str">
        <f>IF((COUNTIF(Mapping.BSub_to_DMS.BSub!A:A,Ckt_to_SwCtr!D3796))&lt;1,"NotFound",LOOKUP(Ckt_to_SwCtr!D3796,Mapping.BSub_to_DMS.BSub!A:A,Mapping.BSub_to_DMS.BSub!C:C))</f>
        <v>THORNHILL</v>
      </c>
      <c r="F3796" s="8" t="s">
        <v>855</v>
      </c>
      <c r="G3796" s="4">
        <v>2220356</v>
      </c>
      <c r="H3796" s="4" t="s">
        <v>4997</v>
      </c>
      <c r="I3796" s="4" t="s">
        <v>3215</v>
      </c>
      <c r="J3796" s="4" t="str">
        <f>IF((COUNTIF(BSub_to_SwCtr!A:A,Ckt_to_SwCtr!F3796))&lt;1,"NotFound",LOOKUP(Ckt_to_SwCtr!F3796,BSub_to_SwCtr!A:A,BSub_to_SwCtr!B:B))</f>
        <v>DEVERS</v>
      </c>
      <c r="K3796" s="4" t="str">
        <f>IF((COUNTIF(BSub_to_SwCtr!A:A,Ckt_to_SwCtr!F3796))&lt;1,"NotFound",LOOKUP(Ckt_to_SwCtr!F3796,BSub_to_SwCtr!A:A,BSub_to_SwCtr!C:C))</f>
        <v>Devers Switch Center</v>
      </c>
      <c r="L3796" s="7" t="s">
        <v>31</v>
      </c>
      <c r="M3796" s="7" t="s">
        <v>1225</v>
      </c>
    </row>
    <row r="3797" spans="1:13" x14ac:dyDescent="0.25">
      <c r="A3797" s="7" t="s">
        <v>11274</v>
      </c>
      <c r="B3797" s="4" t="s">
        <v>11273</v>
      </c>
      <c r="C3797" s="4" t="s">
        <v>1307</v>
      </c>
      <c r="D3797" s="7" t="s">
        <v>11275</v>
      </c>
      <c r="E3797" s="8" t="str">
        <f>IF((COUNTIF(Mapping.BSub_to_DMS.BSub!A:A,Ckt_to_SwCtr!D3797))&lt;1,"NotFound",LOOKUP(Ckt_to_SwCtr!D3797,Mapping.BSub_to_DMS.BSub!A:A,Mapping.BSub_to_DMS.BSub!C:C))</f>
        <v>NotFound</v>
      </c>
      <c r="F3797" s="8" t="s">
        <v>11433</v>
      </c>
      <c r="G3797" s="4">
        <v>19461924</v>
      </c>
      <c r="H3797" s="4" t="s">
        <v>11276</v>
      </c>
      <c r="I3797" s="4" t="s">
        <v>1328</v>
      </c>
      <c r="J3797" s="4" t="str">
        <f>IF((COUNTIF(BSub_to_SwCtr!A:A,Ckt_to_SwCtr!F3797))&lt;1,"NotFound",LOOKUP(Ckt_to_SwCtr!F3797,BSub_to_SwCtr!A:A,BSub_to_SwCtr!B:B))</f>
        <v>NotFound</v>
      </c>
      <c r="K3797" s="4" t="str">
        <f>IF((COUNTIF(BSub_to_SwCtr!A:A,Ckt_to_SwCtr!F3797))&lt;1,"NotFound",LOOKUP(Ckt_to_SwCtr!F3797,BSub_to_SwCtr!A:A,BSub_to_SwCtr!C:C))</f>
        <v>NotFound</v>
      </c>
      <c r="L3797" s="7" t="s">
        <v>11433</v>
      </c>
      <c r="M3797" s="7" t="s">
        <v>11433</v>
      </c>
    </row>
    <row r="3798" spans="1:13" x14ac:dyDescent="0.25">
      <c r="A3798" s="7" t="s">
        <v>11371</v>
      </c>
      <c r="B3798" s="4" t="s">
        <v>11370</v>
      </c>
      <c r="C3798" s="4" t="s">
        <v>1254</v>
      </c>
      <c r="D3798" s="7" t="s">
        <v>139</v>
      </c>
      <c r="E3798" s="8" t="str">
        <f>IF((COUNTIF(Mapping.BSub_to_DMS.BSub!A:A,Ckt_to_SwCtr!D3798))&lt;1,"NotFound",LOOKUP(Ckt_to_SwCtr!D3798,Mapping.BSub_to_DMS.BSub!A:A,Mapping.BSub_to_DMS.BSub!C:C))</f>
        <v>JOHANNA</v>
      </c>
      <c r="F3798" s="8" t="s">
        <v>139</v>
      </c>
      <c r="G3798" s="4">
        <v>2216608</v>
      </c>
      <c r="H3798" s="4" t="s">
        <v>5043</v>
      </c>
      <c r="I3798" s="4" t="s">
        <v>3411</v>
      </c>
      <c r="J3798" s="4" t="str">
        <f>IF((COUNTIF(BSub_to_SwCtr!A:A,Ckt_to_SwCtr!F3798))&lt;1,"NotFound",LOOKUP(Ckt_to_SwCtr!F3798,BSub_to_SwCtr!A:A,BSub_to_SwCtr!B:B))</f>
        <v>JOHANNA</v>
      </c>
      <c r="K3798" s="4" t="str">
        <f>IF((COUNTIF(BSub_to_SwCtr!A:A,Ckt_to_SwCtr!F3798))&lt;1,"NotFound",LOOKUP(Ckt_to_SwCtr!F3798,BSub_to_SwCtr!A:A,BSub_to_SwCtr!C:C))</f>
        <v>Orange County Switch Ctr</v>
      </c>
      <c r="L3798" s="7" t="s">
        <v>139</v>
      </c>
      <c r="M3798" s="7" t="s">
        <v>1223</v>
      </c>
    </row>
    <row r="3799" spans="1:13" x14ac:dyDescent="0.25">
      <c r="A3799" s="7" t="s">
        <v>8206</v>
      </c>
      <c r="B3799" s="4" t="s">
        <v>8205</v>
      </c>
      <c r="C3799" s="4" t="s">
        <v>1254</v>
      </c>
      <c r="D3799" s="7" t="s">
        <v>369</v>
      </c>
      <c r="E3799" s="8" t="str">
        <f>IF((COUNTIF(Mapping.BSub_to_DMS.BSub!A:A,Ckt_to_SwCtr!D3799))&lt;1,"NotFound",LOOKUP(Ckt_to_SwCtr!D3799,Mapping.BSub_to_DMS.BSub!A:A,Mapping.BSub_to_DMS.BSub!C:C))</f>
        <v>GANESHA</v>
      </c>
      <c r="F3799" s="8" t="s">
        <v>369</v>
      </c>
      <c r="G3799" s="4">
        <v>2212890</v>
      </c>
      <c r="H3799" s="4" t="s">
        <v>4257</v>
      </c>
      <c r="I3799" s="4" t="s">
        <v>3162</v>
      </c>
      <c r="J3799" s="4" t="str">
        <f>IF((COUNTIF(BSub_to_SwCtr!A:A,Ckt_to_SwCtr!F3799))&lt;1,"NotFound",LOOKUP(Ckt_to_SwCtr!F3799,BSub_to_SwCtr!A:A,BSub_to_SwCtr!B:B))</f>
        <v>CHINO</v>
      </c>
      <c r="K3799" s="4" t="str">
        <f>IF((COUNTIF(BSub_to_SwCtr!A:A,Ckt_to_SwCtr!F3799))&lt;1,"NotFound",LOOKUP(Ckt_to_SwCtr!F3799,BSub_to_SwCtr!A:A,BSub_to_SwCtr!C:C))</f>
        <v>Mira Loma Switch Center</v>
      </c>
      <c r="L3799" s="7" t="s">
        <v>216</v>
      </c>
      <c r="M3799" s="7" t="s">
        <v>1227</v>
      </c>
    </row>
    <row r="3800" spans="1:13" x14ac:dyDescent="0.25">
      <c r="A3800" s="7" t="s">
        <v>8216</v>
      </c>
      <c r="B3800" s="4" t="s">
        <v>8215</v>
      </c>
      <c r="C3800" s="4" t="s">
        <v>1254</v>
      </c>
      <c r="D3800" s="7" t="s">
        <v>222</v>
      </c>
      <c r="E3800" s="8" t="str">
        <f>IF((COUNTIF(Mapping.BSub_to_DMS.BSub!A:A,Ckt_to_SwCtr!D3800))&lt;1,"NotFound",LOOKUP(Ckt_to_SwCtr!D3800,Mapping.BSub_to_DMS.BSub!A:A,Mapping.BSub_to_DMS.BSub!C:C))</f>
        <v>CITRUS</v>
      </c>
      <c r="F3800" s="8" t="s">
        <v>222</v>
      </c>
      <c r="G3800" s="4">
        <v>2212194</v>
      </c>
      <c r="H3800" s="4" t="s">
        <v>3703</v>
      </c>
      <c r="I3800" s="4" t="s">
        <v>3162</v>
      </c>
      <c r="J3800" s="4" t="str">
        <f>IF((COUNTIF(BSub_to_SwCtr!A:A,Ckt_to_SwCtr!F3800))&lt;1,"NotFound",LOOKUP(Ckt_to_SwCtr!F3800,BSub_to_SwCtr!A:A,BSub_to_SwCtr!B:B))</f>
        <v>RIO HONDO</v>
      </c>
      <c r="K3800" s="4" t="str">
        <f>IF((COUNTIF(BSub_to_SwCtr!A:A,Ckt_to_SwCtr!F3800))&lt;1,"NotFound",LOOKUP(Ckt_to_SwCtr!F3800,BSub_to_SwCtr!A:A,BSub_to_SwCtr!C:C))</f>
        <v>Mesa Switch Center</v>
      </c>
      <c r="L3800" s="7" t="s">
        <v>1141</v>
      </c>
      <c r="M3800" s="7" t="s">
        <v>1229</v>
      </c>
    </row>
    <row r="3801" spans="1:13" x14ac:dyDescent="0.25">
      <c r="A3801" s="7" t="s">
        <v>8242</v>
      </c>
      <c r="B3801" s="4" t="s">
        <v>8241</v>
      </c>
      <c r="C3801" s="4" t="s">
        <v>1254</v>
      </c>
      <c r="D3801" s="7" t="s">
        <v>423</v>
      </c>
      <c r="E3801" s="8" t="str">
        <f>IF((COUNTIF(Mapping.BSub_to_DMS.BSub!A:A,Ckt_to_SwCtr!D3801))&lt;1,"NotFound",LOOKUP(Ckt_to_SwCtr!D3801,Mapping.BSub_to_DMS.BSub!A:A,Mapping.BSub_to_DMS.BSub!C:C))</f>
        <v>HIGHLAND</v>
      </c>
      <c r="F3801" s="8" t="s">
        <v>423</v>
      </c>
      <c r="G3801" s="4">
        <v>2219808</v>
      </c>
      <c r="H3801" s="4" t="s">
        <v>3783</v>
      </c>
      <c r="I3801" s="4" t="s">
        <v>1745</v>
      </c>
      <c r="J3801" s="4" t="str">
        <f>IF((COUNTIF(BSub_to_SwCtr!A:A,Ckt_to_SwCtr!F3801))&lt;1,"NotFound",LOOKUP(Ckt_to_SwCtr!F3801,BSub_to_SwCtr!A:A,BSub_to_SwCtr!B:B))</f>
        <v>SAN BERNARDINO</v>
      </c>
      <c r="K3801" s="4" t="str">
        <f>IF((COUNTIF(BSub_to_SwCtr!A:A,Ckt_to_SwCtr!F3801))&lt;1,"NotFound",LOOKUP(Ckt_to_SwCtr!F3801,BSub_to_SwCtr!A:A,BSub_to_SwCtr!C:C))</f>
        <v>Vista Switch Center</v>
      </c>
      <c r="L3801" s="7" t="s">
        <v>1142</v>
      </c>
      <c r="M3801" s="7" t="s">
        <v>1230</v>
      </c>
    </row>
    <row r="3802" spans="1:13" x14ac:dyDescent="0.25">
      <c r="A3802" s="7" t="s">
        <v>8262</v>
      </c>
      <c r="B3802" s="4" t="s">
        <v>8261</v>
      </c>
      <c r="C3802" s="4" t="s">
        <v>1254</v>
      </c>
      <c r="D3802" s="7" t="s">
        <v>852</v>
      </c>
      <c r="E3802" s="8" t="str">
        <f>IF((COUNTIF(Mapping.BSub_to_DMS.BSub!A:A,Ckt_to_SwCtr!D3802))&lt;1,"NotFound",LOOKUP(Ckt_to_SwCtr!D3802,Mapping.BSub_to_DMS.BSub!A:A,Mapping.BSub_to_DMS.BSub!C:C))</f>
        <v>TENNESSEE</v>
      </c>
      <c r="F3802" s="8" t="s">
        <v>852</v>
      </c>
      <c r="G3802" s="4">
        <v>2219824</v>
      </c>
      <c r="H3802" s="4" t="s">
        <v>3585</v>
      </c>
      <c r="I3802" s="4" t="s">
        <v>1745</v>
      </c>
      <c r="J3802" s="4" t="str">
        <f>IF((COUNTIF(BSub_to_SwCtr!A:A,Ckt_to_SwCtr!F3802))&lt;1,"NotFound",LOOKUP(Ckt_to_SwCtr!F3802,BSub_to_SwCtr!A:A,BSub_to_SwCtr!B:B))</f>
        <v>SAN BERNARDINO</v>
      </c>
      <c r="K3802" s="4" t="str">
        <f>IF((COUNTIF(BSub_to_SwCtr!A:A,Ckt_to_SwCtr!F3802))&lt;1,"NotFound",LOOKUP(Ckt_to_SwCtr!F3802,BSub_to_SwCtr!A:A,BSub_to_SwCtr!C:C))</f>
        <v>Vista Switch Center</v>
      </c>
      <c r="L3802" s="7" t="s">
        <v>1142</v>
      </c>
      <c r="M3802" s="7" t="s">
        <v>1230</v>
      </c>
    </row>
    <row r="3803" spans="1:13" x14ac:dyDescent="0.25">
      <c r="A3803" s="7" t="s">
        <v>8869</v>
      </c>
      <c r="B3803" s="4" t="s">
        <v>8868</v>
      </c>
      <c r="C3803" s="4" t="s">
        <v>1254</v>
      </c>
      <c r="D3803" s="7" t="s">
        <v>840</v>
      </c>
      <c r="E3803" s="8" t="str">
        <f>IF((COUNTIF(Mapping.BSub_to_DMS.BSub!A:A,Ckt_to_SwCtr!D3803))&lt;1,"NotFound",LOOKUP(Ckt_to_SwCtr!D3803,Mapping.BSub_to_DMS.BSub!A:A,Mapping.BSub_to_DMS.BSub!C:C))</f>
        <v>TALBERT</v>
      </c>
      <c r="F3803" s="8" t="s">
        <v>840</v>
      </c>
      <c r="G3803" s="4">
        <v>2213328</v>
      </c>
      <c r="H3803" s="4" t="s">
        <v>6414</v>
      </c>
      <c r="I3803" s="4" t="s">
        <v>3411</v>
      </c>
      <c r="J3803" s="4" t="str">
        <f>IF((COUNTIF(BSub_to_SwCtr!A:A,Ckt_to_SwCtr!F3803))&lt;1,"NotFound",LOOKUP(Ckt_to_SwCtr!F3803,BSub_to_SwCtr!A:A,BSub_to_SwCtr!B:B))</f>
        <v>ELLIS</v>
      </c>
      <c r="K3803" s="4" t="str">
        <f>IF((COUNTIF(BSub_to_SwCtr!A:A,Ckt_to_SwCtr!F3803))&lt;1,"NotFound",LOOKUP(Ckt_to_SwCtr!F3803,BSub_to_SwCtr!A:A,BSub_to_SwCtr!C:C))</f>
        <v>Orange County Switch Ctr</v>
      </c>
      <c r="L3803" s="7" t="s">
        <v>81</v>
      </c>
      <c r="M3803" s="7" t="s">
        <v>1223</v>
      </c>
    </row>
    <row r="3804" spans="1:13" x14ac:dyDescent="0.25">
      <c r="A3804" s="7" t="s">
        <v>7175</v>
      </c>
      <c r="B3804" s="4" t="s">
        <v>7174</v>
      </c>
      <c r="C3804" s="4" t="s">
        <v>1259</v>
      </c>
      <c r="D3804" s="7" t="s">
        <v>190</v>
      </c>
      <c r="E3804" s="8" t="str">
        <f>IF((COUNTIF(Mapping.BSub_to_DMS.BSub!A:A,Ckt_to_SwCtr!D3804))&lt;1,"NotFound",LOOKUP(Ckt_to_SwCtr!D3804,Mapping.BSub_to_DMS.BSub!A:A,Mapping.BSub_to_DMS.BSub!C:C))</f>
        <v>CARSON</v>
      </c>
      <c r="F3804" s="8" t="s">
        <v>190</v>
      </c>
      <c r="G3804" s="4">
        <v>2217602</v>
      </c>
      <c r="H3804" s="4" t="s">
        <v>4403</v>
      </c>
      <c r="I3804" s="4" t="s">
        <v>1313</v>
      </c>
      <c r="J3804" s="4" t="str">
        <f>IF((COUNTIF(BSub_to_SwCtr!A:A,Ckt_to_SwCtr!F3804))&lt;1,"NotFound",LOOKUP(Ckt_to_SwCtr!F3804,BSub_to_SwCtr!A:A,BSub_to_SwCtr!B:B))</f>
        <v>LIGHTHIPE</v>
      </c>
      <c r="K3804" s="4" t="str">
        <f>IF((COUNTIF(BSub_to_SwCtr!A:A,Ckt_to_SwCtr!F3804))&lt;1,"NotFound",LOOKUP(Ckt_to_SwCtr!F3804,BSub_to_SwCtr!A:A,BSub_to_SwCtr!C:C))</f>
        <v>Lighthipe Switch Center</v>
      </c>
      <c r="L3804" s="7" t="s">
        <v>23</v>
      </c>
      <c r="M3804" s="7" t="s">
        <v>1215</v>
      </c>
    </row>
    <row r="3805" spans="1:13" x14ac:dyDescent="0.25">
      <c r="A3805" s="7" t="s">
        <v>7199</v>
      </c>
      <c r="B3805" s="4" t="s">
        <v>7198</v>
      </c>
      <c r="C3805" s="4" t="s">
        <v>1307</v>
      </c>
      <c r="D3805" s="7" t="s">
        <v>515</v>
      </c>
      <c r="E3805" s="8" t="str">
        <f>IF((COUNTIF(Mapping.BSub_to_DMS.BSub!A:A,Ckt_to_SwCtr!D3805))&lt;1,"NotFound",LOOKUP(Ckt_to_SwCtr!D3805,Mapping.BSub_to_DMS.BSub!A:A,Mapping.BSub_to_DMS.BSub!C:C))</f>
        <v>LINDEN</v>
      </c>
      <c r="F3805" s="8" t="s">
        <v>515</v>
      </c>
      <c r="G3805" s="4">
        <v>2217650</v>
      </c>
      <c r="H3805" s="4" t="s">
        <v>2436</v>
      </c>
      <c r="I3805" s="4" t="s">
        <v>1339</v>
      </c>
      <c r="J3805" s="4" t="str">
        <f>IF((COUNTIF(BSub_to_SwCtr!A:A,Ckt_to_SwCtr!F3805))&lt;1,"NotFound",LOOKUP(Ckt_to_SwCtr!F3805,BSub_to_SwCtr!A:A,BSub_to_SwCtr!B:B))</f>
        <v>LIGHTHIPE</v>
      </c>
      <c r="K3805" s="4" t="str">
        <f>IF((COUNTIF(BSub_to_SwCtr!A:A,Ckt_to_SwCtr!F3805))&lt;1,"NotFound",LOOKUP(Ckt_to_SwCtr!F3805,BSub_to_SwCtr!A:A,BSub_to_SwCtr!C:C))</f>
        <v>Lighthipe Switch Center</v>
      </c>
      <c r="L3805" s="7" t="s">
        <v>23</v>
      </c>
      <c r="M3805" s="7" t="s">
        <v>1215</v>
      </c>
    </row>
    <row r="3806" spans="1:13" x14ac:dyDescent="0.25">
      <c r="A3806" s="7" t="s">
        <v>8881</v>
      </c>
      <c r="B3806" s="4" t="s">
        <v>8880</v>
      </c>
      <c r="C3806" s="4" t="s">
        <v>1254</v>
      </c>
      <c r="D3806" s="7" t="s">
        <v>403</v>
      </c>
      <c r="E3806" s="8" t="str">
        <f>IF((COUNTIF(Mapping.BSub_to_DMS.BSub!A:A,Ckt_to_SwCtr!D3806))&lt;1,"NotFound",LOOKUP(Ckt_to_SwCtr!D3806,Mapping.BSub_to_DMS.BSub!A:A,Mapping.BSub_to_DMS.BSub!C:C))</f>
        <v>HAMILTON</v>
      </c>
      <c r="F3806" s="8" t="s">
        <v>403</v>
      </c>
      <c r="G3806" s="4">
        <v>2217848</v>
      </c>
      <c r="H3806" s="4" t="s">
        <v>7317</v>
      </c>
      <c r="I3806" s="4" t="s">
        <v>3313</v>
      </c>
      <c r="J3806" s="4" t="str">
        <f>IF((COUNTIF(BSub_to_SwCtr!A:A,Ckt_to_SwCtr!F3806))&lt;1,"NotFound",LOOKUP(Ckt_to_SwCtr!F3806,BSub_to_SwCtr!A:A,BSub_to_SwCtr!B:B))</f>
        <v>ELLIS</v>
      </c>
      <c r="K3806" s="4" t="str">
        <f>IF((COUNTIF(BSub_to_SwCtr!A:A,Ckt_to_SwCtr!F3806))&lt;1,"NotFound",LOOKUP(Ckt_to_SwCtr!F3806,BSub_to_SwCtr!A:A,BSub_to_SwCtr!C:C))</f>
        <v>Orange County Switch Ctr</v>
      </c>
      <c r="L3806" s="7" t="s">
        <v>81</v>
      </c>
      <c r="M3806" s="7" t="s">
        <v>1223</v>
      </c>
    </row>
    <row r="3807" spans="1:13" x14ac:dyDescent="0.25">
      <c r="A3807" s="7" t="s">
        <v>10955</v>
      </c>
      <c r="B3807" s="4" t="s">
        <v>10954</v>
      </c>
      <c r="C3807" s="4" t="s">
        <v>1254</v>
      </c>
      <c r="D3807" s="7" t="s">
        <v>2888</v>
      </c>
      <c r="E3807" s="8" t="str">
        <f>IF((COUNTIF(Mapping.BSub_to_DMS.BSub!A:A,Ckt_to_SwCtr!D3807))&lt;1,"NotFound",LOOKUP(Ckt_to_SwCtr!D3807,Mapping.BSub_to_DMS.BSub!A:A,Mapping.BSub_to_DMS.BSub!C:C))</f>
        <v>APPLE_VALLEY</v>
      </c>
      <c r="F3807" s="8" t="s">
        <v>34</v>
      </c>
      <c r="G3807" s="4">
        <v>2213450</v>
      </c>
      <c r="H3807" s="4" t="s">
        <v>2889</v>
      </c>
      <c r="I3807" s="4" t="s">
        <v>1332</v>
      </c>
      <c r="J3807" s="4" t="str">
        <f>IF((COUNTIF(BSub_to_SwCtr!A:A,Ckt_to_SwCtr!F3807))&lt;1,"NotFound",LOOKUP(Ckt_to_SwCtr!F3807,BSub_to_SwCtr!A:A,BSub_to_SwCtr!B:B))</f>
        <v>VICTOR</v>
      </c>
      <c r="K3807" s="4" t="str">
        <f>IF((COUNTIF(BSub_to_SwCtr!A:A,Ckt_to_SwCtr!F3807))&lt;1,"NotFound",LOOKUP(Ckt_to_SwCtr!F3807,BSub_to_SwCtr!A:A,BSub_to_SwCtr!C:C))</f>
        <v>Lugo Switch Center</v>
      </c>
      <c r="L3807" s="7" t="s">
        <v>5</v>
      </c>
      <c r="M3807" s="7" t="s">
        <v>1236</v>
      </c>
    </row>
    <row r="3808" spans="1:13" x14ac:dyDescent="0.25">
      <c r="A3808" s="7" t="s">
        <v>8282</v>
      </c>
      <c r="B3808" s="4" t="s">
        <v>8281</v>
      </c>
      <c r="C3808" s="4" t="s">
        <v>1254</v>
      </c>
      <c r="D3808" s="7" t="s">
        <v>216</v>
      </c>
      <c r="E3808" s="8" t="str">
        <f>IF((COUNTIF(Mapping.BSub_to_DMS.BSub!A:A,Ckt_to_SwCtr!D3808))&lt;1,"NotFound",LOOKUP(Ckt_to_SwCtr!D3808,Mapping.BSub_to_DMS.BSub!A:A,Mapping.BSub_to_DMS.BSub!C:C))</f>
        <v>CHINO</v>
      </c>
      <c r="F3808" s="8" t="s">
        <v>216</v>
      </c>
      <c r="G3808" s="4">
        <v>2214174</v>
      </c>
      <c r="H3808" s="4" t="s">
        <v>4053</v>
      </c>
      <c r="I3808" s="4" t="s">
        <v>1256</v>
      </c>
      <c r="J3808" s="4" t="str">
        <f>IF((COUNTIF(BSub_to_SwCtr!A:A,Ckt_to_SwCtr!F3808))&lt;1,"NotFound",LOOKUP(Ckt_to_SwCtr!F3808,BSub_to_SwCtr!A:A,BSub_to_SwCtr!B:B))</f>
        <v>CHINO</v>
      </c>
      <c r="K3808" s="4" t="str">
        <f>IF((COUNTIF(BSub_to_SwCtr!A:A,Ckt_to_SwCtr!F3808))&lt;1,"NotFound",LOOKUP(Ckt_to_SwCtr!F3808,BSub_to_SwCtr!A:A,BSub_to_SwCtr!C:C))</f>
        <v>Mira Loma Switch Center</v>
      </c>
      <c r="L3808" s="7" t="s">
        <v>216</v>
      </c>
      <c r="M3808" s="7" t="s">
        <v>1227</v>
      </c>
    </row>
    <row r="3809" spans="1:13" x14ac:dyDescent="0.25">
      <c r="A3809" s="7" t="s">
        <v>8294</v>
      </c>
      <c r="B3809" s="4" t="s">
        <v>8293</v>
      </c>
      <c r="C3809" s="4" t="s">
        <v>1254</v>
      </c>
      <c r="D3809" s="7" t="s">
        <v>276</v>
      </c>
      <c r="E3809" s="8" t="str">
        <f>IF((COUNTIF(Mapping.BSub_to_DMS.BSub!A:A,Ckt_to_SwCtr!D3809))&lt;1,"NotFound",LOOKUP(Ckt_to_SwCtr!D3809,Mapping.BSub_to_DMS.BSub!A:A,Mapping.BSub_to_DMS.BSub!C:C))</f>
        <v>DECLEZ</v>
      </c>
      <c r="F3809" s="8" t="s">
        <v>276</v>
      </c>
      <c r="G3809" s="4">
        <v>2219794</v>
      </c>
      <c r="H3809" s="4" t="s">
        <v>4468</v>
      </c>
      <c r="I3809" s="4" t="s">
        <v>3227</v>
      </c>
      <c r="J3809" s="4" t="str">
        <f>IF((COUNTIF(BSub_to_SwCtr!A:A,Ckt_to_SwCtr!F3809))&lt;1,"NotFound",LOOKUP(Ckt_to_SwCtr!F3809,BSub_to_SwCtr!A:A,BSub_to_SwCtr!B:B))</f>
        <v>ETIWANDA</v>
      </c>
      <c r="K3809" s="4" t="str">
        <f>IF((COUNTIF(BSub_to_SwCtr!A:A,Ckt_to_SwCtr!F3809))&lt;1,"NotFound",LOOKUP(Ckt_to_SwCtr!F3809,BSub_to_SwCtr!A:A,BSub_to_SwCtr!C:C))</f>
        <v>Vista Switch Center</v>
      </c>
      <c r="L3809" s="7" t="s">
        <v>11</v>
      </c>
      <c r="M3809" s="7" t="s">
        <v>1230</v>
      </c>
    </row>
    <row r="3810" spans="1:13" x14ac:dyDescent="0.25">
      <c r="A3810" s="7" t="s">
        <v>8883</v>
      </c>
      <c r="B3810" s="4" t="s">
        <v>8882</v>
      </c>
      <c r="C3810" s="4" t="s">
        <v>1307</v>
      </c>
      <c r="D3810" s="7" t="s">
        <v>3708</v>
      </c>
      <c r="E3810" s="8" t="str">
        <f>IF((COUNTIF(Mapping.BSub_to_DMS.BSub!A:A,Ckt_to_SwCtr!D3810))&lt;1,"NotFound",LOOKUP(Ckt_to_SwCtr!D3810,Mapping.BSub_to_DMS.BSub!A:A,Mapping.BSub_to_DMS.BSub!C:C))</f>
        <v>FRIENDLY_HILLS</v>
      </c>
      <c r="F3810" s="8" t="s">
        <v>360</v>
      </c>
      <c r="G3810" s="4">
        <v>2215676</v>
      </c>
      <c r="H3810" s="4" t="s">
        <v>3709</v>
      </c>
      <c r="I3810" s="4" t="s">
        <v>3392</v>
      </c>
      <c r="J3810" s="4" t="str">
        <f>IF((COUNTIF(BSub_to_SwCtr!A:A,Ckt_to_SwCtr!F3810))&lt;1,"NotFound",LOOKUP(Ckt_to_SwCtr!F3810,BSub_to_SwCtr!A:A,BSub_to_SwCtr!B:B))</f>
        <v>OLINDA</v>
      </c>
      <c r="K3810" s="4" t="str">
        <f>IF((COUNTIF(BSub_to_SwCtr!A:A,Ckt_to_SwCtr!F3810))&lt;1,"NotFound",LOOKUP(Ckt_to_SwCtr!F3810,BSub_to_SwCtr!A:A,BSub_to_SwCtr!C:C))</f>
        <v>Orange County Switch Ctr</v>
      </c>
      <c r="L3810" s="7" t="s">
        <v>131</v>
      </c>
      <c r="M3810" s="7" t="s">
        <v>1223</v>
      </c>
    </row>
    <row r="3811" spans="1:13" x14ac:dyDescent="0.25">
      <c r="A3811" s="7" t="s">
        <v>4153</v>
      </c>
      <c r="B3811" s="4" t="s">
        <v>4152</v>
      </c>
      <c r="C3811" s="4" t="s">
        <v>1254</v>
      </c>
      <c r="D3811" s="7" t="s">
        <v>425</v>
      </c>
      <c r="E3811" s="8" t="str">
        <f>IF((COUNTIF(Mapping.BSub_to_DMS.BSub!A:A,Ckt_to_SwCtr!D3811))&lt;1,"NotFound",LOOKUP(Ckt_to_SwCtr!D3811,Mapping.BSub_to_DMS.BSub!A:A,Mapping.BSub_to_DMS.BSub!C:C))</f>
        <v>HINKLEY</v>
      </c>
      <c r="F3811" s="8" t="s">
        <v>425</v>
      </c>
      <c r="G3811" s="4">
        <v>2218322</v>
      </c>
      <c r="H3811" s="4" t="s">
        <v>2835</v>
      </c>
      <c r="I3811" s="4" t="s">
        <v>1318</v>
      </c>
      <c r="J3811" s="4" t="str">
        <f>IF((COUNTIF(BSub_to_SwCtr!A:A,Ckt_to_SwCtr!F3811))&lt;1,"NotFound",LOOKUP(Ckt_to_SwCtr!F3811,BSub_to_SwCtr!A:A,BSub_to_SwCtr!B:B))</f>
        <v>ELDORADO</v>
      </c>
      <c r="K3811" s="4" t="str">
        <f>IF((COUNTIF(BSub_to_SwCtr!A:A,Ckt_to_SwCtr!F3811))&lt;1,"NotFound",LOOKUP(Ckt_to_SwCtr!F3811,BSub_to_SwCtr!A:A,BSub_to_SwCtr!C:C))</f>
        <v>Eldorado Switch Center</v>
      </c>
      <c r="L3811" s="7" t="s">
        <v>67</v>
      </c>
      <c r="M3811" s="7" t="s">
        <v>1232</v>
      </c>
    </row>
    <row r="3812" spans="1:13" x14ac:dyDescent="0.25">
      <c r="A3812" s="7" t="s">
        <v>10782</v>
      </c>
      <c r="B3812" s="4" t="s">
        <v>10781</v>
      </c>
      <c r="C3812" s="4" t="s">
        <v>1254</v>
      </c>
      <c r="D3812" s="7" t="s">
        <v>1142</v>
      </c>
      <c r="E3812" s="8" t="str">
        <f>IF((COUNTIF(Mapping.BSub_to_DMS.BSub!A:A,Ckt_to_SwCtr!D3812))&lt;1,"NotFound",LOOKUP(Ckt_to_SwCtr!D3812,Mapping.BSub_to_DMS.BSub!A:A,Mapping.BSub_to_DMS.BSub!C:C))</f>
        <v>SAN_BERNARDINO</v>
      </c>
      <c r="F3812" s="8" t="s">
        <v>45</v>
      </c>
      <c r="G3812" s="4">
        <v>2215864</v>
      </c>
      <c r="H3812" s="4" t="s">
        <v>10262</v>
      </c>
      <c r="I3812" s="4" t="s">
        <v>1745</v>
      </c>
      <c r="J3812" s="4" t="str">
        <f>IF((COUNTIF(BSub_to_SwCtr!A:A,Ckt_to_SwCtr!F3812))&lt;1,"NotFound",LOOKUP(Ckt_to_SwCtr!F3812,BSub_to_SwCtr!A:A,BSub_to_SwCtr!B:B))</f>
        <v>SAN BERNARDINO</v>
      </c>
      <c r="K3812" s="4" t="str">
        <f>IF((COUNTIF(BSub_to_SwCtr!A:A,Ckt_to_SwCtr!F3812))&lt;1,"NotFound",LOOKUP(Ckt_to_SwCtr!F3812,BSub_to_SwCtr!A:A,BSub_to_SwCtr!C:C))</f>
        <v>Vista Switch Center</v>
      </c>
      <c r="L3812" s="7" t="s">
        <v>1142</v>
      </c>
      <c r="M3812" s="7" t="s">
        <v>1230</v>
      </c>
    </row>
    <row r="3813" spans="1:13" x14ac:dyDescent="0.25">
      <c r="A3813" s="7" t="s">
        <v>8898</v>
      </c>
      <c r="B3813" s="4" t="s">
        <v>8897</v>
      </c>
      <c r="C3813" s="4" t="s">
        <v>1254</v>
      </c>
      <c r="D3813" s="7" t="s">
        <v>585</v>
      </c>
      <c r="E3813" s="8" t="str">
        <f>IF((COUNTIF(Mapping.BSub_to_DMS.BSub!A:A,Ckt_to_SwCtr!D3813))&lt;1,"NotFound",LOOKUP(Ckt_to_SwCtr!D3813,Mapping.BSub_to_DMS.BSub!A:A,Mapping.BSub_to_DMS.BSub!C:C))</f>
        <v>MORENO</v>
      </c>
      <c r="F3813" s="8" t="s">
        <v>585</v>
      </c>
      <c r="G3813" s="4">
        <v>2218340</v>
      </c>
      <c r="H3813" s="4" t="s">
        <v>3363</v>
      </c>
      <c r="I3813" s="4" t="s">
        <v>3340</v>
      </c>
      <c r="J3813" s="4" t="str">
        <f>IF((COUNTIF(BSub_to_SwCtr!A:A,Ckt_to_SwCtr!F3813))&lt;1,"NotFound",LOOKUP(Ckt_to_SwCtr!F3813,BSub_to_SwCtr!A:A,BSub_to_SwCtr!B:B))</f>
        <v>VALLEY</v>
      </c>
      <c r="K3813" s="4" t="str">
        <f>IF((COUNTIF(BSub_to_SwCtr!A:A,Ckt_to_SwCtr!F3813))&lt;1,"NotFound",LOOKUP(Ckt_to_SwCtr!F3813,BSub_to_SwCtr!A:A,BSub_to_SwCtr!C:C))</f>
        <v>Valley Switch Center</v>
      </c>
      <c r="L3813" s="7" t="s">
        <v>13</v>
      </c>
      <c r="M3813" s="7" t="s">
        <v>1237</v>
      </c>
    </row>
    <row r="3814" spans="1:13" x14ac:dyDescent="0.25">
      <c r="A3814" s="7" t="s">
        <v>8308</v>
      </c>
      <c r="B3814" s="4" t="s">
        <v>8307</v>
      </c>
      <c r="C3814" s="4" t="s">
        <v>1254</v>
      </c>
      <c r="D3814" s="7" t="s">
        <v>112</v>
      </c>
      <c r="E3814" s="8" t="str">
        <f>IF((COUNTIF(Mapping.BSub_to_DMS.BSub!A:A,Ckt_to_SwCtr!D3814))&lt;1,"NotFound",LOOKUP(Ckt_to_SwCtr!D3814,Mapping.BSub_to_DMS.BSub!A:A,Mapping.BSub_to_DMS.BSub!C:C))</f>
        <v>BLOOMINGTON</v>
      </c>
      <c r="F3814" s="8" t="s">
        <v>112</v>
      </c>
      <c r="G3814" s="4">
        <v>2217458</v>
      </c>
      <c r="H3814" s="4" t="s">
        <v>6506</v>
      </c>
      <c r="I3814" s="4" t="s">
        <v>3227</v>
      </c>
      <c r="J3814" s="4" t="str">
        <f>IF((COUNTIF(BSub_to_SwCtr!A:A,Ckt_to_SwCtr!F3814))&lt;1,"NotFound",LOOKUP(Ckt_to_SwCtr!F3814,BSub_to_SwCtr!A:A,BSub_to_SwCtr!B:B))</f>
        <v>VISTA</v>
      </c>
      <c r="K3814" s="4" t="str">
        <f>IF((COUNTIF(BSub_to_SwCtr!A:A,Ckt_to_SwCtr!F3814))&lt;1,"NotFound",LOOKUP(Ckt_to_SwCtr!F3814,BSub_to_SwCtr!A:A,BSub_to_SwCtr!C:C))</f>
        <v>Vista Switch Center</v>
      </c>
      <c r="L3814" s="7" t="s">
        <v>19</v>
      </c>
      <c r="M3814" s="7" t="s">
        <v>1230</v>
      </c>
    </row>
    <row r="3815" spans="1:13" x14ac:dyDescent="0.25">
      <c r="A3815" s="7" t="s">
        <v>7122</v>
      </c>
      <c r="B3815" s="4" t="s">
        <v>7121</v>
      </c>
      <c r="C3815" s="4" t="s">
        <v>1259</v>
      </c>
      <c r="D3815" s="7" t="s">
        <v>232</v>
      </c>
      <c r="E3815" s="8" t="str">
        <f>IF((COUNTIF(Mapping.BSub_to_DMS.BSub!A:A,Ckt_to_SwCtr!D3815))&lt;1,"NotFound",LOOKUP(Ckt_to_SwCtr!D3815,Mapping.BSub_to_DMS.BSub!A:A,Mapping.BSub_to_DMS.BSub!C:C))</f>
        <v>COLOSSUS</v>
      </c>
      <c r="F3815" s="8" t="s">
        <v>232</v>
      </c>
      <c r="G3815" s="4">
        <v>2219354</v>
      </c>
      <c r="H3815" s="4" t="s">
        <v>7120</v>
      </c>
      <c r="I3815" s="4" t="s">
        <v>1262</v>
      </c>
      <c r="J3815" s="4" t="str">
        <f>IF((COUNTIF(BSub_to_SwCtr!A:A,Ckt_to_SwCtr!F3815))&lt;1,"NotFound",LOOKUP(Ckt_to_SwCtr!F3815,BSub_to_SwCtr!A:A,BSub_to_SwCtr!B:B))</f>
        <v>SAUGUS</v>
      </c>
      <c r="K3815" s="4" t="str">
        <f>IF((COUNTIF(BSub_to_SwCtr!A:A,Ckt_to_SwCtr!F3815))&lt;1,"NotFound",LOOKUP(Ckt_to_SwCtr!F3815,BSub_to_SwCtr!A:A,BSub_to_SwCtr!C:C))</f>
        <v>Vincent Switch Center</v>
      </c>
      <c r="L3815" s="7" t="s">
        <v>233</v>
      </c>
      <c r="M3815" s="7" t="s">
        <v>1222</v>
      </c>
    </row>
    <row r="3816" spans="1:13" x14ac:dyDescent="0.25">
      <c r="A3816" s="7" t="s">
        <v>8326</v>
      </c>
      <c r="B3816" s="4" t="s">
        <v>8325</v>
      </c>
      <c r="C3816" s="4" t="s">
        <v>1259</v>
      </c>
      <c r="D3816" s="7" t="s">
        <v>1141</v>
      </c>
      <c r="E3816" s="8" t="str">
        <f>IF((COUNTIF(Mapping.BSub_to_DMS.BSub!A:A,Ckt_to_SwCtr!D3816))&lt;1,"NotFound",LOOKUP(Ckt_to_SwCtr!D3816,Mapping.BSub_to_DMS.BSub!A:A,Mapping.BSub_to_DMS.BSub!C:C))</f>
        <v>RIO_HONDO</v>
      </c>
      <c r="F3816" s="8" t="s">
        <v>26</v>
      </c>
      <c r="G3816" s="4">
        <v>2213964</v>
      </c>
      <c r="H3816" s="4" t="s">
        <v>3493</v>
      </c>
      <c r="I3816" s="4" t="s">
        <v>3201</v>
      </c>
      <c r="J3816" s="4" t="str">
        <f>IF((COUNTIF(BSub_to_SwCtr!A:A,Ckt_to_SwCtr!F3816))&lt;1,"NotFound",LOOKUP(Ckt_to_SwCtr!F3816,BSub_to_SwCtr!A:A,BSub_to_SwCtr!B:B))</f>
        <v>RIO HONDO</v>
      </c>
      <c r="K3816" s="4" t="str">
        <f>IF((COUNTIF(BSub_to_SwCtr!A:A,Ckt_to_SwCtr!F3816))&lt;1,"NotFound",LOOKUP(Ckt_to_SwCtr!F3816,BSub_to_SwCtr!A:A,BSub_to_SwCtr!C:C))</f>
        <v>Mesa Switch Center</v>
      </c>
      <c r="L3816" s="7" t="s">
        <v>1141</v>
      </c>
      <c r="M3816" s="7" t="s">
        <v>1229</v>
      </c>
    </row>
    <row r="3817" spans="1:13" x14ac:dyDescent="0.25">
      <c r="A3817" s="7" t="s">
        <v>7208</v>
      </c>
      <c r="B3817" s="4" t="s">
        <v>7207</v>
      </c>
      <c r="C3817" s="4" t="s">
        <v>1307</v>
      </c>
      <c r="D3817" s="7" t="s">
        <v>869</v>
      </c>
      <c r="E3817" s="8" t="str">
        <f>IF((COUNTIF(Mapping.BSub_to_DMS.BSub!A:A,Ckt_to_SwCtr!D3817))&lt;1,"NotFound",LOOKUP(Ckt_to_SwCtr!D3817,Mapping.BSub_to_DMS.BSub!A:A,Mapping.BSub_to_DMS.BSub!C:C))</f>
        <v>TOPAZ</v>
      </c>
      <c r="F3817" s="8" t="s">
        <v>869</v>
      </c>
      <c r="G3817" s="4">
        <v>2219370</v>
      </c>
      <c r="H3817" s="4" t="s">
        <v>2129</v>
      </c>
      <c r="I3817" s="4" t="s">
        <v>1328</v>
      </c>
      <c r="J3817" s="4" t="str">
        <f>IF((COUNTIF(BSub_to_SwCtr!A:A,Ckt_to_SwCtr!F3817))&lt;1,"NotFound",LOOKUP(Ckt_to_SwCtr!F3817,BSub_to_SwCtr!A:A,BSub_to_SwCtr!B:B))</f>
        <v>LA FRESA</v>
      </c>
      <c r="K3817" s="4" t="str">
        <f>IF((COUNTIF(BSub_to_SwCtr!A:A,Ckt_to_SwCtr!F3817))&lt;1,"NotFound",LOOKUP(Ckt_to_SwCtr!F3817,BSub_to_SwCtr!A:A,BSub_to_SwCtr!C:C))</f>
        <v>El Nido Switch Center</v>
      </c>
      <c r="L3817" s="7" t="s">
        <v>1133</v>
      </c>
      <c r="M3817" s="7" t="s">
        <v>1231</v>
      </c>
    </row>
    <row r="3818" spans="1:13" x14ac:dyDescent="0.25">
      <c r="A3818" s="7" t="s">
        <v>8338</v>
      </c>
      <c r="B3818" s="4" t="s">
        <v>8337</v>
      </c>
      <c r="C3818" s="4" t="s">
        <v>1307</v>
      </c>
      <c r="D3818" s="7" t="s">
        <v>302</v>
      </c>
      <c r="E3818" s="8" t="str">
        <f>IF((COUNTIF(Mapping.BSub_to_DMS.BSub!A:A,Ckt_to_SwCtr!D3818))&lt;1,"NotFound",LOOKUP(Ckt_to_SwCtr!D3818,Mapping.BSub_to_DMS.BSub!A:A,Mapping.BSub_to_DMS.BSub!C:C))</f>
        <v>DUARTE</v>
      </c>
      <c r="F3818" s="8" t="s">
        <v>302</v>
      </c>
      <c r="G3818" s="4">
        <v>2212128</v>
      </c>
      <c r="H3818" s="4" t="s">
        <v>4827</v>
      </c>
      <c r="I3818" s="4" t="s">
        <v>3201</v>
      </c>
      <c r="J3818" s="4" t="str">
        <f>IF((COUNTIF(BSub_to_SwCtr!A:A,Ckt_to_SwCtr!F3818))&lt;1,"NotFound",LOOKUP(Ckt_to_SwCtr!F3818,BSub_to_SwCtr!A:A,BSub_to_SwCtr!B:B))</f>
        <v>RIO HONDO</v>
      </c>
      <c r="K3818" s="4" t="str">
        <f>IF((COUNTIF(BSub_to_SwCtr!A:A,Ckt_to_SwCtr!F3818))&lt;1,"NotFound",LOOKUP(Ckt_to_SwCtr!F3818,BSub_to_SwCtr!A:A,BSub_to_SwCtr!C:C))</f>
        <v>Mesa Switch Center</v>
      </c>
      <c r="L3818" s="7" t="s">
        <v>1141</v>
      </c>
      <c r="M3818" s="7" t="s">
        <v>1229</v>
      </c>
    </row>
    <row r="3819" spans="1:13" x14ac:dyDescent="0.25">
      <c r="A3819" s="7" t="s">
        <v>4178</v>
      </c>
      <c r="B3819" s="4" t="s">
        <v>4177</v>
      </c>
      <c r="C3819" s="4" t="s">
        <v>1259</v>
      </c>
      <c r="D3819" s="7" t="s">
        <v>3133</v>
      </c>
      <c r="E3819" s="8" t="str">
        <f>IF((COUNTIF(Mapping.BSub_to_DMS.BSub!A:A,Ckt_to_SwCtr!D3819))&lt;1,"NotFound",LOOKUP(Ckt_to_SwCtr!D3819,Mapping.BSub_to_DMS.BSub!A:A,Mapping.BSub_to_DMS.BSub!C:C))</f>
        <v>NotFound</v>
      </c>
      <c r="F3819" s="8" t="s">
        <v>11433</v>
      </c>
      <c r="G3819" s="4">
        <v>2217198</v>
      </c>
      <c r="H3819" s="4" t="s">
        <v>3134</v>
      </c>
      <c r="I3819" s="4" t="s">
        <v>1378</v>
      </c>
      <c r="J3819" s="4" t="str">
        <f>IF((COUNTIF(BSub_to_SwCtr!A:A,Ckt_to_SwCtr!F3819))&lt;1,"NotFound",LOOKUP(Ckt_to_SwCtr!F3819,BSub_to_SwCtr!A:A,BSub_to_SwCtr!B:B))</f>
        <v>NotFound</v>
      </c>
      <c r="K3819" s="4" t="str">
        <f>IF((COUNTIF(BSub_to_SwCtr!A:A,Ckt_to_SwCtr!F3819))&lt;1,"NotFound",LOOKUP(Ckt_to_SwCtr!F3819,BSub_to_SwCtr!A:A,BSub_to_SwCtr!C:C))</f>
        <v>NotFound</v>
      </c>
      <c r="L3819" s="7" t="s">
        <v>11433</v>
      </c>
      <c r="M3819" s="7" t="s">
        <v>11433</v>
      </c>
    </row>
    <row r="3820" spans="1:13" x14ac:dyDescent="0.25">
      <c r="A3820" s="7" t="s">
        <v>7214</v>
      </c>
      <c r="B3820" s="4" t="s">
        <v>7213</v>
      </c>
      <c r="C3820" s="4" t="s">
        <v>1307</v>
      </c>
      <c r="D3820" s="7" t="s">
        <v>511</v>
      </c>
      <c r="E3820" s="8" t="str">
        <f>IF((COUNTIF(Mapping.BSub_to_DMS.BSub!A:A,Ckt_to_SwCtr!D3820))&lt;1,"NotFound",LOOKUP(Ckt_to_SwCtr!D3820,Mapping.BSub_to_DMS.BSub!A:A,Mapping.BSub_to_DMS.BSub!C:C))</f>
        <v>LENNOX</v>
      </c>
      <c r="F3820" s="8" t="s">
        <v>511</v>
      </c>
      <c r="G3820" s="4">
        <v>2216884</v>
      </c>
      <c r="H3820" s="4" t="s">
        <v>1475</v>
      </c>
      <c r="I3820" s="4" t="s">
        <v>1328</v>
      </c>
      <c r="J3820" s="4" t="str">
        <f>IF((COUNTIF(BSub_to_SwCtr!A:A,Ckt_to_SwCtr!F3820))&lt;1,"NotFound",LOOKUP(Ckt_to_SwCtr!F3820,BSub_to_SwCtr!A:A,BSub_to_SwCtr!B:B))</f>
        <v>EL NIDO</v>
      </c>
      <c r="K3820" s="4" t="str">
        <f>IF((COUNTIF(BSub_to_SwCtr!A:A,Ckt_to_SwCtr!F3820))&lt;1,"NotFound",LOOKUP(Ckt_to_SwCtr!F3820,BSub_to_SwCtr!A:A,BSub_to_SwCtr!C:C))</f>
        <v>El Nido Switch Center</v>
      </c>
      <c r="L3820" s="7" t="s">
        <v>1130</v>
      </c>
      <c r="M3820" s="7" t="s">
        <v>1231</v>
      </c>
    </row>
    <row r="3821" spans="1:13" x14ac:dyDescent="0.25">
      <c r="A3821" s="7" t="s">
        <v>8912</v>
      </c>
      <c r="B3821" s="4" t="s">
        <v>8911</v>
      </c>
      <c r="C3821" s="4" t="s">
        <v>1254</v>
      </c>
      <c r="D3821" s="7" t="s">
        <v>820</v>
      </c>
      <c r="E3821" s="8" t="str">
        <f>IF((COUNTIF(Mapping.BSub_to_DMS.BSub!A:A,Ckt_to_SwCtr!D3821))&lt;1,"NotFound",LOOKUP(Ckt_to_SwCtr!D3821,Mapping.BSub_to_DMS.BSub!A:A,Mapping.BSub_to_DMS.BSub!C:C))</f>
        <v>STETSON</v>
      </c>
      <c r="F3821" s="8" t="s">
        <v>820</v>
      </c>
      <c r="G3821" s="4">
        <v>2218248</v>
      </c>
      <c r="H3821" s="4" t="s">
        <v>4212</v>
      </c>
      <c r="I3821" s="4" t="s">
        <v>3340</v>
      </c>
      <c r="J3821" s="4" t="str">
        <f>IF((COUNTIF(BSub_to_SwCtr!A:A,Ckt_to_SwCtr!F3821))&lt;1,"NotFound",LOOKUP(Ckt_to_SwCtr!F3821,BSub_to_SwCtr!A:A,BSub_to_SwCtr!B:B))</f>
        <v>VALLEY</v>
      </c>
      <c r="K3821" s="4" t="str">
        <f>IF((COUNTIF(BSub_to_SwCtr!A:A,Ckt_to_SwCtr!F3821))&lt;1,"NotFound",LOOKUP(Ckt_to_SwCtr!F3821,BSub_to_SwCtr!A:A,BSub_to_SwCtr!C:C))</f>
        <v>Valley Switch Center</v>
      </c>
      <c r="L3821" s="7" t="s">
        <v>13</v>
      </c>
      <c r="M3821" s="7" t="s">
        <v>1237</v>
      </c>
    </row>
    <row r="3822" spans="1:13" x14ac:dyDescent="0.25">
      <c r="A3822" s="7" t="s">
        <v>4214</v>
      </c>
      <c r="B3822" s="4" t="s">
        <v>4213</v>
      </c>
      <c r="C3822" s="4" t="s">
        <v>1259</v>
      </c>
      <c r="D3822" s="7" t="s">
        <v>610</v>
      </c>
      <c r="E3822" s="8" t="str">
        <f>IF((COUNTIF(Mapping.BSub_to_DMS.BSub!A:A,Ckt_to_SwCtr!D3822))&lt;1,"NotFound",LOOKUP(Ckt_to_SwCtr!D3822,Mapping.BSub_to_DMS.BSub!A:A,Mapping.BSub_to_DMS.BSub!C:C))</f>
        <v>NEWBURY</v>
      </c>
      <c r="F3822" s="8" t="s">
        <v>610</v>
      </c>
      <c r="G3822" s="4">
        <v>2215006</v>
      </c>
      <c r="H3822" s="4" t="s">
        <v>1296</v>
      </c>
      <c r="I3822" s="4" t="s">
        <v>1290</v>
      </c>
      <c r="J3822" s="4" t="str">
        <f>IF((COUNTIF(BSub_to_SwCtr!A:A,Ckt_to_SwCtr!F3822))&lt;1,"NotFound",LOOKUP(Ckt_to_SwCtr!F3822,BSub_to_SwCtr!A:A,BSub_to_SwCtr!B:B))</f>
        <v>MOORPARK</v>
      </c>
      <c r="K3822" s="4" t="str">
        <f>IF((COUNTIF(BSub_to_SwCtr!A:A,Ckt_to_SwCtr!F3822))&lt;1,"NotFound",LOOKUP(Ckt_to_SwCtr!F3822,BSub_to_SwCtr!A:A,BSub_to_SwCtr!C:C))</f>
        <v>Ventura Switch Center</v>
      </c>
      <c r="L3822" s="7" t="s">
        <v>192</v>
      </c>
      <c r="M3822" s="7" t="s">
        <v>1233</v>
      </c>
    </row>
    <row r="3823" spans="1:13" x14ac:dyDescent="0.25">
      <c r="A3823" s="7" t="s">
        <v>11308</v>
      </c>
      <c r="B3823" s="4" t="s">
        <v>11307</v>
      </c>
      <c r="C3823" s="4" t="s">
        <v>1254</v>
      </c>
      <c r="D3823" s="7" t="s">
        <v>186</v>
      </c>
      <c r="E3823" s="8" t="str">
        <f>IF((COUNTIF(Mapping.BSub_to_DMS.BSub!A:A,Ckt_to_SwCtr!D3823))&lt;1,"NotFound",LOOKUP(Ckt_to_SwCtr!D3823,Mapping.BSub_to_DMS.BSub!A:A,Mapping.BSub_to_DMS.BSub!C:C))</f>
        <v>CARMENITA</v>
      </c>
      <c r="F3823" s="8" t="s">
        <v>186</v>
      </c>
      <c r="G3823" s="4">
        <v>2217816</v>
      </c>
      <c r="H3823" s="4" t="s">
        <v>1481</v>
      </c>
      <c r="I3823" s="4" t="s">
        <v>1482</v>
      </c>
      <c r="J3823" s="4" t="str">
        <f>IF((COUNTIF(BSub_to_SwCtr!A:A,Ckt_to_SwCtr!F3823))&lt;1,"NotFound",LOOKUP(Ckt_to_SwCtr!F3823,BSub_to_SwCtr!A:A,BSub_to_SwCtr!B:B))</f>
        <v>DEL AMO</v>
      </c>
      <c r="K3823" s="4" t="str">
        <f>IF((COUNTIF(BSub_to_SwCtr!A:A,Ckt_to_SwCtr!F3823))&lt;1,"NotFound",LOOKUP(Ckt_to_SwCtr!F3823,BSub_to_SwCtr!A:A,BSub_to_SwCtr!C:C))</f>
        <v>Lighthipe Switch Center</v>
      </c>
      <c r="L3823" s="7" t="s">
        <v>1127</v>
      </c>
      <c r="M3823" s="7" t="s">
        <v>1215</v>
      </c>
    </row>
    <row r="3824" spans="1:13" x14ac:dyDescent="0.25">
      <c r="A3824" s="7" t="s">
        <v>4263</v>
      </c>
      <c r="B3824" s="4" t="s">
        <v>4262</v>
      </c>
      <c r="C3824" s="4" t="s">
        <v>1254</v>
      </c>
      <c r="D3824" s="7" t="s">
        <v>568</v>
      </c>
      <c r="E3824" s="8" t="str">
        <f>IF((COUNTIF(Mapping.BSub_to_DMS.BSub!A:A,Ckt_to_SwCtr!D3824))&lt;1,"NotFound",LOOKUP(Ckt_to_SwCtr!D3824,Mapping.BSub_to_DMS.BSub!A:A,Mapping.BSub_to_DMS.BSub!C:C))</f>
        <v>MINARET</v>
      </c>
      <c r="F3824" s="8" t="s">
        <v>568</v>
      </c>
      <c r="G3824" s="4">
        <v>2273799</v>
      </c>
      <c r="H3824" s="4" t="s">
        <v>3971</v>
      </c>
      <c r="I3824" s="4" t="s">
        <v>1351</v>
      </c>
      <c r="J3824" s="4" t="str">
        <f>IF((COUNTIF(BSub_to_SwCtr!A:A,Ckt_to_SwCtr!F3824))&lt;1,"NotFound",LOOKUP(Ckt_to_SwCtr!F3824,BSub_to_SwCtr!A:A,BSub_to_SwCtr!B:B))</f>
        <v>INYO SCE</v>
      </c>
      <c r="K3824" s="4" t="str">
        <f>IF((COUNTIF(BSub_to_SwCtr!A:A,Ckt_to_SwCtr!F3824))&lt;1,"NotFound",LOOKUP(Ckt_to_SwCtr!F3824,BSub_to_SwCtr!A:A,BSub_to_SwCtr!C:C))</f>
        <v>Control Switch Center</v>
      </c>
      <c r="L3824" s="7" t="s">
        <v>1131</v>
      </c>
      <c r="M3824" s="7" t="s">
        <v>1235</v>
      </c>
    </row>
    <row r="3825" spans="1:13" x14ac:dyDescent="0.25">
      <c r="A3825" s="7" t="s">
        <v>8924</v>
      </c>
      <c r="B3825" s="4" t="s">
        <v>8923</v>
      </c>
      <c r="C3825" s="4" t="s">
        <v>1254</v>
      </c>
      <c r="D3825" s="7" t="s">
        <v>553</v>
      </c>
      <c r="E3825" s="8" t="str">
        <f>IF((COUNTIF(Mapping.BSub_to_DMS.BSub!A:A,Ckt_to_SwCtr!D3825))&lt;1,"NotFound",LOOKUP(Ckt_to_SwCtr!D3825,Mapping.BSub_to_DMS.BSub!A:A,Mapping.BSub_to_DMS.BSub!C:C))</f>
        <v>MAYBERRY</v>
      </c>
      <c r="F3825" s="8" t="s">
        <v>553</v>
      </c>
      <c r="G3825" s="4">
        <v>2215898</v>
      </c>
      <c r="H3825" s="4" t="s">
        <v>3339</v>
      </c>
      <c r="I3825" s="4" t="s">
        <v>3340</v>
      </c>
      <c r="J3825" s="4" t="str">
        <f>IF((COUNTIF(BSub_to_SwCtr!A:A,Ckt_to_SwCtr!F3825))&lt;1,"NotFound",LOOKUP(Ckt_to_SwCtr!F3825,BSub_to_SwCtr!A:A,BSub_to_SwCtr!B:B))</f>
        <v>VALLEY</v>
      </c>
      <c r="K3825" s="4" t="str">
        <f>IF((COUNTIF(BSub_to_SwCtr!A:A,Ckt_to_SwCtr!F3825))&lt;1,"NotFound",LOOKUP(Ckt_to_SwCtr!F3825,BSub_to_SwCtr!A:A,BSub_to_SwCtr!C:C))</f>
        <v>Valley Switch Center</v>
      </c>
      <c r="L3825" s="7" t="s">
        <v>13</v>
      </c>
      <c r="M3825" s="7" t="s">
        <v>1237</v>
      </c>
    </row>
    <row r="3826" spans="1:13" x14ac:dyDescent="0.25">
      <c r="A3826" s="7" t="s">
        <v>7226</v>
      </c>
      <c r="B3826" s="4" t="s">
        <v>7225</v>
      </c>
      <c r="C3826" s="4" t="s">
        <v>1254</v>
      </c>
      <c r="D3826" s="7" t="s">
        <v>777</v>
      </c>
      <c r="E3826" s="8" t="str">
        <f>IF((COUNTIF(Mapping.BSub_to_DMS.BSub!A:A,Ckt_to_SwCtr!D3826))&lt;1,"NotFound",LOOKUP(Ckt_to_SwCtr!D3826,Mapping.BSub_to_DMS.BSub!A:A,Mapping.BSub_to_DMS.BSub!C:C))</f>
        <v>SEABRIGHT</v>
      </c>
      <c r="F3826" s="8" t="s">
        <v>777</v>
      </c>
      <c r="G3826" s="4">
        <v>2217772</v>
      </c>
      <c r="H3826" s="4" t="s">
        <v>1558</v>
      </c>
      <c r="I3826" s="4" t="s">
        <v>1339</v>
      </c>
      <c r="J3826" s="4" t="str">
        <f>IF((COUNTIF(BSub_to_SwCtr!A:A,Ckt_to_SwCtr!F3826))&lt;1,"NotFound",LOOKUP(Ckt_to_SwCtr!F3826,BSub_to_SwCtr!A:A,BSub_to_SwCtr!B:B))</f>
        <v>HINSON</v>
      </c>
      <c r="K3826" s="4" t="str">
        <f>IF((COUNTIF(BSub_to_SwCtr!A:A,Ckt_to_SwCtr!F3826))&lt;1,"NotFound",LOOKUP(Ckt_to_SwCtr!F3826,BSub_to_SwCtr!A:A,BSub_to_SwCtr!C:C))</f>
        <v>Lighthipe Switch Center</v>
      </c>
      <c r="L3826" s="7" t="s">
        <v>127</v>
      </c>
      <c r="M3826" s="7" t="s">
        <v>1215</v>
      </c>
    </row>
    <row r="3827" spans="1:13" x14ac:dyDescent="0.25">
      <c r="A3827" s="7" t="s">
        <v>7230</v>
      </c>
      <c r="B3827" s="4" t="s">
        <v>7229</v>
      </c>
      <c r="C3827" s="4" t="s">
        <v>1254</v>
      </c>
      <c r="D3827" s="7" t="s">
        <v>2288</v>
      </c>
      <c r="E3827" s="8" t="str">
        <f>IF((COUNTIF(Mapping.BSub_to_DMS.BSub!A:A,Ckt_to_SwCtr!D3827))&lt;1,"NotFound",LOOKUP(Ckt_to_SwCtr!D3827,Mapping.BSub_to_DMS.BSub!A:A,Mapping.BSub_to_DMS.BSub!C:C))</f>
        <v>SIGNAL_HILL</v>
      </c>
      <c r="F3827" s="8" t="s">
        <v>793</v>
      </c>
      <c r="G3827" s="4">
        <v>2215350</v>
      </c>
      <c r="H3827" s="4" t="s">
        <v>2289</v>
      </c>
      <c r="I3827" s="4" t="s">
        <v>1339</v>
      </c>
      <c r="J3827" s="4" t="str">
        <f>IF((COUNTIF(BSub_to_SwCtr!A:A,Ckt_to_SwCtr!F3827))&lt;1,"NotFound",LOOKUP(Ckt_to_SwCtr!F3827,BSub_to_SwCtr!A:A,BSub_to_SwCtr!B:B))</f>
        <v>LIGHTHIPE</v>
      </c>
      <c r="K3827" s="4" t="str">
        <f>IF((COUNTIF(BSub_to_SwCtr!A:A,Ckt_to_SwCtr!F3827))&lt;1,"NotFound",LOOKUP(Ckt_to_SwCtr!F3827,BSub_to_SwCtr!A:A,BSub_to_SwCtr!C:C))</f>
        <v>Lighthipe Switch Center</v>
      </c>
      <c r="L3827" s="7" t="s">
        <v>23</v>
      </c>
      <c r="M3827" s="7" t="s">
        <v>1215</v>
      </c>
    </row>
    <row r="3828" spans="1:13" x14ac:dyDescent="0.25">
      <c r="A3828" s="7" t="s">
        <v>10786</v>
      </c>
      <c r="B3828" s="4" t="s">
        <v>10785</v>
      </c>
      <c r="C3828" s="4" t="s">
        <v>1254</v>
      </c>
      <c r="D3828" s="7" t="s">
        <v>772</v>
      </c>
      <c r="E3828" s="8" t="str">
        <f>IF((COUNTIF(Mapping.BSub_to_DMS.BSub!A:A,Ckt_to_SwCtr!D3828))&lt;1,"NotFound",LOOKUP(Ckt_to_SwCtr!D3828,Mapping.BSub_to_DMS.BSub!A:A,Mapping.BSub_to_DMS.BSub!C:C))</f>
        <v>SAVAGE</v>
      </c>
      <c r="F3828" s="8" t="s">
        <v>772</v>
      </c>
      <c r="G3828" s="4">
        <v>2220412</v>
      </c>
      <c r="H3828" s="4" t="s">
        <v>1865</v>
      </c>
      <c r="I3828" s="4" t="s">
        <v>1332</v>
      </c>
      <c r="J3828" s="4" t="str">
        <f>IF((COUNTIF(BSub_to_SwCtr!A:A,Ckt_to_SwCtr!F3828))&lt;1,"NotFound",LOOKUP(Ckt_to_SwCtr!F3828,BSub_to_SwCtr!A:A,BSub_to_SwCtr!B:B))</f>
        <v>VICTOR</v>
      </c>
      <c r="K3828" s="4" t="str">
        <f>IF((COUNTIF(BSub_to_SwCtr!A:A,Ckt_to_SwCtr!F3828))&lt;1,"NotFound",LOOKUP(Ckt_to_SwCtr!F3828,BSub_to_SwCtr!A:A,BSub_to_SwCtr!C:C))</f>
        <v>Lugo Switch Center</v>
      </c>
      <c r="L3828" s="7" t="s">
        <v>5</v>
      </c>
      <c r="M3828" s="7" t="s">
        <v>1236</v>
      </c>
    </row>
    <row r="3829" spans="1:13" x14ac:dyDescent="0.25">
      <c r="A3829" s="7" t="s">
        <v>8348</v>
      </c>
      <c r="B3829" s="4" t="s">
        <v>8347</v>
      </c>
      <c r="C3829" s="4" t="s">
        <v>1254</v>
      </c>
      <c r="D3829" s="7" t="s">
        <v>874</v>
      </c>
      <c r="E3829" s="8" t="str">
        <f>IF((COUNTIF(Mapping.BSub_to_DMS.BSub!A:A,Ckt_to_SwCtr!D3829))&lt;1,"NotFound",LOOKUP(Ckt_to_SwCtr!D3829,Mapping.BSub_to_DMS.BSub!A:A,Mapping.BSub_to_DMS.BSub!C:C))</f>
        <v>TROPHY</v>
      </c>
      <c r="F3829" s="8" t="s">
        <v>874</v>
      </c>
      <c r="G3829" s="4">
        <v>2217418</v>
      </c>
      <c r="H3829" s="4" t="s">
        <v>5641</v>
      </c>
      <c r="I3829" s="4" t="s">
        <v>3162</v>
      </c>
      <c r="J3829" s="4" t="str">
        <f>IF((COUNTIF(BSub_to_SwCtr!A:A,Ckt_to_SwCtr!F3829))&lt;1,"NotFound",LOOKUP(Ckt_to_SwCtr!F3829,BSub_to_SwCtr!A:A,BSub_to_SwCtr!B:B))</f>
        <v>CHINO</v>
      </c>
      <c r="K3829" s="4" t="str">
        <f>IF((COUNTIF(BSub_to_SwCtr!A:A,Ckt_to_SwCtr!F3829))&lt;1,"NotFound",LOOKUP(Ckt_to_SwCtr!F3829,BSub_to_SwCtr!A:A,BSub_to_SwCtr!C:C))</f>
        <v>Mira Loma Switch Center</v>
      </c>
      <c r="L3829" s="7" t="s">
        <v>216</v>
      </c>
      <c r="M3829" s="7" t="s">
        <v>1227</v>
      </c>
    </row>
    <row r="3830" spans="1:13" x14ac:dyDescent="0.25">
      <c r="A3830" s="7" t="s">
        <v>7244</v>
      </c>
      <c r="B3830" s="4" t="s">
        <v>7243</v>
      </c>
      <c r="C3830" s="4" t="s">
        <v>1254</v>
      </c>
      <c r="D3830" s="7" t="s">
        <v>2173</v>
      </c>
      <c r="E3830" s="8" t="str">
        <f>IF((COUNTIF(Mapping.BSub_to_DMS.BSub!A:A,Ckt_to_SwCtr!D3830))&lt;1,"NotFound",LOOKUP(Ckt_to_SwCtr!D3830,Mapping.BSub_to_DMS.BSub!A:A,Mapping.BSub_to_DMS.BSub!C:C))</f>
        <v>NAVY_MOLE</v>
      </c>
      <c r="F3830" s="8" t="s">
        <v>606</v>
      </c>
      <c r="G3830" s="4">
        <v>2213034</v>
      </c>
      <c r="H3830" s="4" t="s">
        <v>2174</v>
      </c>
      <c r="I3830" s="4" t="s">
        <v>1339</v>
      </c>
      <c r="J3830" s="4" t="str">
        <f>IF((COUNTIF(BSub_to_SwCtr!A:A,Ckt_to_SwCtr!F3830))&lt;1,"NotFound",LOOKUP(Ckt_to_SwCtr!F3830,BSub_to_SwCtr!A:A,BSub_to_SwCtr!B:B))</f>
        <v>HINSON</v>
      </c>
      <c r="K3830" s="4" t="str">
        <f>IF((COUNTIF(BSub_to_SwCtr!A:A,Ckt_to_SwCtr!F3830))&lt;1,"NotFound",LOOKUP(Ckt_to_SwCtr!F3830,BSub_to_SwCtr!A:A,BSub_to_SwCtr!C:C))</f>
        <v>Lighthipe Switch Center</v>
      </c>
      <c r="L3830" s="7" t="s">
        <v>127</v>
      </c>
      <c r="M3830" s="7" t="s">
        <v>1215</v>
      </c>
    </row>
    <row r="3831" spans="1:13" x14ac:dyDescent="0.25">
      <c r="A3831" s="7" t="s">
        <v>7246</v>
      </c>
      <c r="B3831" s="4" t="s">
        <v>7245</v>
      </c>
      <c r="C3831" s="4" t="s">
        <v>1307</v>
      </c>
      <c r="D3831" s="7" t="s">
        <v>580</v>
      </c>
      <c r="E3831" s="8" t="str">
        <f>IF((COUNTIF(Mapping.BSub_to_DMS.BSub!A:A,Ckt_to_SwCtr!D3831))&lt;1,"NotFound",LOOKUP(Ckt_to_SwCtr!D3831,Mapping.BSub_to_DMS.BSub!A:A,Mapping.BSub_to_DMS.BSub!C:C))</f>
        <v>MONTEBELLO</v>
      </c>
      <c r="F3831" s="8" t="s">
        <v>580</v>
      </c>
      <c r="G3831" s="4">
        <v>2212090</v>
      </c>
      <c r="H3831" s="4" t="s">
        <v>2952</v>
      </c>
      <c r="I3831" s="4" t="s">
        <v>1313</v>
      </c>
      <c r="J3831" s="4" t="str">
        <f>IF((COUNTIF(BSub_to_SwCtr!A:A,Ckt_to_SwCtr!F3831))&lt;1,"NotFound",LOOKUP(Ckt_to_SwCtr!F3831,BSub_to_SwCtr!A:A,BSub_to_SwCtr!B:B))</f>
        <v>LAGUNA BELL</v>
      </c>
      <c r="K3831" s="4" t="str">
        <f>IF((COUNTIF(BSub_to_SwCtr!A:A,Ckt_to_SwCtr!F3831))&lt;1,"NotFound",LOOKUP(Ckt_to_SwCtr!F3831,BSub_to_SwCtr!A:A,BSub_to_SwCtr!C:C))</f>
        <v>Lighthipe Switch Center</v>
      </c>
      <c r="L3831" s="7" t="s">
        <v>1134</v>
      </c>
      <c r="M3831" s="7" t="s">
        <v>1215</v>
      </c>
    </row>
    <row r="3832" spans="1:13" x14ac:dyDescent="0.25">
      <c r="A3832" s="7" t="s">
        <v>4265</v>
      </c>
      <c r="B3832" s="4" t="s">
        <v>4264</v>
      </c>
      <c r="C3832" s="4" t="s">
        <v>1254</v>
      </c>
      <c r="D3832" s="7" t="s">
        <v>654</v>
      </c>
      <c r="E3832" s="8" t="str">
        <f>IF((COUNTIF(Mapping.BSub_to_DMS.BSub!A:A,Ckt_to_SwCtr!D3832))&lt;1,"NotFound",LOOKUP(Ckt_to_SwCtr!D3832,Mapping.BSub_to_DMS.BSub!A:A,Mapping.BSub_to_DMS.BSub!C:C))</f>
        <v>PALMDALE</v>
      </c>
      <c r="F3832" s="8" t="s">
        <v>654</v>
      </c>
      <c r="G3832" s="4">
        <v>2212778</v>
      </c>
      <c r="H3832" s="4" t="s">
        <v>1916</v>
      </c>
      <c r="I3832" s="4" t="s">
        <v>1322</v>
      </c>
      <c r="J3832" s="4" t="str">
        <f>IF((COUNTIF(BSub_to_SwCtr!A:A,Ckt_to_SwCtr!F3832))&lt;1,"NotFound",LOOKUP(Ckt_to_SwCtr!F3832,BSub_to_SwCtr!A:A,BSub_to_SwCtr!B:B))</f>
        <v>ANTELOPE</v>
      </c>
      <c r="K3832" s="4" t="str">
        <f>IF((COUNTIF(BSub_to_SwCtr!A:A,Ckt_to_SwCtr!F3832))&lt;1,"NotFound",LOOKUP(Ckt_to_SwCtr!F3832,BSub_to_SwCtr!A:A,BSub_to_SwCtr!C:C))</f>
        <v>Vincent Switch Center</v>
      </c>
      <c r="L3832" s="7" t="s">
        <v>3</v>
      </c>
      <c r="M3832" s="7" t="s">
        <v>1222</v>
      </c>
    </row>
    <row r="3833" spans="1:13" x14ac:dyDescent="0.25">
      <c r="A3833" s="7" t="s">
        <v>10597</v>
      </c>
      <c r="B3833" s="4" t="s">
        <v>10596</v>
      </c>
      <c r="C3833" s="4" t="s">
        <v>1254</v>
      </c>
      <c r="D3833" s="7" t="s">
        <v>404</v>
      </c>
      <c r="E3833" s="8" t="str">
        <f>IF((COUNTIF(Mapping.BSub_to_DMS.BSub!A:A,Ckt_to_SwCtr!D3833))&lt;1,"NotFound",LOOKUP(Ckt_to_SwCtr!D3833,Mapping.BSub_to_DMS.BSub!A:A,Mapping.BSub_to_DMS.BSub!C:C))</f>
        <v>HANFORD</v>
      </c>
      <c r="F3833" s="8" t="s">
        <v>404</v>
      </c>
      <c r="G3833" s="4">
        <v>2219430</v>
      </c>
      <c r="H3833" s="4" t="s">
        <v>1467</v>
      </c>
      <c r="I3833" s="4" t="s">
        <v>1273</v>
      </c>
      <c r="J3833" s="4" t="str">
        <f>IF((COUNTIF(BSub_to_SwCtr!A:A,Ckt_to_SwCtr!F3833))&lt;1,"NotFound",LOOKUP(Ckt_to_SwCtr!F3833,BSub_to_SwCtr!A:A,BSub_to_SwCtr!B:B))</f>
        <v>RECTOR</v>
      </c>
      <c r="K3833" s="4" t="str">
        <f>IF((COUNTIF(BSub_to_SwCtr!A:A,Ckt_to_SwCtr!F3833))&lt;1,"NotFound",LOOKUP(Ckt_to_SwCtr!F3833,BSub_to_SwCtr!A:A,BSub_to_SwCtr!C:C))</f>
        <v>Rector Switch Center</v>
      </c>
      <c r="L3833" s="7" t="s">
        <v>94</v>
      </c>
      <c r="M3833" s="7" t="s">
        <v>1224</v>
      </c>
    </row>
    <row r="3834" spans="1:13" x14ac:dyDescent="0.25">
      <c r="A3834" s="7" t="s">
        <v>7254</v>
      </c>
      <c r="B3834" s="4" t="s">
        <v>7253</v>
      </c>
      <c r="C3834" s="4" t="s">
        <v>1254</v>
      </c>
      <c r="D3834" s="7" t="s">
        <v>609</v>
      </c>
      <c r="E3834" s="8" t="str">
        <f>IF((COUNTIF(Mapping.BSub_to_DMS.BSub!A:A,Ckt_to_SwCtr!D3834))&lt;1,"NotFound",LOOKUP(Ckt_to_SwCtr!D3834,Mapping.BSub_to_DMS.BSub!A:A,Mapping.BSub_to_DMS.BSub!C:C))</f>
        <v>NEPTUNE</v>
      </c>
      <c r="F3834" s="8" t="s">
        <v>609</v>
      </c>
      <c r="G3834" s="4">
        <v>2220082</v>
      </c>
      <c r="H3834" s="4" t="s">
        <v>1401</v>
      </c>
      <c r="I3834" s="4" t="s">
        <v>1313</v>
      </c>
      <c r="J3834" s="4" t="str">
        <f>IF((COUNTIF(BSub_to_SwCtr!A:A,Ckt_to_SwCtr!F3834))&lt;1,"NotFound",LOOKUP(Ckt_to_SwCtr!F3834,BSub_to_SwCtr!A:A,BSub_to_SwCtr!B:B))</f>
        <v>HINSON</v>
      </c>
      <c r="K3834" s="4" t="str">
        <f>IF((COUNTIF(BSub_to_SwCtr!A:A,Ckt_to_SwCtr!F3834))&lt;1,"NotFound",LOOKUP(Ckt_to_SwCtr!F3834,BSub_to_SwCtr!A:A,BSub_to_SwCtr!C:C))</f>
        <v>Lighthipe Switch Center</v>
      </c>
      <c r="L3834" s="7" t="s">
        <v>127</v>
      </c>
      <c r="M3834" s="7" t="s">
        <v>1215</v>
      </c>
    </row>
    <row r="3835" spans="1:13" x14ac:dyDescent="0.25">
      <c r="A3835" s="7" t="s">
        <v>8362</v>
      </c>
      <c r="B3835" s="4" t="s">
        <v>8361</v>
      </c>
      <c r="C3835" s="4" t="s">
        <v>1254</v>
      </c>
      <c r="D3835" s="7" t="s">
        <v>46</v>
      </c>
      <c r="E3835" s="8" t="str">
        <f>IF((COUNTIF(Mapping.BSub_to_DMS.BSub!A:A,Ckt_to_SwCtr!D3835))&lt;1,"NotFound",LOOKUP(Ckt_to_SwCtr!D3835,Mapping.BSub_to_DMS.BSub!A:A,Mapping.BSub_to_DMS.BSub!C:C))</f>
        <v>ARROWHEAD</v>
      </c>
      <c r="F3835" s="8" t="s">
        <v>46</v>
      </c>
      <c r="G3835" s="4">
        <v>2215904</v>
      </c>
      <c r="H3835" s="4" t="s">
        <v>5592</v>
      </c>
      <c r="I3835" s="4" t="s">
        <v>3259</v>
      </c>
      <c r="J3835" s="4" t="str">
        <f>IF((COUNTIF(BSub_to_SwCtr!A:A,Ckt_to_SwCtr!F3835))&lt;1,"NotFound",LOOKUP(Ckt_to_SwCtr!F3835,BSub_to_SwCtr!A:A,BSub_to_SwCtr!B:B))</f>
        <v>VISTA</v>
      </c>
      <c r="K3835" s="4" t="str">
        <f>IF((COUNTIF(BSub_to_SwCtr!A:A,Ckt_to_SwCtr!F3835))&lt;1,"NotFound",LOOKUP(Ckt_to_SwCtr!F3835,BSub_to_SwCtr!A:A,BSub_to_SwCtr!C:C))</f>
        <v>Vista Switch Center</v>
      </c>
      <c r="L3835" s="7" t="s">
        <v>19</v>
      </c>
      <c r="M3835" s="7" t="s">
        <v>1230</v>
      </c>
    </row>
    <row r="3836" spans="1:13" x14ac:dyDescent="0.25">
      <c r="A3836" s="7" t="s">
        <v>7268</v>
      </c>
      <c r="B3836" s="4" t="s">
        <v>7267</v>
      </c>
      <c r="C3836" s="4" t="s">
        <v>1307</v>
      </c>
      <c r="D3836" s="7" t="s">
        <v>83</v>
      </c>
      <c r="E3836" s="8" t="str">
        <f>IF((COUNTIF(Mapping.BSub_to_DMS.BSub!A:A,Ckt_to_SwCtr!D3836))&lt;1,"NotFound",LOOKUP(Ckt_to_SwCtr!D3836,Mapping.BSub_to_DMS.BSub!A:A,Mapping.BSub_to_DMS.BSub!C:C))</f>
        <v>BEDFORD</v>
      </c>
      <c r="F3836" s="8" t="s">
        <v>83</v>
      </c>
      <c r="G3836" s="4">
        <v>2214652</v>
      </c>
      <c r="H3836" s="4" t="s">
        <v>1308</v>
      </c>
      <c r="I3836" s="4" t="s">
        <v>1309</v>
      </c>
      <c r="J3836" s="4" t="str">
        <f>IF((COUNTIF(BSub_to_SwCtr!A:A,Ckt_to_SwCtr!F3836))&lt;1,"NotFound",LOOKUP(Ckt_to_SwCtr!F3836,BSub_to_SwCtr!A:A,BSub_to_SwCtr!B:B))</f>
        <v>LA CIENEGA</v>
      </c>
      <c r="K3836" s="4" t="str">
        <f>IF((COUNTIF(BSub_to_SwCtr!A:A,Ckt_to_SwCtr!F3836))&lt;1,"NotFound",LOOKUP(Ckt_to_SwCtr!F3836,BSub_to_SwCtr!A:A,BSub_to_SwCtr!C:C))</f>
        <v>El Nido Switch Center</v>
      </c>
      <c r="L3836" s="7" t="s">
        <v>1132</v>
      </c>
      <c r="M3836" s="7" t="s">
        <v>1231</v>
      </c>
    </row>
    <row r="3837" spans="1:13" x14ac:dyDescent="0.25">
      <c r="A3837" s="7" t="s">
        <v>10187</v>
      </c>
      <c r="B3837" s="4" t="s">
        <v>10186</v>
      </c>
      <c r="C3837" s="4" t="s">
        <v>1254</v>
      </c>
      <c r="D3837" s="7" t="s">
        <v>574</v>
      </c>
      <c r="E3837" s="8" t="str">
        <f>IF((COUNTIF(Mapping.BSub_to_DMS.BSub!A:A,Ckt_to_SwCtr!D3837))&lt;1,"NotFound",LOOKUP(Ckt_to_SwCtr!D3837,Mapping.BSub_to_DMS.BSub!A:A,Mapping.BSub_to_DMS.BSub!C:C))</f>
        <v>MODENA</v>
      </c>
      <c r="F3837" s="8" t="s">
        <v>574</v>
      </c>
      <c r="G3837" s="4">
        <v>2220120</v>
      </c>
      <c r="H3837" s="4" t="s">
        <v>3845</v>
      </c>
      <c r="I3837" s="4" t="s">
        <v>3411</v>
      </c>
      <c r="J3837" s="4" t="str">
        <f>IF((COUNTIF(BSub_to_SwCtr!A:A,Ckt_to_SwCtr!F3837))&lt;1,"NotFound",LOOKUP(Ckt_to_SwCtr!F3837,BSub_to_SwCtr!A:A,BSub_to_SwCtr!B:B))</f>
        <v>VILLA PARK</v>
      </c>
      <c r="K3837" s="4" t="str">
        <f>IF((COUNTIF(BSub_to_SwCtr!A:A,Ckt_to_SwCtr!F3837))&lt;1,"NotFound",LOOKUP(Ckt_to_SwCtr!F3837,BSub_to_SwCtr!A:A,BSub_to_SwCtr!C:C))</f>
        <v>Orange County Switch Ctr</v>
      </c>
      <c r="L3837" s="7" t="s">
        <v>1145</v>
      </c>
      <c r="M3837" s="7" t="s">
        <v>1223</v>
      </c>
    </row>
    <row r="3838" spans="1:13" x14ac:dyDescent="0.25">
      <c r="A3838" s="7" t="s">
        <v>8447</v>
      </c>
      <c r="B3838" s="4" t="s">
        <v>8446</v>
      </c>
      <c r="C3838" s="4" t="s">
        <v>1259</v>
      </c>
      <c r="D3838" s="7" t="s">
        <v>14</v>
      </c>
      <c r="E3838" s="8" t="str">
        <f>IF((COUNTIF(Mapping.BSub_to_DMS.BSub!A:A,Ckt_to_SwCtr!D3838))&lt;1,"NotFound",LOOKUP(Ckt_to_SwCtr!D3838,Mapping.BSub_to_DMS.BSub!A:A,Mapping.BSub_to_DMS.BSub!C:C))</f>
        <v>ALHAMBRA</v>
      </c>
      <c r="F3838" s="8" t="s">
        <v>14</v>
      </c>
      <c r="G3838" s="4">
        <v>2218972</v>
      </c>
      <c r="H3838" s="4" t="s">
        <v>3376</v>
      </c>
      <c r="I3838" s="4" t="s">
        <v>3190</v>
      </c>
      <c r="J3838" s="4" t="str">
        <f>IF((COUNTIF(BSub_to_SwCtr!A:A,Ckt_to_SwCtr!F3838))&lt;1,"NotFound",LOOKUP(Ckt_to_SwCtr!F3838,BSub_to_SwCtr!A:A,BSub_to_SwCtr!B:B))</f>
        <v>EAGLE ROCK</v>
      </c>
      <c r="K3838" s="4" t="str">
        <f>IF((COUNTIF(BSub_to_SwCtr!A:A,Ckt_to_SwCtr!F3838))&lt;1,"NotFound",LOOKUP(Ckt_to_SwCtr!F3838,BSub_to_SwCtr!A:A,BSub_to_SwCtr!C:C))</f>
        <v>Mesa Switch Center</v>
      </c>
      <c r="L3838" s="7" t="s">
        <v>1129</v>
      </c>
      <c r="M3838" s="7" t="s">
        <v>1229</v>
      </c>
    </row>
    <row r="3839" spans="1:13" x14ac:dyDescent="0.25">
      <c r="A3839" s="7" t="s">
        <v>9000</v>
      </c>
      <c r="B3839" s="4" t="s">
        <v>8999</v>
      </c>
      <c r="C3839" s="4" t="s">
        <v>1254</v>
      </c>
      <c r="D3839" s="7" t="s">
        <v>145</v>
      </c>
      <c r="E3839" s="8" t="str">
        <f>IF((COUNTIF(Mapping.BSub_to_DMS.BSub!A:A,Ckt_to_SwCtr!D3839))&lt;1,"NotFound",LOOKUP(Ckt_to_SwCtr!D3839,Mapping.BSub_to_DMS.BSub!A:A,Mapping.BSub_to_DMS.BSub!C:C))</f>
        <v>BRYAN</v>
      </c>
      <c r="F3839" s="8" t="s">
        <v>145</v>
      </c>
      <c r="G3839" s="4">
        <v>2215480</v>
      </c>
      <c r="H3839" s="4" t="s">
        <v>4291</v>
      </c>
      <c r="I3839" s="4" t="s">
        <v>3411</v>
      </c>
      <c r="J3839" s="4" t="str">
        <f>IF((COUNTIF(BSub_to_SwCtr!A:A,Ckt_to_SwCtr!F3839))&lt;1,"NotFound",LOOKUP(Ckt_to_SwCtr!F3839,BSub_to_SwCtr!A:A,BSub_to_SwCtr!B:B))</f>
        <v>VILLA PARK</v>
      </c>
      <c r="K3839" s="4" t="str">
        <f>IF((COUNTIF(BSub_to_SwCtr!A:A,Ckt_to_SwCtr!F3839))&lt;1,"NotFound",LOOKUP(Ckt_to_SwCtr!F3839,BSub_to_SwCtr!A:A,BSub_to_SwCtr!C:C))</f>
        <v>Orange County Switch Ctr</v>
      </c>
      <c r="L3839" s="7" t="s">
        <v>1145</v>
      </c>
      <c r="M3839" s="7" t="s">
        <v>1223</v>
      </c>
    </row>
    <row r="3840" spans="1:13" x14ac:dyDescent="0.25">
      <c r="A3840" s="7" t="s">
        <v>4539</v>
      </c>
      <c r="B3840" s="4" t="s">
        <v>4538</v>
      </c>
      <c r="C3840" s="4" t="s">
        <v>1254</v>
      </c>
      <c r="D3840" s="7" t="s">
        <v>2684</v>
      </c>
      <c r="E3840" s="8" t="str">
        <f>IF((COUNTIF(Mapping.BSub_to_DMS.BSub!A:A,Ckt_to_SwCtr!D3840))&lt;1,"NotFound",LOOKUP(Ckt_to_SwCtr!D3840,Mapping.BSub_to_DMS.BSub!A:A,Mapping.BSub_to_DMS.BSub!C:C))</f>
        <v>VENICE_HILL</v>
      </c>
      <c r="F3840" s="8" t="s">
        <v>891</v>
      </c>
      <c r="G3840" s="4">
        <v>2217114</v>
      </c>
      <c r="H3840" s="4" t="s">
        <v>2685</v>
      </c>
      <c r="I3840" s="4" t="s">
        <v>1273</v>
      </c>
      <c r="J3840" s="4" t="str">
        <f>IF((COUNTIF(BSub_to_SwCtr!A:A,Ckt_to_SwCtr!F3840))&lt;1,"NotFound",LOOKUP(Ckt_to_SwCtr!F3840,BSub_to_SwCtr!A:A,BSub_to_SwCtr!B:B))</f>
        <v>RECTOR</v>
      </c>
      <c r="K3840" s="4" t="str">
        <f>IF((COUNTIF(BSub_to_SwCtr!A:A,Ckt_to_SwCtr!F3840))&lt;1,"NotFound",LOOKUP(Ckt_to_SwCtr!F3840,BSub_to_SwCtr!A:A,BSub_to_SwCtr!C:C))</f>
        <v>Rector Switch Center</v>
      </c>
      <c r="L3840" s="7" t="s">
        <v>94</v>
      </c>
      <c r="M3840" s="7" t="s">
        <v>1224</v>
      </c>
    </row>
    <row r="3841" spans="1:13" x14ac:dyDescent="0.25">
      <c r="A3841" s="7" t="s">
        <v>9010</v>
      </c>
      <c r="B3841" s="4" t="s">
        <v>9009</v>
      </c>
      <c r="C3841" s="4" t="s">
        <v>1254</v>
      </c>
      <c r="D3841" s="7" t="s">
        <v>145</v>
      </c>
      <c r="E3841" s="8" t="str">
        <f>IF((COUNTIF(Mapping.BSub_to_DMS.BSub!A:A,Ckt_to_SwCtr!D3841))&lt;1,"NotFound",LOOKUP(Ckt_to_SwCtr!D3841,Mapping.BSub_to_DMS.BSub!A:A,Mapping.BSub_to_DMS.BSub!C:C))</f>
        <v>BRYAN</v>
      </c>
      <c r="F3841" s="8" t="s">
        <v>145</v>
      </c>
      <c r="G3841" s="4">
        <v>2215480</v>
      </c>
      <c r="H3841" s="4" t="s">
        <v>4291</v>
      </c>
      <c r="I3841" s="4" t="s">
        <v>3411</v>
      </c>
      <c r="J3841" s="4" t="str">
        <f>IF((COUNTIF(BSub_to_SwCtr!A:A,Ckt_to_SwCtr!F3841))&lt;1,"NotFound",LOOKUP(Ckt_to_SwCtr!F3841,BSub_to_SwCtr!A:A,BSub_to_SwCtr!B:B))</f>
        <v>VILLA PARK</v>
      </c>
      <c r="K3841" s="4" t="str">
        <f>IF((COUNTIF(BSub_to_SwCtr!A:A,Ckt_to_SwCtr!F3841))&lt;1,"NotFound",LOOKUP(Ckt_to_SwCtr!F3841,BSub_to_SwCtr!A:A,BSub_to_SwCtr!C:C))</f>
        <v>Orange County Switch Ctr</v>
      </c>
      <c r="L3841" s="7" t="s">
        <v>1145</v>
      </c>
      <c r="M3841" s="7" t="s">
        <v>1223</v>
      </c>
    </row>
    <row r="3842" spans="1:13" x14ac:dyDescent="0.25">
      <c r="A3842" s="7" t="s">
        <v>8372</v>
      </c>
      <c r="B3842" s="4" t="s">
        <v>8371</v>
      </c>
      <c r="C3842" s="4" t="s">
        <v>1254</v>
      </c>
      <c r="D3842" s="7" t="s">
        <v>3473</v>
      </c>
      <c r="E3842" s="8" t="str">
        <f>IF((COUNTIF(Mapping.BSub_to_DMS.BSub!A:A,Ckt_to_SwCtr!D3842))&lt;1,"NotFound",LOOKUP(Ckt_to_SwCtr!D3842,Mapping.BSub_to_DMS.BSub!A:A,Mapping.BSub_to_DMS.BSub!C:C))</f>
        <v>PALM_CANYON</v>
      </c>
      <c r="F3842" s="8" t="s">
        <v>655</v>
      </c>
      <c r="G3842" s="4">
        <v>2218356</v>
      </c>
      <c r="H3842" s="4" t="s">
        <v>3474</v>
      </c>
      <c r="I3842" s="4" t="s">
        <v>3215</v>
      </c>
      <c r="J3842" s="4" t="str">
        <f>IF((COUNTIF(BSub_to_SwCtr!A:A,Ckt_to_SwCtr!F3842))&lt;1,"NotFound",LOOKUP(Ckt_to_SwCtr!F3842,BSub_to_SwCtr!A:A,BSub_to_SwCtr!B:B))</f>
        <v>DEVERS</v>
      </c>
      <c r="K3842" s="4" t="str">
        <f>IF((COUNTIF(BSub_to_SwCtr!A:A,Ckt_to_SwCtr!F3842))&lt;1,"NotFound",LOOKUP(Ckt_to_SwCtr!F3842,BSub_to_SwCtr!A:A,BSub_to_SwCtr!C:C))</f>
        <v>Devers Switch Center</v>
      </c>
      <c r="L3842" s="7" t="s">
        <v>31</v>
      </c>
      <c r="M3842" s="7" t="s">
        <v>1225</v>
      </c>
    </row>
    <row r="3843" spans="1:13" x14ac:dyDescent="0.25">
      <c r="A3843" s="7" t="s">
        <v>7272</v>
      </c>
      <c r="B3843" s="4" t="s">
        <v>7271</v>
      </c>
      <c r="C3843" s="4" t="s">
        <v>1307</v>
      </c>
      <c r="D3843" s="7" t="s">
        <v>343</v>
      </c>
      <c r="E3843" s="8" t="str">
        <f>IF((COUNTIF(Mapping.BSub_to_DMS.BSub!A:A,Ckt_to_SwCtr!D3843))&lt;1,"NotFound",LOOKUP(Ckt_to_SwCtr!D3843,Mapping.BSub_to_DMS.BSub!A:A,Mapping.BSub_to_DMS.BSub!C:C))</f>
        <v>FELTON</v>
      </c>
      <c r="F3843" s="8" t="s">
        <v>343</v>
      </c>
      <c r="G3843" s="4">
        <v>2219312</v>
      </c>
      <c r="H3843" s="4" t="s">
        <v>1854</v>
      </c>
      <c r="I3843" s="4" t="s">
        <v>1328</v>
      </c>
      <c r="J3843" s="4" t="str">
        <f>IF((COUNTIF(BSub_to_SwCtr!A:A,Ckt_to_SwCtr!F3843))&lt;1,"NotFound",LOOKUP(Ckt_to_SwCtr!F3843,BSub_to_SwCtr!A:A,BSub_to_SwCtr!B:B))</f>
        <v>EL NIDO</v>
      </c>
      <c r="K3843" s="4" t="str">
        <f>IF((COUNTIF(BSub_to_SwCtr!A:A,Ckt_to_SwCtr!F3843))&lt;1,"NotFound",LOOKUP(Ckt_to_SwCtr!F3843,BSub_to_SwCtr!A:A,BSub_to_SwCtr!C:C))</f>
        <v>El Nido Switch Center</v>
      </c>
      <c r="L3843" s="7" t="s">
        <v>1130</v>
      </c>
      <c r="M3843" s="7" t="s">
        <v>1231</v>
      </c>
    </row>
    <row r="3844" spans="1:13" x14ac:dyDescent="0.25">
      <c r="A3844" s="7" t="s">
        <v>8388</v>
      </c>
      <c r="B3844" s="4" t="s">
        <v>8387</v>
      </c>
      <c r="C3844" s="4" t="s">
        <v>1254</v>
      </c>
      <c r="D3844" s="7" t="s">
        <v>706</v>
      </c>
      <c r="E3844" s="8" t="str">
        <f>IF((COUNTIF(Mapping.BSub_to_DMS.BSub!A:A,Ckt_to_SwCtr!D3844))&lt;1,"NotFound",LOOKUP(Ckt_to_SwCtr!D3844,Mapping.BSub_to_DMS.BSub!A:A,Mapping.BSub_to_DMS.BSub!C:C))</f>
        <v>PUENTE</v>
      </c>
      <c r="F3844" s="8" t="s">
        <v>706</v>
      </c>
      <c r="G3844" s="4">
        <v>2219180</v>
      </c>
      <c r="H3844" s="4" t="s">
        <v>3913</v>
      </c>
      <c r="I3844" s="4" t="s">
        <v>3162</v>
      </c>
      <c r="J3844" s="4" t="str">
        <f>IF((COUNTIF(BSub_to_SwCtr!A:A,Ckt_to_SwCtr!F3844))&lt;1,"NotFound",LOOKUP(Ckt_to_SwCtr!F3844,BSub_to_SwCtr!A:A,BSub_to_SwCtr!B:B))</f>
        <v>WALNUT</v>
      </c>
      <c r="K3844" s="4" t="str">
        <f>IF((COUNTIF(BSub_to_SwCtr!A:A,Ckt_to_SwCtr!F3844))&lt;1,"NotFound",LOOKUP(Ckt_to_SwCtr!F3844,BSub_to_SwCtr!A:A,BSub_to_SwCtr!C:C))</f>
        <v>Mira Loma Switch Center</v>
      </c>
      <c r="L3844" s="7" t="s">
        <v>77</v>
      </c>
      <c r="M3844" s="7" t="s">
        <v>1227</v>
      </c>
    </row>
    <row r="3845" spans="1:13" x14ac:dyDescent="0.25">
      <c r="A3845" s="7" t="s">
        <v>7414</v>
      </c>
      <c r="B3845" s="4" t="s">
        <v>7413</v>
      </c>
      <c r="C3845" s="4" t="s">
        <v>1254</v>
      </c>
      <c r="D3845" s="7" t="s">
        <v>186</v>
      </c>
      <c r="E3845" s="8" t="str">
        <f>IF((COUNTIF(Mapping.BSub_to_DMS.BSub!A:A,Ckt_to_SwCtr!D3845))&lt;1,"NotFound",LOOKUP(Ckt_to_SwCtr!D3845,Mapping.BSub_to_DMS.BSub!A:A,Mapping.BSub_to_DMS.BSub!C:C))</f>
        <v>CARMENITA</v>
      </c>
      <c r="F3845" s="8" t="s">
        <v>186</v>
      </c>
      <c r="G3845" s="4">
        <v>2217816</v>
      </c>
      <c r="H3845" s="4" t="s">
        <v>1481</v>
      </c>
      <c r="I3845" s="4" t="s">
        <v>1482</v>
      </c>
      <c r="J3845" s="4" t="str">
        <f>IF((COUNTIF(BSub_to_SwCtr!A:A,Ckt_to_SwCtr!F3845))&lt;1,"NotFound",LOOKUP(Ckt_to_SwCtr!F3845,BSub_to_SwCtr!A:A,BSub_to_SwCtr!B:B))</f>
        <v>DEL AMO</v>
      </c>
      <c r="K3845" s="4" t="str">
        <f>IF((COUNTIF(BSub_to_SwCtr!A:A,Ckt_to_SwCtr!F3845))&lt;1,"NotFound",LOOKUP(Ckt_to_SwCtr!F3845,BSub_to_SwCtr!A:A,BSub_to_SwCtr!C:C))</f>
        <v>Lighthipe Switch Center</v>
      </c>
      <c r="L3845" s="7" t="s">
        <v>1127</v>
      </c>
      <c r="M3845" s="7" t="s">
        <v>1215</v>
      </c>
    </row>
    <row r="3846" spans="1:13" x14ac:dyDescent="0.25">
      <c r="A3846" s="7" t="s">
        <v>8940</v>
      </c>
      <c r="B3846" s="4" t="s">
        <v>8939</v>
      </c>
      <c r="C3846" s="4" t="s">
        <v>1254</v>
      </c>
      <c r="D3846" s="7" t="s">
        <v>455</v>
      </c>
      <c r="E3846" s="8" t="str">
        <f>IF((COUNTIF(Mapping.BSub_to_DMS.BSub!A:A,Ckt_to_SwCtr!D3846))&lt;1,"NotFound",LOOKUP(Ckt_to_SwCtr!D3846,Mapping.BSub_to_DMS.BSub!A:A,Mapping.BSub_to_DMS.BSub!C:C))</f>
        <v>IVYGLEN</v>
      </c>
      <c r="F3846" s="8" t="s">
        <v>455</v>
      </c>
      <c r="G3846" s="4">
        <v>2220540</v>
      </c>
      <c r="H3846" s="4" t="s">
        <v>5556</v>
      </c>
      <c r="I3846" s="4" t="s">
        <v>3596</v>
      </c>
      <c r="J3846" s="4" t="str">
        <f>IF((COUNTIF(BSub_to_SwCtr!A:A,Ckt_to_SwCtr!F3846))&lt;1,"NotFound",LOOKUP(Ckt_to_SwCtr!F3846,BSub_to_SwCtr!A:A,BSub_to_SwCtr!B:B))</f>
        <v>VALLEY</v>
      </c>
      <c r="K3846" s="4" t="str">
        <f>IF((COUNTIF(BSub_to_SwCtr!A:A,Ckt_to_SwCtr!F3846))&lt;1,"NotFound",LOOKUP(Ckt_to_SwCtr!F3846,BSub_to_SwCtr!A:A,BSub_to_SwCtr!C:C))</f>
        <v>Valley Switch Center</v>
      </c>
      <c r="L3846" s="7" t="s">
        <v>13</v>
      </c>
      <c r="M3846" s="7" t="s">
        <v>1237</v>
      </c>
    </row>
    <row r="3847" spans="1:13" x14ac:dyDescent="0.25">
      <c r="A3847" s="7" t="s">
        <v>8408</v>
      </c>
      <c r="B3847" s="4" t="s">
        <v>8407</v>
      </c>
      <c r="C3847" s="4" t="s">
        <v>1254</v>
      </c>
      <c r="D3847" s="7" t="s">
        <v>65</v>
      </c>
      <c r="E3847" s="8" t="str">
        <f>IF((COUNTIF(Mapping.BSub_to_DMS.BSub!A:A,Ckt_to_SwCtr!D3847))&lt;1,"NotFound",LOOKUP(Ckt_to_SwCtr!D3847,Mapping.BSub_to_DMS.BSub!A:A,Mapping.BSub_to_DMS.BSub!C:C))</f>
        <v>BAIN</v>
      </c>
      <c r="F3847" s="8" t="s">
        <v>65</v>
      </c>
      <c r="G3847" s="4">
        <v>2212972</v>
      </c>
      <c r="H3847" s="4" t="s">
        <v>4360</v>
      </c>
      <c r="I3847" s="4" t="s">
        <v>3227</v>
      </c>
      <c r="J3847" s="4" t="str">
        <f>IF((COUNTIF(BSub_to_SwCtr!A:A,Ckt_to_SwCtr!F3847))&lt;1,"NotFound",LOOKUP(Ckt_to_SwCtr!F3847,BSub_to_SwCtr!A:A,BSub_to_SwCtr!B:B))</f>
        <v>MIRA LOMA</v>
      </c>
      <c r="K3847" s="4" t="str">
        <f>IF((COUNTIF(BSub_to_SwCtr!A:A,Ckt_to_SwCtr!F3847))&lt;1,"NotFound",LOOKUP(Ckt_to_SwCtr!F3847,BSub_to_SwCtr!A:A,BSub_to_SwCtr!C:C))</f>
        <v>Mira Loma Switch Center</v>
      </c>
      <c r="L3847" s="7" t="s">
        <v>1136</v>
      </c>
      <c r="M3847" s="7" t="s">
        <v>1227</v>
      </c>
    </row>
    <row r="3848" spans="1:13" x14ac:dyDescent="0.25">
      <c r="A3848" s="7" t="s">
        <v>8418</v>
      </c>
      <c r="B3848" s="4" t="s">
        <v>8417</v>
      </c>
      <c r="C3848" s="4" t="s">
        <v>1254</v>
      </c>
      <c r="D3848" s="7" t="s">
        <v>681</v>
      </c>
      <c r="E3848" s="8" t="str">
        <f>IF((COUNTIF(Mapping.BSub_to_DMS.BSub!A:A,Ckt_to_SwCtr!D3848))&lt;1,"NotFound",LOOKUP(Ckt_to_SwCtr!D3848,Mapping.BSub_to_DMS.BSub!A:A,Mapping.BSub_to_DMS.BSub!C:C))</f>
        <v>PEYTON</v>
      </c>
      <c r="F3848" s="8" t="s">
        <v>681</v>
      </c>
      <c r="G3848" s="4">
        <v>2215106</v>
      </c>
      <c r="H3848" s="4" t="s">
        <v>1442</v>
      </c>
      <c r="I3848" s="4" t="s">
        <v>1256</v>
      </c>
      <c r="J3848" s="4" t="str">
        <f>IF((COUNTIF(BSub_to_SwCtr!A:A,Ckt_to_SwCtr!F3848))&lt;1,"NotFound",LOOKUP(Ckt_to_SwCtr!F3848,BSub_to_SwCtr!A:A,BSub_to_SwCtr!B:B))</f>
        <v>CHINO</v>
      </c>
      <c r="K3848" s="4" t="str">
        <f>IF((COUNTIF(BSub_to_SwCtr!A:A,Ckt_to_SwCtr!F3848))&lt;1,"NotFound",LOOKUP(Ckt_to_SwCtr!F3848,BSub_to_SwCtr!A:A,BSub_to_SwCtr!C:C))</f>
        <v>Mira Loma Switch Center</v>
      </c>
      <c r="L3848" s="7" t="s">
        <v>216</v>
      </c>
      <c r="M3848" s="7" t="s">
        <v>1227</v>
      </c>
    </row>
    <row r="3849" spans="1:13" x14ac:dyDescent="0.25">
      <c r="A3849" s="7" t="s">
        <v>7423</v>
      </c>
      <c r="B3849" s="4" t="s">
        <v>7422</v>
      </c>
      <c r="C3849" s="4" t="s">
        <v>1254</v>
      </c>
      <c r="D3849" s="7" t="s">
        <v>368</v>
      </c>
      <c r="E3849" s="8" t="str">
        <f>IF((COUNTIF(Mapping.BSub_to_DMS.BSub!A:A,Ckt_to_SwCtr!D3849))&lt;1,"NotFound",LOOKUP(Ckt_to_SwCtr!D3849,Mapping.BSub_to_DMS.BSub!A:A,Mapping.BSub_to_DMS.BSub!C:C))</f>
        <v>GALLATIN</v>
      </c>
      <c r="F3849" s="8" t="s">
        <v>368</v>
      </c>
      <c r="G3849" s="4">
        <v>2213268</v>
      </c>
      <c r="H3849" s="4" t="s">
        <v>3645</v>
      </c>
      <c r="I3849" s="4" t="s">
        <v>1482</v>
      </c>
      <c r="J3849" s="4" t="str">
        <f>IF((COUNTIF(BSub_to_SwCtr!A:A,Ckt_to_SwCtr!F3849))&lt;1,"NotFound",LOOKUP(Ckt_to_SwCtr!F3849,BSub_to_SwCtr!A:A,BSub_to_SwCtr!B:B))</f>
        <v>CENTER</v>
      </c>
      <c r="K3849" s="4" t="str">
        <f>IF((COUNTIF(BSub_to_SwCtr!A:A,Ckt_to_SwCtr!F3849))&lt;1,"NotFound",LOOKUP(Ckt_to_SwCtr!F3849,BSub_to_SwCtr!A:A,BSub_to_SwCtr!C:C))</f>
        <v>Lighthipe Switch Center</v>
      </c>
      <c r="L3849" s="7" t="s">
        <v>204</v>
      </c>
      <c r="M3849" s="7" t="s">
        <v>1215</v>
      </c>
    </row>
    <row r="3850" spans="1:13" x14ac:dyDescent="0.25">
      <c r="A3850" s="7" t="s">
        <v>8954</v>
      </c>
      <c r="B3850" s="4" t="s">
        <v>8953</v>
      </c>
      <c r="C3850" s="4" t="s">
        <v>1254</v>
      </c>
      <c r="D3850" s="7" t="s">
        <v>636</v>
      </c>
      <c r="E3850" s="8" t="str">
        <f>IF((COUNTIF(Mapping.BSub_to_DMS.BSub!A:A,Ckt_to_SwCtr!D3850))&lt;1,"NotFound",LOOKUP(Ckt_to_SwCtr!D3850,Mapping.BSub_to_DMS.BSub!A:A,Mapping.BSub_to_DMS.BSub!C:C))</f>
        <v>OCEANVIEW</v>
      </c>
      <c r="F3850" s="8" t="s">
        <v>636</v>
      </c>
      <c r="G3850" s="4">
        <v>2215576</v>
      </c>
      <c r="H3850" s="4" t="s">
        <v>4724</v>
      </c>
      <c r="I3850" s="4" t="s">
        <v>3313</v>
      </c>
      <c r="J3850" s="4" t="str">
        <f>IF((COUNTIF(BSub_to_SwCtr!A:A,Ckt_to_SwCtr!F3850))&lt;1,"NotFound",LOOKUP(Ckt_to_SwCtr!F3850,BSub_to_SwCtr!A:A,BSub_to_SwCtr!B:B))</f>
        <v>ELLIS</v>
      </c>
      <c r="K3850" s="4" t="str">
        <f>IF((COUNTIF(BSub_to_SwCtr!A:A,Ckt_to_SwCtr!F3850))&lt;1,"NotFound",LOOKUP(Ckt_to_SwCtr!F3850,BSub_to_SwCtr!A:A,BSub_to_SwCtr!C:C))</f>
        <v>Orange County Switch Ctr</v>
      </c>
      <c r="L3850" s="7" t="s">
        <v>81</v>
      </c>
      <c r="M3850" s="7" t="s">
        <v>1223</v>
      </c>
    </row>
    <row r="3851" spans="1:13" x14ac:dyDescent="0.25">
      <c r="A3851" s="7" t="s">
        <v>4287</v>
      </c>
      <c r="B3851" s="4" t="s">
        <v>4286</v>
      </c>
      <c r="C3851" s="4" t="s">
        <v>1254</v>
      </c>
      <c r="D3851" s="7" t="s">
        <v>713</v>
      </c>
      <c r="E3851" s="8" t="str">
        <f>IF((COUNTIF(Mapping.BSub_to_DMS.BSub!A:A,Ckt_to_SwCtr!D3851))&lt;1,"NotFound",LOOKUP(Ckt_to_SwCtr!D3851,Mapping.BSub_to_DMS.BSub!A:A,Mapping.BSub_to_DMS.BSub!C:C))</f>
        <v>RANCHO</v>
      </c>
      <c r="F3851" s="8" t="s">
        <v>713</v>
      </c>
      <c r="G3851" s="4">
        <v>2218370</v>
      </c>
      <c r="H3851" s="4" t="s">
        <v>4288</v>
      </c>
      <c r="I3851" s="4" t="s">
        <v>1332</v>
      </c>
      <c r="J3851" s="4" t="str">
        <f>IF((COUNTIF(BSub_to_SwCtr!A:A,Ckt_to_SwCtr!F3851))&lt;1,"NotFound",LOOKUP(Ckt_to_SwCtr!F3851,BSub_to_SwCtr!A:A,BSub_to_SwCtr!B:B))</f>
        <v>VICTOR</v>
      </c>
      <c r="K3851" s="4" t="str">
        <f>IF((COUNTIF(BSub_to_SwCtr!A:A,Ckt_to_SwCtr!F3851))&lt;1,"NotFound",LOOKUP(Ckt_to_SwCtr!F3851,BSub_to_SwCtr!A:A,BSub_to_SwCtr!C:C))</f>
        <v>Lugo Switch Center</v>
      </c>
      <c r="L3851" s="7" t="s">
        <v>5</v>
      </c>
      <c r="M3851" s="7" t="s">
        <v>1236</v>
      </c>
    </row>
    <row r="3852" spans="1:13" x14ac:dyDescent="0.25">
      <c r="A3852" s="7" t="s">
        <v>8430</v>
      </c>
      <c r="B3852" s="4" t="s">
        <v>8429</v>
      </c>
      <c r="C3852" s="4" t="s">
        <v>1307</v>
      </c>
      <c r="D3852" s="7" t="s">
        <v>554</v>
      </c>
      <c r="E3852" s="8" t="str">
        <f>IF((COUNTIF(Mapping.BSub_to_DMS.BSub!A:A,Ckt_to_SwCtr!D3852))&lt;1,"NotFound",LOOKUP(Ckt_to_SwCtr!D3852,Mapping.BSub_to_DMS.BSub!A:A,Mapping.BSub_to_DMS.BSub!C:C))</f>
        <v>MAYFLOWER</v>
      </c>
      <c r="F3852" s="8" t="s">
        <v>554</v>
      </c>
      <c r="G3852" s="4">
        <v>2216784</v>
      </c>
      <c r="H3852" s="4" t="s">
        <v>3407</v>
      </c>
      <c r="I3852" s="4" t="s">
        <v>3201</v>
      </c>
      <c r="J3852" s="4" t="str">
        <f>IF((COUNTIF(BSub_to_SwCtr!A:A,Ckt_to_SwCtr!F3852))&lt;1,"NotFound",LOOKUP(Ckt_to_SwCtr!F3852,BSub_to_SwCtr!A:A,BSub_to_SwCtr!B:B))</f>
        <v>RIO HONDO</v>
      </c>
      <c r="K3852" s="4" t="str">
        <f>IF((COUNTIF(BSub_to_SwCtr!A:A,Ckt_to_SwCtr!F3852))&lt;1,"NotFound",LOOKUP(Ckt_to_SwCtr!F3852,BSub_to_SwCtr!A:A,BSub_to_SwCtr!C:C))</f>
        <v>Mesa Switch Center</v>
      </c>
      <c r="L3852" s="7" t="s">
        <v>1141</v>
      </c>
      <c r="M3852" s="7" t="s">
        <v>1229</v>
      </c>
    </row>
    <row r="3853" spans="1:13" x14ac:dyDescent="0.25">
      <c r="A3853" s="7" t="s">
        <v>8966</v>
      </c>
      <c r="B3853" s="4" t="s">
        <v>8965</v>
      </c>
      <c r="C3853" s="4" t="s">
        <v>1254</v>
      </c>
      <c r="D3853" s="7" t="s">
        <v>553</v>
      </c>
      <c r="E3853" s="8" t="str">
        <f>IF((COUNTIF(Mapping.BSub_to_DMS.BSub!A:A,Ckt_to_SwCtr!D3853))&lt;1,"NotFound",LOOKUP(Ckt_to_SwCtr!D3853,Mapping.BSub_to_DMS.BSub!A:A,Mapping.BSub_to_DMS.BSub!C:C))</f>
        <v>MAYBERRY</v>
      </c>
      <c r="F3853" s="8" t="s">
        <v>553</v>
      </c>
      <c r="G3853" s="4">
        <v>2215898</v>
      </c>
      <c r="H3853" s="4" t="s">
        <v>3339</v>
      </c>
      <c r="I3853" s="4" t="s">
        <v>3340</v>
      </c>
      <c r="J3853" s="4" t="str">
        <f>IF((COUNTIF(BSub_to_SwCtr!A:A,Ckt_to_SwCtr!F3853))&lt;1,"NotFound",LOOKUP(Ckt_to_SwCtr!F3853,BSub_to_SwCtr!A:A,BSub_to_SwCtr!B:B))</f>
        <v>VALLEY</v>
      </c>
      <c r="K3853" s="4" t="str">
        <f>IF((COUNTIF(BSub_to_SwCtr!A:A,Ckt_to_SwCtr!F3853))&lt;1,"NotFound",LOOKUP(Ckt_to_SwCtr!F3853,BSub_to_SwCtr!A:A,BSub_to_SwCtr!C:C))</f>
        <v>Valley Switch Center</v>
      </c>
      <c r="L3853" s="7" t="s">
        <v>13</v>
      </c>
      <c r="M3853" s="7" t="s">
        <v>1237</v>
      </c>
    </row>
    <row r="3854" spans="1:13" x14ac:dyDescent="0.25">
      <c r="A3854" s="7" t="s">
        <v>4351</v>
      </c>
      <c r="B3854" s="4" t="s">
        <v>4350</v>
      </c>
      <c r="C3854" s="4" t="s">
        <v>1259</v>
      </c>
      <c r="D3854" s="7" t="s">
        <v>1427</v>
      </c>
      <c r="E3854" s="8" t="str">
        <f>IF((COUNTIF(Mapping.BSub_to_DMS.BSub!A:A,Ckt_to_SwCtr!D3854))&lt;1,"NotFound",LOOKUP(Ckt_to_SwCtr!D3854,Mapping.BSub_to_DMS.BSub!A:A,Mapping.BSub_to_DMS.BSub!C:C))</f>
        <v>SANTA_BARBARA</v>
      </c>
      <c r="F3854" s="8" t="s">
        <v>755</v>
      </c>
      <c r="G3854" s="4">
        <v>2212706</v>
      </c>
      <c r="H3854" s="4" t="s">
        <v>1428</v>
      </c>
      <c r="I3854" s="4" t="s">
        <v>1267</v>
      </c>
      <c r="J3854" s="4" t="str">
        <f>IF((COUNTIF(BSub_to_SwCtr!A:A,Ckt_to_SwCtr!F3854))&lt;1,"NotFound",LOOKUP(Ckt_to_SwCtr!F3854,BSub_to_SwCtr!A:A,BSub_to_SwCtr!B:B))</f>
        <v>GOLETA</v>
      </c>
      <c r="K3854" s="4" t="str">
        <f>IF((COUNTIF(BSub_to_SwCtr!A:A,Ckt_to_SwCtr!F3854))&lt;1,"NotFound",LOOKUP(Ckt_to_SwCtr!F3854,BSub_to_SwCtr!A:A,BSub_to_SwCtr!C:C))</f>
        <v>Ventura Switch Center</v>
      </c>
      <c r="L3854" s="7" t="s">
        <v>51</v>
      </c>
      <c r="M3854" s="7" t="s">
        <v>1233</v>
      </c>
    </row>
    <row r="3855" spans="1:13" x14ac:dyDescent="0.25">
      <c r="A3855" s="7" t="s">
        <v>4375</v>
      </c>
      <c r="B3855" s="4" t="s">
        <v>4374</v>
      </c>
      <c r="C3855" s="4" t="s">
        <v>1254</v>
      </c>
      <c r="D3855" s="7" t="s">
        <v>383</v>
      </c>
      <c r="E3855" s="8" t="str">
        <f>IF((COUNTIF(Mapping.BSub_to_DMS.BSub!A:A,Ckt_to_SwCtr!D3855))&lt;1,"NotFound",LOOKUP(Ckt_to_SwCtr!D3855,Mapping.BSub_to_DMS.BSub!A:A,Mapping.BSub_to_DMS.BSub!C:C))</f>
        <v>GOLDSTONE</v>
      </c>
      <c r="F3855" s="8" t="s">
        <v>383</v>
      </c>
      <c r="G3855" s="4">
        <v>2215976</v>
      </c>
      <c r="H3855" s="4" t="s">
        <v>4376</v>
      </c>
      <c r="I3855" s="4" t="s">
        <v>1318</v>
      </c>
      <c r="J3855" s="4" t="str">
        <f>IF((COUNTIF(BSub_to_SwCtr!A:A,Ckt_to_SwCtr!F3855))&lt;1,"NotFound",LOOKUP(Ckt_to_SwCtr!F3855,BSub_to_SwCtr!A:A,BSub_to_SwCtr!B:B))</f>
        <v>KRAMER</v>
      </c>
      <c r="K3855" s="4" t="str">
        <f>IF((COUNTIF(BSub_to_SwCtr!A:A,Ckt_to_SwCtr!F3855))&lt;1,"NotFound",LOOKUP(Ckt_to_SwCtr!F3855,BSub_to_SwCtr!A:A,BSub_to_SwCtr!C:C))</f>
        <v>Lugo Switch Center</v>
      </c>
      <c r="L3855" s="7" t="s">
        <v>29</v>
      </c>
      <c r="M3855" s="7" t="s">
        <v>1236</v>
      </c>
    </row>
    <row r="3856" spans="1:13" x14ac:dyDescent="0.25">
      <c r="A3856" s="7" t="s">
        <v>8993</v>
      </c>
      <c r="B3856" s="4" t="s">
        <v>8992</v>
      </c>
      <c r="C3856" s="4" t="s">
        <v>1254</v>
      </c>
      <c r="D3856" s="7" t="s">
        <v>176</v>
      </c>
      <c r="E3856" s="8" t="str">
        <f>IF((COUNTIF(Mapping.BSub_to_DMS.BSub!A:A,Ckt_to_SwCtr!D3856))&lt;1,"NotFound",LOOKUP(Ckt_to_SwCtr!D3856,Mapping.BSub_to_DMS.BSub!A:A,Mapping.BSub_to_DMS.BSub!C:C))</f>
        <v>CANYON</v>
      </c>
      <c r="F3856" s="8" t="s">
        <v>176</v>
      </c>
      <c r="G3856" s="4">
        <v>2220314</v>
      </c>
      <c r="H3856" s="4" t="s">
        <v>8194</v>
      </c>
      <c r="I3856" s="4" t="s">
        <v>3392</v>
      </c>
      <c r="J3856" s="4" t="str">
        <f>IF((COUNTIF(BSub_to_SwCtr!A:A,Ckt_to_SwCtr!F3856))&lt;1,"NotFound",LOOKUP(Ckt_to_SwCtr!F3856,BSub_to_SwCtr!A:A,BSub_to_SwCtr!B:B))</f>
        <v>VILLA PARK</v>
      </c>
      <c r="K3856" s="4" t="str">
        <f>IF((COUNTIF(BSub_to_SwCtr!A:A,Ckt_to_SwCtr!F3856))&lt;1,"NotFound",LOOKUP(Ckt_to_SwCtr!F3856,BSub_to_SwCtr!A:A,BSub_to_SwCtr!C:C))</f>
        <v>Orange County Switch Ctr</v>
      </c>
      <c r="L3856" s="7" t="s">
        <v>1145</v>
      </c>
      <c r="M3856" s="7" t="s">
        <v>1223</v>
      </c>
    </row>
    <row r="3857" spans="1:13" x14ac:dyDescent="0.25">
      <c r="A3857" s="7" t="s">
        <v>7444</v>
      </c>
      <c r="B3857" s="4" t="s">
        <v>7443</v>
      </c>
      <c r="C3857" s="4" t="s">
        <v>1254</v>
      </c>
      <c r="D3857" s="7" t="s">
        <v>609</v>
      </c>
      <c r="E3857" s="8" t="str">
        <f>IF((COUNTIF(Mapping.BSub_to_DMS.BSub!A:A,Ckt_to_SwCtr!D3857))&lt;1,"NotFound",LOOKUP(Ckt_to_SwCtr!D3857,Mapping.BSub_to_DMS.BSub!A:A,Mapping.BSub_to_DMS.BSub!C:C))</f>
        <v>NEPTUNE</v>
      </c>
      <c r="F3857" s="8" t="s">
        <v>609</v>
      </c>
      <c r="G3857" s="4">
        <v>2220082</v>
      </c>
      <c r="H3857" s="4" t="s">
        <v>1401</v>
      </c>
      <c r="I3857" s="4" t="s">
        <v>1313</v>
      </c>
      <c r="J3857" s="4" t="str">
        <f>IF((COUNTIF(BSub_to_SwCtr!A:A,Ckt_to_SwCtr!F3857))&lt;1,"NotFound",LOOKUP(Ckt_to_SwCtr!F3857,BSub_to_SwCtr!A:A,BSub_to_SwCtr!B:B))</f>
        <v>HINSON</v>
      </c>
      <c r="K3857" s="4" t="str">
        <f>IF((COUNTIF(BSub_to_SwCtr!A:A,Ckt_to_SwCtr!F3857))&lt;1,"NotFound",LOOKUP(Ckt_to_SwCtr!F3857,BSub_to_SwCtr!A:A,BSub_to_SwCtr!C:C))</f>
        <v>Lighthipe Switch Center</v>
      </c>
      <c r="L3857" s="7" t="s">
        <v>127</v>
      </c>
      <c r="M3857" s="7" t="s">
        <v>1215</v>
      </c>
    </row>
    <row r="3858" spans="1:13" x14ac:dyDescent="0.25">
      <c r="A3858" s="7" t="s">
        <v>7456</v>
      </c>
      <c r="B3858" s="4" t="s">
        <v>7455</v>
      </c>
      <c r="C3858" s="4" t="s">
        <v>1254</v>
      </c>
      <c r="D3858" s="7" t="s">
        <v>2309</v>
      </c>
      <c r="E3858" s="8" t="str">
        <f>IF((COUNTIF(Mapping.BSub_to_DMS.BSub!A:A,Ckt_to_SwCtr!D3858))&lt;1,"NotFound",LOOKUP(Ckt_to_SwCtr!D3858,Mapping.BSub_to_DMS.BSub!A:A,Mapping.BSub_to_DMS.BSub!C:C))</f>
        <v>SANTA_FE_SPRINGS</v>
      </c>
      <c r="F3858" s="8" t="s">
        <v>756</v>
      </c>
      <c r="G3858" s="4">
        <v>2215586</v>
      </c>
      <c r="H3858" s="4" t="s">
        <v>2310</v>
      </c>
      <c r="I3858" s="4" t="s">
        <v>1482</v>
      </c>
      <c r="J3858" s="4" t="str">
        <f>IF((COUNTIF(BSub_to_SwCtr!A:A,Ckt_to_SwCtr!F3858))&lt;1,"NotFound",LOOKUP(Ckt_to_SwCtr!F3858,BSub_to_SwCtr!A:A,BSub_to_SwCtr!B:B))</f>
        <v>CENTER</v>
      </c>
      <c r="K3858" s="4" t="str">
        <f>IF((COUNTIF(BSub_to_SwCtr!A:A,Ckt_to_SwCtr!F3858))&lt;1,"NotFound",LOOKUP(Ckt_to_SwCtr!F3858,BSub_to_SwCtr!A:A,BSub_to_SwCtr!C:C))</f>
        <v>Lighthipe Switch Center</v>
      </c>
      <c r="L3858" s="7" t="s">
        <v>204</v>
      </c>
      <c r="M3858" s="7" t="s">
        <v>1215</v>
      </c>
    </row>
    <row r="3859" spans="1:13" x14ac:dyDescent="0.25">
      <c r="A3859" s="7" t="s">
        <v>10500</v>
      </c>
      <c r="B3859" s="4" t="s">
        <v>10499</v>
      </c>
      <c r="C3859" s="4" t="s">
        <v>1259</v>
      </c>
      <c r="D3859" s="7" t="s">
        <v>524</v>
      </c>
      <c r="E3859" s="8" t="str">
        <f>IF((COUNTIF(Mapping.BSub_to_DMS.BSub!A:A,Ckt_to_SwCtr!D3859))&lt;1,"NotFound",LOOKUP(Ckt_to_SwCtr!D3859,Mapping.BSub_to_DMS.BSub!A:A,Mapping.BSub_to_DMS.BSub!C:C))</f>
        <v>LOCKHEED</v>
      </c>
      <c r="F3859" s="8" t="s">
        <v>524</v>
      </c>
      <c r="G3859" s="4">
        <v>2217354</v>
      </c>
      <c r="H3859" s="4" t="s">
        <v>1662</v>
      </c>
      <c r="I3859" s="4" t="s">
        <v>1262</v>
      </c>
      <c r="J3859" s="4" t="str">
        <f>IF((COUNTIF(BSub_to_SwCtr!A:A,Ckt_to_SwCtr!F3859))&lt;1,"NotFound",LOOKUP(Ckt_to_SwCtr!F3859,BSub_to_SwCtr!A:A,BSub_to_SwCtr!B:B))</f>
        <v>SAUGUS</v>
      </c>
      <c r="K3859" s="4" t="str">
        <f>IF((COUNTIF(BSub_to_SwCtr!A:A,Ckt_to_SwCtr!F3859))&lt;1,"NotFound",LOOKUP(Ckt_to_SwCtr!F3859,BSub_to_SwCtr!A:A,BSub_to_SwCtr!C:C))</f>
        <v>Vincent Switch Center</v>
      </c>
      <c r="L3859" s="7" t="s">
        <v>233</v>
      </c>
      <c r="M3859" s="7" t="s">
        <v>1222</v>
      </c>
    </row>
    <row r="3860" spans="1:13" x14ac:dyDescent="0.25">
      <c r="A3860" s="7" t="s">
        <v>8982</v>
      </c>
      <c r="B3860" s="4" t="s">
        <v>8981</v>
      </c>
      <c r="C3860" s="4" t="s">
        <v>1254</v>
      </c>
      <c r="D3860" s="7" t="s">
        <v>334</v>
      </c>
      <c r="E3860" s="8" t="str">
        <f>IF((COUNTIF(Mapping.BSub_to_DMS.BSub!A:A,Ckt_to_SwCtr!D3860))&lt;1,"NotFound",LOOKUP(Ckt_to_SwCtr!D3860,Mapping.BSub_to_DMS.BSub!A:A,Mapping.BSub_to_DMS.BSub!C:C))</f>
        <v>ESTRELLA</v>
      </c>
      <c r="F3860" s="8" t="s">
        <v>334</v>
      </c>
      <c r="G3860" s="4">
        <v>2213342</v>
      </c>
      <c r="H3860" s="4" t="s">
        <v>3880</v>
      </c>
      <c r="I3860" s="4" t="s">
        <v>3420</v>
      </c>
      <c r="J3860" s="4" t="str">
        <f>IF((COUNTIF(BSub_to_SwCtr!A:A,Ckt_to_SwCtr!F3860))&lt;1,"NotFound",LOOKUP(Ckt_to_SwCtr!F3860,BSub_to_SwCtr!A:A,BSub_to_SwCtr!B:B))</f>
        <v>SANTIAGO</v>
      </c>
      <c r="K3860" s="4" t="str">
        <f>IF((COUNTIF(BSub_to_SwCtr!A:A,Ckt_to_SwCtr!F3860))&lt;1,"NotFound",LOOKUP(Ckt_to_SwCtr!F3860,BSub_to_SwCtr!A:A,BSub_to_SwCtr!C:C))</f>
        <v>Orange County Switch Ctr</v>
      </c>
      <c r="L3860" s="7" t="s">
        <v>41</v>
      </c>
      <c r="M3860" s="7" t="s">
        <v>1223</v>
      </c>
    </row>
    <row r="3861" spans="1:13" x14ac:dyDescent="0.25">
      <c r="A3861" s="7" t="s">
        <v>11120</v>
      </c>
      <c r="B3861" s="4" t="s">
        <v>11119</v>
      </c>
      <c r="C3861" s="4" t="s">
        <v>1254</v>
      </c>
      <c r="D3861" s="7" t="s">
        <v>156</v>
      </c>
      <c r="E3861" s="8" t="str">
        <f>IF((COUNTIF(Mapping.BSub_to_DMS.BSub!A:A,Ckt_to_SwCtr!D3861))&lt;1,"NotFound",LOOKUP(Ckt_to_SwCtr!D3861,Mapping.BSub_to_DMS.BSub!A:A,Mapping.BSub_to_DMS.BSub!C:C))</f>
        <v>CAJALCO</v>
      </c>
      <c r="F3861" s="8" t="s">
        <v>156</v>
      </c>
      <c r="G3861" s="4">
        <v>2213616</v>
      </c>
      <c r="H3861" s="4" t="s">
        <v>3700</v>
      </c>
      <c r="I3861" s="4" t="s">
        <v>3340</v>
      </c>
      <c r="J3861" s="4" t="str">
        <f>IF((COUNTIF(BSub_to_SwCtr!A:A,Ckt_to_SwCtr!F3861))&lt;1,"NotFound",LOOKUP(Ckt_to_SwCtr!F3861,BSub_to_SwCtr!A:A,BSub_to_SwCtr!B:B))</f>
        <v>VALLEY</v>
      </c>
      <c r="K3861" s="4" t="str">
        <f>IF((COUNTIF(BSub_to_SwCtr!A:A,Ckt_to_SwCtr!F3861))&lt;1,"NotFound",LOOKUP(Ckt_to_SwCtr!F3861,BSub_to_SwCtr!A:A,BSub_to_SwCtr!C:C))</f>
        <v>Valley Switch Center</v>
      </c>
      <c r="L3861" s="7" t="s">
        <v>13</v>
      </c>
      <c r="M3861" s="7" t="s">
        <v>1237</v>
      </c>
    </row>
    <row r="3862" spans="1:13" x14ac:dyDescent="0.25">
      <c r="A3862" s="7" t="s">
        <v>7464</v>
      </c>
      <c r="B3862" s="4" t="s">
        <v>7463</v>
      </c>
      <c r="C3862" s="4" t="s">
        <v>1259</v>
      </c>
      <c r="D3862" s="7" t="s">
        <v>906</v>
      </c>
      <c r="E3862" s="8" t="str">
        <f>IF((COUNTIF(Mapping.BSub_to_DMS.BSub!A:A,Ckt_to_SwCtr!D3862))&lt;1,"NotFound",LOOKUP(Ckt_to_SwCtr!D3862,Mapping.BSub_to_DMS.BSub!A:A,Mapping.BSub_to_DMS.BSub!C:C))</f>
        <v>WALTERIA</v>
      </c>
      <c r="F3862" s="8" t="s">
        <v>906</v>
      </c>
      <c r="G3862" s="4">
        <v>2219284</v>
      </c>
      <c r="H3862" s="4" t="s">
        <v>1667</v>
      </c>
      <c r="I3862" s="4" t="s">
        <v>1328</v>
      </c>
      <c r="J3862" s="4" t="str">
        <f>IF((COUNTIF(BSub_to_SwCtr!A:A,Ckt_to_SwCtr!F3862))&lt;1,"NotFound",LOOKUP(Ckt_to_SwCtr!F3862,BSub_to_SwCtr!A:A,BSub_to_SwCtr!B:B))</f>
        <v>LA FRESA</v>
      </c>
      <c r="K3862" s="4" t="str">
        <f>IF((COUNTIF(BSub_to_SwCtr!A:A,Ckt_to_SwCtr!F3862))&lt;1,"NotFound",LOOKUP(Ckt_to_SwCtr!F3862,BSub_to_SwCtr!A:A,BSub_to_SwCtr!C:C))</f>
        <v>El Nido Switch Center</v>
      </c>
      <c r="L3862" s="7" t="s">
        <v>1133</v>
      </c>
      <c r="M3862" s="7" t="s">
        <v>1231</v>
      </c>
    </row>
    <row r="3863" spans="1:13" x14ac:dyDescent="0.25">
      <c r="A3863" s="7" t="s">
        <v>4378</v>
      </c>
      <c r="B3863" s="4" t="s">
        <v>4377</v>
      </c>
      <c r="C3863" s="4" t="s">
        <v>1254</v>
      </c>
      <c r="D3863" s="7" t="s">
        <v>634</v>
      </c>
      <c r="E3863" s="8" t="str">
        <f>IF((COUNTIF(Mapping.BSub_to_DMS.BSub!A:A,Ckt_to_SwCtr!D3863))&lt;1,"NotFound",LOOKUP(Ckt_to_SwCtr!D3863,Mapping.BSub_to_DMS.BSub!A:A,Mapping.BSub_to_DMS.BSub!C:C))</f>
        <v>OASIS</v>
      </c>
      <c r="F3863" s="8" t="s">
        <v>634</v>
      </c>
      <c r="G3863" s="4">
        <v>2214990</v>
      </c>
      <c r="H3863" s="4" t="s">
        <v>1507</v>
      </c>
      <c r="I3863" s="4" t="s">
        <v>1322</v>
      </c>
      <c r="J3863" s="4" t="str">
        <f>IF((COUNTIF(BSub_to_SwCtr!A:A,Ckt_to_SwCtr!F3863))&lt;1,"NotFound",LOOKUP(Ckt_to_SwCtr!F3863,BSub_to_SwCtr!A:A,BSub_to_SwCtr!B:B))</f>
        <v>ANTELOPE</v>
      </c>
      <c r="K3863" s="4" t="str">
        <f>IF((COUNTIF(BSub_to_SwCtr!A:A,Ckt_to_SwCtr!F3863))&lt;1,"NotFound",LOOKUP(Ckt_to_SwCtr!F3863,BSub_to_SwCtr!A:A,BSub_to_SwCtr!C:C))</f>
        <v>Vincent Switch Center</v>
      </c>
      <c r="L3863" s="7" t="s">
        <v>3</v>
      </c>
      <c r="M3863" s="7" t="s">
        <v>1222</v>
      </c>
    </row>
    <row r="3864" spans="1:13" x14ac:dyDescent="0.25">
      <c r="A3864" s="7" t="s">
        <v>7490</v>
      </c>
      <c r="B3864" s="4" t="s">
        <v>7489</v>
      </c>
      <c r="C3864" s="4" t="s">
        <v>1254</v>
      </c>
      <c r="D3864" s="7" t="s">
        <v>777</v>
      </c>
      <c r="E3864" s="8" t="str">
        <f>IF((COUNTIF(Mapping.BSub_to_DMS.BSub!A:A,Ckt_to_SwCtr!D3864))&lt;1,"NotFound",LOOKUP(Ckt_to_SwCtr!D3864,Mapping.BSub_to_DMS.BSub!A:A,Mapping.BSub_to_DMS.BSub!C:C))</f>
        <v>SEABRIGHT</v>
      </c>
      <c r="F3864" s="8" t="s">
        <v>777</v>
      </c>
      <c r="G3864" s="4">
        <v>2217772</v>
      </c>
      <c r="H3864" s="4" t="s">
        <v>1558</v>
      </c>
      <c r="I3864" s="4" t="s">
        <v>1339</v>
      </c>
      <c r="J3864" s="4" t="str">
        <f>IF((COUNTIF(BSub_to_SwCtr!A:A,Ckt_to_SwCtr!F3864))&lt;1,"NotFound",LOOKUP(Ckt_to_SwCtr!F3864,BSub_to_SwCtr!A:A,BSub_to_SwCtr!B:B))</f>
        <v>HINSON</v>
      </c>
      <c r="K3864" s="4" t="str">
        <f>IF((COUNTIF(BSub_to_SwCtr!A:A,Ckt_to_SwCtr!F3864))&lt;1,"NotFound",LOOKUP(Ckt_to_SwCtr!F3864,BSub_to_SwCtr!A:A,BSub_to_SwCtr!C:C))</f>
        <v>Lighthipe Switch Center</v>
      </c>
      <c r="L3864" s="7" t="s">
        <v>127</v>
      </c>
      <c r="M3864" s="7" t="s">
        <v>1215</v>
      </c>
    </row>
    <row r="3865" spans="1:13" x14ac:dyDescent="0.25">
      <c r="A3865" s="7" t="s">
        <v>4427</v>
      </c>
      <c r="B3865" s="4" t="s">
        <v>4426</v>
      </c>
      <c r="C3865" s="4" t="s">
        <v>1259</v>
      </c>
      <c r="D3865" s="7" t="s">
        <v>1370</v>
      </c>
      <c r="E3865" s="8" t="str">
        <f>IF((COUNTIF(Mapping.BSub_to_DMS.BSub!A:A,Ckt_to_SwCtr!D3865))&lt;1,"NotFound",LOOKUP(Ckt_to_SwCtr!D3865,Mapping.BSub_to_DMS.BSub!A:A,Mapping.BSub_to_DMS.BSub!C:C))</f>
        <v>SANTA_SUSANA</v>
      </c>
      <c r="F3865" s="8" t="s">
        <v>759</v>
      </c>
      <c r="G3865" s="4">
        <v>2214960</v>
      </c>
      <c r="H3865" s="4" t="s">
        <v>1371</v>
      </c>
      <c r="I3865" s="4" t="s">
        <v>1290</v>
      </c>
      <c r="J3865" s="4" t="str">
        <f>IF((COUNTIF(BSub_to_SwCtr!A:A,Ckt_to_SwCtr!F3865))&lt;1,"NotFound",LOOKUP(Ckt_to_SwCtr!F3865,BSub_to_SwCtr!A:A,BSub_to_SwCtr!B:B))</f>
        <v>SAUGUS</v>
      </c>
      <c r="K3865" s="4" t="str">
        <f>IF((COUNTIF(BSub_to_SwCtr!A:A,Ckt_to_SwCtr!F3865))&lt;1,"NotFound",LOOKUP(Ckt_to_SwCtr!F3865,BSub_to_SwCtr!A:A,BSub_to_SwCtr!C:C))</f>
        <v>Vincent Switch Center</v>
      </c>
      <c r="L3865" s="7" t="s">
        <v>233</v>
      </c>
      <c r="M3865" s="7" t="s">
        <v>1222</v>
      </c>
    </row>
    <row r="3866" spans="1:13" x14ac:dyDescent="0.25">
      <c r="A3866" s="7" t="s">
        <v>9021</v>
      </c>
      <c r="B3866" s="4" t="s">
        <v>9020</v>
      </c>
      <c r="C3866" s="4" t="s">
        <v>1254</v>
      </c>
      <c r="D3866" s="7" t="s">
        <v>733</v>
      </c>
      <c r="E3866" s="8" t="str">
        <f>IF((COUNTIF(Mapping.BSub_to_DMS.BSub!A:A,Ckt_to_SwCtr!D3866))&lt;1,"NotFound",LOOKUP(Ckt_to_SwCtr!D3866,Mapping.BSub_to_DMS.BSub!A:A,Mapping.BSub_to_DMS.BSub!C:C))</f>
        <v>RIDGEVIEW P.T.</v>
      </c>
      <c r="F3866" s="8" t="s">
        <v>733</v>
      </c>
      <c r="G3866" s="4">
        <v>2127302</v>
      </c>
      <c r="H3866" s="4" t="s">
        <v>8782</v>
      </c>
      <c r="I3866" s="4" t="s">
        <v>3340</v>
      </c>
      <c r="J3866" s="4" t="str">
        <f>IF((COUNTIF(BSub_to_SwCtr!A:A,Ckt_to_SwCtr!F3866))&lt;1,"NotFound",LOOKUP(Ckt_to_SwCtr!F3866,BSub_to_SwCtr!A:A,BSub_to_SwCtr!B:B))</f>
        <v>VALLEY</v>
      </c>
      <c r="K3866" s="4" t="str">
        <f>IF((COUNTIF(BSub_to_SwCtr!A:A,Ckt_to_SwCtr!F3866))&lt;1,"NotFound",LOOKUP(Ckt_to_SwCtr!F3866,BSub_to_SwCtr!A:A,BSub_to_SwCtr!C:C))</f>
        <v>Valley Switch Center</v>
      </c>
      <c r="L3866" s="7" t="s">
        <v>13</v>
      </c>
      <c r="M3866" s="7" t="s">
        <v>1237</v>
      </c>
    </row>
    <row r="3867" spans="1:13" x14ac:dyDescent="0.25">
      <c r="A3867" s="7" t="s">
        <v>10511</v>
      </c>
      <c r="B3867" s="4" t="s">
        <v>10510</v>
      </c>
      <c r="C3867" s="4" t="s">
        <v>1254</v>
      </c>
      <c r="D3867" s="7" t="s">
        <v>513</v>
      </c>
      <c r="E3867" s="8" t="str">
        <f>IF((COUNTIF(Mapping.BSub_to_DMS.BSub!A:A,Ckt_to_SwCtr!D3867))&lt;1,"NotFound",LOOKUP(Ckt_to_SwCtr!D3867,Mapping.BSub_to_DMS.BSub!A:A,Mapping.BSub_to_DMS.BSub!C:C))</f>
        <v>LIBERTY</v>
      </c>
      <c r="F3867" s="8" t="s">
        <v>513</v>
      </c>
      <c r="G3867" s="4">
        <v>2212500</v>
      </c>
      <c r="H3867" s="4" t="s">
        <v>1800</v>
      </c>
      <c r="I3867" s="4" t="s">
        <v>1273</v>
      </c>
      <c r="J3867" s="4" t="str">
        <f>IF((COUNTIF(BSub_to_SwCtr!A:A,Ckt_to_SwCtr!F3867))&lt;1,"NotFound",LOOKUP(Ckt_to_SwCtr!F3867,BSub_to_SwCtr!A:A,BSub_to_SwCtr!B:B))</f>
        <v>RECTOR</v>
      </c>
      <c r="K3867" s="4" t="str">
        <f>IF((COUNTIF(BSub_to_SwCtr!A:A,Ckt_to_SwCtr!F3867))&lt;1,"NotFound",LOOKUP(Ckt_to_SwCtr!F3867,BSub_to_SwCtr!A:A,BSub_to_SwCtr!C:C))</f>
        <v>Rector Switch Center</v>
      </c>
      <c r="L3867" s="7" t="s">
        <v>94</v>
      </c>
      <c r="M3867" s="7" t="s">
        <v>1224</v>
      </c>
    </row>
    <row r="3868" spans="1:13" x14ac:dyDescent="0.25">
      <c r="A3868" s="7" t="s">
        <v>8465</v>
      </c>
      <c r="B3868" s="4" t="s">
        <v>8464</v>
      </c>
      <c r="C3868" s="4" t="s">
        <v>1254</v>
      </c>
      <c r="D3868" s="7" t="s">
        <v>3454</v>
      </c>
      <c r="E3868" s="8" t="str">
        <f>IF((COUNTIF(Mapping.BSub_to_DMS.BSub!A:A,Ckt_to_SwCtr!D3868))&lt;1,"NotFound",LOOKUP(Ckt_to_SwCtr!D3868,Mapping.BSub_to_DMS.BSub!A:A,Mapping.BSub_to_DMS.BSub!C:C))</f>
        <v>DEL_ROSA</v>
      </c>
      <c r="F3868" s="8" t="s">
        <v>282</v>
      </c>
      <c r="G3868" s="4">
        <v>2219894</v>
      </c>
      <c r="H3868" s="4" t="s">
        <v>3455</v>
      </c>
      <c r="I3868" s="4" t="s">
        <v>1745</v>
      </c>
      <c r="J3868" s="4" t="str">
        <f>IF((COUNTIF(BSub_to_SwCtr!A:A,Ckt_to_SwCtr!F3868))&lt;1,"NotFound",LOOKUP(Ckt_to_SwCtr!F3868,BSub_to_SwCtr!A:A,BSub_to_SwCtr!B:B))</f>
        <v>SAN BERNARDINO</v>
      </c>
      <c r="K3868" s="4" t="str">
        <f>IF((COUNTIF(BSub_to_SwCtr!A:A,Ckt_to_SwCtr!F3868))&lt;1,"NotFound",LOOKUP(Ckt_to_SwCtr!F3868,BSub_to_SwCtr!A:A,BSub_to_SwCtr!C:C))</f>
        <v>Vista Switch Center</v>
      </c>
      <c r="L3868" s="7" t="s">
        <v>1142</v>
      </c>
      <c r="M3868" s="7" t="s">
        <v>1230</v>
      </c>
    </row>
    <row r="3869" spans="1:13" x14ac:dyDescent="0.25">
      <c r="A3869" s="7" t="s">
        <v>10680</v>
      </c>
      <c r="B3869" s="4" t="s">
        <v>10679</v>
      </c>
      <c r="C3869" s="4" t="s">
        <v>1254</v>
      </c>
      <c r="D3869" s="7" t="s">
        <v>549</v>
      </c>
      <c r="E3869" s="8" t="str">
        <f>IF((COUNTIF(Mapping.BSub_to_DMS.BSub!A:A,Ckt_to_SwCtr!D3869))&lt;1,"NotFound",LOOKUP(Ckt_to_SwCtr!D3869,Mapping.BSub_to_DMS.BSub!A:A,Mapping.BSub_to_DMS.BSub!C:C))</f>
        <v>MARION</v>
      </c>
      <c r="F3869" s="8" t="s">
        <v>549</v>
      </c>
      <c r="G3869" s="4">
        <v>2215624</v>
      </c>
      <c r="H3869" s="4" t="s">
        <v>3762</v>
      </c>
      <c r="I3869" s="4" t="s">
        <v>3392</v>
      </c>
      <c r="J3869" s="4" t="str">
        <f>IF((COUNTIF(BSub_to_SwCtr!A:A,Ckt_to_SwCtr!F3869))&lt;1,"NotFound",LOOKUP(Ckt_to_SwCtr!F3869,BSub_to_SwCtr!A:A,BSub_to_SwCtr!B:B))</f>
        <v>BARRE</v>
      </c>
      <c r="K3869" s="4" t="str">
        <f>IF((COUNTIF(BSub_to_SwCtr!A:A,Ckt_to_SwCtr!F3869))&lt;1,"NotFound",LOOKUP(Ckt_to_SwCtr!F3869,BSub_to_SwCtr!A:A,BSub_to_SwCtr!C:C))</f>
        <v>Orange County Switch Ctr</v>
      </c>
      <c r="L3869" s="7" t="s">
        <v>72</v>
      </c>
      <c r="M3869" s="7" t="s">
        <v>1223</v>
      </c>
    </row>
    <row r="3870" spans="1:13" x14ac:dyDescent="0.25">
      <c r="A3870" s="7" t="s">
        <v>8483</v>
      </c>
      <c r="B3870" s="4" t="s">
        <v>8482</v>
      </c>
      <c r="C3870" s="4" t="s">
        <v>1307</v>
      </c>
      <c r="D3870" s="7" t="s">
        <v>864</v>
      </c>
      <c r="E3870" s="8" t="str">
        <f>IF((COUNTIF(Mapping.BSub_to_DMS.BSub!A:A,Ckt_to_SwCtr!D3870))&lt;1,"NotFound",LOOKUP(Ckt_to_SwCtr!D3870,Mapping.BSub_to_DMS.BSub!A:A,Mapping.BSub_to_DMS.BSub!C:C))</f>
        <v>TIPPECANOE</v>
      </c>
      <c r="F3870" s="8" t="s">
        <v>864</v>
      </c>
      <c r="G3870" s="4">
        <v>2215174</v>
      </c>
      <c r="H3870" s="4" t="s">
        <v>4163</v>
      </c>
      <c r="I3870" s="4" t="s">
        <v>1745</v>
      </c>
      <c r="J3870" s="4" t="str">
        <f>IF((COUNTIF(BSub_to_SwCtr!A:A,Ckt_to_SwCtr!F3870))&lt;1,"NotFound",LOOKUP(Ckt_to_SwCtr!F3870,BSub_to_SwCtr!A:A,BSub_to_SwCtr!B:B))</f>
        <v>SAN BERNARDINO</v>
      </c>
      <c r="K3870" s="4" t="str">
        <f>IF((COUNTIF(BSub_to_SwCtr!A:A,Ckt_to_SwCtr!F3870))&lt;1,"NotFound",LOOKUP(Ckt_to_SwCtr!F3870,BSub_to_SwCtr!A:A,BSub_to_SwCtr!C:C))</f>
        <v>Vista Switch Center</v>
      </c>
      <c r="L3870" s="7" t="s">
        <v>1142</v>
      </c>
      <c r="M3870" s="7" t="s">
        <v>1230</v>
      </c>
    </row>
    <row r="3871" spans="1:13" x14ac:dyDescent="0.25">
      <c r="A3871" s="7" t="s">
        <v>7512</v>
      </c>
      <c r="B3871" s="4" t="s">
        <v>7511</v>
      </c>
      <c r="C3871" s="4" t="s">
        <v>1307</v>
      </c>
      <c r="D3871" s="7" t="s">
        <v>223</v>
      </c>
      <c r="E3871" s="8" t="str">
        <f>IF((COUNTIF(Mapping.BSub_to_DMS.BSub!A:A,Ckt_to_SwCtr!D3871))&lt;1,"NotFound",LOOKUP(Ckt_to_SwCtr!D3871,Mapping.BSub_to_DMS.BSub!A:A,Mapping.BSub_to_DMS.BSub!C:C))</f>
        <v>CLARK</v>
      </c>
      <c r="F3871" s="8" t="s">
        <v>223</v>
      </c>
      <c r="G3871" s="4">
        <v>2217718</v>
      </c>
      <c r="H3871" s="4" t="s">
        <v>2257</v>
      </c>
      <c r="I3871" s="4" t="s">
        <v>1339</v>
      </c>
      <c r="J3871" s="4" t="str">
        <f>IF((COUNTIF(BSub_to_SwCtr!A:A,Ckt_to_SwCtr!F3871))&lt;1,"NotFound",LOOKUP(Ckt_to_SwCtr!F3871,BSub_to_SwCtr!A:A,BSub_to_SwCtr!B:B))</f>
        <v>ALAMITOS</v>
      </c>
      <c r="K3871" s="4" t="str">
        <f>IF((COUNTIF(BSub_to_SwCtr!A:A,Ckt_to_SwCtr!F3871))&lt;1,"NotFound",LOOKUP(Ckt_to_SwCtr!F3871,BSub_to_SwCtr!A:A,BSub_to_SwCtr!C:C))</f>
        <v>Lighthipe Switch Center</v>
      </c>
      <c r="L3871" s="7" t="s">
        <v>87</v>
      </c>
      <c r="M3871" s="7" t="s">
        <v>1215</v>
      </c>
    </row>
    <row r="3872" spans="1:13" x14ac:dyDescent="0.25">
      <c r="A3872" s="7" t="s">
        <v>7522</v>
      </c>
      <c r="B3872" s="4" t="s">
        <v>7521</v>
      </c>
      <c r="C3872" s="4" t="s">
        <v>1307</v>
      </c>
      <c r="D3872" s="7" t="s">
        <v>265</v>
      </c>
      <c r="E3872" s="8" t="str">
        <f>IF((COUNTIF(Mapping.BSub_to_DMS.BSub!A:A,Ckt_to_SwCtr!D3872))&lt;1,"NotFound",LOOKUP(Ckt_to_SwCtr!D3872,Mapping.BSub_to_DMS.BSub!A:A,Mapping.BSub_to_DMS.BSub!C:C))</f>
        <v>CULVER</v>
      </c>
      <c r="F3872" s="8" t="s">
        <v>265</v>
      </c>
      <c r="G3872" s="4">
        <v>2212238</v>
      </c>
      <c r="H3872" s="4" t="s">
        <v>1709</v>
      </c>
      <c r="I3872" s="4" t="s">
        <v>1309</v>
      </c>
      <c r="J3872" s="4" t="str">
        <f>IF((COUNTIF(BSub_to_SwCtr!A:A,Ckt_to_SwCtr!F3872))&lt;1,"NotFound",LOOKUP(Ckt_to_SwCtr!F3872,BSub_to_SwCtr!A:A,BSub_to_SwCtr!B:B))</f>
        <v>LA CIENEGA</v>
      </c>
      <c r="K3872" s="4" t="str">
        <f>IF((COUNTIF(BSub_to_SwCtr!A:A,Ckt_to_SwCtr!F3872))&lt;1,"NotFound",LOOKUP(Ckt_to_SwCtr!F3872,BSub_to_SwCtr!A:A,BSub_to_SwCtr!C:C))</f>
        <v>El Nido Switch Center</v>
      </c>
      <c r="L3872" s="7" t="s">
        <v>1132</v>
      </c>
      <c r="M3872" s="7" t="s">
        <v>1231</v>
      </c>
    </row>
    <row r="3873" spans="1:13" x14ac:dyDescent="0.25">
      <c r="A3873" s="7" t="s">
        <v>4537</v>
      </c>
      <c r="B3873" s="4" t="s">
        <v>4536</v>
      </c>
      <c r="C3873" s="4" t="s">
        <v>1254</v>
      </c>
      <c r="D3873" s="7" t="s">
        <v>1463</v>
      </c>
      <c r="E3873" s="8" t="str">
        <f>IF((COUNTIF(Mapping.BSub_to_DMS.BSub!A:A,Ckt_to_SwCtr!D3873))&lt;1,"NotFound",LOOKUP(Ckt_to_SwCtr!D3873,Mapping.BSub_to_DMS.BSub!A:A,Mapping.BSub_to_DMS.BSub!C:C))</f>
        <v>BIG_CREEK_2</v>
      </c>
      <c r="F3873" s="8" t="s">
        <v>98</v>
      </c>
      <c r="G3873" s="4">
        <v>2274030</v>
      </c>
      <c r="H3873" s="4" t="s">
        <v>1464</v>
      </c>
      <c r="I3873" s="4" t="s">
        <v>1283</v>
      </c>
      <c r="J3873" s="4" t="str">
        <f>IF((COUNTIF(BSub_to_SwCtr!A:A,Ckt_to_SwCtr!F3873))&lt;1,"NotFound",LOOKUP(Ckt_to_SwCtr!F3873,BSub_to_SwCtr!A:A,BSub_to_SwCtr!B:B))</f>
        <v>BIG CREEK SYSTEM</v>
      </c>
      <c r="K3873" s="4" t="str">
        <f>IF((COUNTIF(BSub_to_SwCtr!A:A,Ckt_to_SwCtr!F3873))&lt;1,"NotFound",LOOKUP(Ckt_to_SwCtr!F3873,BSub_to_SwCtr!A:A,BSub_to_SwCtr!C:C))</f>
        <v>Rector Switch Center</v>
      </c>
      <c r="L3873" s="7" t="s">
        <v>1124</v>
      </c>
      <c r="M3873" s="7" t="s">
        <v>1224</v>
      </c>
    </row>
    <row r="3874" spans="1:13" x14ac:dyDescent="0.25">
      <c r="A3874" s="7" t="s">
        <v>821</v>
      </c>
      <c r="B3874" s="4" t="s">
        <v>8490</v>
      </c>
      <c r="C3874" s="4" t="s">
        <v>1307</v>
      </c>
      <c r="D3874" s="7" t="s">
        <v>82</v>
      </c>
      <c r="E3874" s="8" t="str">
        <f>IF((COUNTIF(Mapping.BSub_to_DMS.BSub!A:A,Ckt_to_SwCtr!D3874))&lt;1,"NotFound",LOOKUP(Ckt_to_SwCtr!D3874,Mapping.BSub_to_DMS.BSub!A:A,Mapping.BSub_to_DMS.BSub!C:C))</f>
        <v>BEAUMONT</v>
      </c>
      <c r="F3874" s="8" t="s">
        <v>82</v>
      </c>
      <c r="G3874" s="4">
        <v>2212858</v>
      </c>
      <c r="H3874" s="4" t="s">
        <v>6993</v>
      </c>
      <c r="I3874" s="4" t="s">
        <v>1745</v>
      </c>
      <c r="J3874" s="4" t="str">
        <f>IF((COUNTIF(BSub_to_SwCtr!A:A,Ckt_to_SwCtr!F3874))&lt;1,"NotFound",LOOKUP(Ckt_to_SwCtr!F3874,BSub_to_SwCtr!A:A,BSub_to_SwCtr!B:B))</f>
        <v>VISTA</v>
      </c>
      <c r="K3874" s="4" t="str">
        <f>IF((COUNTIF(BSub_to_SwCtr!A:A,Ckt_to_SwCtr!F3874))&lt;1,"NotFound",LOOKUP(Ckt_to_SwCtr!F3874,BSub_to_SwCtr!A:A,BSub_to_SwCtr!C:C))</f>
        <v>Vista Switch Center</v>
      </c>
      <c r="L3874" s="7" t="s">
        <v>19</v>
      </c>
      <c r="M3874" s="7" t="s">
        <v>1230</v>
      </c>
    </row>
    <row r="3875" spans="1:13" x14ac:dyDescent="0.25">
      <c r="A3875" s="7" t="s">
        <v>4462</v>
      </c>
      <c r="B3875" s="4" t="s">
        <v>4461</v>
      </c>
      <c r="C3875" s="4" t="s">
        <v>1944</v>
      </c>
      <c r="D3875" s="7" t="s">
        <v>822</v>
      </c>
      <c r="E3875" s="8" t="str">
        <f>IF((COUNTIF(Mapping.BSub_to_DMS.BSub!A:A,Ckt_to_SwCtr!D3875))&lt;1,"NotFound",LOOKUP(Ckt_to_SwCtr!D3875,Mapping.BSub_to_DMS.BSub!A:A,Mapping.BSub_to_DMS.BSub!C:C))</f>
        <v>STEWVAL P.T.</v>
      </c>
      <c r="F3875" s="8" t="s">
        <v>822</v>
      </c>
      <c r="G3875" s="4">
        <v>2126583</v>
      </c>
      <c r="H3875" s="4" t="s">
        <v>4463</v>
      </c>
      <c r="I3875" s="4" t="s">
        <v>1318</v>
      </c>
      <c r="J3875" s="4" t="str">
        <f>IF((COUNTIF(BSub_to_SwCtr!A:A,Ckt_to_SwCtr!F3875))&lt;1,"NotFound",LOOKUP(Ckt_to_SwCtr!F3875,BSub_to_SwCtr!A:A,BSub_to_SwCtr!B:B))</f>
        <v>MWD SYSTEM</v>
      </c>
      <c r="K3875" s="4" t="str">
        <f>IF((COUNTIF(BSub_to_SwCtr!A:A,Ckt_to_SwCtr!F3875))&lt;1,"NotFound",LOOKUP(Ckt_to_SwCtr!F3875,BSub_to_SwCtr!A:A,BSub_to_SwCtr!C:C))</f>
        <v>Devers Switch Center</v>
      </c>
      <c r="L3875" s="7" t="s">
        <v>1137</v>
      </c>
      <c r="M3875" s="7" t="s">
        <v>1225</v>
      </c>
    </row>
    <row r="3876" spans="1:13" x14ac:dyDescent="0.25">
      <c r="A3876" s="7" t="s">
        <v>11328</v>
      </c>
      <c r="B3876" s="4" t="s">
        <v>11327</v>
      </c>
      <c r="C3876" s="4" t="s">
        <v>1254</v>
      </c>
      <c r="D3876" s="7" t="s">
        <v>263</v>
      </c>
      <c r="E3876" s="8" t="str">
        <f>IF((COUNTIF(Mapping.BSub_to_DMS.BSub!A:A,Ckt_to_SwCtr!D3876))&lt;1,"NotFound",LOOKUP(Ckt_to_SwCtr!D3876,Mapping.BSub_to_DMS.BSub!A:A,Mapping.BSub_to_DMS.BSub!C:C))</f>
        <v>CUCAMONGA</v>
      </c>
      <c r="F3876" s="8" t="s">
        <v>263</v>
      </c>
      <c r="G3876" s="4">
        <v>2219902</v>
      </c>
      <c r="H3876" s="4" t="s">
        <v>3590</v>
      </c>
      <c r="I3876" s="4" t="s">
        <v>1256</v>
      </c>
      <c r="J3876" s="4" t="str">
        <f>IF((COUNTIF(BSub_to_SwCtr!A:A,Ckt_to_SwCtr!F3876))&lt;1,"NotFound",LOOKUP(Ckt_to_SwCtr!F3876,BSub_to_SwCtr!A:A,BSub_to_SwCtr!B:B))</f>
        <v>PADUA</v>
      </c>
      <c r="K3876" s="4" t="str">
        <f>IF((COUNTIF(BSub_to_SwCtr!A:A,Ckt_to_SwCtr!F3876))&lt;1,"NotFound",LOOKUP(Ckt_to_SwCtr!F3876,BSub_to_SwCtr!A:A,BSub_to_SwCtr!C:C))</f>
        <v>Mira Loma Switch Center</v>
      </c>
      <c r="L3876" s="7" t="s">
        <v>171</v>
      </c>
      <c r="M3876" s="7" t="s">
        <v>1227</v>
      </c>
    </row>
    <row r="3877" spans="1:13" x14ac:dyDescent="0.25">
      <c r="A3877" s="7" t="s">
        <v>10378</v>
      </c>
      <c r="B3877" s="4" t="s">
        <v>10377</v>
      </c>
      <c r="C3877" s="4" t="s">
        <v>1254</v>
      </c>
      <c r="D3877" s="7" t="s">
        <v>301</v>
      </c>
      <c r="E3877" s="8" t="str">
        <f>IF((COUNTIF(Mapping.BSub_to_DMS.BSub!A:A,Ckt_to_SwCtr!D3877))&lt;1,"NotFound",LOOKUP(Ckt_to_SwCtr!D3877,Mapping.BSub_to_DMS.BSub!A:A,Mapping.BSub_to_DMS.BSub!C:C))</f>
        <v>DRYDEN P.T.</v>
      </c>
      <c r="F3877" s="8" t="s">
        <v>301</v>
      </c>
      <c r="G3877" s="4">
        <v>2123113</v>
      </c>
      <c r="H3877" s="4" t="s">
        <v>10376</v>
      </c>
      <c r="I3877" s="4" t="s">
        <v>3596</v>
      </c>
      <c r="J3877" s="4" t="str">
        <f>IF((COUNTIF(BSub_to_SwCtr!A:A,Ckt_to_SwCtr!F3877))&lt;1,"NotFound",LOOKUP(Ckt_to_SwCtr!F3877,BSub_to_SwCtr!A:A,BSub_to_SwCtr!B:B))</f>
        <v>VALLEY</v>
      </c>
      <c r="K3877" s="4" t="str">
        <f>IF((COUNTIF(BSub_to_SwCtr!A:A,Ckt_to_SwCtr!F3877))&lt;1,"NotFound",LOOKUP(Ckt_to_SwCtr!F3877,BSub_to_SwCtr!A:A,BSub_to_SwCtr!C:C))</f>
        <v>Valley Switch Center</v>
      </c>
      <c r="L3877" s="7" t="s">
        <v>13</v>
      </c>
      <c r="M3877" s="7" t="s">
        <v>1237</v>
      </c>
    </row>
    <row r="3878" spans="1:13" x14ac:dyDescent="0.25">
      <c r="A3878" s="7" t="s">
        <v>8043</v>
      </c>
      <c r="B3878" s="4" t="s">
        <v>8042</v>
      </c>
      <c r="C3878" s="4" t="s">
        <v>1254</v>
      </c>
      <c r="D3878" s="7" t="s">
        <v>539</v>
      </c>
      <c r="E3878" s="8" t="str">
        <f>IF((COUNTIF(Mapping.BSub_to_DMS.BSub!A:A,Ckt_to_SwCtr!D3878))&lt;1,"NotFound",LOOKUP(Ckt_to_SwCtr!D3878,Mapping.BSub_to_DMS.BSub!A:A,Mapping.BSub_to_DMS.BSub!C:C))</f>
        <v>MACARTHUR</v>
      </c>
      <c r="F3878" s="8" t="s">
        <v>539</v>
      </c>
      <c r="G3878" s="4">
        <v>2215638</v>
      </c>
      <c r="H3878" s="4" t="s">
        <v>3955</v>
      </c>
      <c r="I3878" s="4" t="s">
        <v>3313</v>
      </c>
      <c r="J3878" s="4" t="str">
        <f>IF((COUNTIF(BSub_to_SwCtr!A:A,Ckt_to_SwCtr!F3878))&lt;1,"NotFound",LOOKUP(Ckt_to_SwCtr!F3878,BSub_to_SwCtr!A:A,BSub_to_SwCtr!B:B))</f>
        <v>SANTIAGO</v>
      </c>
      <c r="K3878" s="4" t="str">
        <f>IF((COUNTIF(BSub_to_SwCtr!A:A,Ckt_to_SwCtr!F3878))&lt;1,"NotFound",LOOKUP(Ckt_to_SwCtr!F3878,BSub_to_SwCtr!A:A,BSub_to_SwCtr!C:C))</f>
        <v>Orange County Switch Ctr</v>
      </c>
      <c r="L3878" s="7" t="s">
        <v>41</v>
      </c>
      <c r="M3878" s="7" t="s">
        <v>1223</v>
      </c>
    </row>
    <row r="3879" spans="1:13" x14ac:dyDescent="0.25">
      <c r="A3879" s="7" t="s">
        <v>4465</v>
      </c>
      <c r="B3879" s="4" t="s">
        <v>4464</v>
      </c>
      <c r="C3879" s="4" t="s">
        <v>1254</v>
      </c>
      <c r="D3879" s="7" t="s">
        <v>654</v>
      </c>
      <c r="E3879" s="8" t="str">
        <f>IF((COUNTIF(Mapping.BSub_to_DMS.BSub!A:A,Ckt_to_SwCtr!D3879))&lt;1,"NotFound",LOOKUP(Ckt_to_SwCtr!D3879,Mapping.BSub_to_DMS.BSub!A:A,Mapping.BSub_to_DMS.BSub!C:C))</f>
        <v>PALMDALE</v>
      </c>
      <c r="F3879" s="8" t="s">
        <v>654</v>
      </c>
      <c r="G3879" s="4">
        <v>2212778</v>
      </c>
      <c r="H3879" s="4" t="s">
        <v>1916</v>
      </c>
      <c r="I3879" s="4" t="s">
        <v>1322</v>
      </c>
      <c r="J3879" s="4" t="str">
        <f>IF((COUNTIF(BSub_to_SwCtr!A:A,Ckt_to_SwCtr!F3879))&lt;1,"NotFound",LOOKUP(Ckt_to_SwCtr!F3879,BSub_to_SwCtr!A:A,BSub_to_SwCtr!B:B))</f>
        <v>ANTELOPE</v>
      </c>
      <c r="K3879" s="4" t="str">
        <f>IF((COUNTIF(BSub_to_SwCtr!A:A,Ckt_to_SwCtr!F3879))&lt;1,"NotFound",LOOKUP(Ckt_to_SwCtr!F3879,BSub_to_SwCtr!A:A,BSub_to_SwCtr!C:C))</f>
        <v>Vincent Switch Center</v>
      </c>
      <c r="L3879" s="7" t="s">
        <v>3</v>
      </c>
      <c r="M3879" s="7" t="s">
        <v>1222</v>
      </c>
    </row>
    <row r="3880" spans="1:13" x14ac:dyDescent="0.25">
      <c r="A3880" s="7" t="s">
        <v>9027</v>
      </c>
      <c r="B3880" s="4" t="s">
        <v>9026</v>
      </c>
      <c r="C3880" s="4" t="s">
        <v>1254</v>
      </c>
      <c r="D3880" s="7" t="s">
        <v>218</v>
      </c>
      <c r="E3880" s="8" t="str">
        <f>IF((COUNTIF(Mapping.BSub_to_DMS.BSub!A:A,Ckt_to_SwCtr!D3880))&lt;1,"NotFound",LOOKUP(Ckt_to_SwCtr!D3880,Mapping.BSub_to_DMS.BSub!A:A,Mapping.BSub_to_DMS.BSub!C:C))</f>
        <v>CHIQUITA</v>
      </c>
      <c r="F3880" s="8" t="s">
        <v>218</v>
      </c>
      <c r="G3880" s="4">
        <v>2215488</v>
      </c>
      <c r="H3880" s="4" t="s">
        <v>7202</v>
      </c>
      <c r="I3880" s="4" t="s">
        <v>3420</v>
      </c>
      <c r="J3880" s="4" t="str">
        <f>IF((COUNTIF(BSub_to_SwCtr!A:A,Ckt_to_SwCtr!F3880))&lt;1,"NotFound",LOOKUP(Ckt_to_SwCtr!F3880,BSub_to_SwCtr!A:A,BSub_to_SwCtr!B:B))</f>
        <v>VIEJO</v>
      </c>
      <c r="K3880" s="4" t="str">
        <f>IF((COUNTIF(BSub_to_SwCtr!A:A,Ckt_to_SwCtr!F3880))&lt;1,"NotFound",LOOKUP(Ckt_to_SwCtr!F3880,BSub_to_SwCtr!A:A,BSub_to_SwCtr!C:C))</f>
        <v>Orange County Switch Ctr</v>
      </c>
      <c r="L3880" s="7" t="s">
        <v>123</v>
      </c>
      <c r="M3880" s="7" t="s">
        <v>1223</v>
      </c>
    </row>
    <row r="3881" spans="1:13" x14ac:dyDescent="0.25">
      <c r="A3881" s="7" t="s">
        <v>7532</v>
      </c>
      <c r="B3881" s="4" t="s">
        <v>7531</v>
      </c>
      <c r="C3881" s="4" t="s">
        <v>1254</v>
      </c>
      <c r="D3881" s="7" t="s">
        <v>23</v>
      </c>
      <c r="E3881" s="8" t="str">
        <f>IF((COUNTIF(Mapping.BSub_to_DMS.BSub!A:A,Ckt_to_SwCtr!D3881))&lt;1,"NotFound",LOOKUP(Ckt_to_SwCtr!D3881,Mapping.BSub_to_DMS.BSub!A:A,Mapping.BSub_to_DMS.BSub!C:C))</f>
        <v>LIGHTHIPE</v>
      </c>
      <c r="F3881" s="8" t="s">
        <v>23</v>
      </c>
      <c r="G3881" s="4">
        <v>2211882</v>
      </c>
      <c r="H3881" s="4" t="s">
        <v>1311</v>
      </c>
      <c r="I3881" s="4" t="s">
        <v>1339</v>
      </c>
      <c r="J3881" s="4" t="str">
        <f>IF((COUNTIF(BSub_to_SwCtr!A:A,Ckt_to_SwCtr!F3881))&lt;1,"NotFound",LOOKUP(Ckt_to_SwCtr!F3881,BSub_to_SwCtr!A:A,BSub_to_SwCtr!B:B))</f>
        <v>LIGHTHIPE</v>
      </c>
      <c r="K3881" s="4" t="str">
        <f>IF((COUNTIF(BSub_to_SwCtr!A:A,Ckt_to_SwCtr!F3881))&lt;1,"NotFound",LOOKUP(Ckt_to_SwCtr!F3881,BSub_to_SwCtr!A:A,BSub_to_SwCtr!C:C))</f>
        <v>Lighthipe Switch Center</v>
      </c>
      <c r="L3881" s="7" t="s">
        <v>23</v>
      </c>
      <c r="M3881" s="7" t="s">
        <v>1215</v>
      </c>
    </row>
    <row r="3882" spans="1:13" x14ac:dyDescent="0.25">
      <c r="A3882" s="7" t="s">
        <v>7602</v>
      </c>
      <c r="B3882" s="4" t="s">
        <v>7601</v>
      </c>
      <c r="C3882" s="4" t="s">
        <v>1254</v>
      </c>
      <c r="D3882" s="7" t="s">
        <v>368</v>
      </c>
      <c r="E3882" s="8" t="str">
        <f>IF((COUNTIF(Mapping.BSub_to_DMS.BSub!A:A,Ckt_to_SwCtr!D3882))&lt;1,"NotFound",LOOKUP(Ckt_to_SwCtr!D3882,Mapping.BSub_to_DMS.BSub!A:A,Mapping.BSub_to_DMS.BSub!C:C))</f>
        <v>GALLATIN</v>
      </c>
      <c r="F3882" s="8" t="s">
        <v>368</v>
      </c>
      <c r="G3882" s="4">
        <v>2213268</v>
      </c>
      <c r="H3882" s="4" t="s">
        <v>3645</v>
      </c>
      <c r="I3882" s="4" t="s">
        <v>1482</v>
      </c>
      <c r="J3882" s="4" t="str">
        <f>IF((COUNTIF(BSub_to_SwCtr!A:A,Ckt_to_SwCtr!F3882))&lt;1,"NotFound",LOOKUP(Ckt_to_SwCtr!F3882,BSub_to_SwCtr!A:A,BSub_to_SwCtr!B:B))</f>
        <v>CENTER</v>
      </c>
      <c r="K3882" s="4" t="str">
        <f>IF((COUNTIF(BSub_to_SwCtr!A:A,Ckt_to_SwCtr!F3882))&lt;1,"NotFound",LOOKUP(Ckt_to_SwCtr!F3882,BSub_to_SwCtr!A:A,BSub_to_SwCtr!C:C))</f>
        <v>Lighthipe Switch Center</v>
      </c>
      <c r="L3882" s="7" t="s">
        <v>204</v>
      </c>
      <c r="M3882" s="7" t="s">
        <v>1215</v>
      </c>
    </row>
    <row r="3883" spans="1:13" x14ac:dyDescent="0.25">
      <c r="A3883" s="7" t="s">
        <v>7561</v>
      </c>
      <c r="B3883" s="4" t="s">
        <v>7560</v>
      </c>
      <c r="C3883" s="4" t="s">
        <v>1254</v>
      </c>
      <c r="D3883" s="7" t="s">
        <v>22</v>
      </c>
      <c r="E3883" s="8" t="str">
        <f>IF((COUNTIF(Mapping.BSub_to_DMS.BSub!A:A,Ckt_to_SwCtr!D3883))&lt;1,"NotFound",LOOKUP(Ckt_to_SwCtr!D3883,Mapping.BSub_to_DMS.BSub!A:A,Mapping.BSub_to_DMS.BSub!C:C))</f>
        <v>ALON</v>
      </c>
      <c r="F3883" s="8" t="s">
        <v>22</v>
      </c>
      <c r="G3883" s="4">
        <v>2219924</v>
      </c>
      <c r="H3883" s="4" t="s">
        <v>2294</v>
      </c>
      <c r="I3883" s="4" t="s">
        <v>1313</v>
      </c>
      <c r="J3883" s="4" t="str">
        <f>IF((COUNTIF(BSub_to_SwCtr!A:A,Ckt_to_SwCtr!F3883))&lt;1,"NotFound",LOOKUP(Ckt_to_SwCtr!F3883,BSub_to_SwCtr!A:A,BSub_to_SwCtr!B:B))</f>
        <v>LIGHTHIPE</v>
      </c>
      <c r="K3883" s="4" t="str">
        <f>IF((COUNTIF(BSub_to_SwCtr!A:A,Ckt_to_SwCtr!F3883))&lt;1,"NotFound",LOOKUP(Ckt_to_SwCtr!F3883,BSub_to_SwCtr!A:A,BSub_to_SwCtr!C:C))</f>
        <v>Lighthipe Switch Center</v>
      </c>
      <c r="L3883" s="7" t="s">
        <v>23</v>
      </c>
      <c r="M3883" s="7" t="s">
        <v>1215</v>
      </c>
    </row>
    <row r="3884" spans="1:13" x14ac:dyDescent="0.25">
      <c r="A3884" s="7" t="s">
        <v>10887</v>
      </c>
      <c r="B3884" s="4" t="s">
        <v>10886</v>
      </c>
      <c r="C3884" s="4" t="s">
        <v>1254</v>
      </c>
      <c r="D3884" s="7" t="s">
        <v>112</v>
      </c>
      <c r="E3884" s="8" t="str">
        <f>IF((COUNTIF(Mapping.BSub_to_DMS.BSub!A:A,Ckt_to_SwCtr!D3884))&lt;1,"NotFound",LOOKUP(Ckt_to_SwCtr!D3884,Mapping.BSub_to_DMS.BSub!A:A,Mapping.BSub_to_DMS.BSub!C:C))</f>
        <v>BLOOMINGTON</v>
      </c>
      <c r="F3884" s="8" t="s">
        <v>112</v>
      </c>
      <c r="G3884" s="4">
        <v>2217458</v>
      </c>
      <c r="H3884" s="4" t="s">
        <v>6506</v>
      </c>
      <c r="I3884" s="4" t="s">
        <v>3227</v>
      </c>
      <c r="J3884" s="4" t="str">
        <f>IF((COUNTIF(BSub_to_SwCtr!A:A,Ckt_to_SwCtr!F3884))&lt;1,"NotFound",LOOKUP(Ckt_to_SwCtr!F3884,BSub_to_SwCtr!A:A,BSub_to_SwCtr!B:B))</f>
        <v>VISTA</v>
      </c>
      <c r="K3884" s="4" t="str">
        <f>IF((COUNTIF(BSub_to_SwCtr!A:A,Ckt_to_SwCtr!F3884))&lt;1,"NotFound",LOOKUP(Ckt_to_SwCtr!F3884,BSub_to_SwCtr!A:A,BSub_to_SwCtr!C:C))</f>
        <v>Vista Switch Center</v>
      </c>
      <c r="L3884" s="7" t="s">
        <v>19</v>
      </c>
      <c r="M3884" s="7" t="s">
        <v>1230</v>
      </c>
    </row>
    <row r="3885" spans="1:13" x14ac:dyDescent="0.25">
      <c r="A3885" s="7" t="s">
        <v>7573</v>
      </c>
      <c r="B3885" s="4" t="s">
        <v>7572</v>
      </c>
      <c r="C3885" s="4" t="s">
        <v>1259</v>
      </c>
      <c r="D3885" s="7" t="s">
        <v>2532</v>
      </c>
      <c r="E3885" s="8" t="str">
        <f>IF((COUNTIF(Mapping.BSub_to_DMS.BSub!A:A,Ckt_to_SwCtr!D3885))&lt;1,"NotFound",LOOKUP(Ckt_to_SwCtr!D3885,Mapping.BSub_to_DMS.BSub!A:A,Mapping.BSub_to_DMS.BSub!C:C))</f>
        <v>WINDSOR_HILLS</v>
      </c>
      <c r="F3885" s="8" t="s">
        <v>931</v>
      </c>
      <c r="G3885" s="4">
        <v>2214622</v>
      </c>
      <c r="H3885" s="4" t="s">
        <v>2533</v>
      </c>
      <c r="I3885" s="4" t="s">
        <v>1328</v>
      </c>
      <c r="J3885" s="4" t="str">
        <f>IF((COUNTIF(BSub_to_SwCtr!A:A,Ckt_to_SwCtr!F3885))&lt;1,"NotFound",LOOKUP(Ckt_to_SwCtr!F3885,BSub_to_SwCtr!A:A,BSub_to_SwCtr!B:B))</f>
        <v>LA CIENEGA</v>
      </c>
      <c r="K3885" s="4" t="str">
        <f>IF((COUNTIF(BSub_to_SwCtr!A:A,Ckt_to_SwCtr!F3885))&lt;1,"NotFound",LOOKUP(Ckt_to_SwCtr!F3885,BSub_to_SwCtr!A:A,BSub_to_SwCtr!C:C))</f>
        <v>El Nido Switch Center</v>
      </c>
      <c r="L3885" s="7" t="s">
        <v>1132</v>
      </c>
      <c r="M3885" s="7" t="s">
        <v>1231</v>
      </c>
    </row>
    <row r="3886" spans="1:13" x14ac:dyDescent="0.25">
      <c r="A3886" s="7" t="s">
        <v>4491</v>
      </c>
      <c r="B3886" s="4" t="s">
        <v>4490</v>
      </c>
      <c r="C3886" s="4" t="s">
        <v>1254</v>
      </c>
      <c r="D3886" s="7" t="s">
        <v>404</v>
      </c>
      <c r="E3886" s="8" t="str">
        <f>IF((COUNTIF(Mapping.BSub_to_DMS.BSub!A:A,Ckt_to_SwCtr!D3886))&lt;1,"NotFound",LOOKUP(Ckt_to_SwCtr!D3886,Mapping.BSub_to_DMS.BSub!A:A,Mapping.BSub_to_DMS.BSub!C:C))</f>
        <v>HANFORD</v>
      </c>
      <c r="F3886" s="8" t="s">
        <v>404</v>
      </c>
      <c r="G3886" s="4">
        <v>2219430</v>
      </c>
      <c r="H3886" s="4" t="s">
        <v>1467</v>
      </c>
      <c r="I3886" s="4" t="s">
        <v>1273</v>
      </c>
      <c r="J3886" s="4" t="str">
        <f>IF((COUNTIF(BSub_to_SwCtr!A:A,Ckt_to_SwCtr!F3886))&lt;1,"NotFound",LOOKUP(Ckt_to_SwCtr!F3886,BSub_to_SwCtr!A:A,BSub_to_SwCtr!B:B))</f>
        <v>RECTOR</v>
      </c>
      <c r="K3886" s="4" t="str">
        <f>IF((COUNTIF(BSub_to_SwCtr!A:A,Ckt_to_SwCtr!F3886))&lt;1,"NotFound",LOOKUP(Ckt_to_SwCtr!F3886,BSub_to_SwCtr!A:A,BSub_to_SwCtr!C:C))</f>
        <v>Rector Switch Center</v>
      </c>
      <c r="L3886" s="7" t="s">
        <v>94</v>
      </c>
      <c r="M3886" s="7" t="s">
        <v>1224</v>
      </c>
    </row>
    <row r="3887" spans="1:13" x14ac:dyDescent="0.25">
      <c r="A3887" s="7" t="s">
        <v>7592</v>
      </c>
      <c r="B3887" s="4" t="s">
        <v>7591</v>
      </c>
      <c r="C3887" s="4" t="s">
        <v>1307</v>
      </c>
      <c r="D3887" s="7" t="s">
        <v>238</v>
      </c>
      <c r="E3887" s="8" t="str">
        <f>IF((COUNTIF(Mapping.BSub_to_DMS.BSub!A:A,Ckt_to_SwCtr!D3887))&lt;1,"NotFound",LOOKUP(Ckt_to_SwCtr!D3887,Mapping.BSub_to_DMS.BSub!A:A,Mapping.BSub_to_DMS.BSub!C:C))</f>
        <v>COMPTON</v>
      </c>
      <c r="F3887" s="8" t="s">
        <v>238</v>
      </c>
      <c r="G3887" s="4">
        <v>2213150</v>
      </c>
      <c r="H3887" s="4" t="s">
        <v>4821</v>
      </c>
      <c r="I3887" s="4" t="s">
        <v>1313</v>
      </c>
      <c r="J3887" s="4" t="str">
        <f>IF((COUNTIF(BSub_to_SwCtr!A:A,Ckt_to_SwCtr!F3887))&lt;1,"NotFound",LOOKUP(Ckt_to_SwCtr!F3887,BSub_to_SwCtr!A:A,BSub_to_SwCtr!B:B))</f>
        <v>LIGHTHIPE</v>
      </c>
      <c r="K3887" s="4" t="str">
        <f>IF((COUNTIF(BSub_to_SwCtr!A:A,Ckt_to_SwCtr!F3887))&lt;1,"NotFound",LOOKUP(Ckt_to_SwCtr!F3887,BSub_to_SwCtr!A:A,BSub_to_SwCtr!C:C))</f>
        <v>Lighthipe Switch Center</v>
      </c>
      <c r="L3887" s="7" t="s">
        <v>23</v>
      </c>
      <c r="M3887" s="7" t="s">
        <v>1215</v>
      </c>
    </row>
    <row r="3888" spans="1:13" x14ac:dyDescent="0.25">
      <c r="A3888" s="7" t="s">
        <v>8496</v>
      </c>
      <c r="B3888" s="4" t="s">
        <v>8495</v>
      </c>
      <c r="C3888" s="4" t="s">
        <v>1254</v>
      </c>
      <c r="D3888" s="7" t="s">
        <v>567</v>
      </c>
      <c r="E3888" s="8" t="str">
        <f>IF((COUNTIF(Mapping.BSub_to_DMS.BSub!A:A,Ckt_to_SwCtr!D3888))&lt;1,"NotFound",LOOKUP(Ckt_to_SwCtr!D3888,Mapping.BSub_to_DMS.BSub!A:A,Mapping.BSub_to_DMS.BSub!C:C))</f>
        <v>MILLIKEN</v>
      </c>
      <c r="F3888" s="8" t="s">
        <v>567</v>
      </c>
      <c r="G3888" s="4">
        <v>2215218</v>
      </c>
      <c r="H3888" s="4" t="s">
        <v>3182</v>
      </c>
      <c r="I3888" s="4" t="s">
        <v>1256</v>
      </c>
      <c r="J3888" s="4" t="str">
        <f>IF((COUNTIF(BSub_to_SwCtr!A:A,Ckt_to_SwCtr!F3888))&lt;1,"NotFound",LOOKUP(Ckt_to_SwCtr!F3888,BSub_to_SwCtr!A:A,BSub_to_SwCtr!B:B))</f>
        <v>MIRA LOMA</v>
      </c>
      <c r="K3888" s="4" t="str">
        <f>IF((COUNTIF(BSub_to_SwCtr!A:A,Ckt_to_SwCtr!F3888))&lt;1,"NotFound",LOOKUP(Ckt_to_SwCtr!F3888,BSub_to_SwCtr!A:A,BSub_to_SwCtr!C:C))</f>
        <v>Mira Loma Switch Center</v>
      </c>
      <c r="L3888" s="7" t="s">
        <v>1136</v>
      </c>
      <c r="M3888" s="7" t="s">
        <v>1227</v>
      </c>
    </row>
    <row r="3889" spans="1:13" x14ac:dyDescent="0.25">
      <c r="A3889" s="7" t="s">
        <v>4571</v>
      </c>
      <c r="B3889" s="4" t="s">
        <v>4570</v>
      </c>
      <c r="C3889" s="4" t="s">
        <v>1254</v>
      </c>
      <c r="D3889" s="7" t="s">
        <v>235</v>
      </c>
      <c r="E3889" s="8" t="str">
        <f>IF((COUNTIF(Mapping.BSub_to_DMS.BSub!A:A,Ckt_to_SwCtr!D3889))&lt;1,"NotFound",LOOKUP(Ckt_to_SwCtr!D3889,Mapping.BSub_to_DMS.BSub!A:A,Mapping.BSub_to_DMS.BSub!C:C))</f>
        <v>COLUMBINE</v>
      </c>
      <c r="F3889" s="8" t="s">
        <v>235</v>
      </c>
      <c r="G3889" s="4">
        <v>2212556</v>
      </c>
      <c r="H3889" s="4" t="s">
        <v>1817</v>
      </c>
      <c r="I3889" s="4" t="s">
        <v>1273</v>
      </c>
      <c r="J3889" s="4" t="str">
        <f>IF((COUNTIF(BSub_to_SwCtr!A:A,Ckt_to_SwCtr!F3889))&lt;1,"NotFound",LOOKUP(Ckt_to_SwCtr!F3889,BSub_to_SwCtr!A:A,BSub_to_SwCtr!B:B))</f>
        <v>VESTAL</v>
      </c>
      <c r="K3889" s="4" t="str">
        <f>IF((COUNTIF(BSub_to_SwCtr!A:A,Ckt_to_SwCtr!F3889))&lt;1,"NotFound",LOOKUP(Ckt_to_SwCtr!F3889,BSub_to_SwCtr!A:A,BSub_to_SwCtr!C:C))</f>
        <v>Rector Switch Center</v>
      </c>
      <c r="L3889" s="7" t="s">
        <v>104</v>
      </c>
      <c r="M3889" s="7" t="s">
        <v>1224</v>
      </c>
    </row>
    <row r="3890" spans="1:13" x14ac:dyDescent="0.25">
      <c r="A3890" s="7" t="s">
        <v>8504</v>
      </c>
      <c r="B3890" s="4" t="s">
        <v>8503</v>
      </c>
      <c r="C3890" s="4" t="s">
        <v>1259</v>
      </c>
      <c r="D3890" s="7" t="s">
        <v>718</v>
      </c>
      <c r="E3890" s="8" t="str">
        <f>IF((COUNTIF(Mapping.BSub_to_DMS.BSub!A:A,Ckt_to_SwCtr!D3890))&lt;1,"NotFound",LOOKUP(Ckt_to_SwCtr!D3890,Mapping.BSub_to_DMS.BSub!A:A,Mapping.BSub_to_DMS.BSub!C:C))</f>
        <v>RAVENDALE</v>
      </c>
      <c r="F3890" s="8" t="s">
        <v>718</v>
      </c>
      <c r="G3890" s="4">
        <v>2216810</v>
      </c>
      <c r="H3890" s="4" t="s">
        <v>3547</v>
      </c>
      <c r="I3890" s="4" t="s">
        <v>3201</v>
      </c>
      <c r="J3890" s="4" t="str">
        <f>IF((COUNTIF(BSub_to_SwCtr!A:A,Ckt_to_SwCtr!F3890))&lt;1,"NotFound",LOOKUP(Ckt_to_SwCtr!F3890,BSub_to_SwCtr!A:A,BSub_to_SwCtr!B:B))</f>
        <v>MESA</v>
      </c>
      <c r="K3890" s="4" t="str">
        <f>IF((COUNTIF(BSub_to_SwCtr!A:A,Ckt_to_SwCtr!F3890))&lt;1,"NotFound",LOOKUP(Ckt_to_SwCtr!F3890,BSub_to_SwCtr!A:A,BSub_to_SwCtr!C:C))</f>
        <v>Mesa Switch Center</v>
      </c>
      <c r="L3890" s="7" t="s">
        <v>17</v>
      </c>
      <c r="M3890" s="7" t="s">
        <v>1229</v>
      </c>
    </row>
    <row r="3891" spans="1:13" x14ac:dyDescent="0.25">
      <c r="A3891" s="7" t="s">
        <v>9035</v>
      </c>
      <c r="B3891" s="4" t="s">
        <v>9034</v>
      </c>
      <c r="C3891" s="4" t="s">
        <v>1254</v>
      </c>
      <c r="D3891" s="7" t="s">
        <v>799</v>
      </c>
      <c r="E3891" s="8" t="str">
        <f>IF((COUNTIF(Mapping.BSub_to_DMS.BSub!A:A,Ckt_to_SwCtr!D3891))&lt;1,"NotFound",LOOKUP(Ckt_to_SwCtr!D3891,Mapping.BSub_to_DMS.BSub!A:A,Mapping.BSub_to_DMS.BSub!C:C))</f>
        <v>SKYLARK</v>
      </c>
      <c r="F3891" s="8" t="s">
        <v>799</v>
      </c>
      <c r="G3891" s="4">
        <v>2220574</v>
      </c>
      <c r="H3891" s="4" t="s">
        <v>4752</v>
      </c>
      <c r="I3891" s="4" t="s">
        <v>3596</v>
      </c>
      <c r="J3891" s="4" t="str">
        <f>IF((COUNTIF(BSub_to_SwCtr!A:A,Ckt_to_SwCtr!F3891))&lt;1,"NotFound",LOOKUP(Ckt_to_SwCtr!F3891,BSub_to_SwCtr!A:A,BSub_to_SwCtr!B:B))</f>
        <v>VALLEY</v>
      </c>
      <c r="K3891" s="4" t="str">
        <f>IF((COUNTIF(BSub_to_SwCtr!A:A,Ckt_to_SwCtr!F3891))&lt;1,"NotFound",LOOKUP(Ckt_to_SwCtr!F3891,BSub_to_SwCtr!A:A,BSub_to_SwCtr!C:C))</f>
        <v>Valley Switch Center</v>
      </c>
      <c r="L3891" s="7" t="s">
        <v>13</v>
      </c>
      <c r="M3891" s="7" t="s">
        <v>1237</v>
      </c>
    </row>
    <row r="3892" spans="1:13" x14ac:dyDescent="0.25">
      <c r="A3892" s="7" t="s">
        <v>11154</v>
      </c>
      <c r="B3892" s="4" t="s">
        <v>11153</v>
      </c>
      <c r="C3892" s="4" t="s">
        <v>1254</v>
      </c>
      <c r="D3892" s="7" t="s">
        <v>938</v>
      </c>
      <c r="E3892" s="8" t="str">
        <f>IF((COUNTIF(Mapping.BSub_to_DMS.BSub!A:A,Ckt_to_SwCtr!D3892))&lt;1,"NotFound",LOOKUP(Ckt_to_SwCtr!D3892,Mapping.BSub_to_DMS.BSub!A:A,Mapping.BSub_to_DMS.BSub!C:C))</f>
        <v>YUCAIPA</v>
      </c>
      <c r="F3892" s="8" t="s">
        <v>938</v>
      </c>
      <c r="G3892" s="4">
        <v>2219838</v>
      </c>
      <c r="H3892" s="4" t="s">
        <v>4129</v>
      </c>
      <c r="I3892" s="4" t="s">
        <v>1745</v>
      </c>
      <c r="J3892" s="4" t="str">
        <f>IF((COUNTIF(BSub_to_SwCtr!A:A,Ckt_to_SwCtr!F3892))&lt;1,"NotFound",LOOKUP(Ckt_to_SwCtr!F3892,BSub_to_SwCtr!A:A,BSub_to_SwCtr!B:B))</f>
        <v>SAN BERNARDINO</v>
      </c>
      <c r="K3892" s="4" t="str">
        <f>IF((COUNTIF(BSub_to_SwCtr!A:A,Ckt_to_SwCtr!F3892))&lt;1,"NotFound",LOOKUP(Ckt_to_SwCtr!F3892,BSub_to_SwCtr!A:A,BSub_to_SwCtr!C:C))</f>
        <v>Vista Switch Center</v>
      </c>
      <c r="L3892" s="7" t="s">
        <v>1142</v>
      </c>
      <c r="M3892" s="7" t="s">
        <v>1230</v>
      </c>
    </row>
    <row r="3893" spans="1:13" x14ac:dyDescent="0.25">
      <c r="A3893" s="7" t="s">
        <v>10420</v>
      </c>
      <c r="B3893" s="4" t="s">
        <v>10419</v>
      </c>
      <c r="C3893" s="4" t="s">
        <v>1254</v>
      </c>
      <c r="D3893" s="7" t="s">
        <v>11</v>
      </c>
      <c r="E3893" s="8" t="str">
        <f>IF((COUNTIF(Mapping.BSub_to_DMS.BSub!A:A,Ckt_to_SwCtr!D3893))&lt;1,"NotFound",LOOKUP(Ckt_to_SwCtr!D3893,Mapping.BSub_to_DMS.BSub!A:A,Mapping.BSub_to_DMS.BSub!C:C))</f>
        <v>ETIWANDA</v>
      </c>
      <c r="F3893" s="8" t="s">
        <v>11</v>
      </c>
      <c r="G3893" s="4">
        <v>2212014</v>
      </c>
      <c r="H3893" s="4" t="s">
        <v>10416</v>
      </c>
      <c r="I3893" s="4" t="s">
        <v>3227</v>
      </c>
      <c r="J3893" s="4" t="str">
        <f>IF((COUNTIF(BSub_to_SwCtr!A:A,Ckt_to_SwCtr!F3893))&lt;1,"NotFound",LOOKUP(Ckt_to_SwCtr!F3893,BSub_to_SwCtr!A:A,BSub_to_SwCtr!B:B))</f>
        <v>ETIWANDA</v>
      </c>
      <c r="K3893" s="4" t="str">
        <f>IF((COUNTIF(BSub_to_SwCtr!A:A,Ckt_to_SwCtr!F3893))&lt;1,"NotFound",LOOKUP(Ckt_to_SwCtr!F3893,BSub_to_SwCtr!A:A,BSub_to_SwCtr!C:C))</f>
        <v>Vista Switch Center</v>
      </c>
      <c r="L3893" s="7" t="s">
        <v>11</v>
      </c>
      <c r="M3893" s="7" t="s">
        <v>1230</v>
      </c>
    </row>
    <row r="3894" spans="1:13" x14ac:dyDescent="0.25">
      <c r="A3894" s="7" t="s">
        <v>8518</v>
      </c>
      <c r="B3894" s="4" t="s">
        <v>8517</v>
      </c>
      <c r="C3894" s="4" t="s">
        <v>1254</v>
      </c>
      <c r="D3894" s="7" t="s">
        <v>216</v>
      </c>
      <c r="E3894" s="8" t="str">
        <f>IF((COUNTIF(Mapping.BSub_to_DMS.BSub!A:A,Ckt_to_SwCtr!D3894))&lt;1,"NotFound",LOOKUP(Ckt_to_SwCtr!D3894,Mapping.BSub_to_DMS.BSub!A:A,Mapping.BSub_to_DMS.BSub!C:C))</f>
        <v>CHINO</v>
      </c>
      <c r="F3894" s="8" t="s">
        <v>216</v>
      </c>
      <c r="G3894" s="4">
        <v>2214174</v>
      </c>
      <c r="H3894" s="4" t="s">
        <v>4053</v>
      </c>
      <c r="I3894" s="4" t="s">
        <v>1256</v>
      </c>
      <c r="J3894" s="4" t="str">
        <f>IF((COUNTIF(BSub_to_SwCtr!A:A,Ckt_to_SwCtr!F3894))&lt;1,"NotFound",LOOKUP(Ckt_to_SwCtr!F3894,BSub_to_SwCtr!A:A,BSub_to_SwCtr!B:B))</f>
        <v>CHINO</v>
      </c>
      <c r="K3894" s="4" t="str">
        <f>IF((COUNTIF(BSub_to_SwCtr!A:A,Ckt_to_SwCtr!F3894))&lt;1,"NotFound",LOOKUP(Ckt_to_SwCtr!F3894,BSub_to_SwCtr!A:A,BSub_to_SwCtr!C:C))</f>
        <v>Mira Loma Switch Center</v>
      </c>
      <c r="L3894" s="7" t="s">
        <v>216</v>
      </c>
      <c r="M3894" s="7" t="s">
        <v>1227</v>
      </c>
    </row>
    <row r="3895" spans="1:13" x14ac:dyDescent="0.25">
      <c r="A3895" s="7" t="s">
        <v>4394</v>
      </c>
      <c r="B3895" s="4" t="s">
        <v>4393</v>
      </c>
      <c r="C3895" s="4" t="s">
        <v>1254</v>
      </c>
      <c r="D3895" s="7" t="s">
        <v>650</v>
      </c>
      <c r="E3895" s="8" t="str">
        <f>IF((COUNTIF(Mapping.BSub_to_DMS.BSub!A:A,Ckt_to_SwCtr!D3895))&lt;1,"NotFound",LOOKUP(Ckt_to_SwCtr!D3895,Mapping.BSub_to_DMS.BSub!A:A,Mapping.BSub_to_DMS.BSub!C:C))</f>
        <v>OUTLET P.T.</v>
      </c>
      <c r="F3895" s="8" t="s">
        <v>650</v>
      </c>
      <c r="G3895" s="4">
        <v>2124955</v>
      </c>
      <c r="H3895" s="4" t="s">
        <v>4395</v>
      </c>
      <c r="I3895" s="4" t="s">
        <v>3215</v>
      </c>
      <c r="J3895" s="4" t="str">
        <f>IF((COUNTIF(BSub_to_SwCtr!A:A,Ckt_to_SwCtr!F3895))&lt;1,"NotFound",LOOKUP(Ckt_to_SwCtr!F3895,BSub_to_SwCtr!A:A,BSub_to_SwCtr!B:B))</f>
        <v>DEVERS</v>
      </c>
      <c r="K3895" s="4" t="str">
        <f>IF((COUNTIF(BSub_to_SwCtr!A:A,Ckt_to_SwCtr!F3895))&lt;1,"NotFound",LOOKUP(Ckt_to_SwCtr!F3895,BSub_to_SwCtr!A:A,BSub_to_SwCtr!C:C))</f>
        <v>Devers Switch Center</v>
      </c>
      <c r="L3895" s="7" t="s">
        <v>31</v>
      </c>
      <c r="M3895" s="7" t="s">
        <v>1225</v>
      </c>
    </row>
    <row r="3896" spans="1:13" x14ac:dyDescent="0.25">
      <c r="A3896" s="7" t="s">
        <v>4515</v>
      </c>
      <c r="B3896" s="4" t="s">
        <v>4514</v>
      </c>
      <c r="C3896" s="4" t="s">
        <v>1259</v>
      </c>
      <c r="D3896" s="7" t="s">
        <v>890</v>
      </c>
      <c r="E3896" s="8" t="str">
        <f>IF((COUNTIF(Mapping.BSub_to_DMS.BSub!A:A,Ckt_to_SwCtr!D3896))&lt;1,"NotFound",LOOKUP(Ckt_to_SwCtr!D3896,Mapping.BSub_to_DMS.BSub!A:A,Mapping.BSub_to_DMS.BSub!C:C))</f>
        <v>VEGAS</v>
      </c>
      <c r="F3896" s="8" t="s">
        <v>890</v>
      </c>
      <c r="G3896" s="4">
        <v>2212802</v>
      </c>
      <c r="H3896" s="4" t="s">
        <v>2132</v>
      </c>
      <c r="I3896" s="4" t="s">
        <v>1267</v>
      </c>
      <c r="J3896" s="4" t="str">
        <f>IF((COUNTIF(BSub_to_SwCtr!A:A,Ckt_to_SwCtr!F3896))&lt;1,"NotFound",LOOKUP(Ckt_to_SwCtr!F3896,BSub_to_SwCtr!A:A,BSub_to_SwCtr!B:B))</f>
        <v>GOLETA</v>
      </c>
      <c r="K3896" s="4" t="str">
        <f>IF((COUNTIF(BSub_to_SwCtr!A:A,Ckt_to_SwCtr!F3896))&lt;1,"NotFound",LOOKUP(Ckt_to_SwCtr!F3896,BSub_to_SwCtr!A:A,BSub_to_SwCtr!C:C))</f>
        <v>Ventura Switch Center</v>
      </c>
      <c r="L3896" s="7" t="s">
        <v>51</v>
      </c>
      <c r="M3896" s="7" t="s">
        <v>1233</v>
      </c>
    </row>
    <row r="3897" spans="1:13" x14ac:dyDescent="0.25">
      <c r="A3897" s="7" t="s">
        <v>7606</v>
      </c>
      <c r="B3897" s="4" t="s">
        <v>7605</v>
      </c>
      <c r="C3897" s="4" t="s">
        <v>1254</v>
      </c>
      <c r="D3897" s="7" t="s">
        <v>609</v>
      </c>
      <c r="E3897" s="8" t="str">
        <f>IF((COUNTIF(Mapping.BSub_to_DMS.BSub!A:A,Ckt_to_SwCtr!D3897))&lt;1,"NotFound",LOOKUP(Ckt_to_SwCtr!D3897,Mapping.BSub_to_DMS.BSub!A:A,Mapping.BSub_to_DMS.BSub!C:C))</f>
        <v>NEPTUNE</v>
      </c>
      <c r="F3897" s="8" t="s">
        <v>609</v>
      </c>
      <c r="G3897" s="4">
        <v>2220082</v>
      </c>
      <c r="H3897" s="4" t="s">
        <v>1401</v>
      </c>
      <c r="I3897" s="4" t="s">
        <v>1313</v>
      </c>
      <c r="J3897" s="4" t="str">
        <f>IF((COUNTIF(BSub_to_SwCtr!A:A,Ckt_to_SwCtr!F3897))&lt;1,"NotFound",LOOKUP(Ckt_to_SwCtr!F3897,BSub_to_SwCtr!A:A,BSub_to_SwCtr!B:B))</f>
        <v>HINSON</v>
      </c>
      <c r="K3897" s="4" t="str">
        <f>IF((COUNTIF(BSub_to_SwCtr!A:A,Ckt_to_SwCtr!F3897))&lt;1,"NotFound",LOOKUP(Ckt_to_SwCtr!F3897,BSub_to_SwCtr!A:A,BSub_to_SwCtr!C:C))</f>
        <v>Lighthipe Switch Center</v>
      </c>
      <c r="L3897" s="7" t="s">
        <v>127</v>
      </c>
      <c r="M3897" s="7" t="s">
        <v>1215</v>
      </c>
    </row>
    <row r="3898" spans="1:13" x14ac:dyDescent="0.25">
      <c r="A3898" s="7" t="s">
        <v>8536</v>
      </c>
      <c r="B3898" s="4" t="s">
        <v>8535</v>
      </c>
      <c r="C3898" s="4" t="s">
        <v>1307</v>
      </c>
      <c r="D3898" s="7" t="s">
        <v>389</v>
      </c>
      <c r="E3898" s="8" t="str">
        <f>IF((COUNTIF(Mapping.BSub_to_DMS.BSub!A:A,Ckt_to_SwCtr!D3898))&lt;1,"NotFound",LOOKUP(Ckt_to_SwCtr!D3898,Mapping.BSub_to_DMS.BSub!A:A,Mapping.BSub_to_DMS.BSub!C:C))</f>
        <v>GRANADA</v>
      </c>
      <c r="F3898" s="8" t="s">
        <v>389</v>
      </c>
      <c r="G3898" s="4">
        <v>2216720</v>
      </c>
      <c r="H3898" s="4" t="s">
        <v>6246</v>
      </c>
      <c r="I3898" s="4" t="s">
        <v>3190</v>
      </c>
      <c r="J3898" s="4" t="str">
        <f>IF((COUNTIF(BSub_to_SwCtr!A:A,Ckt_to_SwCtr!F3898))&lt;1,"NotFound",LOOKUP(Ckt_to_SwCtr!F3898,BSub_to_SwCtr!A:A,BSub_to_SwCtr!B:B))</f>
        <v>EAGLE ROCK</v>
      </c>
      <c r="K3898" s="4" t="str">
        <f>IF((COUNTIF(BSub_to_SwCtr!A:A,Ckt_to_SwCtr!F3898))&lt;1,"NotFound",LOOKUP(Ckt_to_SwCtr!F3898,BSub_to_SwCtr!A:A,BSub_to_SwCtr!C:C))</f>
        <v>Mesa Switch Center</v>
      </c>
      <c r="L3898" s="7" t="s">
        <v>1129</v>
      </c>
      <c r="M3898" s="7" t="s">
        <v>1229</v>
      </c>
    </row>
    <row r="3899" spans="1:13" x14ac:dyDescent="0.25">
      <c r="A3899" s="7" t="s">
        <v>9065</v>
      </c>
      <c r="B3899" s="4" t="s">
        <v>9064</v>
      </c>
      <c r="C3899" s="4" t="s">
        <v>1254</v>
      </c>
      <c r="D3899" s="7" t="s">
        <v>218</v>
      </c>
      <c r="E3899" s="8" t="str">
        <f>IF((COUNTIF(Mapping.BSub_to_DMS.BSub!A:A,Ckt_to_SwCtr!D3899))&lt;1,"NotFound",LOOKUP(Ckt_to_SwCtr!D3899,Mapping.BSub_to_DMS.BSub!A:A,Mapping.BSub_to_DMS.BSub!C:C))</f>
        <v>CHIQUITA</v>
      </c>
      <c r="F3899" s="8" t="s">
        <v>218</v>
      </c>
      <c r="G3899" s="4">
        <v>2215488</v>
      </c>
      <c r="H3899" s="4" t="s">
        <v>7202</v>
      </c>
      <c r="I3899" s="4" t="s">
        <v>3420</v>
      </c>
      <c r="J3899" s="4" t="str">
        <f>IF((COUNTIF(BSub_to_SwCtr!A:A,Ckt_to_SwCtr!F3899))&lt;1,"NotFound",LOOKUP(Ckt_to_SwCtr!F3899,BSub_to_SwCtr!A:A,BSub_to_SwCtr!B:B))</f>
        <v>VIEJO</v>
      </c>
      <c r="K3899" s="4" t="str">
        <f>IF((COUNTIF(BSub_to_SwCtr!A:A,Ckt_to_SwCtr!F3899))&lt;1,"NotFound",LOOKUP(Ckt_to_SwCtr!F3899,BSub_to_SwCtr!A:A,BSub_to_SwCtr!C:C))</f>
        <v>Orange County Switch Ctr</v>
      </c>
      <c r="L3899" s="7" t="s">
        <v>123</v>
      </c>
      <c r="M3899" s="7" t="s">
        <v>1223</v>
      </c>
    </row>
    <row r="3900" spans="1:13" x14ac:dyDescent="0.25">
      <c r="A3900" s="7" t="s">
        <v>4579</v>
      </c>
      <c r="B3900" s="4" t="s">
        <v>4578</v>
      </c>
      <c r="C3900" s="4" t="s">
        <v>1259</v>
      </c>
      <c r="D3900" s="7" t="s">
        <v>192</v>
      </c>
      <c r="E3900" s="8" t="str">
        <f>IF((COUNTIF(Mapping.BSub_to_DMS.BSub!A:A,Ckt_to_SwCtr!D3900))&lt;1,"NotFound",LOOKUP(Ckt_to_SwCtr!D3900,Mapping.BSub_to_DMS.BSub!A:A,Mapping.BSub_to_DMS.BSub!C:C))</f>
        <v>MOORPARK</v>
      </c>
      <c r="F3900" s="8" t="s">
        <v>192</v>
      </c>
      <c r="G3900" s="4">
        <v>2211770</v>
      </c>
      <c r="H3900" s="4" t="s">
        <v>1645</v>
      </c>
      <c r="I3900" s="4" t="s">
        <v>1290</v>
      </c>
      <c r="J3900" s="4" t="str">
        <f>IF((COUNTIF(BSub_to_SwCtr!A:A,Ckt_to_SwCtr!F3900))&lt;1,"NotFound",LOOKUP(Ckt_to_SwCtr!F3900,BSub_to_SwCtr!A:A,BSub_to_SwCtr!B:B))</f>
        <v>MOORPARK</v>
      </c>
      <c r="K3900" s="4" t="str">
        <f>IF((COUNTIF(BSub_to_SwCtr!A:A,Ckt_to_SwCtr!F3900))&lt;1,"NotFound",LOOKUP(Ckt_to_SwCtr!F3900,BSub_to_SwCtr!A:A,BSub_to_SwCtr!C:C))</f>
        <v>Ventura Switch Center</v>
      </c>
      <c r="L3900" s="7" t="s">
        <v>192</v>
      </c>
      <c r="M3900" s="7" t="s">
        <v>1233</v>
      </c>
    </row>
    <row r="3901" spans="1:13" x14ac:dyDescent="0.25">
      <c r="A3901" s="7" t="s">
        <v>7626</v>
      </c>
      <c r="B3901" s="4" t="s">
        <v>7625</v>
      </c>
      <c r="C3901" s="4" t="s">
        <v>1307</v>
      </c>
      <c r="D3901" s="7" t="s">
        <v>680</v>
      </c>
      <c r="E3901" s="8" t="str">
        <f>IF((COUNTIF(Mapping.BSub_to_DMS.BSub!A:A,Ckt_to_SwCtr!D3901))&lt;1,"NotFound",LOOKUP(Ckt_to_SwCtr!D3901,Mapping.BSub_to_DMS.BSub!A:A,Mapping.BSub_to_DMS.BSub!C:C))</f>
        <v>PERRY</v>
      </c>
      <c r="F3901" s="8" t="s">
        <v>680</v>
      </c>
      <c r="G3901" s="4">
        <v>2216918</v>
      </c>
      <c r="H3901" s="4" t="s">
        <v>4062</v>
      </c>
      <c r="I3901" s="4" t="s">
        <v>1328</v>
      </c>
      <c r="J3901" s="4" t="str">
        <f>IF((COUNTIF(BSub_to_SwCtr!A:A,Ckt_to_SwCtr!F3901))&lt;1,"NotFound",LOOKUP(Ckt_to_SwCtr!F3901,BSub_to_SwCtr!A:A,BSub_to_SwCtr!B:B))</f>
        <v>LA FRESA</v>
      </c>
      <c r="K3901" s="4" t="str">
        <f>IF((COUNTIF(BSub_to_SwCtr!A:A,Ckt_to_SwCtr!F3901))&lt;1,"NotFound",LOOKUP(Ckt_to_SwCtr!F3901,BSub_to_SwCtr!A:A,BSub_to_SwCtr!C:C))</f>
        <v>El Nido Switch Center</v>
      </c>
      <c r="L3901" s="7" t="s">
        <v>1133</v>
      </c>
      <c r="M3901" s="7" t="s">
        <v>1231</v>
      </c>
    </row>
    <row r="3902" spans="1:13" x14ac:dyDescent="0.25">
      <c r="A3902" s="7" t="s">
        <v>8560</v>
      </c>
      <c r="B3902" s="4" t="s">
        <v>8559</v>
      </c>
      <c r="C3902" s="4" t="s">
        <v>1254</v>
      </c>
      <c r="D3902" s="7" t="s">
        <v>112</v>
      </c>
      <c r="E3902" s="8" t="str">
        <f>IF((COUNTIF(Mapping.BSub_to_DMS.BSub!A:A,Ckt_to_SwCtr!D3902))&lt;1,"NotFound",LOOKUP(Ckt_to_SwCtr!D3902,Mapping.BSub_to_DMS.BSub!A:A,Mapping.BSub_to_DMS.BSub!C:C))</f>
        <v>BLOOMINGTON</v>
      </c>
      <c r="F3902" s="8" t="s">
        <v>112</v>
      </c>
      <c r="G3902" s="4">
        <v>2217458</v>
      </c>
      <c r="H3902" s="4" t="s">
        <v>6506</v>
      </c>
      <c r="I3902" s="4" t="s">
        <v>3227</v>
      </c>
      <c r="J3902" s="4" t="str">
        <f>IF((COUNTIF(BSub_to_SwCtr!A:A,Ckt_to_SwCtr!F3902))&lt;1,"NotFound",LOOKUP(Ckt_to_SwCtr!F3902,BSub_to_SwCtr!A:A,BSub_to_SwCtr!B:B))</f>
        <v>VISTA</v>
      </c>
      <c r="K3902" s="4" t="str">
        <f>IF((COUNTIF(BSub_to_SwCtr!A:A,Ckt_to_SwCtr!F3902))&lt;1,"NotFound",LOOKUP(Ckt_to_SwCtr!F3902,BSub_to_SwCtr!A:A,BSub_to_SwCtr!C:C))</f>
        <v>Vista Switch Center</v>
      </c>
      <c r="L3902" s="7" t="s">
        <v>19</v>
      </c>
      <c r="M3902" s="7" t="s">
        <v>1230</v>
      </c>
    </row>
    <row r="3903" spans="1:13" x14ac:dyDescent="0.25">
      <c r="A3903" s="7" t="s">
        <v>7636</v>
      </c>
      <c r="B3903" s="4" t="s">
        <v>7635</v>
      </c>
      <c r="C3903" s="4" t="s">
        <v>1307</v>
      </c>
      <c r="D3903" s="7" t="s">
        <v>134</v>
      </c>
      <c r="E3903" s="8" t="str">
        <f>IF((COUNTIF(Mapping.BSub_to_DMS.BSub!A:A,Ckt_to_SwCtr!D3903))&lt;1,"NotFound",LOOKUP(Ckt_to_SwCtr!D3903,Mapping.BSub_to_DMS.BSub!A:A,Mapping.BSub_to_DMS.BSub!C:C))</f>
        <v>BRIDGE</v>
      </c>
      <c r="F3903" s="8" t="s">
        <v>134</v>
      </c>
      <c r="G3903" s="4">
        <v>2212394</v>
      </c>
      <c r="H3903" s="4" t="s">
        <v>2242</v>
      </c>
      <c r="I3903" s="4" t="s">
        <v>1328</v>
      </c>
      <c r="J3903" s="4" t="str">
        <f>IF((COUNTIF(BSub_to_SwCtr!A:A,Ckt_to_SwCtr!F3903))&lt;1,"NotFound",LOOKUP(Ckt_to_SwCtr!F3903,BSub_to_SwCtr!A:A,BSub_to_SwCtr!B:B))</f>
        <v>LA FRESA</v>
      </c>
      <c r="K3903" s="4" t="str">
        <f>IF((COUNTIF(BSub_to_SwCtr!A:A,Ckt_to_SwCtr!F3903))&lt;1,"NotFound",LOOKUP(Ckt_to_SwCtr!F3903,BSub_to_SwCtr!A:A,BSub_to_SwCtr!C:C))</f>
        <v>El Nido Switch Center</v>
      </c>
      <c r="L3903" s="7" t="s">
        <v>1133</v>
      </c>
      <c r="M3903" s="7" t="s">
        <v>1231</v>
      </c>
    </row>
    <row r="3904" spans="1:13" x14ac:dyDescent="0.25">
      <c r="A3904" s="7" t="s">
        <v>10758</v>
      </c>
      <c r="B3904" s="4" t="s">
        <v>10757</v>
      </c>
      <c r="C3904" s="4" t="s">
        <v>1316</v>
      </c>
      <c r="D3904" s="7" t="s">
        <v>55</v>
      </c>
      <c r="E3904" s="8" t="str">
        <f>IF((COUNTIF(Mapping.BSub_to_DMS.BSub!A:A,Ckt_to_SwCtr!D3904))&lt;1,"NotFound",LOOKUP(Ckt_to_SwCtr!D3904,Mapping.BSub_to_DMS.BSub!A:A,Mapping.BSub_to_DMS.BSub!C:C))</f>
        <v>AULD</v>
      </c>
      <c r="F3904" s="8" t="s">
        <v>55</v>
      </c>
      <c r="G3904" s="4">
        <v>2215738</v>
      </c>
      <c r="H3904" s="4" t="s">
        <v>3942</v>
      </c>
      <c r="I3904" s="4" t="s">
        <v>3596</v>
      </c>
      <c r="J3904" s="4" t="str">
        <f>IF((COUNTIF(BSub_to_SwCtr!A:A,Ckt_to_SwCtr!F3904))&lt;1,"NotFound",LOOKUP(Ckt_to_SwCtr!F3904,BSub_to_SwCtr!A:A,BSub_to_SwCtr!B:B))</f>
        <v>VALLEY</v>
      </c>
      <c r="K3904" s="4" t="str">
        <f>IF((COUNTIF(BSub_to_SwCtr!A:A,Ckt_to_SwCtr!F3904))&lt;1,"NotFound",LOOKUP(Ckt_to_SwCtr!F3904,BSub_to_SwCtr!A:A,BSub_to_SwCtr!C:C))</f>
        <v>Valley Switch Center</v>
      </c>
      <c r="L3904" s="7" t="s">
        <v>13</v>
      </c>
      <c r="M3904" s="7" t="s">
        <v>1237</v>
      </c>
    </row>
    <row r="3905" spans="1:13" x14ac:dyDescent="0.25">
      <c r="A3905" s="7" t="s">
        <v>10234</v>
      </c>
      <c r="B3905" s="4" t="s">
        <v>10233</v>
      </c>
      <c r="C3905" s="4" t="s">
        <v>1307</v>
      </c>
      <c r="D3905" s="7" t="s">
        <v>826</v>
      </c>
      <c r="E3905" s="8" t="str">
        <f>IF((COUNTIF(Mapping.BSub_to_DMS.BSub!A:A,Ckt_to_SwCtr!D3905))&lt;1,"NotFound",LOOKUP(Ckt_to_SwCtr!D3905,Mapping.BSub_to_DMS.BSub!A:A,Mapping.BSub_to_DMS.BSub!C:C))</f>
        <v>STROH P.T.</v>
      </c>
      <c r="F3905" s="8" t="s">
        <v>826</v>
      </c>
      <c r="G3905" s="4">
        <v>2126158</v>
      </c>
      <c r="H3905" s="4" t="s">
        <v>10235</v>
      </c>
      <c r="I3905" s="4" t="s">
        <v>1256</v>
      </c>
      <c r="J3905" s="4" t="str">
        <f>IF((COUNTIF(BSub_to_SwCtr!A:A,Ckt_to_SwCtr!F3905))&lt;1,"NotFound",LOOKUP(Ckt_to_SwCtr!F3905,BSub_to_SwCtr!A:A,BSub_to_SwCtr!B:B))</f>
        <v>MIRA LOMA</v>
      </c>
      <c r="K3905" s="4" t="str">
        <f>IF((COUNTIF(BSub_to_SwCtr!A:A,Ckt_to_SwCtr!F3905))&lt;1,"NotFound",LOOKUP(Ckt_to_SwCtr!F3905,BSub_to_SwCtr!A:A,BSub_to_SwCtr!C:C))</f>
        <v>Mira Loma Switch Center</v>
      </c>
      <c r="L3905" s="7" t="s">
        <v>1136</v>
      </c>
      <c r="M3905" s="7" t="s">
        <v>1227</v>
      </c>
    </row>
    <row r="3906" spans="1:13" x14ac:dyDescent="0.25">
      <c r="A3906" s="7" t="s">
        <v>4616</v>
      </c>
      <c r="B3906" s="4" t="s">
        <v>4615</v>
      </c>
      <c r="C3906" s="4" t="s">
        <v>1259</v>
      </c>
      <c r="D3906" s="7" t="s">
        <v>135</v>
      </c>
      <c r="E3906" s="8" t="str">
        <f>IF((COUNTIF(Mapping.BSub_to_DMS.BSub!A:A,Ckt_to_SwCtr!D3906))&lt;1,"NotFound",LOOKUP(Ckt_to_SwCtr!D3906,Mapping.BSub_to_DMS.BSub!A:A,Mapping.BSub_to_DMS.BSub!C:C))</f>
        <v>BRIDGEPORT</v>
      </c>
      <c r="F3906" s="8" t="s">
        <v>135</v>
      </c>
      <c r="G3906" s="4">
        <v>2274056</v>
      </c>
      <c r="H3906" s="4" t="s">
        <v>2208</v>
      </c>
      <c r="I3906" s="4" t="s">
        <v>1351</v>
      </c>
      <c r="J3906" s="4" t="str">
        <f>IF((COUNTIF(BSub_to_SwCtr!A:A,Ckt_to_SwCtr!F3906))&lt;1,"NotFound",LOOKUP(Ckt_to_SwCtr!F3906,BSub_to_SwCtr!A:A,BSub_to_SwCtr!B:B))</f>
        <v>INYO SCE</v>
      </c>
      <c r="K3906" s="4" t="str">
        <f>IF((COUNTIF(BSub_to_SwCtr!A:A,Ckt_to_SwCtr!F3906))&lt;1,"NotFound",LOOKUP(Ckt_to_SwCtr!F3906,BSub_to_SwCtr!A:A,BSub_to_SwCtr!C:C))</f>
        <v>Control Switch Center</v>
      </c>
      <c r="L3906" s="7" t="s">
        <v>1131</v>
      </c>
      <c r="M3906" s="7" t="s">
        <v>1235</v>
      </c>
    </row>
    <row r="3907" spans="1:13" x14ac:dyDescent="0.25">
      <c r="A3907" s="7" t="s">
        <v>6500</v>
      </c>
      <c r="B3907" s="4" t="s">
        <v>6499</v>
      </c>
      <c r="C3907" s="4" t="s">
        <v>1316</v>
      </c>
      <c r="D3907" s="7" t="s">
        <v>70</v>
      </c>
      <c r="E3907" s="8" t="str">
        <f>IF((COUNTIF(Mapping.BSub_to_DMS.BSub!A:A,Ckt_to_SwCtr!D3907))&lt;1,"NotFound",LOOKUP(Ckt_to_SwCtr!D3907,Mapping.BSub_to_DMS.BSub!A:A,Mapping.BSub_to_DMS.BSub!C:C))</f>
        <v>BANNING</v>
      </c>
      <c r="F3907" s="8" t="s">
        <v>70</v>
      </c>
      <c r="G3907" s="4">
        <v>2213500</v>
      </c>
      <c r="H3907" s="4" t="s">
        <v>6501</v>
      </c>
      <c r="I3907" s="4" t="s">
        <v>1745</v>
      </c>
      <c r="J3907" s="4" t="str">
        <f>IF((COUNTIF(BSub_to_SwCtr!A:A,Ckt_to_SwCtr!F3907))&lt;1,"NotFound",LOOKUP(Ckt_to_SwCtr!F3907,BSub_to_SwCtr!A:A,BSub_to_SwCtr!B:B))</f>
        <v>DEVERS</v>
      </c>
      <c r="K3907" s="4" t="str">
        <f>IF((COUNTIF(BSub_to_SwCtr!A:A,Ckt_to_SwCtr!F3907))&lt;1,"NotFound",LOOKUP(Ckt_to_SwCtr!F3907,BSub_to_SwCtr!A:A,BSub_to_SwCtr!C:C))</f>
        <v>Devers Switch Center</v>
      </c>
      <c r="L3907" s="7" t="s">
        <v>31</v>
      </c>
      <c r="M3907" s="7" t="s">
        <v>1225</v>
      </c>
    </row>
    <row r="3908" spans="1:13" x14ac:dyDescent="0.25">
      <c r="A3908" s="7" t="s">
        <v>7644</v>
      </c>
      <c r="B3908" s="4" t="s">
        <v>7643</v>
      </c>
      <c r="C3908" s="4" t="s">
        <v>1254</v>
      </c>
      <c r="D3908" s="7" t="s">
        <v>186</v>
      </c>
      <c r="E3908" s="8" t="str">
        <f>IF((COUNTIF(Mapping.BSub_to_DMS.BSub!A:A,Ckt_to_SwCtr!D3908))&lt;1,"NotFound",LOOKUP(Ckt_to_SwCtr!D3908,Mapping.BSub_to_DMS.BSub!A:A,Mapping.BSub_to_DMS.BSub!C:C))</f>
        <v>CARMENITA</v>
      </c>
      <c r="F3908" s="8" t="s">
        <v>186</v>
      </c>
      <c r="G3908" s="4">
        <v>2217816</v>
      </c>
      <c r="H3908" s="4" t="s">
        <v>1481</v>
      </c>
      <c r="I3908" s="4" t="s">
        <v>1482</v>
      </c>
      <c r="J3908" s="4" t="str">
        <f>IF((COUNTIF(BSub_to_SwCtr!A:A,Ckt_to_SwCtr!F3908))&lt;1,"NotFound",LOOKUP(Ckt_to_SwCtr!F3908,BSub_to_SwCtr!A:A,BSub_to_SwCtr!B:B))</f>
        <v>DEL AMO</v>
      </c>
      <c r="K3908" s="4" t="str">
        <f>IF((COUNTIF(BSub_to_SwCtr!A:A,Ckt_to_SwCtr!F3908))&lt;1,"NotFound",LOOKUP(Ckt_to_SwCtr!F3908,BSub_to_SwCtr!A:A,BSub_to_SwCtr!C:C))</f>
        <v>Lighthipe Switch Center</v>
      </c>
      <c r="L3908" s="7" t="s">
        <v>1127</v>
      </c>
      <c r="M3908" s="7" t="s">
        <v>1215</v>
      </c>
    </row>
    <row r="3909" spans="1:13" x14ac:dyDescent="0.25">
      <c r="A3909" s="7" t="s">
        <v>9081</v>
      </c>
      <c r="B3909" s="4" t="s">
        <v>9080</v>
      </c>
      <c r="C3909" s="4" t="s">
        <v>1254</v>
      </c>
      <c r="D3909" s="7" t="s">
        <v>692</v>
      </c>
      <c r="E3909" s="8" t="str">
        <f>IF((COUNTIF(Mapping.BSub_to_DMS.BSub!A:A,Ckt_to_SwCtr!D3909))&lt;1,"NotFound",LOOKUP(Ckt_to_SwCtr!D3909,Mapping.BSub_to_DMS.BSub!A:A,Mapping.BSub_to_DMS.BSub!C:C))</f>
        <v>PLACENTIA</v>
      </c>
      <c r="F3909" s="8" t="s">
        <v>692</v>
      </c>
      <c r="G3909" s="4">
        <v>2220310</v>
      </c>
      <c r="H3909" s="4" t="s">
        <v>6928</v>
      </c>
      <c r="I3909" s="4" t="s">
        <v>3392</v>
      </c>
      <c r="J3909" s="4" t="str">
        <f>IF((COUNTIF(BSub_to_SwCtr!A:A,Ckt_to_SwCtr!F3909))&lt;1,"NotFound",LOOKUP(Ckt_to_SwCtr!F3909,BSub_to_SwCtr!A:A,BSub_to_SwCtr!B:B))</f>
        <v>VILLA PARK</v>
      </c>
      <c r="K3909" s="4" t="str">
        <f>IF((COUNTIF(BSub_to_SwCtr!A:A,Ckt_to_SwCtr!F3909))&lt;1,"NotFound",LOOKUP(Ckt_to_SwCtr!F3909,BSub_to_SwCtr!A:A,BSub_to_SwCtr!C:C))</f>
        <v>Orange County Switch Ctr</v>
      </c>
      <c r="L3909" s="7" t="s">
        <v>1145</v>
      </c>
      <c r="M3909" s="7" t="s">
        <v>1223</v>
      </c>
    </row>
    <row r="3910" spans="1:13" x14ac:dyDescent="0.25">
      <c r="A3910" s="7" t="s">
        <v>4622</v>
      </c>
      <c r="B3910" s="4" t="s">
        <v>4621</v>
      </c>
      <c r="C3910" s="4" t="s">
        <v>1254</v>
      </c>
      <c r="D3910" s="7" t="s">
        <v>110</v>
      </c>
      <c r="E3910" s="8" t="str">
        <f>IF((COUNTIF(Mapping.BSub_to_DMS.BSub!A:A,Ckt_to_SwCtr!D3910))&lt;1,"NotFound",LOOKUP(Ckt_to_SwCtr!D3910,Mapping.BSub_to_DMS.BSub!A:A,Mapping.BSub_to_DMS.BSub!C:C))</f>
        <v>BLISS</v>
      </c>
      <c r="F3910" s="8" t="s">
        <v>110</v>
      </c>
      <c r="G3910" s="4">
        <v>2214726</v>
      </c>
      <c r="H3910" s="4" t="s">
        <v>1279</v>
      </c>
      <c r="I3910" s="4" t="s">
        <v>1273</v>
      </c>
      <c r="J3910" s="4" t="str">
        <f>IF((COUNTIF(BSub_to_SwCtr!A:A,Ckt_to_SwCtr!F3910))&lt;1,"NotFound",LOOKUP(Ckt_to_SwCtr!F3910,BSub_to_SwCtr!A:A,BSub_to_SwCtr!B:B))</f>
        <v>SPRINGVILLE</v>
      </c>
      <c r="K3910" s="4" t="str">
        <f>IF((COUNTIF(BSub_to_SwCtr!A:A,Ckt_to_SwCtr!F3910))&lt;1,"NotFound",LOOKUP(Ckt_to_SwCtr!F3910,BSub_to_SwCtr!A:A,BSub_to_SwCtr!C:C))</f>
        <v>Rector Switch Center</v>
      </c>
      <c r="L3910" s="7" t="s">
        <v>111</v>
      </c>
      <c r="M3910" s="7" t="s">
        <v>1224</v>
      </c>
    </row>
    <row r="3911" spans="1:13" x14ac:dyDescent="0.25">
      <c r="A3911" s="7" t="s">
        <v>8578</v>
      </c>
      <c r="B3911" s="4" t="s">
        <v>8577</v>
      </c>
      <c r="C3911" s="4" t="s">
        <v>1254</v>
      </c>
      <c r="D3911" s="7" t="s">
        <v>604</v>
      </c>
      <c r="E3911" s="8" t="str">
        <f>IF((COUNTIF(Mapping.BSub_to_DMS.BSub!A:A,Ckt_to_SwCtr!D3911))&lt;1,"NotFound",LOOKUP(Ckt_to_SwCtr!D3911,Mapping.BSub_to_DMS.BSub!A:A,Mapping.BSub_to_DMS.BSub!C:C))</f>
        <v>NARROWS</v>
      </c>
      <c r="F3911" s="8" t="s">
        <v>604</v>
      </c>
      <c r="G3911" s="4">
        <v>2220218</v>
      </c>
      <c r="H3911" s="4" t="s">
        <v>3993</v>
      </c>
      <c r="I3911" s="4" t="s">
        <v>3190</v>
      </c>
      <c r="J3911" s="4" t="str">
        <f>IF((COUNTIF(BSub_to_SwCtr!A:A,Ckt_to_SwCtr!F3911))&lt;1,"NotFound",LOOKUP(Ckt_to_SwCtr!F3911,BSub_to_SwCtr!A:A,BSub_to_SwCtr!B:B))</f>
        <v>MESA</v>
      </c>
      <c r="K3911" s="4" t="str">
        <f>IF((COUNTIF(BSub_to_SwCtr!A:A,Ckt_to_SwCtr!F3911))&lt;1,"NotFound",LOOKUP(Ckt_to_SwCtr!F3911,BSub_to_SwCtr!A:A,BSub_to_SwCtr!C:C))</f>
        <v>Mesa Switch Center</v>
      </c>
      <c r="L3911" s="7" t="s">
        <v>17</v>
      </c>
      <c r="M3911" s="7" t="s">
        <v>1229</v>
      </c>
    </row>
    <row r="3912" spans="1:13" x14ac:dyDescent="0.25">
      <c r="A3912" s="7" t="s">
        <v>4630</v>
      </c>
      <c r="B3912" s="4" t="s">
        <v>4629</v>
      </c>
      <c r="C3912" s="4" t="s">
        <v>1254</v>
      </c>
      <c r="D3912" s="7" t="s">
        <v>32</v>
      </c>
      <c r="E3912" s="8" t="str">
        <f>IF((COUNTIF(Mapping.BSub_to_DMS.BSub!A:A,Ckt_to_SwCtr!D3912))&lt;1,"NotFound",LOOKUP(Ckt_to_SwCtr!D3912,Mapping.BSub_to_DMS.BSub!A:A,Mapping.BSub_to_DMS.BSub!C:C))</f>
        <v>ANAVERDE</v>
      </c>
      <c r="F3912" s="8" t="s">
        <v>32</v>
      </c>
      <c r="G3912" s="4">
        <v>2219658</v>
      </c>
      <c r="H3912" s="4" t="s">
        <v>1321</v>
      </c>
      <c r="I3912" s="4" t="s">
        <v>1322</v>
      </c>
      <c r="J3912" s="4" t="str">
        <f>IF((COUNTIF(BSub_to_SwCtr!A:A,Ckt_to_SwCtr!F3912))&lt;1,"NotFound",LOOKUP(Ckt_to_SwCtr!F3912,BSub_to_SwCtr!A:A,BSub_to_SwCtr!B:B))</f>
        <v>ANTELOPE</v>
      </c>
      <c r="K3912" s="4" t="str">
        <f>IF((COUNTIF(BSub_to_SwCtr!A:A,Ckt_to_SwCtr!F3912))&lt;1,"NotFound",LOOKUP(Ckt_to_SwCtr!F3912,BSub_to_SwCtr!A:A,BSub_to_SwCtr!C:C))</f>
        <v>Vincent Switch Center</v>
      </c>
      <c r="L3912" s="7" t="s">
        <v>3</v>
      </c>
      <c r="M3912" s="7" t="s">
        <v>1222</v>
      </c>
    </row>
    <row r="3913" spans="1:13" x14ac:dyDescent="0.25">
      <c r="A3913" s="7" t="s">
        <v>10371</v>
      </c>
      <c r="B3913" s="4" t="s">
        <v>10370</v>
      </c>
      <c r="C3913" s="4" t="s">
        <v>1254</v>
      </c>
      <c r="D3913" s="7" t="s">
        <v>710</v>
      </c>
      <c r="E3913" s="8" t="str">
        <f>IF((COUNTIF(Mapping.BSub_to_DMS.BSub!A:A,Ckt_to_SwCtr!D3913))&lt;1,"NotFound",LOOKUP(Ckt_to_SwCtr!D3913,Mapping.BSub_to_DMS.BSub!A:A,Mapping.BSub_to_DMS.BSub!C:C))</f>
        <v>RAILROAD</v>
      </c>
      <c r="F3913" s="8" t="s">
        <v>710</v>
      </c>
      <c r="G3913" s="4">
        <v>2216842</v>
      </c>
      <c r="H3913" s="4" t="s">
        <v>3541</v>
      </c>
      <c r="I3913" s="4" t="s">
        <v>3162</v>
      </c>
      <c r="J3913" s="4" t="str">
        <f>IF((COUNTIF(BSub_to_SwCtr!A:A,Ckt_to_SwCtr!F3913))&lt;1,"NotFound",LOOKUP(Ckt_to_SwCtr!F3913,BSub_to_SwCtr!A:A,BSub_to_SwCtr!B:B))</f>
        <v>WALNUT</v>
      </c>
      <c r="K3913" s="4" t="str">
        <f>IF((COUNTIF(BSub_to_SwCtr!A:A,Ckt_to_SwCtr!F3913))&lt;1,"NotFound",LOOKUP(Ckt_to_SwCtr!F3913,BSub_to_SwCtr!A:A,BSub_to_SwCtr!C:C))</f>
        <v>Mira Loma Switch Center</v>
      </c>
      <c r="L3913" s="7" t="s">
        <v>77</v>
      </c>
      <c r="M3913" s="7" t="s">
        <v>1227</v>
      </c>
    </row>
    <row r="3914" spans="1:13" x14ac:dyDescent="0.25">
      <c r="A3914" s="7" t="s">
        <v>10792</v>
      </c>
      <c r="B3914" s="4" t="s">
        <v>10791</v>
      </c>
      <c r="C3914" s="4" t="s">
        <v>1254</v>
      </c>
      <c r="D3914" s="7" t="s">
        <v>701</v>
      </c>
      <c r="E3914" s="8" t="str">
        <f>IF((COUNTIF(Mapping.BSub_to_DMS.BSub!A:A,Ckt_to_SwCtr!D3914))&lt;1,"NotFound",LOOKUP(Ckt_to_SwCtr!D3914,Mapping.BSub_to_DMS.BSub!A:A,Mapping.BSub_to_DMS.BSub!C:C))</f>
        <v>PORTERVILLE</v>
      </c>
      <c r="F3914" s="8" t="s">
        <v>701</v>
      </c>
      <c r="G3914" s="4">
        <v>2212530</v>
      </c>
      <c r="H3914" s="4" t="s">
        <v>1276</v>
      </c>
      <c r="I3914" s="4" t="s">
        <v>1273</v>
      </c>
      <c r="J3914" s="4" t="str">
        <f>IF((COUNTIF(BSub_to_SwCtr!A:A,Ckt_to_SwCtr!F3914))&lt;1,"NotFound",LOOKUP(Ckt_to_SwCtr!F3914,BSub_to_SwCtr!A:A,BSub_to_SwCtr!B:B))</f>
        <v>SPRINGVILLE</v>
      </c>
      <c r="K3914" s="4" t="str">
        <f>IF((COUNTIF(BSub_to_SwCtr!A:A,Ckt_to_SwCtr!F3914))&lt;1,"NotFound",LOOKUP(Ckt_to_SwCtr!F3914,BSub_to_SwCtr!A:A,BSub_to_SwCtr!C:C))</f>
        <v>Rector Switch Center</v>
      </c>
      <c r="L3914" s="7" t="s">
        <v>111</v>
      </c>
      <c r="M3914" s="7" t="s">
        <v>1224</v>
      </c>
    </row>
    <row r="3915" spans="1:13" x14ac:dyDescent="0.25">
      <c r="A3915" s="7" t="s">
        <v>9091</v>
      </c>
      <c r="B3915" s="4" t="s">
        <v>9090</v>
      </c>
      <c r="C3915" s="4" t="s">
        <v>1254</v>
      </c>
      <c r="D3915" s="7" t="s">
        <v>574</v>
      </c>
      <c r="E3915" s="8" t="str">
        <f>IF((COUNTIF(Mapping.BSub_to_DMS.BSub!A:A,Ckt_to_SwCtr!D3915))&lt;1,"NotFound",LOOKUP(Ckt_to_SwCtr!D3915,Mapping.BSub_to_DMS.BSub!A:A,Mapping.BSub_to_DMS.BSub!C:C))</f>
        <v>MODENA</v>
      </c>
      <c r="F3915" s="8" t="s">
        <v>574</v>
      </c>
      <c r="G3915" s="4">
        <v>2220120</v>
      </c>
      <c r="H3915" s="4" t="s">
        <v>3845</v>
      </c>
      <c r="I3915" s="4" t="s">
        <v>3411</v>
      </c>
      <c r="J3915" s="4" t="str">
        <f>IF((COUNTIF(BSub_to_SwCtr!A:A,Ckt_to_SwCtr!F3915))&lt;1,"NotFound",LOOKUP(Ckt_to_SwCtr!F3915,BSub_to_SwCtr!A:A,BSub_to_SwCtr!B:B))</f>
        <v>VILLA PARK</v>
      </c>
      <c r="K3915" s="4" t="str">
        <f>IF((COUNTIF(BSub_to_SwCtr!A:A,Ckt_to_SwCtr!F3915))&lt;1,"NotFound",LOOKUP(Ckt_to_SwCtr!F3915,BSub_to_SwCtr!A:A,BSub_to_SwCtr!C:C))</f>
        <v>Orange County Switch Ctr</v>
      </c>
      <c r="L3915" s="7" t="s">
        <v>1145</v>
      </c>
      <c r="M3915" s="7" t="s">
        <v>1223</v>
      </c>
    </row>
    <row r="3916" spans="1:13" x14ac:dyDescent="0.25">
      <c r="A3916" s="7" t="s">
        <v>9112</v>
      </c>
      <c r="B3916" s="4" t="s">
        <v>9111</v>
      </c>
      <c r="C3916" s="4" t="s">
        <v>1254</v>
      </c>
      <c r="D3916" s="7" t="s">
        <v>830</v>
      </c>
      <c r="E3916" s="8" t="str">
        <f>IF((COUNTIF(Mapping.BSub_to_DMS.BSub!A:A,Ckt_to_SwCtr!D3916))&lt;1,"NotFound",LOOKUP(Ckt_to_SwCtr!D3916,Mapping.BSub_to_DMS.BSub!A:A,Mapping.BSub_to_DMS.BSub!C:C))</f>
        <v>SULLIVAN</v>
      </c>
      <c r="F3916" s="8" t="s">
        <v>830</v>
      </c>
      <c r="G3916" s="4">
        <v>2213338</v>
      </c>
      <c r="H3916" s="4" t="s">
        <v>3410</v>
      </c>
      <c r="I3916" s="4" t="s">
        <v>3411</v>
      </c>
      <c r="J3916" s="4" t="str">
        <f>IF((COUNTIF(BSub_to_SwCtr!A:A,Ckt_to_SwCtr!F3916))&lt;1,"NotFound",LOOKUP(Ckt_to_SwCtr!F3916,BSub_to_SwCtr!A:A,BSub_to_SwCtr!B:B))</f>
        <v>ELLIS</v>
      </c>
      <c r="K3916" s="4" t="str">
        <f>IF((COUNTIF(BSub_to_SwCtr!A:A,Ckt_to_SwCtr!F3916))&lt;1,"NotFound",LOOKUP(Ckt_to_SwCtr!F3916,BSub_to_SwCtr!A:A,BSub_to_SwCtr!C:C))</f>
        <v>Orange County Switch Ctr</v>
      </c>
      <c r="L3916" s="7" t="s">
        <v>81</v>
      </c>
      <c r="M3916" s="7" t="s">
        <v>1223</v>
      </c>
    </row>
    <row r="3917" spans="1:13" x14ac:dyDescent="0.25">
      <c r="A3917" s="7" t="s">
        <v>4665</v>
      </c>
      <c r="B3917" s="4" t="s">
        <v>4664</v>
      </c>
      <c r="C3917" s="4" t="s">
        <v>1394</v>
      </c>
      <c r="D3917" s="7" t="s">
        <v>829</v>
      </c>
      <c r="E3917" s="8" t="str">
        <f>IF((COUNTIF(Mapping.BSub_to_DMS.BSub!A:A,Ckt_to_SwCtr!D3917))&lt;1,"NotFound",LOOKUP(Ckt_to_SwCtr!D3917,Mapping.BSub_to_DMS.BSub!A:A,Mapping.BSub_to_DMS.BSub!C:C))</f>
        <v>SUGARLOAF P.T.</v>
      </c>
      <c r="F3917" s="8" t="s">
        <v>829</v>
      </c>
      <c r="G3917" s="4">
        <v>2126616</v>
      </c>
      <c r="H3917" s="4" t="s">
        <v>4666</v>
      </c>
      <c r="I3917" s="4" t="s">
        <v>1488</v>
      </c>
      <c r="J3917" s="4" t="str">
        <f>IF((COUNTIF(BSub_to_SwCtr!A:A,Ckt_to_SwCtr!F3917))&lt;1,"NotFound",LOOKUP(Ckt_to_SwCtr!F3917,BSub_to_SwCtr!A:A,BSub_to_SwCtr!B:B))</f>
        <v>VESTAL</v>
      </c>
      <c r="K3917" s="4" t="str">
        <f>IF((COUNTIF(BSub_to_SwCtr!A:A,Ckt_to_SwCtr!F3917))&lt;1,"NotFound",LOOKUP(Ckt_to_SwCtr!F3917,BSub_to_SwCtr!A:A,BSub_to_SwCtr!C:C))</f>
        <v>Rector Switch Center</v>
      </c>
      <c r="L3917" s="7" t="s">
        <v>104</v>
      </c>
      <c r="M3917" s="7" t="s">
        <v>1224</v>
      </c>
    </row>
    <row r="3918" spans="1:13" x14ac:dyDescent="0.25">
      <c r="A3918" s="7" t="s">
        <v>9131</v>
      </c>
      <c r="B3918" s="4" t="s">
        <v>9130</v>
      </c>
      <c r="C3918" s="4" t="s">
        <v>1254</v>
      </c>
      <c r="D3918" s="7" t="s">
        <v>830</v>
      </c>
      <c r="E3918" s="8" t="str">
        <f>IF((COUNTIF(Mapping.BSub_to_DMS.BSub!A:A,Ckt_to_SwCtr!D3918))&lt;1,"NotFound",LOOKUP(Ckt_to_SwCtr!D3918,Mapping.BSub_to_DMS.BSub!A:A,Mapping.BSub_to_DMS.BSub!C:C))</f>
        <v>SULLIVAN</v>
      </c>
      <c r="F3918" s="8" t="s">
        <v>830</v>
      </c>
      <c r="G3918" s="4">
        <v>2213338</v>
      </c>
      <c r="H3918" s="4" t="s">
        <v>3410</v>
      </c>
      <c r="I3918" s="4" t="s">
        <v>3411</v>
      </c>
      <c r="J3918" s="4" t="str">
        <f>IF((COUNTIF(BSub_to_SwCtr!A:A,Ckt_to_SwCtr!F3918))&lt;1,"NotFound",LOOKUP(Ckt_to_SwCtr!F3918,BSub_to_SwCtr!A:A,BSub_to_SwCtr!B:B))</f>
        <v>ELLIS</v>
      </c>
      <c r="K3918" s="4" t="str">
        <f>IF((COUNTIF(BSub_to_SwCtr!A:A,Ckt_to_SwCtr!F3918))&lt;1,"NotFound",LOOKUP(Ckt_to_SwCtr!F3918,BSub_to_SwCtr!A:A,BSub_to_SwCtr!C:C))</f>
        <v>Orange County Switch Ctr</v>
      </c>
      <c r="L3918" s="7" t="s">
        <v>81</v>
      </c>
      <c r="M3918" s="7" t="s">
        <v>1223</v>
      </c>
    </row>
    <row r="3919" spans="1:13" x14ac:dyDescent="0.25">
      <c r="A3919" s="7" t="s">
        <v>8600</v>
      </c>
      <c r="B3919" s="4" t="s">
        <v>8599</v>
      </c>
      <c r="C3919" s="4" t="s">
        <v>1254</v>
      </c>
      <c r="D3919" s="7" t="s">
        <v>841</v>
      </c>
      <c r="E3919" s="8" t="str">
        <f>IF((COUNTIF(Mapping.BSub_to_DMS.BSub!A:A,Ckt_to_SwCtr!D3919))&lt;1,"NotFound",LOOKUP(Ckt_to_SwCtr!D3919,Mapping.BSub_to_DMS.BSub!A:A,Mapping.BSub_to_DMS.BSub!C:C))</f>
        <v>TAMARISK</v>
      </c>
      <c r="F3919" s="8" t="s">
        <v>841</v>
      </c>
      <c r="G3919" s="4">
        <v>2218266</v>
      </c>
      <c r="H3919" s="4" t="s">
        <v>3510</v>
      </c>
      <c r="I3919" s="4" t="s">
        <v>3215</v>
      </c>
      <c r="J3919" s="4" t="str">
        <f>IF((COUNTIF(BSub_to_SwCtr!A:A,Ckt_to_SwCtr!F3919))&lt;1,"NotFound",LOOKUP(Ckt_to_SwCtr!F3919,BSub_to_SwCtr!A:A,BSub_to_SwCtr!B:B))</f>
        <v>DEVERS</v>
      </c>
      <c r="K3919" s="4" t="str">
        <f>IF((COUNTIF(BSub_to_SwCtr!A:A,Ckt_to_SwCtr!F3919))&lt;1,"NotFound",LOOKUP(Ckt_to_SwCtr!F3919,BSub_to_SwCtr!A:A,BSub_to_SwCtr!C:C))</f>
        <v>Devers Switch Center</v>
      </c>
      <c r="L3919" s="7" t="s">
        <v>31</v>
      </c>
      <c r="M3919" s="7" t="s">
        <v>1225</v>
      </c>
    </row>
    <row r="3920" spans="1:13" x14ac:dyDescent="0.25">
      <c r="A3920" s="7" t="s">
        <v>7656</v>
      </c>
      <c r="B3920" s="4" t="s">
        <v>7655</v>
      </c>
      <c r="C3920" s="4" t="s">
        <v>1259</v>
      </c>
      <c r="D3920" s="7" t="s">
        <v>2532</v>
      </c>
      <c r="E3920" s="8" t="str">
        <f>IF((COUNTIF(Mapping.BSub_to_DMS.BSub!A:A,Ckt_to_SwCtr!D3920))&lt;1,"NotFound",LOOKUP(Ckt_to_SwCtr!D3920,Mapping.BSub_to_DMS.BSub!A:A,Mapping.BSub_to_DMS.BSub!C:C))</f>
        <v>WINDSOR_HILLS</v>
      </c>
      <c r="F3920" s="8" t="s">
        <v>931</v>
      </c>
      <c r="G3920" s="4">
        <v>2214622</v>
      </c>
      <c r="H3920" s="4" t="s">
        <v>2533</v>
      </c>
      <c r="I3920" s="4" t="s">
        <v>1328</v>
      </c>
      <c r="J3920" s="4" t="str">
        <f>IF((COUNTIF(BSub_to_SwCtr!A:A,Ckt_to_SwCtr!F3920))&lt;1,"NotFound",LOOKUP(Ckt_to_SwCtr!F3920,BSub_to_SwCtr!A:A,BSub_to_SwCtr!B:B))</f>
        <v>LA CIENEGA</v>
      </c>
      <c r="K3920" s="4" t="str">
        <f>IF((COUNTIF(BSub_to_SwCtr!A:A,Ckt_to_SwCtr!F3920))&lt;1,"NotFound",LOOKUP(Ckt_to_SwCtr!F3920,BSub_to_SwCtr!A:A,BSub_to_SwCtr!C:C))</f>
        <v>El Nido Switch Center</v>
      </c>
      <c r="L3920" s="7" t="s">
        <v>1132</v>
      </c>
      <c r="M3920" s="7" t="s">
        <v>1231</v>
      </c>
    </row>
    <row r="3921" spans="1:13" x14ac:dyDescent="0.25">
      <c r="A3921" s="7" t="s">
        <v>7652</v>
      </c>
      <c r="B3921" s="4" t="s">
        <v>7651</v>
      </c>
      <c r="C3921" s="4" t="s">
        <v>1307</v>
      </c>
      <c r="D3921" s="7" t="s">
        <v>412</v>
      </c>
      <c r="E3921" s="8" t="str">
        <f>IF((COUNTIF(Mapping.BSub_to_DMS.BSub!A:A,Ckt_to_SwCtr!D3921))&lt;1,"NotFound",LOOKUP(Ckt_to_SwCtr!D3921,Mapping.BSub_to_DMS.BSub!A:A,Mapping.BSub_to_DMS.BSub!C:C))</f>
        <v>HAVEDA</v>
      </c>
      <c r="F3921" s="8" t="s">
        <v>412</v>
      </c>
      <c r="G3921" s="4">
        <v>2212384</v>
      </c>
      <c r="H3921" s="4" t="s">
        <v>1780</v>
      </c>
      <c r="I3921" s="4" t="s">
        <v>1328</v>
      </c>
      <c r="J3921" s="4" t="str">
        <f>IF((COUNTIF(BSub_to_SwCtr!A:A,Ckt_to_SwCtr!F3921))&lt;1,"NotFound",LOOKUP(Ckt_to_SwCtr!F3921,BSub_to_SwCtr!A:A,BSub_to_SwCtr!B:B))</f>
        <v>LA FRESA</v>
      </c>
      <c r="K3921" s="4" t="str">
        <f>IF((COUNTIF(BSub_to_SwCtr!A:A,Ckt_to_SwCtr!F3921))&lt;1,"NotFound",LOOKUP(Ckt_to_SwCtr!F3921,BSub_to_SwCtr!A:A,BSub_to_SwCtr!C:C))</f>
        <v>El Nido Switch Center</v>
      </c>
      <c r="L3921" s="7" t="s">
        <v>1133</v>
      </c>
      <c r="M3921" s="7" t="s">
        <v>1231</v>
      </c>
    </row>
    <row r="3922" spans="1:13" x14ac:dyDescent="0.25">
      <c r="A3922" s="7" t="s">
        <v>8625</v>
      </c>
      <c r="B3922" s="4" t="s">
        <v>8624</v>
      </c>
      <c r="C3922" s="4" t="s">
        <v>1307</v>
      </c>
      <c r="D3922" s="7" t="s">
        <v>824</v>
      </c>
      <c r="E3922" s="8" t="str">
        <f>IF((COUNTIF(Mapping.BSub_to_DMS.BSub!A:A,Ckt_to_SwCtr!D3922))&lt;1,"NotFound",LOOKUP(Ckt_to_SwCtr!D3922,Mapping.BSub_to_DMS.BSub!A:A,Mapping.BSub_to_DMS.BSub!C:C))</f>
        <v>STODDARD</v>
      </c>
      <c r="F3922" s="8" t="s">
        <v>824</v>
      </c>
      <c r="G3922" s="4">
        <v>2215156</v>
      </c>
      <c r="H3922" s="4" t="s">
        <v>3657</v>
      </c>
      <c r="I3922" s="4" t="s">
        <v>1745</v>
      </c>
      <c r="J3922" s="4" t="str">
        <f>IF((COUNTIF(BSub_to_SwCtr!A:A,Ckt_to_SwCtr!F3922))&lt;1,"NotFound",LOOKUP(Ckt_to_SwCtr!F3922,BSub_to_SwCtr!A:A,BSub_to_SwCtr!B:B))</f>
        <v>SAN BERNARDINO</v>
      </c>
      <c r="K3922" s="4" t="str">
        <f>IF((COUNTIF(BSub_to_SwCtr!A:A,Ckt_to_SwCtr!F3922))&lt;1,"NotFound",LOOKUP(Ckt_to_SwCtr!F3922,BSub_to_SwCtr!A:A,BSub_to_SwCtr!C:C))</f>
        <v>Vista Switch Center</v>
      </c>
      <c r="L3922" s="7" t="s">
        <v>1142</v>
      </c>
      <c r="M3922" s="7" t="s">
        <v>1230</v>
      </c>
    </row>
    <row r="3923" spans="1:13" x14ac:dyDescent="0.25">
      <c r="A3923" s="7" t="s">
        <v>4735</v>
      </c>
      <c r="B3923" s="4" t="s">
        <v>4734</v>
      </c>
      <c r="C3923" s="4" t="s">
        <v>1254</v>
      </c>
      <c r="D3923" s="7" t="s">
        <v>1770</v>
      </c>
      <c r="E3923" s="8" t="str">
        <f>IF((COUNTIF(Mapping.BSub_to_DMS.BSub!A:A,Ckt_to_SwCtr!D3923))&lt;1,"NotFound",LOOKUP(Ckt_to_SwCtr!D3923,Mapping.BSub_to_DMS.BSub!A:A,Mapping.BSub_to_DMS.BSub!C:C))</f>
        <v>LITTLE_ROCK</v>
      </c>
      <c r="F3923" s="8" t="s">
        <v>519</v>
      </c>
      <c r="G3923" s="4">
        <v>2212664</v>
      </c>
      <c r="H3923" s="4" t="s">
        <v>1771</v>
      </c>
      <c r="I3923" s="4" t="s">
        <v>1322</v>
      </c>
      <c r="J3923" s="4" t="str">
        <f>IF((COUNTIF(BSub_to_SwCtr!A:A,Ckt_to_SwCtr!F3923))&lt;1,"NotFound",LOOKUP(Ckt_to_SwCtr!F3923,BSub_to_SwCtr!A:A,BSub_to_SwCtr!B:B))</f>
        <v>ANTELOPE</v>
      </c>
      <c r="K3923" s="4" t="str">
        <f>IF((COUNTIF(BSub_to_SwCtr!A:A,Ckt_to_SwCtr!F3923))&lt;1,"NotFound",LOOKUP(Ckt_to_SwCtr!F3923,BSub_to_SwCtr!A:A,BSub_to_SwCtr!C:C))</f>
        <v>Vincent Switch Center</v>
      </c>
      <c r="L3923" s="7" t="s">
        <v>3</v>
      </c>
      <c r="M3923" s="7" t="s">
        <v>1222</v>
      </c>
    </row>
    <row r="3924" spans="1:13" x14ac:dyDescent="0.25">
      <c r="A3924" s="7" t="s">
        <v>7680</v>
      </c>
      <c r="B3924" s="4" t="s">
        <v>7679</v>
      </c>
      <c r="C3924" s="4" t="s">
        <v>1307</v>
      </c>
      <c r="D3924" s="7" t="s">
        <v>343</v>
      </c>
      <c r="E3924" s="8" t="str">
        <f>IF((COUNTIF(Mapping.BSub_to_DMS.BSub!A:A,Ckt_to_SwCtr!D3924))&lt;1,"NotFound",LOOKUP(Ckt_to_SwCtr!D3924,Mapping.BSub_to_DMS.BSub!A:A,Mapping.BSub_to_DMS.BSub!C:C))</f>
        <v>FELTON</v>
      </c>
      <c r="F3924" s="8" t="s">
        <v>343</v>
      </c>
      <c r="G3924" s="4">
        <v>2219312</v>
      </c>
      <c r="H3924" s="4" t="s">
        <v>1854</v>
      </c>
      <c r="I3924" s="4" t="s">
        <v>1328</v>
      </c>
      <c r="J3924" s="4" t="str">
        <f>IF((COUNTIF(BSub_to_SwCtr!A:A,Ckt_to_SwCtr!F3924))&lt;1,"NotFound",LOOKUP(Ckt_to_SwCtr!F3924,BSub_to_SwCtr!A:A,BSub_to_SwCtr!B:B))</f>
        <v>EL NIDO</v>
      </c>
      <c r="K3924" s="4" t="str">
        <f>IF((COUNTIF(BSub_to_SwCtr!A:A,Ckt_to_SwCtr!F3924))&lt;1,"NotFound",LOOKUP(Ckt_to_SwCtr!F3924,BSub_to_SwCtr!A:A,BSub_to_SwCtr!C:C))</f>
        <v>El Nido Switch Center</v>
      </c>
      <c r="L3924" s="7" t="s">
        <v>1130</v>
      </c>
      <c r="M3924" s="7" t="s">
        <v>1231</v>
      </c>
    </row>
    <row r="3925" spans="1:13" x14ac:dyDescent="0.25">
      <c r="A3925" s="7" t="s">
        <v>9143</v>
      </c>
      <c r="B3925" s="4" t="s">
        <v>9142</v>
      </c>
      <c r="C3925" s="4" t="s">
        <v>1254</v>
      </c>
      <c r="D3925" s="7" t="s">
        <v>9144</v>
      </c>
      <c r="E3925" s="8" t="str">
        <f>IF((COUNTIF(Mapping.BSub_to_DMS.BSub!A:A,Ckt_to_SwCtr!D3925))&lt;1,"NotFound",LOOKUP(Ckt_to_SwCtr!D3925,Mapping.BSub_to_DMS.BSub!A:A,Mapping.BSub_to_DMS.BSub!C:C))</f>
        <v>SUN_CITY</v>
      </c>
      <c r="F3925" s="8" t="s">
        <v>835</v>
      </c>
      <c r="G3925" s="4">
        <v>2220556</v>
      </c>
      <c r="H3925" s="4" t="s">
        <v>9145</v>
      </c>
      <c r="I3925" s="4" t="s">
        <v>3340</v>
      </c>
      <c r="J3925" s="4" t="str">
        <f>IF((COUNTIF(BSub_to_SwCtr!A:A,Ckt_to_SwCtr!F3925))&lt;1,"NotFound",LOOKUP(Ckt_to_SwCtr!F3925,BSub_to_SwCtr!A:A,BSub_to_SwCtr!B:B))</f>
        <v>VALLEY</v>
      </c>
      <c r="K3925" s="4" t="str">
        <f>IF((COUNTIF(BSub_to_SwCtr!A:A,Ckt_to_SwCtr!F3925))&lt;1,"NotFound",LOOKUP(Ckt_to_SwCtr!F3925,BSub_to_SwCtr!A:A,BSub_to_SwCtr!C:C))</f>
        <v>Valley Switch Center</v>
      </c>
      <c r="L3925" s="7" t="s">
        <v>13</v>
      </c>
      <c r="M3925" s="7" t="s">
        <v>1237</v>
      </c>
    </row>
    <row r="3926" spans="1:13" x14ac:dyDescent="0.25">
      <c r="A3926" s="7" t="s">
        <v>4668</v>
      </c>
      <c r="B3926" s="4" t="s">
        <v>4667</v>
      </c>
      <c r="C3926" s="4" t="s">
        <v>1254</v>
      </c>
      <c r="D3926" s="7" t="s">
        <v>417</v>
      </c>
      <c r="E3926" s="8" t="str">
        <f>IF((COUNTIF(Mapping.BSub_to_DMS.BSub!A:A,Ckt_to_SwCtr!D3926))&lt;1,"NotFound",LOOKUP(Ckt_to_SwCtr!D3926,Mapping.BSub_to_DMS.BSub!A:A,Mapping.BSub_to_DMS.BSub!C:C))</f>
        <v>HELENDALE</v>
      </c>
      <c r="F3926" s="8" t="s">
        <v>417</v>
      </c>
      <c r="G3926" s="4">
        <v>2220646</v>
      </c>
      <c r="H3926" s="4" t="s">
        <v>4669</v>
      </c>
      <c r="I3926" s="4" t="s">
        <v>1332</v>
      </c>
      <c r="J3926" s="4" t="str">
        <f>IF((COUNTIF(BSub_to_SwCtr!A:A,Ckt_to_SwCtr!F3926))&lt;1,"NotFound",LOOKUP(Ckt_to_SwCtr!F3926,BSub_to_SwCtr!A:A,BSub_to_SwCtr!B:B))</f>
        <v>VICTOR</v>
      </c>
      <c r="K3926" s="4" t="str">
        <f>IF((COUNTIF(BSub_to_SwCtr!A:A,Ckt_to_SwCtr!F3926))&lt;1,"NotFound",LOOKUP(Ckt_to_SwCtr!F3926,BSub_to_SwCtr!A:A,BSub_to_SwCtr!C:C))</f>
        <v>Lugo Switch Center</v>
      </c>
      <c r="L3926" s="7" t="s">
        <v>5</v>
      </c>
      <c r="M3926" s="7" t="s">
        <v>1236</v>
      </c>
    </row>
    <row r="3927" spans="1:13" x14ac:dyDescent="0.25">
      <c r="A3927" s="7" t="s">
        <v>8906</v>
      </c>
      <c r="B3927" s="4" t="s">
        <v>8905</v>
      </c>
      <c r="C3927" s="4" t="s">
        <v>1944</v>
      </c>
      <c r="D3927" s="7" t="s">
        <v>5485</v>
      </c>
      <c r="E3927" s="8" t="str">
        <f>IF((COUNTIF(Mapping.BSub_to_DMS.BSub!A:A,Ckt_to_SwCtr!D3927))&lt;1,"NotFound",LOOKUP(Ckt_to_SwCtr!D3927,Mapping.BSub_to_DMS.BSub!A:A,Mapping.BSub_to_DMS.BSub!C:C))</f>
        <v>HI_DESERT</v>
      </c>
      <c r="F3927" s="8" t="s">
        <v>426</v>
      </c>
      <c r="G3927" s="4">
        <v>2218102</v>
      </c>
      <c r="H3927" s="4" t="s">
        <v>5486</v>
      </c>
      <c r="I3927" s="4" t="s">
        <v>3296</v>
      </c>
      <c r="J3927" s="4" t="str">
        <f>IF((COUNTIF(BSub_to_SwCtr!A:A,Ckt_to_SwCtr!F3927))&lt;1,"NotFound",LOOKUP(Ckt_to_SwCtr!F3927,BSub_to_SwCtr!A:A,BSub_to_SwCtr!B:B))</f>
        <v>DEVERS</v>
      </c>
      <c r="K3927" s="4" t="str">
        <f>IF((COUNTIF(BSub_to_SwCtr!A:A,Ckt_to_SwCtr!F3927))&lt;1,"NotFound",LOOKUP(Ckt_to_SwCtr!F3927,BSub_to_SwCtr!A:A,BSub_to_SwCtr!C:C))</f>
        <v>Devers Switch Center</v>
      </c>
      <c r="L3927" s="7" t="s">
        <v>31</v>
      </c>
      <c r="M3927" s="7" t="s">
        <v>1225</v>
      </c>
    </row>
    <row r="3928" spans="1:13" x14ac:dyDescent="0.25">
      <c r="A3928" s="7" t="s">
        <v>9168</v>
      </c>
      <c r="B3928" s="4" t="s">
        <v>9167</v>
      </c>
      <c r="C3928" s="4" t="s">
        <v>1254</v>
      </c>
      <c r="D3928" s="7" t="s">
        <v>339</v>
      </c>
      <c r="E3928" s="8" t="str">
        <f>IF((COUNTIF(Mapping.BSub_to_DMS.BSub!A:A,Ckt_to_SwCtr!D3928))&lt;1,"NotFound",LOOKUP(Ckt_to_SwCtr!D3928,Mapping.BSub_to_DMS.BSub!A:A,Mapping.BSub_to_DMS.BSub!C:C))</f>
        <v>FAIRVIEW</v>
      </c>
      <c r="F3928" s="8" t="s">
        <v>339</v>
      </c>
      <c r="G3928" s="4">
        <v>2220170</v>
      </c>
      <c r="H3928" s="4" t="s">
        <v>4824</v>
      </c>
      <c r="I3928" s="4" t="s">
        <v>3411</v>
      </c>
      <c r="J3928" s="4" t="str">
        <f>IF((COUNTIF(BSub_to_SwCtr!A:A,Ckt_to_SwCtr!F3928))&lt;1,"NotFound",LOOKUP(Ckt_to_SwCtr!F3928,BSub_to_SwCtr!A:A,BSub_to_SwCtr!B:B))</f>
        <v>JOHANNA</v>
      </c>
      <c r="K3928" s="4" t="str">
        <f>IF((COUNTIF(BSub_to_SwCtr!A:A,Ckt_to_SwCtr!F3928))&lt;1,"NotFound",LOOKUP(Ckt_to_SwCtr!F3928,BSub_to_SwCtr!A:A,BSub_to_SwCtr!C:C))</f>
        <v>Orange County Switch Ctr</v>
      </c>
      <c r="L3928" s="7" t="s">
        <v>139</v>
      </c>
      <c r="M3928" s="7" t="s">
        <v>1223</v>
      </c>
    </row>
    <row r="3929" spans="1:13" x14ac:dyDescent="0.25">
      <c r="A3929" s="7" t="s">
        <v>10438</v>
      </c>
      <c r="B3929" s="4" t="s">
        <v>10437</v>
      </c>
      <c r="C3929" s="4" t="s">
        <v>1254</v>
      </c>
      <c r="D3929" s="7" t="s">
        <v>9144</v>
      </c>
      <c r="E3929" s="8" t="str">
        <f>IF((COUNTIF(Mapping.BSub_to_DMS.BSub!A:A,Ckt_to_SwCtr!D3929))&lt;1,"NotFound",LOOKUP(Ckt_to_SwCtr!D3929,Mapping.BSub_to_DMS.BSub!A:A,Mapping.BSub_to_DMS.BSub!C:C))</f>
        <v>SUN_CITY</v>
      </c>
      <c r="F3929" s="8" t="s">
        <v>835</v>
      </c>
      <c r="G3929" s="4">
        <v>2220556</v>
      </c>
      <c r="H3929" s="4" t="s">
        <v>9145</v>
      </c>
      <c r="I3929" s="4" t="s">
        <v>3340</v>
      </c>
      <c r="J3929" s="4" t="str">
        <f>IF((COUNTIF(BSub_to_SwCtr!A:A,Ckt_to_SwCtr!F3929))&lt;1,"NotFound",LOOKUP(Ckt_to_SwCtr!F3929,BSub_to_SwCtr!A:A,BSub_to_SwCtr!B:B))</f>
        <v>VALLEY</v>
      </c>
      <c r="K3929" s="4" t="str">
        <f>IF((COUNTIF(BSub_to_SwCtr!A:A,Ckt_to_SwCtr!F3929))&lt;1,"NotFound",LOOKUP(Ckt_to_SwCtr!F3929,BSub_to_SwCtr!A:A,BSub_to_SwCtr!C:C))</f>
        <v>Valley Switch Center</v>
      </c>
      <c r="L3929" s="7" t="s">
        <v>13</v>
      </c>
      <c r="M3929" s="7" t="s">
        <v>1237</v>
      </c>
    </row>
    <row r="3930" spans="1:13" x14ac:dyDescent="0.25">
      <c r="A3930" s="7" t="s">
        <v>7690</v>
      </c>
      <c r="B3930" s="4" t="s">
        <v>7689</v>
      </c>
      <c r="C3930" s="4" t="s">
        <v>1307</v>
      </c>
      <c r="D3930" s="7" t="s">
        <v>737</v>
      </c>
      <c r="E3930" s="8" t="str">
        <f>IF((COUNTIF(Mapping.BSub_to_DMS.BSub!A:A,Ckt_to_SwCtr!D3930))&lt;1,"NotFound",LOOKUP(Ckt_to_SwCtr!D3930,Mapping.BSub_to_DMS.BSub!A:A,Mapping.BSub_to_DMS.BSub!C:C))</f>
        <v>RIVERA</v>
      </c>
      <c r="F3930" s="8" t="s">
        <v>737</v>
      </c>
      <c r="G3930" s="4">
        <v>2220230</v>
      </c>
      <c r="H3930" s="4" t="s">
        <v>2084</v>
      </c>
      <c r="I3930" s="4" t="s">
        <v>1482</v>
      </c>
      <c r="J3930" s="4" t="str">
        <f>IF((COUNTIF(BSub_to_SwCtr!A:A,Ckt_to_SwCtr!F3930))&lt;1,"NotFound",LOOKUP(Ckt_to_SwCtr!F3930,BSub_to_SwCtr!A:A,BSub_to_SwCtr!B:B))</f>
        <v>CENTER</v>
      </c>
      <c r="K3930" s="4" t="str">
        <f>IF((COUNTIF(BSub_to_SwCtr!A:A,Ckt_to_SwCtr!F3930))&lt;1,"NotFound",LOOKUP(Ckt_to_SwCtr!F3930,BSub_to_SwCtr!A:A,BSub_to_SwCtr!C:C))</f>
        <v>Lighthipe Switch Center</v>
      </c>
      <c r="L3930" s="7" t="s">
        <v>204</v>
      </c>
      <c r="M3930" s="7" t="s">
        <v>1215</v>
      </c>
    </row>
    <row r="3931" spans="1:13" x14ac:dyDescent="0.25">
      <c r="A3931" s="7" t="s">
        <v>8673</v>
      </c>
      <c r="B3931" s="4" t="s">
        <v>8672</v>
      </c>
      <c r="C3931" s="4" t="s">
        <v>1254</v>
      </c>
      <c r="D3931" s="7" t="s">
        <v>222</v>
      </c>
      <c r="E3931" s="8" t="str">
        <f>IF((COUNTIF(Mapping.BSub_to_DMS.BSub!A:A,Ckt_to_SwCtr!D3931))&lt;1,"NotFound",LOOKUP(Ckt_to_SwCtr!D3931,Mapping.BSub_to_DMS.BSub!A:A,Mapping.BSub_to_DMS.BSub!C:C))</f>
        <v>CITRUS</v>
      </c>
      <c r="F3931" s="8" t="s">
        <v>222</v>
      </c>
      <c r="G3931" s="4">
        <v>2212194</v>
      </c>
      <c r="H3931" s="4" t="s">
        <v>3703</v>
      </c>
      <c r="I3931" s="4" t="s">
        <v>3162</v>
      </c>
      <c r="J3931" s="4" t="str">
        <f>IF((COUNTIF(BSub_to_SwCtr!A:A,Ckt_to_SwCtr!F3931))&lt;1,"NotFound",LOOKUP(Ckt_to_SwCtr!F3931,BSub_to_SwCtr!A:A,BSub_to_SwCtr!B:B))</f>
        <v>RIO HONDO</v>
      </c>
      <c r="K3931" s="4" t="str">
        <f>IF((COUNTIF(BSub_to_SwCtr!A:A,Ckt_to_SwCtr!F3931))&lt;1,"NotFound",LOOKUP(Ckt_to_SwCtr!F3931,BSub_to_SwCtr!A:A,BSub_to_SwCtr!C:C))</f>
        <v>Mesa Switch Center</v>
      </c>
      <c r="L3931" s="7" t="s">
        <v>1141</v>
      </c>
      <c r="M3931" s="7" t="s">
        <v>1229</v>
      </c>
    </row>
    <row r="3932" spans="1:13" x14ac:dyDescent="0.25">
      <c r="A3932" s="7" t="s">
        <v>7700</v>
      </c>
      <c r="B3932" s="4" t="s">
        <v>7699</v>
      </c>
      <c r="C3932" s="4" t="s">
        <v>1307</v>
      </c>
      <c r="D3932" s="7" t="s">
        <v>831</v>
      </c>
      <c r="E3932" s="8" t="str">
        <f>IF((COUNTIF(Mapping.BSub_to_DMS.BSub!A:A,Ckt_to_SwCtr!D3932))&lt;1,"NotFound",LOOKUP(Ckt_to_SwCtr!D3932,Mapping.BSub_to_DMS.BSub!A:A,Mapping.BSub_to_DMS.BSub!C:C))</f>
        <v>SUNLIGHT P.T.</v>
      </c>
      <c r="F3932" s="8" t="s">
        <v>831</v>
      </c>
      <c r="G3932" s="4">
        <v>2126949</v>
      </c>
      <c r="H3932" s="4" t="s">
        <v>7701</v>
      </c>
      <c r="I3932" s="4" t="s">
        <v>1339</v>
      </c>
      <c r="J3932" s="4" t="str">
        <f>IF((COUNTIF(BSub_to_SwCtr!A:A,Ckt_to_SwCtr!F3932))&lt;1,"NotFound",LOOKUP(Ckt_to_SwCtr!F3932,BSub_to_SwCtr!A:A,BSub_to_SwCtr!B:B))</f>
        <v>LIGHTHIPE</v>
      </c>
      <c r="K3932" s="4" t="str">
        <f>IF((COUNTIF(BSub_to_SwCtr!A:A,Ckt_to_SwCtr!F3932))&lt;1,"NotFound",LOOKUP(Ckt_to_SwCtr!F3932,BSub_to_SwCtr!A:A,BSub_to_SwCtr!C:C))</f>
        <v>Lighthipe Switch Center</v>
      </c>
      <c r="L3932" s="7" t="s">
        <v>23</v>
      </c>
      <c r="M3932" s="7" t="s">
        <v>1215</v>
      </c>
    </row>
    <row r="3933" spans="1:13" x14ac:dyDescent="0.25">
      <c r="A3933" s="7" t="s">
        <v>8687</v>
      </c>
      <c r="B3933" s="4" t="s">
        <v>8686</v>
      </c>
      <c r="C3933" s="4" t="s">
        <v>1825</v>
      </c>
      <c r="D3933" s="7" t="s">
        <v>5876</v>
      </c>
      <c r="E3933" s="8" t="str">
        <f>IF((COUNTIF(Mapping.BSub_to_DMS.BSub!A:A,Ckt_to_SwCtr!D3933))&lt;1,"NotFound",LOOKUP(Ckt_to_SwCtr!D3933,Mapping.BSub_to_DMS.BSub!A:A,Mapping.BSub_to_DMS.BSub!C:C))</f>
        <v>CATHEDRAL_CITY</v>
      </c>
      <c r="F3933" s="8" t="s">
        <v>200</v>
      </c>
      <c r="G3933" s="4">
        <v>2220614</v>
      </c>
      <c r="H3933" s="4" t="s">
        <v>5877</v>
      </c>
      <c r="I3933" s="4" t="s">
        <v>3215</v>
      </c>
      <c r="J3933" s="4" t="str">
        <f>IF((COUNTIF(BSub_to_SwCtr!A:A,Ckt_to_SwCtr!F3933))&lt;1,"NotFound",LOOKUP(Ckt_to_SwCtr!F3933,BSub_to_SwCtr!A:A,BSub_to_SwCtr!B:B))</f>
        <v>DEVERS</v>
      </c>
      <c r="K3933" s="4" t="str">
        <f>IF((COUNTIF(BSub_to_SwCtr!A:A,Ckt_to_SwCtr!F3933))&lt;1,"NotFound",LOOKUP(Ckt_to_SwCtr!F3933,BSub_to_SwCtr!A:A,BSub_to_SwCtr!C:C))</f>
        <v>Devers Switch Center</v>
      </c>
      <c r="L3933" s="7" t="s">
        <v>31</v>
      </c>
      <c r="M3933" s="7" t="s">
        <v>1225</v>
      </c>
    </row>
    <row r="3934" spans="1:13" x14ac:dyDescent="0.25">
      <c r="A3934" s="7" t="s">
        <v>4718</v>
      </c>
      <c r="B3934" s="4" t="s">
        <v>4717</v>
      </c>
      <c r="C3934" s="4" t="s">
        <v>1316</v>
      </c>
      <c r="D3934" s="7" t="s">
        <v>5</v>
      </c>
      <c r="E3934" s="8" t="str">
        <f>IF((COUNTIF(Mapping.BSub_to_DMS.BSub!A:A,Ckt_to_SwCtr!D3934))&lt;1,"NotFound",LOOKUP(Ckt_to_SwCtr!D3934,Mapping.BSub_to_DMS.BSub!A:A,Mapping.BSub_to_DMS.BSub!C:C))</f>
        <v>VICTOR</v>
      </c>
      <c r="F3934" s="8" t="s">
        <v>5</v>
      </c>
      <c r="G3934" s="4">
        <v>2218168</v>
      </c>
      <c r="H3934" s="4" t="s">
        <v>1331</v>
      </c>
      <c r="I3934" s="4" t="s">
        <v>1332</v>
      </c>
      <c r="J3934" s="4" t="str">
        <f>IF((COUNTIF(BSub_to_SwCtr!A:A,Ckt_to_SwCtr!F3934))&lt;1,"NotFound",LOOKUP(Ckt_to_SwCtr!F3934,BSub_to_SwCtr!A:A,BSub_to_SwCtr!B:B))</f>
        <v>VICTOR</v>
      </c>
      <c r="K3934" s="4" t="str">
        <f>IF((COUNTIF(BSub_to_SwCtr!A:A,Ckt_to_SwCtr!F3934))&lt;1,"NotFound",LOOKUP(Ckt_to_SwCtr!F3934,BSub_to_SwCtr!A:A,BSub_to_SwCtr!C:C))</f>
        <v>Lugo Switch Center</v>
      </c>
      <c r="L3934" s="7" t="s">
        <v>5</v>
      </c>
      <c r="M3934" s="7" t="s">
        <v>1236</v>
      </c>
    </row>
    <row r="3935" spans="1:13" x14ac:dyDescent="0.25">
      <c r="A3935" s="7" t="s">
        <v>8689</v>
      </c>
      <c r="B3935" s="4" t="s">
        <v>8688</v>
      </c>
      <c r="C3935" s="4" t="s">
        <v>1307</v>
      </c>
      <c r="D3935" s="7" t="s">
        <v>4239</v>
      </c>
      <c r="E3935" s="8" t="str">
        <f>IF((COUNTIF(Mapping.BSub_to_DMS.BSub!A:A,Ckt_to_SwCtr!D3935))&lt;1,"NotFound",LOOKUP(Ckt_to_SwCtr!D3935,Mapping.BSub_to_DMS.BSub!A:A,Mapping.BSub_to_DMS.BSub!C:C))</f>
        <v>SAN_GABRIEL</v>
      </c>
      <c r="F3935" s="8" t="s">
        <v>764</v>
      </c>
      <c r="G3935" s="4">
        <v>2214430</v>
      </c>
      <c r="H3935" s="4" t="s">
        <v>4240</v>
      </c>
      <c r="I3935" s="4" t="s">
        <v>3190</v>
      </c>
      <c r="J3935" s="4" t="str">
        <f>IF((COUNTIF(BSub_to_SwCtr!A:A,Ckt_to_SwCtr!F3935))&lt;1,"NotFound",LOOKUP(Ckt_to_SwCtr!F3935,BSub_to_SwCtr!A:A,BSub_to_SwCtr!B:B))</f>
        <v>MESA</v>
      </c>
      <c r="K3935" s="4" t="str">
        <f>IF((COUNTIF(BSub_to_SwCtr!A:A,Ckt_to_SwCtr!F3935))&lt;1,"NotFound",LOOKUP(Ckt_to_SwCtr!F3935,BSub_to_SwCtr!A:A,BSub_to_SwCtr!C:C))</f>
        <v>Mesa Switch Center</v>
      </c>
      <c r="L3935" s="7" t="s">
        <v>17</v>
      </c>
      <c r="M3935" s="7" t="s">
        <v>1229</v>
      </c>
    </row>
    <row r="3936" spans="1:13" x14ac:dyDescent="0.25">
      <c r="A3936" s="7" t="s">
        <v>11357</v>
      </c>
      <c r="B3936" s="4" t="s">
        <v>11356</v>
      </c>
      <c r="C3936" s="4" t="s">
        <v>1254</v>
      </c>
      <c r="D3936" s="7" t="s">
        <v>187</v>
      </c>
      <c r="E3936" s="8" t="str">
        <f>IF((COUNTIF(Mapping.BSub_to_DMS.BSub!A:A,Ckt_to_SwCtr!D3936))&lt;1,"NotFound",LOOKUP(Ckt_to_SwCtr!D3936,Mapping.BSub_to_DMS.BSub!A:A,Mapping.BSub_to_DMS.BSub!C:C))</f>
        <v>CARODEAN</v>
      </c>
      <c r="F3936" s="8" t="s">
        <v>187</v>
      </c>
      <c r="G3936" s="4">
        <v>2215858</v>
      </c>
      <c r="H3936" s="4" t="s">
        <v>3309</v>
      </c>
      <c r="I3936" s="4" t="s">
        <v>3296</v>
      </c>
      <c r="J3936" s="4" t="str">
        <f>IF((COUNTIF(BSub_to_SwCtr!A:A,Ckt_to_SwCtr!F3936))&lt;1,"NotFound",LOOKUP(Ckt_to_SwCtr!F3936,BSub_to_SwCtr!A:A,BSub_to_SwCtr!B:B))</f>
        <v>DEVERS</v>
      </c>
      <c r="K3936" s="4" t="str">
        <f>IF((COUNTIF(BSub_to_SwCtr!A:A,Ckt_to_SwCtr!F3936))&lt;1,"NotFound",LOOKUP(Ckt_to_SwCtr!F3936,BSub_to_SwCtr!A:A,BSub_to_SwCtr!C:C))</f>
        <v>Devers Switch Center</v>
      </c>
      <c r="L3936" s="7" t="s">
        <v>31</v>
      </c>
      <c r="M3936" s="7" t="s">
        <v>1225</v>
      </c>
    </row>
    <row r="3937" spans="1:13" x14ac:dyDescent="0.25">
      <c r="A3937" s="7" t="s">
        <v>4730</v>
      </c>
      <c r="B3937" s="4" t="s">
        <v>4729</v>
      </c>
      <c r="C3937" s="4" t="s">
        <v>1254</v>
      </c>
      <c r="D3937" s="7" t="s">
        <v>699</v>
      </c>
      <c r="E3937" s="8" t="str">
        <f>IF((COUNTIF(Mapping.BSub_to_DMS.BSub!A:A,Ckt_to_SwCtr!D3937))&lt;1,"NotFound",LOOKUP(Ckt_to_SwCtr!D3937,Mapping.BSub_to_DMS.BSub!A:A,Mapping.BSub_to_DMS.BSub!C:C))</f>
        <v>POPLAR</v>
      </c>
      <c r="F3937" s="8" t="s">
        <v>699</v>
      </c>
      <c r="G3937" s="4">
        <v>2217098</v>
      </c>
      <c r="H3937" s="4" t="s">
        <v>2573</v>
      </c>
      <c r="I3937" s="4" t="s">
        <v>1273</v>
      </c>
      <c r="J3937" s="4" t="str">
        <f>IF((COUNTIF(BSub_to_SwCtr!A:A,Ckt_to_SwCtr!F3937))&lt;1,"NotFound",LOOKUP(Ckt_to_SwCtr!F3937,BSub_to_SwCtr!A:A,BSub_to_SwCtr!B:B))</f>
        <v>VESTAL</v>
      </c>
      <c r="K3937" s="4" t="str">
        <f>IF((COUNTIF(BSub_to_SwCtr!A:A,Ckt_to_SwCtr!F3937))&lt;1,"NotFound",LOOKUP(Ckt_to_SwCtr!F3937,BSub_to_SwCtr!A:A,BSub_to_SwCtr!C:C))</f>
        <v>Rector Switch Center</v>
      </c>
      <c r="L3937" s="7" t="s">
        <v>104</v>
      </c>
      <c r="M3937" s="7" t="s">
        <v>1224</v>
      </c>
    </row>
    <row r="3938" spans="1:13" x14ac:dyDescent="0.25">
      <c r="A3938" s="7" t="s">
        <v>8703</v>
      </c>
      <c r="B3938" s="4" t="s">
        <v>8702</v>
      </c>
      <c r="C3938" s="4" t="s">
        <v>1254</v>
      </c>
      <c r="D3938" s="7" t="s">
        <v>3240</v>
      </c>
      <c r="E3938" s="8" t="str">
        <f>IF((COUNTIF(Mapping.BSub_to_DMS.BSub!A:A,Ckt_to_SwCtr!D3938))&lt;1,"NotFound",LOOKUP(Ckt_to_SwCtr!D3938,Mapping.BSub_to_DMS.BSub!A:A,Mapping.BSub_to_DMS.BSub!C:C))</f>
        <v>SAN_ANTONIO</v>
      </c>
      <c r="F3938" s="8" t="s">
        <v>761</v>
      </c>
      <c r="G3938" s="4">
        <v>2219828</v>
      </c>
      <c r="H3938" s="4" t="s">
        <v>3241</v>
      </c>
      <c r="I3938" s="4" t="s">
        <v>1256</v>
      </c>
      <c r="J3938" s="4" t="str">
        <f>IF((COUNTIF(BSub_to_SwCtr!A:A,Ckt_to_SwCtr!F3938))&lt;1,"NotFound",LOOKUP(Ckt_to_SwCtr!F3938,BSub_to_SwCtr!A:A,BSub_to_SwCtr!B:B))</f>
        <v>PADUA</v>
      </c>
      <c r="K3938" s="4" t="str">
        <f>IF((COUNTIF(BSub_to_SwCtr!A:A,Ckt_to_SwCtr!F3938))&lt;1,"NotFound",LOOKUP(Ckt_to_SwCtr!F3938,BSub_to_SwCtr!A:A,BSub_to_SwCtr!C:C))</f>
        <v>Mira Loma Switch Center</v>
      </c>
      <c r="L3938" s="7" t="s">
        <v>171</v>
      </c>
      <c r="M3938" s="7" t="s">
        <v>1227</v>
      </c>
    </row>
    <row r="3939" spans="1:13" x14ac:dyDescent="0.25">
      <c r="A3939" s="7" t="s">
        <v>8721</v>
      </c>
      <c r="B3939" s="4" t="s">
        <v>8720</v>
      </c>
      <c r="C3939" s="4" t="s">
        <v>1307</v>
      </c>
      <c r="D3939" s="7" t="s">
        <v>85</v>
      </c>
      <c r="E3939" s="8" t="str">
        <f>IF((COUNTIF(Mapping.BSub_to_DMS.BSub!A:A,Ckt_to_SwCtr!D3939))&lt;1,"NotFound",LOOKUP(Ckt_to_SwCtr!D3939,Mapping.BSub_to_DMS.BSub!A:A,Mapping.BSub_to_DMS.BSub!C:C))</f>
        <v>BELDING</v>
      </c>
      <c r="F3939" s="8" t="s">
        <v>85</v>
      </c>
      <c r="G3939" s="4">
        <v>2218346</v>
      </c>
      <c r="H3939" s="4" t="s">
        <v>8722</v>
      </c>
      <c r="I3939" s="4" t="s">
        <v>3215</v>
      </c>
      <c r="J3939" s="4" t="str">
        <f>IF((COUNTIF(BSub_to_SwCtr!A:A,Ckt_to_SwCtr!F3939))&lt;1,"NotFound",LOOKUP(Ckt_to_SwCtr!F3939,BSub_to_SwCtr!A:A,BSub_to_SwCtr!B:B))</f>
        <v>DEVERS</v>
      </c>
      <c r="K3939" s="4" t="str">
        <f>IF((COUNTIF(BSub_to_SwCtr!A:A,Ckt_to_SwCtr!F3939))&lt;1,"NotFound",LOOKUP(Ckt_to_SwCtr!F3939,BSub_to_SwCtr!A:A,BSub_to_SwCtr!C:C))</f>
        <v>Devers Switch Center</v>
      </c>
      <c r="L3939" s="7" t="s">
        <v>31</v>
      </c>
      <c r="M3939" s="7" t="s">
        <v>1225</v>
      </c>
    </row>
    <row r="3940" spans="1:13" x14ac:dyDescent="0.25">
      <c r="A3940" s="7" t="s">
        <v>7703</v>
      </c>
      <c r="B3940" s="4" t="s">
        <v>7702</v>
      </c>
      <c r="C3940" s="4" t="s">
        <v>1259</v>
      </c>
      <c r="D3940" s="7" t="s">
        <v>1616</v>
      </c>
      <c r="E3940" s="8" t="str">
        <f>IF((COUNTIF(Mapping.BSub_to_DMS.BSub!A:A,Ckt_to_SwCtr!D3940))&lt;1,"NotFound",LOOKUP(Ckt_to_SwCtr!D3940,Mapping.BSub_to_DMS.BSub!A:A,Mapping.BSub_to_DMS.BSub!C:C))</f>
        <v>SANTA_MONICA</v>
      </c>
      <c r="F3940" s="8" t="s">
        <v>757</v>
      </c>
      <c r="G3940" s="4">
        <v>2212322</v>
      </c>
      <c r="H3940" s="4" t="s">
        <v>1617</v>
      </c>
      <c r="I3940" s="4" t="s">
        <v>1309</v>
      </c>
      <c r="J3940" s="4" t="str">
        <f>IF((COUNTIF(BSub_to_SwCtr!A:A,Ckt_to_SwCtr!F3940))&lt;1,"NotFound",LOOKUP(Ckt_to_SwCtr!F3940,BSub_to_SwCtr!A:A,BSub_to_SwCtr!B:B))</f>
        <v>LA CIENEGA</v>
      </c>
      <c r="K3940" s="4" t="str">
        <f>IF((COUNTIF(BSub_to_SwCtr!A:A,Ckt_to_SwCtr!F3940))&lt;1,"NotFound",LOOKUP(Ckt_to_SwCtr!F3940,BSub_to_SwCtr!A:A,BSub_to_SwCtr!C:C))</f>
        <v>El Nido Switch Center</v>
      </c>
      <c r="L3940" s="7" t="s">
        <v>1132</v>
      </c>
      <c r="M3940" s="7" t="s">
        <v>1231</v>
      </c>
    </row>
    <row r="3941" spans="1:13" x14ac:dyDescent="0.25">
      <c r="A3941" s="7" t="s">
        <v>7717</v>
      </c>
      <c r="B3941" s="4" t="s">
        <v>7716</v>
      </c>
      <c r="C3941" s="4" t="s">
        <v>1254</v>
      </c>
      <c r="D3941" s="7" t="s">
        <v>909</v>
      </c>
      <c r="E3941" s="8" t="str">
        <f>IF((COUNTIF(Mapping.BSub_to_DMS.BSub!A:A,Ckt_to_SwCtr!D3941))&lt;1,"NotFound",LOOKUP(Ckt_to_SwCtr!D3941,Mapping.BSub_to_DMS.BSub!A:A,Mapping.BSub_to_DMS.BSub!C:C))</f>
        <v>WATSON</v>
      </c>
      <c r="F3941" s="8" t="s">
        <v>909</v>
      </c>
      <c r="G3941" s="4">
        <v>2215372</v>
      </c>
      <c r="H3941" s="4" t="s">
        <v>2217</v>
      </c>
      <c r="I3941" s="4" t="s">
        <v>1313</v>
      </c>
      <c r="J3941" s="4" t="str">
        <f>IF((COUNTIF(BSub_to_SwCtr!A:A,Ckt_to_SwCtr!F3941))&lt;1,"NotFound",LOOKUP(Ckt_to_SwCtr!F3941,BSub_to_SwCtr!A:A,BSub_to_SwCtr!B:B))</f>
        <v>HINSON</v>
      </c>
      <c r="K3941" s="4" t="str">
        <f>IF((COUNTIF(BSub_to_SwCtr!A:A,Ckt_to_SwCtr!F3941))&lt;1,"NotFound",LOOKUP(Ckt_to_SwCtr!F3941,BSub_to_SwCtr!A:A,BSub_to_SwCtr!C:C))</f>
        <v>Lighthipe Switch Center</v>
      </c>
      <c r="L3941" s="7" t="s">
        <v>127</v>
      </c>
      <c r="M3941" s="7" t="s">
        <v>1215</v>
      </c>
    </row>
    <row r="3942" spans="1:13" x14ac:dyDescent="0.25">
      <c r="A3942" s="7" t="s">
        <v>8726</v>
      </c>
      <c r="B3942" s="4" t="s">
        <v>8725</v>
      </c>
      <c r="C3942" s="4" t="s">
        <v>1254</v>
      </c>
      <c r="D3942" s="7" t="s">
        <v>369</v>
      </c>
      <c r="E3942" s="8" t="str">
        <f>IF((COUNTIF(Mapping.BSub_to_DMS.BSub!A:A,Ckt_to_SwCtr!D3942))&lt;1,"NotFound",LOOKUP(Ckt_to_SwCtr!D3942,Mapping.BSub_to_DMS.BSub!A:A,Mapping.BSub_to_DMS.BSub!C:C))</f>
        <v>GANESHA</v>
      </c>
      <c r="F3942" s="8" t="s">
        <v>369</v>
      </c>
      <c r="G3942" s="4">
        <v>2212890</v>
      </c>
      <c r="H3942" s="4" t="s">
        <v>4257</v>
      </c>
      <c r="I3942" s="4" t="s">
        <v>3162</v>
      </c>
      <c r="J3942" s="4" t="str">
        <f>IF((COUNTIF(BSub_to_SwCtr!A:A,Ckt_to_SwCtr!F3942))&lt;1,"NotFound",LOOKUP(Ckt_to_SwCtr!F3942,BSub_to_SwCtr!A:A,BSub_to_SwCtr!B:B))</f>
        <v>CHINO</v>
      </c>
      <c r="K3942" s="4" t="str">
        <f>IF((COUNTIF(BSub_to_SwCtr!A:A,Ckt_to_SwCtr!F3942))&lt;1,"NotFound",LOOKUP(Ckt_to_SwCtr!F3942,BSub_to_SwCtr!A:A,BSub_to_SwCtr!C:C))</f>
        <v>Mira Loma Switch Center</v>
      </c>
      <c r="L3942" s="7" t="s">
        <v>216</v>
      </c>
      <c r="M3942" s="7" t="s">
        <v>1227</v>
      </c>
    </row>
    <row r="3943" spans="1:13" x14ac:dyDescent="0.25">
      <c r="A3943" s="7" t="s">
        <v>7733</v>
      </c>
      <c r="B3943" s="4" t="s">
        <v>7732</v>
      </c>
      <c r="C3943" s="4" t="s">
        <v>1259</v>
      </c>
      <c r="D3943" s="7" t="s">
        <v>1616</v>
      </c>
      <c r="E3943" s="8" t="str">
        <f>IF((COUNTIF(Mapping.BSub_to_DMS.BSub!A:A,Ckt_to_SwCtr!D3943))&lt;1,"NotFound",LOOKUP(Ckt_to_SwCtr!D3943,Mapping.BSub_to_DMS.BSub!A:A,Mapping.BSub_to_DMS.BSub!C:C))</f>
        <v>SANTA_MONICA</v>
      </c>
      <c r="F3943" s="8" t="s">
        <v>757</v>
      </c>
      <c r="G3943" s="4">
        <v>2212322</v>
      </c>
      <c r="H3943" s="4" t="s">
        <v>1617</v>
      </c>
      <c r="I3943" s="4" t="s">
        <v>1309</v>
      </c>
      <c r="J3943" s="4" t="str">
        <f>IF((COUNTIF(BSub_to_SwCtr!A:A,Ckt_to_SwCtr!F3943))&lt;1,"NotFound",LOOKUP(Ckt_to_SwCtr!F3943,BSub_to_SwCtr!A:A,BSub_to_SwCtr!B:B))</f>
        <v>LA CIENEGA</v>
      </c>
      <c r="K3943" s="4" t="str">
        <f>IF((COUNTIF(BSub_to_SwCtr!A:A,Ckt_to_SwCtr!F3943))&lt;1,"NotFound",LOOKUP(Ckt_to_SwCtr!F3943,BSub_to_SwCtr!A:A,BSub_to_SwCtr!C:C))</f>
        <v>El Nido Switch Center</v>
      </c>
      <c r="L3943" s="7" t="s">
        <v>1132</v>
      </c>
      <c r="M3943" s="7" t="s">
        <v>1231</v>
      </c>
    </row>
    <row r="3944" spans="1:13" x14ac:dyDescent="0.25">
      <c r="A3944" s="7" t="s">
        <v>11180</v>
      </c>
      <c r="B3944" s="4" t="s">
        <v>11179</v>
      </c>
      <c r="C3944" s="4" t="s">
        <v>1259</v>
      </c>
      <c r="D3944" s="7" t="s">
        <v>3133</v>
      </c>
      <c r="E3944" s="8" t="str">
        <f>IF((COUNTIF(Mapping.BSub_to_DMS.BSub!A:A,Ckt_to_SwCtr!D3944))&lt;1,"NotFound",LOOKUP(Ckt_to_SwCtr!D3944,Mapping.BSub_to_DMS.BSub!A:A,Mapping.BSub_to_DMS.BSub!C:C))</f>
        <v>NotFound</v>
      </c>
      <c r="F3944" s="8" t="s">
        <v>11433</v>
      </c>
      <c r="G3944" s="4">
        <v>2217198</v>
      </c>
      <c r="H3944" s="4" t="s">
        <v>3134</v>
      </c>
      <c r="I3944" s="4" t="s">
        <v>1378</v>
      </c>
      <c r="J3944" s="4" t="str">
        <f>IF((COUNTIF(BSub_to_SwCtr!A:A,Ckt_to_SwCtr!F3944))&lt;1,"NotFound",LOOKUP(Ckt_to_SwCtr!F3944,BSub_to_SwCtr!A:A,BSub_to_SwCtr!B:B))</f>
        <v>NotFound</v>
      </c>
      <c r="K3944" s="4" t="str">
        <f>IF((COUNTIF(BSub_to_SwCtr!A:A,Ckt_to_SwCtr!F3944))&lt;1,"NotFound",LOOKUP(Ckt_to_SwCtr!F3944,BSub_to_SwCtr!A:A,BSub_to_SwCtr!C:C))</f>
        <v>NotFound</v>
      </c>
      <c r="L3944" s="7" t="s">
        <v>11433</v>
      </c>
      <c r="M3944" s="7" t="s">
        <v>11433</v>
      </c>
    </row>
    <row r="3945" spans="1:13" x14ac:dyDescent="0.25">
      <c r="A3945" s="7" t="s">
        <v>8743</v>
      </c>
      <c r="B3945" s="4" t="s">
        <v>8742</v>
      </c>
      <c r="C3945" s="4" t="s">
        <v>1254</v>
      </c>
      <c r="D3945" s="7" t="s">
        <v>863</v>
      </c>
      <c r="E3945" s="8" t="str">
        <f>IF((COUNTIF(Mapping.BSub_to_DMS.BSub!A:A,Ckt_to_SwCtr!D3945))&lt;1,"NotFound",LOOKUP(Ckt_to_SwCtr!D3945,Mapping.BSub_to_DMS.BSub!A:A,Mapping.BSub_to_DMS.BSub!C:C))</f>
        <v>TIMOTEO</v>
      </c>
      <c r="F3945" s="8" t="s">
        <v>863</v>
      </c>
      <c r="G3945" s="4">
        <v>2217420</v>
      </c>
      <c r="H3945" s="4" t="s">
        <v>3490</v>
      </c>
      <c r="I3945" s="4" t="s">
        <v>1745</v>
      </c>
      <c r="J3945" s="4" t="str">
        <f>IF((COUNTIF(BSub_to_SwCtr!A:A,Ckt_to_SwCtr!F3945))&lt;1,"NotFound",LOOKUP(Ckt_to_SwCtr!F3945,BSub_to_SwCtr!A:A,BSub_to_SwCtr!B:B))</f>
        <v>SAN BERNARDINO</v>
      </c>
      <c r="K3945" s="4" t="str">
        <f>IF((COUNTIF(BSub_to_SwCtr!A:A,Ckt_to_SwCtr!F3945))&lt;1,"NotFound",LOOKUP(Ckt_to_SwCtr!F3945,BSub_to_SwCtr!A:A,BSub_to_SwCtr!C:C))</f>
        <v>Vista Switch Center</v>
      </c>
      <c r="L3945" s="7" t="s">
        <v>1142</v>
      </c>
      <c r="M3945" s="7" t="s">
        <v>1230</v>
      </c>
    </row>
    <row r="3946" spans="1:13" x14ac:dyDescent="0.25">
      <c r="A3946" s="7" t="s">
        <v>4780</v>
      </c>
      <c r="B3946" s="4" t="s">
        <v>4779</v>
      </c>
      <c r="C3946" s="4" t="s">
        <v>1254</v>
      </c>
      <c r="D3946" s="7" t="s">
        <v>865</v>
      </c>
      <c r="E3946" s="8" t="str">
        <f>IF((COUNTIF(Mapping.BSub_to_DMS.BSub!A:A,Ckt_to_SwCtr!D3946))&lt;1,"NotFound",LOOKUP(Ckt_to_SwCtr!D3946,Mapping.BSub_to_DMS.BSub!A:A,Mapping.BSub_to_DMS.BSub!C:C))</f>
        <v>TIPTON</v>
      </c>
      <c r="F3946" s="8" t="s">
        <v>865</v>
      </c>
      <c r="G3946" s="4">
        <v>2214782</v>
      </c>
      <c r="H3946" s="4" t="s">
        <v>2224</v>
      </c>
      <c r="I3946" s="4" t="s">
        <v>1273</v>
      </c>
      <c r="J3946" s="4" t="str">
        <f>IF((COUNTIF(BSub_to_SwCtr!A:A,Ckt_to_SwCtr!F3946))&lt;1,"NotFound",LOOKUP(Ckt_to_SwCtr!F3946,BSub_to_SwCtr!A:A,BSub_to_SwCtr!B:B))</f>
        <v>null</v>
      </c>
      <c r="K3946" s="4" t="str">
        <f>IF((COUNTIF(BSub_to_SwCtr!A:A,Ckt_to_SwCtr!F3946))&lt;1,"NotFound",LOOKUP(Ckt_to_SwCtr!F3946,BSub_to_SwCtr!A:A,BSub_to_SwCtr!C:C))</f>
        <v>null</v>
      </c>
      <c r="L3946" s="7" t="s">
        <v>1240</v>
      </c>
      <c r="M3946" s="7" t="s">
        <v>1240</v>
      </c>
    </row>
    <row r="3947" spans="1:13" x14ac:dyDescent="0.25">
      <c r="A3947" s="7" t="s">
        <v>7735</v>
      </c>
      <c r="B3947" s="4" t="s">
        <v>7734</v>
      </c>
      <c r="C3947" s="4" t="s">
        <v>1307</v>
      </c>
      <c r="D3947" s="7" t="s">
        <v>7736</v>
      </c>
      <c r="E3947" s="8" t="str">
        <f>IF((COUNTIF(Mapping.BSub_to_DMS.BSub!A:A,Ckt_to_SwCtr!D3947))&lt;1,"NotFound",LOOKUP(Ckt_to_SwCtr!D3947,Mapping.BSub_to_DMS.BSub!A:A,Mapping.BSub_to_DMS.BSub!C:C))</f>
        <v>SURREY_U.G.S.</v>
      </c>
      <c r="F3947" s="8" t="s">
        <v>836</v>
      </c>
      <c r="G3947" s="4">
        <v>2125842</v>
      </c>
      <c r="H3947" s="4" t="s">
        <v>7737</v>
      </c>
      <c r="I3947" s="4" t="s">
        <v>1328</v>
      </c>
      <c r="J3947" s="4" t="str">
        <f>IF((COUNTIF(BSub_to_SwCtr!A:A,Ckt_to_SwCtr!F3947))&lt;1,"NotFound",LOOKUP(Ckt_to_SwCtr!F3947,BSub_to_SwCtr!A:A,BSub_to_SwCtr!B:B))</f>
        <v>LA FRESA</v>
      </c>
      <c r="K3947" s="4" t="str">
        <f>IF((COUNTIF(BSub_to_SwCtr!A:A,Ckt_to_SwCtr!F3947))&lt;1,"NotFound",LOOKUP(Ckt_to_SwCtr!F3947,BSub_to_SwCtr!A:A,BSub_to_SwCtr!C:C))</f>
        <v>El Nido Switch Center</v>
      </c>
      <c r="L3947" s="7" t="s">
        <v>1133</v>
      </c>
      <c r="M3947" s="7" t="s">
        <v>1231</v>
      </c>
    </row>
    <row r="3948" spans="1:13" x14ac:dyDescent="0.25">
      <c r="A3948" s="7" t="s">
        <v>9176</v>
      </c>
      <c r="B3948" s="4" t="s">
        <v>9175</v>
      </c>
      <c r="C3948" s="4" t="s">
        <v>1254</v>
      </c>
      <c r="D3948" s="7" t="s">
        <v>378</v>
      </c>
      <c r="E3948" s="8" t="str">
        <f>IF((COUNTIF(Mapping.BSub_to_DMS.BSub!A:A,Ckt_to_SwCtr!D3948))&lt;1,"NotFound",LOOKUP(Ckt_to_SwCtr!D3948,Mapping.BSub_to_DMS.BSub!A:A,Mapping.BSub_to_DMS.BSub!C:C))</f>
        <v>GISLER</v>
      </c>
      <c r="F3948" s="8" t="s">
        <v>378</v>
      </c>
      <c r="G3948" s="4">
        <v>2220234</v>
      </c>
      <c r="H3948" s="4" t="s">
        <v>3501</v>
      </c>
      <c r="I3948" s="4" t="s">
        <v>3313</v>
      </c>
      <c r="J3948" s="4" t="str">
        <f>IF((COUNTIF(BSub_to_SwCtr!A:A,Ckt_to_SwCtr!F3948))&lt;1,"NotFound",LOOKUP(Ckt_to_SwCtr!F3948,BSub_to_SwCtr!A:A,BSub_to_SwCtr!B:B))</f>
        <v>ELLIS</v>
      </c>
      <c r="K3948" s="4" t="str">
        <f>IF((COUNTIF(BSub_to_SwCtr!A:A,Ckt_to_SwCtr!F3948))&lt;1,"NotFound",LOOKUP(Ckt_to_SwCtr!F3948,BSub_to_SwCtr!A:A,BSub_to_SwCtr!C:C))</f>
        <v>Orange County Switch Ctr</v>
      </c>
      <c r="L3948" s="7" t="s">
        <v>81</v>
      </c>
      <c r="M3948" s="7" t="s">
        <v>1223</v>
      </c>
    </row>
    <row r="3949" spans="1:13" x14ac:dyDescent="0.25">
      <c r="A3949" s="7" t="s">
        <v>8763</v>
      </c>
      <c r="B3949" s="4" t="s">
        <v>8762</v>
      </c>
      <c r="C3949" s="4" t="s">
        <v>1254</v>
      </c>
      <c r="D3949" s="7" t="s">
        <v>10</v>
      </c>
      <c r="E3949" s="8" t="str">
        <f>IF((COUNTIF(Mapping.BSub_to_DMS.BSub!A:A,Ckt_to_SwCtr!D3949))&lt;1,"NotFound",LOOKUP(Ckt_to_SwCtr!D3949,Mapping.BSub_to_DMS.BSub!A:A,Mapping.BSub_to_DMS.BSub!C:C))</f>
        <v>ALDER</v>
      </c>
      <c r="F3949" s="8" t="s">
        <v>10</v>
      </c>
      <c r="G3949" s="4">
        <v>2213000</v>
      </c>
      <c r="H3949" s="4" t="s">
        <v>5674</v>
      </c>
      <c r="I3949" s="4" t="s">
        <v>3227</v>
      </c>
      <c r="J3949" s="4" t="str">
        <f>IF((COUNTIF(BSub_to_SwCtr!A:A,Ckt_to_SwCtr!F3949))&lt;1,"NotFound",LOOKUP(Ckt_to_SwCtr!F3949,BSub_to_SwCtr!A:A,BSub_to_SwCtr!B:B))</f>
        <v>ETIWANDA</v>
      </c>
      <c r="K3949" s="4" t="str">
        <f>IF((COUNTIF(BSub_to_SwCtr!A:A,Ckt_to_SwCtr!F3949))&lt;1,"NotFound",LOOKUP(Ckt_to_SwCtr!F3949,BSub_to_SwCtr!A:A,BSub_to_SwCtr!C:C))</f>
        <v>Vista Switch Center</v>
      </c>
      <c r="L3949" s="7" t="s">
        <v>11</v>
      </c>
      <c r="M3949" s="7" t="s">
        <v>1230</v>
      </c>
    </row>
    <row r="3950" spans="1:13" x14ac:dyDescent="0.25">
      <c r="A3950" s="7" t="s">
        <v>10750</v>
      </c>
      <c r="B3950" s="4" t="s">
        <v>10749</v>
      </c>
      <c r="C3950" s="4" t="s">
        <v>1254</v>
      </c>
      <c r="D3950" s="7" t="s">
        <v>739</v>
      </c>
      <c r="E3950" s="8" t="str">
        <f>IF((COUNTIF(Mapping.BSub_to_DMS.BSub!A:A,Ckt_to_SwCtr!D3950))&lt;1,"NotFound",LOOKUP(Ckt_to_SwCtr!D3950,Mapping.BSub_to_DMS.BSub!A:A,Mapping.BSub_to_DMS.BSub!C:C))</f>
        <v>RIVERWAY</v>
      </c>
      <c r="F3950" s="8" t="s">
        <v>739</v>
      </c>
      <c r="G3950" s="4">
        <v>2214854</v>
      </c>
      <c r="H3950" s="4" t="s">
        <v>10716</v>
      </c>
      <c r="I3950" s="4" t="s">
        <v>1273</v>
      </c>
      <c r="J3950" s="4" t="str">
        <f>IF((COUNTIF(BSub_to_SwCtr!A:A,Ckt_to_SwCtr!F3950))&lt;1,"NotFound",LOOKUP(Ckt_to_SwCtr!F3950,BSub_to_SwCtr!A:A,BSub_to_SwCtr!B:B))</f>
        <v>RECTOR</v>
      </c>
      <c r="K3950" s="4" t="str">
        <f>IF((COUNTIF(BSub_to_SwCtr!A:A,Ckt_to_SwCtr!F3950))&lt;1,"NotFound",LOOKUP(Ckt_to_SwCtr!F3950,BSub_to_SwCtr!A:A,BSub_to_SwCtr!C:C))</f>
        <v>Rector Switch Center</v>
      </c>
      <c r="L3950" s="7" t="s">
        <v>94</v>
      </c>
      <c r="M3950" s="7" t="s">
        <v>1224</v>
      </c>
    </row>
    <row r="3951" spans="1:13" x14ac:dyDescent="0.25">
      <c r="A3951" s="7" t="s">
        <v>7739</v>
      </c>
      <c r="B3951" s="4" t="s">
        <v>7738</v>
      </c>
      <c r="C3951" s="4" t="s">
        <v>1307</v>
      </c>
      <c r="D3951" s="7" t="s">
        <v>498</v>
      </c>
      <c r="E3951" s="8" t="str">
        <f>IF((COUNTIF(Mapping.BSub_to_DMS.BSub!A:A,Ckt_to_SwCtr!D3951))&lt;1,"NotFound",LOOKUP(Ckt_to_SwCtr!D3951,Mapping.BSub_to_DMS.BSub!A:A,Mapping.BSub_to_DMS.BSub!C:C))</f>
        <v>LAWNDALE</v>
      </c>
      <c r="F3951" s="8" t="s">
        <v>498</v>
      </c>
      <c r="G3951" s="4">
        <v>2219292</v>
      </c>
      <c r="H3951" s="4" t="s">
        <v>7020</v>
      </c>
      <c r="I3951" s="4" t="s">
        <v>1328</v>
      </c>
      <c r="J3951" s="4" t="str">
        <f>IF((COUNTIF(BSub_to_SwCtr!A:A,Ckt_to_SwCtr!F3951))&lt;1,"NotFound",LOOKUP(Ckt_to_SwCtr!F3951,BSub_to_SwCtr!A:A,BSub_to_SwCtr!B:B))</f>
        <v>EL NIDO</v>
      </c>
      <c r="K3951" s="4" t="str">
        <f>IF((COUNTIF(BSub_to_SwCtr!A:A,Ckt_to_SwCtr!F3951))&lt;1,"NotFound",LOOKUP(Ckt_to_SwCtr!F3951,BSub_to_SwCtr!A:A,BSub_to_SwCtr!C:C))</f>
        <v>El Nido Switch Center</v>
      </c>
      <c r="L3951" s="7" t="s">
        <v>1130</v>
      </c>
      <c r="M3951" s="7" t="s">
        <v>1231</v>
      </c>
    </row>
    <row r="3952" spans="1:13" x14ac:dyDescent="0.25">
      <c r="A3952" s="7" t="s">
        <v>8786</v>
      </c>
      <c r="B3952" s="4" t="s">
        <v>8785</v>
      </c>
      <c r="C3952" s="4" t="s">
        <v>1254</v>
      </c>
      <c r="D3952" s="7" t="s">
        <v>3454</v>
      </c>
      <c r="E3952" s="8" t="str">
        <f>IF((COUNTIF(Mapping.BSub_to_DMS.BSub!A:A,Ckt_to_SwCtr!D3952))&lt;1,"NotFound",LOOKUP(Ckt_to_SwCtr!D3952,Mapping.BSub_to_DMS.BSub!A:A,Mapping.BSub_to_DMS.BSub!C:C))</f>
        <v>DEL_ROSA</v>
      </c>
      <c r="F3952" s="8" t="s">
        <v>282</v>
      </c>
      <c r="G3952" s="4">
        <v>2219894</v>
      </c>
      <c r="H3952" s="4" t="s">
        <v>3455</v>
      </c>
      <c r="I3952" s="4" t="s">
        <v>1745</v>
      </c>
      <c r="J3952" s="4" t="str">
        <f>IF((COUNTIF(BSub_to_SwCtr!A:A,Ckt_to_SwCtr!F3952))&lt;1,"NotFound",LOOKUP(Ckt_to_SwCtr!F3952,BSub_to_SwCtr!A:A,BSub_to_SwCtr!B:B))</f>
        <v>SAN BERNARDINO</v>
      </c>
      <c r="K3952" s="4" t="str">
        <f>IF((COUNTIF(BSub_to_SwCtr!A:A,Ckt_to_SwCtr!F3952))&lt;1,"NotFound",LOOKUP(Ckt_to_SwCtr!F3952,BSub_to_SwCtr!A:A,BSub_to_SwCtr!C:C))</f>
        <v>Vista Switch Center</v>
      </c>
      <c r="L3952" s="7" t="s">
        <v>1142</v>
      </c>
      <c r="M3952" s="7" t="s">
        <v>1230</v>
      </c>
    </row>
    <row r="3953" spans="1:13" x14ac:dyDescent="0.25">
      <c r="A3953" s="7" t="s">
        <v>8810</v>
      </c>
      <c r="B3953" s="4" t="s">
        <v>8809</v>
      </c>
      <c r="C3953" s="4" t="s">
        <v>1254</v>
      </c>
      <c r="D3953" s="7" t="s">
        <v>706</v>
      </c>
      <c r="E3953" s="8" t="str">
        <f>IF((COUNTIF(Mapping.BSub_to_DMS.BSub!A:A,Ckt_to_SwCtr!D3953))&lt;1,"NotFound",LOOKUP(Ckt_to_SwCtr!D3953,Mapping.BSub_to_DMS.BSub!A:A,Mapping.BSub_to_DMS.BSub!C:C))</f>
        <v>PUENTE</v>
      </c>
      <c r="F3953" s="8" t="s">
        <v>706</v>
      </c>
      <c r="G3953" s="4">
        <v>2219180</v>
      </c>
      <c r="H3953" s="4" t="s">
        <v>3913</v>
      </c>
      <c r="I3953" s="4" t="s">
        <v>3162</v>
      </c>
      <c r="J3953" s="4" t="str">
        <f>IF((COUNTIF(BSub_to_SwCtr!A:A,Ckt_to_SwCtr!F3953))&lt;1,"NotFound",LOOKUP(Ckt_to_SwCtr!F3953,BSub_to_SwCtr!A:A,BSub_to_SwCtr!B:B))</f>
        <v>WALNUT</v>
      </c>
      <c r="K3953" s="4" t="str">
        <f>IF((COUNTIF(BSub_to_SwCtr!A:A,Ckt_to_SwCtr!F3953))&lt;1,"NotFound",LOOKUP(Ckt_to_SwCtr!F3953,BSub_to_SwCtr!A:A,BSub_to_SwCtr!C:C))</f>
        <v>Mira Loma Switch Center</v>
      </c>
      <c r="L3953" s="7" t="s">
        <v>77</v>
      </c>
      <c r="M3953" s="7" t="s">
        <v>1227</v>
      </c>
    </row>
    <row r="3954" spans="1:13" x14ac:dyDescent="0.25">
      <c r="A3954" s="7" t="s">
        <v>4794</v>
      </c>
      <c r="B3954" s="4" t="s">
        <v>4793</v>
      </c>
      <c r="C3954" s="4" t="s">
        <v>1254</v>
      </c>
      <c r="D3954" s="7" t="s">
        <v>875</v>
      </c>
      <c r="E3954" s="8" t="str">
        <f>IF((COUNTIF(Mapping.BSub_to_DMS.BSub!A:A,Ckt_to_SwCtr!D3954))&lt;1,"NotFound",LOOKUP(Ckt_to_SwCtr!D3954,Mapping.BSub_to_DMS.BSub!A:A,Mapping.BSub_to_DMS.BSub!C:C))</f>
        <v>TULARE</v>
      </c>
      <c r="F3954" s="8" t="s">
        <v>875</v>
      </c>
      <c r="G3954" s="4">
        <v>2212542</v>
      </c>
      <c r="H3954" s="4" t="s">
        <v>1537</v>
      </c>
      <c r="I3954" s="4" t="s">
        <v>1273</v>
      </c>
      <c r="J3954" s="4" t="str">
        <f>IF((COUNTIF(BSub_to_SwCtr!A:A,Ckt_to_SwCtr!F3954))&lt;1,"NotFound",LOOKUP(Ckt_to_SwCtr!F3954,BSub_to_SwCtr!A:A,BSub_to_SwCtr!B:B))</f>
        <v>RECTOR</v>
      </c>
      <c r="K3954" s="4" t="str">
        <f>IF((COUNTIF(BSub_to_SwCtr!A:A,Ckt_to_SwCtr!F3954))&lt;1,"NotFound",LOOKUP(Ckt_to_SwCtr!F3954,BSub_to_SwCtr!A:A,BSub_to_SwCtr!C:C))</f>
        <v>Rector Switch Center</v>
      </c>
      <c r="L3954" s="7" t="s">
        <v>94</v>
      </c>
      <c r="M3954" s="7" t="s">
        <v>1224</v>
      </c>
    </row>
    <row r="3955" spans="1:13" x14ac:dyDescent="0.25">
      <c r="A3955" s="7" t="s">
        <v>4808</v>
      </c>
      <c r="B3955" s="4" t="s">
        <v>4807</v>
      </c>
      <c r="C3955" s="4" t="s">
        <v>1254</v>
      </c>
      <c r="D3955" s="7" t="s">
        <v>280</v>
      </c>
      <c r="E3955" s="8" t="str">
        <f>IF((COUNTIF(Mapping.BSub_to_DMS.BSub!A:A,Ckt_to_SwCtr!D3955))&lt;1,"NotFound",LOOKUP(Ckt_to_SwCtr!D3955,Mapping.BSub_to_DMS.BSub!A:A,Mapping.BSub_to_DMS.BSub!C:C))</f>
        <v>DELANO</v>
      </c>
      <c r="F3955" s="8" t="s">
        <v>280</v>
      </c>
      <c r="G3955" s="4">
        <v>2219412</v>
      </c>
      <c r="H3955" s="4" t="s">
        <v>1830</v>
      </c>
      <c r="I3955" s="4" t="s">
        <v>1273</v>
      </c>
      <c r="J3955" s="4" t="str">
        <f>IF((COUNTIF(BSub_to_SwCtr!A:A,Ckt_to_SwCtr!F3955))&lt;1,"NotFound",LOOKUP(Ckt_to_SwCtr!F3955,BSub_to_SwCtr!A:A,BSub_to_SwCtr!B:B))</f>
        <v>VESTAL</v>
      </c>
      <c r="K3955" s="4" t="str">
        <f>IF((COUNTIF(BSub_to_SwCtr!A:A,Ckt_to_SwCtr!F3955))&lt;1,"NotFound",LOOKUP(Ckt_to_SwCtr!F3955,BSub_to_SwCtr!A:A,BSub_to_SwCtr!C:C))</f>
        <v>Rector Switch Center</v>
      </c>
      <c r="L3955" s="7" t="s">
        <v>104</v>
      </c>
      <c r="M3955" s="7" t="s">
        <v>1224</v>
      </c>
    </row>
    <row r="3956" spans="1:13" x14ac:dyDescent="0.25">
      <c r="A3956" s="7" t="s">
        <v>10126</v>
      </c>
      <c r="B3956" s="4" t="s">
        <v>10125</v>
      </c>
      <c r="C3956" s="4" t="s">
        <v>1254</v>
      </c>
      <c r="D3956" s="7" t="s">
        <v>404</v>
      </c>
      <c r="E3956" s="8" t="str">
        <f>IF((COUNTIF(Mapping.BSub_to_DMS.BSub!A:A,Ckt_to_SwCtr!D3956))&lt;1,"NotFound",LOOKUP(Ckt_to_SwCtr!D3956,Mapping.BSub_to_DMS.BSub!A:A,Mapping.BSub_to_DMS.BSub!C:C))</f>
        <v>HANFORD</v>
      </c>
      <c r="F3956" s="8" t="s">
        <v>404</v>
      </c>
      <c r="G3956" s="4">
        <v>2219430</v>
      </c>
      <c r="H3956" s="4" t="s">
        <v>1467</v>
      </c>
      <c r="I3956" s="4" t="s">
        <v>1273</v>
      </c>
      <c r="J3956" s="4" t="str">
        <f>IF((COUNTIF(BSub_to_SwCtr!A:A,Ckt_to_SwCtr!F3956))&lt;1,"NotFound",LOOKUP(Ckt_to_SwCtr!F3956,BSub_to_SwCtr!A:A,BSub_to_SwCtr!B:B))</f>
        <v>RECTOR</v>
      </c>
      <c r="K3956" s="4" t="str">
        <f>IF((COUNTIF(BSub_to_SwCtr!A:A,Ckt_to_SwCtr!F3956))&lt;1,"NotFound",LOOKUP(Ckt_to_SwCtr!F3956,BSub_to_SwCtr!A:A,BSub_to_SwCtr!C:C))</f>
        <v>Rector Switch Center</v>
      </c>
      <c r="L3956" s="7" t="s">
        <v>94</v>
      </c>
      <c r="M3956" s="7" t="s">
        <v>1224</v>
      </c>
    </row>
    <row r="3957" spans="1:13" x14ac:dyDescent="0.25">
      <c r="A3957" s="7" t="s">
        <v>8818</v>
      </c>
      <c r="B3957" s="4" t="s">
        <v>8817</v>
      </c>
      <c r="C3957" s="4" t="s">
        <v>1254</v>
      </c>
      <c r="D3957" s="7" t="s">
        <v>782</v>
      </c>
      <c r="E3957" s="8" t="str">
        <f>IF((COUNTIF(Mapping.BSub_to_DMS.BSub!A:A,Ckt_to_SwCtr!D3957))&lt;1,"NotFound",LOOKUP(Ckt_to_SwCtr!D3957,Mapping.BSub_to_DMS.BSub!A:A,Mapping.BSub_to_DMS.BSub!C:C))</f>
        <v>SHANDIN</v>
      </c>
      <c r="F3957" s="8" t="s">
        <v>782</v>
      </c>
      <c r="G3957" s="4">
        <v>2213632</v>
      </c>
      <c r="H3957" s="4" t="s">
        <v>3907</v>
      </c>
      <c r="I3957" s="4" t="s">
        <v>1745</v>
      </c>
      <c r="J3957" s="4" t="str">
        <f>IF((COUNTIF(BSub_to_SwCtr!A:A,Ckt_to_SwCtr!F3957))&lt;1,"NotFound",LOOKUP(Ckt_to_SwCtr!F3957,BSub_to_SwCtr!A:A,BSub_to_SwCtr!B:B))</f>
        <v>VISTA</v>
      </c>
      <c r="K3957" s="4" t="str">
        <f>IF((COUNTIF(BSub_to_SwCtr!A:A,Ckt_to_SwCtr!F3957))&lt;1,"NotFound",LOOKUP(Ckt_to_SwCtr!F3957,BSub_to_SwCtr!A:A,BSub_to_SwCtr!C:C))</f>
        <v>Vista Switch Center</v>
      </c>
      <c r="L3957" s="7" t="s">
        <v>19</v>
      </c>
      <c r="M3957" s="7" t="s">
        <v>1230</v>
      </c>
    </row>
    <row r="3958" spans="1:13" x14ac:dyDescent="0.25">
      <c r="A3958" s="7" t="s">
        <v>7773</v>
      </c>
      <c r="B3958" s="4" t="s">
        <v>7772</v>
      </c>
      <c r="C3958" s="4" t="s">
        <v>1307</v>
      </c>
      <c r="D3958" s="7" t="s">
        <v>338</v>
      </c>
      <c r="E3958" s="8" t="str">
        <f>IF((COUNTIF(Mapping.BSub_to_DMS.BSub!A:A,Ckt_to_SwCtr!D3958))&lt;1,"NotFound",LOOKUP(Ckt_to_SwCtr!D3958,Mapping.BSub_to_DMS.BSub!A:A,Mapping.BSub_to_DMS.BSub!C:C))</f>
        <v>FAIRFAX</v>
      </c>
      <c r="F3958" s="8" t="s">
        <v>338</v>
      </c>
      <c r="G3958" s="4">
        <v>2214542</v>
      </c>
      <c r="H3958" s="4" t="s">
        <v>2938</v>
      </c>
      <c r="I3958" s="4" t="s">
        <v>1309</v>
      </c>
      <c r="J3958" s="4" t="str">
        <f>IF((COUNTIF(BSub_to_SwCtr!A:A,Ckt_to_SwCtr!F3958))&lt;1,"NotFound",LOOKUP(Ckt_to_SwCtr!F3958,BSub_to_SwCtr!A:A,BSub_to_SwCtr!B:B))</f>
        <v>EAGLE ROCK</v>
      </c>
      <c r="K3958" s="4" t="str">
        <f>IF((COUNTIF(BSub_to_SwCtr!A:A,Ckt_to_SwCtr!F3958))&lt;1,"NotFound",LOOKUP(Ckt_to_SwCtr!F3958,BSub_to_SwCtr!A:A,BSub_to_SwCtr!C:C))</f>
        <v>Mesa Switch Center</v>
      </c>
      <c r="L3958" s="7" t="s">
        <v>1129</v>
      </c>
      <c r="M3958" s="7" t="s">
        <v>1229</v>
      </c>
    </row>
    <row r="3959" spans="1:13" x14ac:dyDescent="0.25">
      <c r="A3959" s="7" t="s">
        <v>4848</v>
      </c>
      <c r="B3959" s="4" t="s">
        <v>4847</v>
      </c>
      <c r="C3959" s="4" t="s">
        <v>1307</v>
      </c>
      <c r="D3959" s="7" t="s">
        <v>581</v>
      </c>
      <c r="E3959" s="8" t="str">
        <f>IF((COUNTIF(Mapping.BSub_to_DMS.BSub!A:A,Ckt_to_SwCtr!D3959))&lt;1,"NotFound",LOOKUP(Ckt_to_SwCtr!D3959,Mapping.BSub_to_DMS.BSub!A:A,Mapping.BSub_to_DMS.BSub!C:C))</f>
        <v>MONTECITO</v>
      </c>
      <c r="F3959" s="8" t="s">
        <v>581</v>
      </c>
      <c r="G3959" s="4">
        <v>2212684</v>
      </c>
      <c r="H3959" s="4" t="s">
        <v>1497</v>
      </c>
      <c r="I3959" s="4" t="s">
        <v>1267</v>
      </c>
      <c r="J3959" s="4" t="str">
        <f>IF((COUNTIF(BSub_to_SwCtr!A:A,Ckt_to_SwCtr!F3959))&lt;1,"NotFound",LOOKUP(Ckt_to_SwCtr!F3959,BSub_to_SwCtr!A:A,BSub_to_SwCtr!B:B))</f>
        <v>GOLETA</v>
      </c>
      <c r="K3959" s="4" t="str">
        <f>IF((COUNTIF(BSub_to_SwCtr!A:A,Ckt_to_SwCtr!F3959))&lt;1,"NotFound",LOOKUP(Ckt_to_SwCtr!F3959,BSub_to_SwCtr!A:A,BSub_to_SwCtr!C:C))</f>
        <v>Ventura Switch Center</v>
      </c>
      <c r="L3959" s="7" t="s">
        <v>51</v>
      </c>
      <c r="M3959" s="7" t="s">
        <v>1233</v>
      </c>
    </row>
    <row r="3960" spans="1:13" x14ac:dyDescent="0.25">
      <c r="A3960" s="7" t="s">
        <v>10622</v>
      </c>
      <c r="B3960" s="4" t="s">
        <v>10621</v>
      </c>
      <c r="C3960" s="4" t="s">
        <v>1254</v>
      </c>
      <c r="D3960" s="7" t="s">
        <v>301</v>
      </c>
      <c r="E3960" s="8" t="str">
        <f>IF((COUNTIF(Mapping.BSub_to_DMS.BSub!A:A,Ckt_to_SwCtr!D3960))&lt;1,"NotFound",LOOKUP(Ckt_to_SwCtr!D3960,Mapping.BSub_to_DMS.BSub!A:A,Mapping.BSub_to_DMS.BSub!C:C))</f>
        <v>DRYDEN P.T.</v>
      </c>
      <c r="F3960" s="8" t="s">
        <v>301</v>
      </c>
      <c r="G3960" s="4">
        <v>2123113</v>
      </c>
      <c r="H3960" s="4" t="s">
        <v>10376</v>
      </c>
      <c r="I3960" s="4" t="s">
        <v>3596</v>
      </c>
      <c r="J3960" s="4" t="str">
        <f>IF((COUNTIF(BSub_to_SwCtr!A:A,Ckt_to_SwCtr!F3960))&lt;1,"NotFound",LOOKUP(Ckt_to_SwCtr!F3960,BSub_to_SwCtr!A:A,BSub_to_SwCtr!B:B))</f>
        <v>VALLEY</v>
      </c>
      <c r="K3960" s="4" t="str">
        <f>IF((COUNTIF(BSub_to_SwCtr!A:A,Ckt_to_SwCtr!F3960))&lt;1,"NotFound",LOOKUP(Ckt_to_SwCtr!F3960,BSub_to_SwCtr!A:A,BSub_to_SwCtr!C:C))</f>
        <v>Valley Switch Center</v>
      </c>
      <c r="L3960" s="7" t="s">
        <v>13</v>
      </c>
      <c r="M3960" s="7" t="s">
        <v>1237</v>
      </c>
    </row>
    <row r="3961" spans="1:13" x14ac:dyDescent="0.25">
      <c r="A3961" s="7" t="s">
        <v>10550</v>
      </c>
      <c r="B3961" s="4" t="s">
        <v>10549</v>
      </c>
      <c r="C3961" s="4" t="s">
        <v>1254</v>
      </c>
      <c r="D3961" s="7" t="s">
        <v>37</v>
      </c>
      <c r="E3961" s="8" t="str">
        <f>IF((COUNTIF(Mapping.BSub_to_DMS.BSub!A:A,Ckt_to_SwCtr!D3961))&lt;1,"NotFound",LOOKUP(Ckt_to_SwCtr!D3961,Mapping.BSub_to_DMS.BSub!A:A,Mapping.BSub_to_DMS.BSub!C:C))</f>
        <v>ARCHIBALD</v>
      </c>
      <c r="F3961" s="8" t="s">
        <v>37</v>
      </c>
      <c r="G3961" s="4">
        <v>2215212</v>
      </c>
      <c r="H3961" s="4" t="s">
        <v>4019</v>
      </c>
      <c r="I3961" s="4" t="s">
        <v>1256</v>
      </c>
      <c r="J3961" s="4" t="str">
        <f>IF((COUNTIF(BSub_to_SwCtr!A:A,Ckt_to_SwCtr!F3961))&lt;1,"NotFound",LOOKUP(Ckt_to_SwCtr!F3961,BSub_to_SwCtr!A:A,BSub_to_SwCtr!B:B))</f>
        <v>MIRA LOMA</v>
      </c>
      <c r="K3961" s="4" t="str">
        <f>IF((COUNTIF(BSub_to_SwCtr!A:A,Ckt_to_SwCtr!F3961))&lt;1,"NotFound",LOOKUP(Ckt_to_SwCtr!F3961,BSub_to_SwCtr!A:A,BSub_to_SwCtr!C:C))</f>
        <v>Mira Loma Switch Center</v>
      </c>
      <c r="L3961" s="7" t="s">
        <v>1136</v>
      </c>
      <c r="M3961" s="7" t="s">
        <v>1227</v>
      </c>
    </row>
    <row r="3962" spans="1:13" x14ac:dyDescent="0.25">
      <c r="A3962" s="7" t="s">
        <v>4859</v>
      </c>
      <c r="B3962" s="4" t="s">
        <v>4858</v>
      </c>
      <c r="C3962" s="4" t="s">
        <v>1254</v>
      </c>
      <c r="D3962" s="7" t="s">
        <v>900</v>
      </c>
      <c r="E3962" s="8" t="str">
        <f>IF((COUNTIF(Mapping.BSub_to_DMS.BSub!A:A,Ckt_to_SwCtr!D3962))&lt;1,"NotFound",LOOKUP(Ckt_to_SwCtr!D3962,Mapping.BSub_to_DMS.BSub!A:A,Mapping.BSub_to_DMS.BSub!C:C))</f>
        <v>VISALIA</v>
      </c>
      <c r="F3962" s="8" t="s">
        <v>900</v>
      </c>
      <c r="G3962" s="4">
        <v>2212548</v>
      </c>
      <c r="H3962" s="4" t="s">
        <v>1868</v>
      </c>
      <c r="I3962" s="4" t="s">
        <v>1273</v>
      </c>
      <c r="J3962" s="4" t="str">
        <f>IF((COUNTIF(BSub_to_SwCtr!A:A,Ckt_to_SwCtr!F3962))&lt;1,"NotFound",LOOKUP(Ckt_to_SwCtr!F3962,BSub_to_SwCtr!A:A,BSub_to_SwCtr!B:B))</f>
        <v>RECTOR</v>
      </c>
      <c r="K3962" s="4" t="str">
        <f>IF((COUNTIF(BSub_to_SwCtr!A:A,Ckt_to_SwCtr!F3962))&lt;1,"NotFound",LOOKUP(Ckt_to_SwCtr!F3962,BSub_to_SwCtr!A:A,BSub_to_SwCtr!C:C))</f>
        <v>Rector Switch Center</v>
      </c>
      <c r="L3962" s="7" t="s">
        <v>94</v>
      </c>
      <c r="M3962" s="7" t="s">
        <v>1224</v>
      </c>
    </row>
    <row r="3963" spans="1:13" x14ac:dyDescent="0.25">
      <c r="A3963" s="7" t="s">
        <v>8839</v>
      </c>
      <c r="B3963" s="4" t="s">
        <v>8838</v>
      </c>
      <c r="C3963" s="4" t="s">
        <v>1307</v>
      </c>
      <c r="D3963" s="7" t="s">
        <v>721</v>
      </c>
      <c r="E3963" s="8" t="str">
        <f>IF((COUNTIF(Mapping.BSub_to_DMS.BSub!A:A,Ckt_to_SwCtr!D3963))&lt;1,"NotFound",LOOKUP(Ckt_to_SwCtr!D3963,Mapping.BSub_to_DMS.BSub!A:A,Mapping.BSub_to_DMS.BSub!C:C))</f>
        <v>REDLANDS</v>
      </c>
      <c r="F3963" s="8" t="s">
        <v>721</v>
      </c>
      <c r="G3963" s="4">
        <v>2217488</v>
      </c>
      <c r="H3963" s="4" t="s">
        <v>3248</v>
      </c>
      <c r="I3963" s="4" t="s">
        <v>1745</v>
      </c>
      <c r="J3963" s="4" t="str">
        <f>IF((COUNTIF(BSub_to_SwCtr!A:A,Ckt_to_SwCtr!F3963))&lt;1,"NotFound",LOOKUP(Ckt_to_SwCtr!F3963,BSub_to_SwCtr!A:A,BSub_to_SwCtr!B:B))</f>
        <v>SAN BERNARDINO</v>
      </c>
      <c r="K3963" s="4" t="str">
        <f>IF((COUNTIF(BSub_to_SwCtr!A:A,Ckt_to_SwCtr!F3963))&lt;1,"NotFound",LOOKUP(Ckt_to_SwCtr!F3963,BSub_to_SwCtr!A:A,BSub_to_SwCtr!C:C))</f>
        <v>Vista Switch Center</v>
      </c>
      <c r="L3963" s="7" t="s">
        <v>1142</v>
      </c>
      <c r="M3963" s="7" t="s">
        <v>1230</v>
      </c>
    </row>
    <row r="3964" spans="1:13" x14ac:dyDescent="0.25">
      <c r="A3964" s="7" t="s">
        <v>4912</v>
      </c>
      <c r="B3964" s="4" t="s">
        <v>4911</v>
      </c>
      <c r="C3964" s="4" t="s">
        <v>1394</v>
      </c>
      <c r="D3964" s="7" t="s">
        <v>4913</v>
      </c>
      <c r="E3964" s="8" t="str">
        <f>IF((COUNTIF(Mapping.BSub_to_DMS.BSub!A:A,Ckt_to_SwCtr!D3964))&lt;1,"NotFound",LOOKUP(Ckt_to_SwCtr!D3964,Mapping.BSub_to_DMS.BSub!A:A,Mapping.BSub_to_DMS.BSub!C:C))</f>
        <v>DEEP_SPRINGS</v>
      </c>
      <c r="F3964" s="8" t="s">
        <v>277</v>
      </c>
      <c r="G3964" s="4">
        <v>2274044</v>
      </c>
      <c r="H3964" s="4" t="s">
        <v>4914</v>
      </c>
      <c r="I3964" s="4" t="s">
        <v>1351</v>
      </c>
      <c r="J3964" s="4" t="str">
        <f>IF((COUNTIF(BSub_to_SwCtr!A:A,Ckt_to_SwCtr!F3964))&lt;1,"NotFound",LOOKUP(Ckt_to_SwCtr!F3964,BSub_to_SwCtr!A:A,BSub_to_SwCtr!B:B))</f>
        <v>INYO SCE</v>
      </c>
      <c r="K3964" s="4" t="str">
        <f>IF((COUNTIF(BSub_to_SwCtr!A:A,Ckt_to_SwCtr!F3964))&lt;1,"NotFound",LOOKUP(Ckt_to_SwCtr!F3964,BSub_to_SwCtr!A:A,BSub_to_SwCtr!C:C))</f>
        <v>Control Switch Center</v>
      </c>
      <c r="L3964" s="7" t="s">
        <v>1131</v>
      </c>
      <c r="M3964" s="7" t="s">
        <v>1235</v>
      </c>
    </row>
    <row r="3965" spans="1:13" x14ac:dyDescent="0.25">
      <c r="A3965" s="7" t="s">
        <v>4898</v>
      </c>
      <c r="B3965" s="4" t="s">
        <v>4897</v>
      </c>
      <c r="C3965" s="4" t="s">
        <v>1307</v>
      </c>
      <c r="D3965" s="7" t="s">
        <v>868</v>
      </c>
      <c r="E3965" s="8" t="str">
        <f>IF((COUNTIF(Mapping.BSub_to_DMS.BSub!A:A,Ckt_to_SwCtr!D3965))&lt;1,"NotFound",LOOKUP(Ckt_to_SwCtr!D3965,Mapping.BSub_to_DMS.BSub!A:A,Mapping.BSub_to_DMS.BSub!C:C))</f>
        <v>TOPANGA</v>
      </c>
      <c r="F3965" s="8" t="s">
        <v>868</v>
      </c>
      <c r="G3965" s="4">
        <v>2219310</v>
      </c>
      <c r="H3965" s="4" t="s">
        <v>1887</v>
      </c>
      <c r="I3965" s="4" t="s">
        <v>1290</v>
      </c>
      <c r="J3965" s="4" t="str">
        <f>IF((COUNTIF(BSub_to_SwCtr!A:A,Ckt_to_SwCtr!F3965))&lt;1,"NotFound",LOOKUP(Ckt_to_SwCtr!F3965,BSub_to_SwCtr!A:A,BSub_to_SwCtr!B:B))</f>
        <v>MOORPARK</v>
      </c>
      <c r="K3965" s="4" t="str">
        <f>IF((COUNTIF(BSub_to_SwCtr!A:A,Ckt_to_SwCtr!F3965))&lt;1,"NotFound",LOOKUP(Ckt_to_SwCtr!F3965,BSub_to_SwCtr!A:A,BSub_to_SwCtr!C:C))</f>
        <v>Ventura Switch Center</v>
      </c>
      <c r="L3965" s="7" t="s">
        <v>192</v>
      </c>
      <c r="M3965" s="7" t="s">
        <v>1233</v>
      </c>
    </row>
    <row r="3966" spans="1:13" x14ac:dyDescent="0.25">
      <c r="A3966" s="7" t="s">
        <v>4871</v>
      </c>
      <c r="B3966" s="4" t="s">
        <v>4870</v>
      </c>
      <c r="C3966" s="4" t="s">
        <v>1254</v>
      </c>
      <c r="D3966" s="7" t="s">
        <v>713</v>
      </c>
      <c r="E3966" s="8" t="str">
        <f>IF((COUNTIF(Mapping.BSub_to_DMS.BSub!A:A,Ckt_to_SwCtr!D3966))&lt;1,"NotFound",LOOKUP(Ckt_to_SwCtr!D3966,Mapping.BSub_to_DMS.BSub!A:A,Mapping.BSub_to_DMS.BSub!C:C))</f>
        <v>RANCHO</v>
      </c>
      <c r="F3966" s="8" t="s">
        <v>713</v>
      </c>
      <c r="G3966" s="4">
        <v>2218370</v>
      </c>
      <c r="H3966" s="4" t="s">
        <v>4288</v>
      </c>
      <c r="I3966" s="4" t="s">
        <v>1332</v>
      </c>
      <c r="J3966" s="4" t="str">
        <f>IF((COUNTIF(BSub_to_SwCtr!A:A,Ckt_to_SwCtr!F3966))&lt;1,"NotFound",LOOKUP(Ckt_to_SwCtr!F3966,BSub_to_SwCtr!A:A,BSub_to_SwCtr!B:B))</f>
        <v>VICTOR</v>
      </c>
      <c r="K3966" s="4" t="str">
        <f>IF((COUNTIF(BSub_to_SwCtr!A:A,Ckt_to_SwCtr!F3966))&lt;1,"NotFound",LOOKUP(Ckt_to_SwCtr!F3966,BSub_to_SwCtr!A:A,BSub_to_SwCtr!C:C))</f>
        <v>Lugo Switch Center</v>
      </c>
      <c r="L3966" s="7" t="s">
        <v>5</v>
      </c>
      <c r="M3966" s="7" t="s">
        <v>1236</v>
      </c>
    </row>
    <row r="3967" spans="1:13" x14ac:dyDescent="0.25">
      <c r="A3967" s="7" t="s">
        <v>10351</v>
      </c>
      <c r="B3967" s="4" t="s">
        <v>10350</v>
      </c>
      <c r="C3967" s="4" t="s">
        <v>1254</v>
      </c>
      <c r="D3967" s="7" t="s">
        <v>239</v>
      </c>
      <c r="E3967" s="8" t="str">
        <f>IF((COUNTIF(Mapping.BSub_to_DMS.BSub!A:A,Ckt_to_SwCtr!D3967))&lt;1,"NotFound",LOOKUP(Ckt_to_SwCtr!D3967,Mapping.BSub_to_DMS.BSub!A:A,Mapping.BSub_to_DMS.BSub!C:C))</f>
        <v>CONCHO</v>
      </c>
      <c r="F3967" s="8" t="s">
        <v>239</v>
      </c>
      <c r="G3967" s="4">
        <v>2215730</v>
      </c>
      <c r="H3967" s="4" t="s">
        <v>4022</v>
      </c>
      <c r="I3967" s="4" t="s">
        <v>3215</v>
      </c>
      <c r="J3967" s="4" t="str">
        <f>IF((COUNTIF(BSub_to_SwCtr!A:A,Ckt_to_SwCtr!F3967))&lt;1,"NotFound",LOOKUP(Ckt_to_SwCtr!F3967,BSub_to_SwCtr!A:A,BSub_to_SwCtr!B:B))</f>
        <v>DEVERS</v>
      </c>
      <c r="K3967" s="4" t="str">
        <f>IF((COUNTIF(BSub_to_SwCtr!A:A,Ckt_to_SwCtr!F3967))&lt;1,"NotFound",LOOKUP(Ckt_to_SwCtr!F3967,BSub_to_SwCtr!A:A,BSub_to_SwCtr!C:C))</f>
        <v>Devers Switch Center</v>
      </c>
      <c r="L3967" s="7" t="s">
        <v>31</v>
      </c>
      <c r="M3967" s="7" t="s">
        <v>1225</v>
      </c>
    </row>
    <row r="3968" spans="1:13" x14ac:dyDescent="0.25">
      <c r="A3968" s="7" t="s">
        <v>8843</v>
      </c>
      <c r="B3968" s="4" t="s">
        <v>8842</v>
      </c>
      <c r="C3968" s="4" t="s">
        <v>1307</v>
      </c>
      <c r="D3968" s="7" t="s">
        <v>428</v>
      </c>
      <c r="E3968" s="8" t="str">
        <f>IF((COUNTIF(Mapping.BSub_to_DMS.BSub!A:A,Ckt_to_SwCtr!D3968))&lt;1,"NotFound",LOOKUP(Ckt_to_SwCtr!D3968,Mapping.BSub_to_DMS.BSub!A:A,Mapping.BSub_to_DMS.BSub!C:C))</f>
        <v>HOLIDAY</v>
      </c>
      <c r="F3968" s="8" t="s">
        <v>428</v>
      </c>
      <c r="G3968" s="4">
        <v>2220676</v>
      </c>
      <c r="H3968" s="4" t="s">
        <v>5181</v>
      </c>
      <c r="I3968" s="4" t="s">
        <v>3215</v>
      </c>
      <c r="J3968" s="4" t="str">
        <f>IF((COUNTIF(BSub_to_SwCtr!A:A,Ckt_to_SwCtr!F3968))&lt;1,"NotFound",LOOKUP(Ckt_to_SwCtr!F3968,BSub_to_SwCtr!A:A,BSub_to_SwCtr!B:B))</f>
        <v>DEVERS</v>
      </c>
      <c r="K3968" s="4" t="str">
        <f>IF((COUNTIF(BSub_to_SwCtr!A:A,Ckt_to_SwCtr!F3968))&lt;1,"NotFound",LOOKUP(Ckt_to_SwCtr!F3968,BSub_to_SwCtr!A:A,BSub_to_SwCtr!C:C))</f>
        <v>Devers Switch Center</v>
      </c>
      <c r="L3968" s="7" t="s">
        <v>31</v>
      </c>
      <c r="M3968" s="7" t="s">
        <v>1225</v>
      </c>
    </row>
    <row r="3969" spans="1:13" x14ac:dyDescent="0.25">
      <c r="A3969" s="7" t="s">
        <v>9195</v>
      </c>
      <c r="B3969" s="4" t="s">
        <v>9194</v>
      </c>
      <c r="C3969" s="4" t="s">
        <v>1254</v>
      </c>
      <c r="D3969" s="7" t="s">
        <v>818</v>
      </c>
      <c r="E3969" s="8" t="str">
        <f>IF((COUNTIF(Mapping.BSub_to_DMS.BSub!A:A,Ckt_to_SwCtr!D3969))&lt;1,"NotFound",LOOKUP(Ckt_to_SwCtr!D3969,Mapping.BSub_to_DMS.BSub!A:A,Mapping.BSub_to_DMS.BSub!C:C))</f>
        <v>STADLER</v>
      </c>
      <c r="F3969" s="8" t="s">
        <v>818</v>
      </c>
      <c r="G3969" s="4">
        <v>2215704</v>
      </c>
      <c r="H3969" s="4" t="s">
        <v>4504</v>
      </c>
      <c r="I3969" s="4" t="s">
        <v>3596</v>
      </c>
      <c r="J3969" s="4" t="str">
        <f>IF((COUNTIF(BSub_to_SwCtr!A:A,Ckt_to_SwCtr!F3969))&lt;1,"NotFound",LOOKUP(Ckt_to_SwCtr!F3969,BSub_to_SwCtr!A:A,BSub_to_SwCtr!B:B))</f>
        <v>VALLEY</v>
      </c>
      <c r="K3969" s="4" t="str">
        <f>IF((COUNTIF(BSub_to_SwCtr!A:A,Ckt_to_SwCtr!F3969))&lt;1,"NotFound",LOOKUP(Ckt_to_SwCtr!F3969,BSub_to_SwCtr!A:A,BSub_to_SwCtr!C:C))</f>
        <v>Valley Switch Center</v>
      </c>
      <c r="L3969" s="7" t="s">
        <v>13</v>
      </c>
      <c r="M3969" s="7" t="s">
        <v>1237</v>
      </c>
    </row>
    <row r="3970" spans="1:13" x14ac:dyDescent="0.25">
      <c r="A3970" s="7" t="s">
        <v>9216</v>
      </c>
      <c r="B3970" s="4" t="s">
        <v>9215</v>
      </c>
      <c r="C3970" s="4" t="s">
        <v>1254</v>
      </c>
      <c r="D3970" s="7" t="s">
        <v>339</v>
      </c>
      <c r="E3970" s="8" t="str">
        <f>IF((COUNTIF(Mapping.BSub_to_DMS.BSub!A:A,Ckt_to_SwCtr!D3970))&lt;1,"NotFound",LOOKUP(Ckt_to_SwCtr!D3970,Mapping.BSub_to_DMS.BSub!A:A,Mapping.BSub_to_DMS.BSub!C:C))</f>
        <v>FAIRVIEW</v>
      </c>
      <c r="F3970" s="8" t="s">
        <v>339</v>
      </c>
      <c r="G3970" s="4">
        <v>2220170</v>
      </c>
      <c r="H3970" s="4" t="s">
        <v>4824</v>
      </c>
      <c r="I3970" s="4" t="s">
        <v>3411</v>
      </c>
      <c r="J3970" s="4" t="str">
        <f>IF((COUNTIF(BSub_to_SwCtr!A:A,Ckt_to_SwCtr!F3970))&lt;1,"NotFound",LOOKUP(Ckt_to_SwCtr!F3970,BSub_to_SwCtr!A:A,BSub_to_SwCtr!B:B))</f>
        <v>JOHANNA</v>
      </c>
      <c r="K3970" s="4" t="str">
        <f>IF((COUNTIF(BSub_to_SwCtr!A:A,Ckt_to_SwCtr!F3970))&lt;1,"NotFound",LOOKUP(Ckt_to_SwCtr!F3970,BSub_to_SwCtr!A:A,BSub_to_SwCtr!C:C))</f>
        <v>Orange County Switch Ctr</v>
      </c>
      <c r="L3970" s="7" t="s">
        <v>139</v>
      </c>
      <c r="M3970" s="7" t="s">
        <v>1223</v>
      </c>
    </row>
    <row r="3971" spans="1:13" x14ac:dyDescent="0.25">
      <c r="A3971" s="7" t="s">
        <v>837</v>
      </c>
      <c r="B3971" s="4" t="s">
        <v>7774</v>
      </c>
      <c r="C3971" s="4" t="s">
        <v>1259</v>
      </c>
      <c r="D3971" s="7" t="s">
        <v>231</v>
      </c>
      <c r="E3971" s="8" t="str">
        <f>IF((COUNTIF(Mapping.BSub_to_DMS.BSub!A:A,Ckt_to_SwCtr!D3971))&lt;1,"NotFound",LOOKUP(Ckt_to_SwCtr!D3971,Mapping.BSub_to_DMS.BSub!A:A,Mapping.BSub_to_DMS.BSub!C:C))</f>
        <v>COLORADO</v>
      </c>
      <c r="F3971" s="8" t="s">
        <v>231</v>
      </c>
      <c r="G3971" s="4">
        <v>2214646</v>
      </c>
      <c r="H3971" s="4" t="s">
        <v>1683</v>
      </c>
      <c r="I3971" s="4" t="s">
        <v>1309</v>
      </c>
      <c r="J3971" s="4" t="str">
        <f>IF((COUNTIF(BSub_to_SwCtr!A:A,Ckt_to_SwCtr!F3971))&lt;1,"NotFound",LOOKUP(Ckt_to_SwCtr!F3971,BSub_to_SwCtr!A:A,BSub_to_SwCtr!B:B))</f>
        <v>LA CIENEGA</v>
      </c>
      <c r="K3971" s="4" t="str">
        <f>IF((COUNTIF(BSub_to_SwCtr!A:A,Ckt_to_SwCtr!F3971))&lt;1,"NotFound",LOOKUP(Ckt_to_SwCtr!F3971,BSub_to_SwCtr!A:A,BSub_to_SwCtr!C:C))</f>
        <v>El Nido Switch Center</v>
      </c>
      <c r="L3971" s="7" t="s">
        <v>1132</v>
      </c>
      <c r="M3971" s="7" t="s">
        <v>1231</v>
      </c>
    </row>
    <row r="3972" spans="1:13" x14ac:dyDescent="0.25">
      <c r="A3972" s="7" t="s">
        <v>8849</v>
      </c>
      <c r="B3972" s="4" t="s">
        <v>8848</v>
      </c>
      <c r="C3972" s="4" t="s">
        <v>1254</v>
      </c>
      <c r="D3972" s="7" t="s">
        <v>6979</v>
      </c>
      <c r="E3972" s="8" t="str">
        <f>IF((COUNTIF(Mapping.BSub_to_DMS.BSub!A:A,Ckt_to_SwCtr!D3972))&lt;1,"NotFound",LOOKUP(Ckt_to_SwCtr!D3972,Mapping.BSub_to_DMS.BSub!A:A,Mapping.BSub_to_DMS.BSub!C:C))</f>
        <v>RUNNING_SPRINGS</v>
      </c>
      <c r="F3972" s="8" t="s">
        <v>749</v>
      </c>
      <c r="G3972" s="4">
        <v>2217546</v>
      </c>
      <c r="H3972" s="4" t="s">
        <v>6980</v>
      </c>
      <c r="I3972" s="4" t="s">
        <v>3259</v>
      </c>
      <c r="J3972" s="4" t="str">
        <f>IF((COUNTIF(BSub_to_SwCtr!A:A,Ckt_to_SwCtr!F3972))&lt;1,"NotFound",LOOKUP(Ckt_to_SwCtr!F3972,BSub_to_SwCtr!A:A,BSub_to_SwCtr!B:B))</f>
        <v>VISTA</v>
      </c>
      <c r="K3972" s="4" t="str">
        <f>IF((COUNTIF(BSub_to_SwCtr!A:A,Ckt_to_SwCtr!F3972))&lt;1,"NotFound",LOOKUP(Ckt_to_SwCtr!F3972,BSub_to_SwCtr!A:A,BSub_to_SwCtr!C:C))</f>
        <v>Vista Switch Center</v>
      </c>
      <c r="L3972" s="7" t="s">
        <v>19</v>
      </c>
      <c r="M3972" s="7" t="s">
        <v>1230</v>
      </c>
    </row>
    <row r="3973" spans="1:13" x14ac:dyDescent="0.25">
      <c r="A3973" s="7" t="s">
        <v>4916</v>
      </c>
      <c r="B3973" s="4" t="s">
        <v>4915</v>
      </c>
      <c r="C3973" s="4" t="s">
        <v>1254</v>
      </c>
      <c r="D3973" s="7" t="s">
        <v>387</v>
      </c>
      <c r="E3973" s="8" t="str">
        <f>IF((COUNTIF(Mapping.BSub_to_DMS.BSub!A:A,Ckt_to_SwCtr!D3973))&lt;1,"NotFound",LOOKUP(Ckt_to_SwCtr!D3973,Mapping.BSub_to_DMS.BSub!A:A,Mapping.BSub_to_DMS.BSub!C:C))</f>
        <v>GOSHEN</v>
      </c>
      <c r="F3973" s="8" t="s">
        <v>387</v>
      </c>
      <c r="G3973" s="4">
        <v>2219424</v>
      </c>
      <c r="H3973" s="4" t="s">
        <v>2809</v>
      </c>
      <c r="I3973" s="4" t="s">
        <v>1273</v>
      </c>
      <c r="J3973" s="4" t="str">
        <f>IF((COUNTIF(BSub_to_SwCtr!A:A,Ckt_to_SwCtr!F3973))&lt;1,"NotFound",LOOKUP(Ckt_to_SwCtr!F3973,BSub_to_SwCtr!A:A,BSub_to_SwCtr!B:B))</f>
        <v>RECTOR</v>
      </c>
      <c r="K3973" s="4" t="str">
        <f>IF((COUNTIF(BSub_to_SwCtr!A:A,Ckt_to_SwCtr!F3973))&lt;1,"NotFound",LOOKUP(Ckt_to_SwCtr!F3973,BSub_to_SwCtr!A:A,BSub_to_SwCtr!C:C))</f>
        <v>Rector Switch Center</v>
      </c>
      <c r="L3973" s="7" t="s">
        <v>94</v>
      </c>
      <c r="M3973" s="7" t="s">
        <v>1224</v>
      </c>
    </row>
    <row r="3974" spans="1:13" x14ac:dyDescent="0.25">
      <c r="A3974" s="7" t="s">
        <v>9267</v>
      </c>
      <c r="B3974" s="4" t="s">
        <v>9266</v>
      </c>
      <c r="C3974" s="4" t="s">
        <v>1254</v>
      </c>
      <c r="D3974" s="7" t="s">
        <v>839</v>
      </c>
      <c r="E3974" s="8" t="str">
        <f>IF((COUNTIF(Mapping.BSub_to_DMS.BSub!A:A,Ckt_to_SwCtr!D3974))&lt;1,"NotFound",LOOKUP(Ckt_to_SwCtr!D3974,Mapping.BSub_to_DMS.BSub!A:A,Mapping.BSub_to_DMS.BSub!C:C))</f>
        <v>TAHQUITZ P.T.</v>
      </c>
      <c r="F3974" s="8" t="s">
        <v>839</v>
      </c>
      <c r="G3974" s="4">
        <v>2126687</v>
      </c>
      <c r="H3974" s="4" t="s">
        <v>9268</v>
      </c>
      <c r="I3974" s="4" t="s">
        <v>3340</v>
      </c>
      <c r="J3974" s="4" t="str">
        <f>IF((COUNTIF(BSub_to_SwCtr!A:A,Ckt_to_SwCtr!F3974))&lt;1,"NotFound",LOOKUP(Ckt_to_SwCtr!F3974,BSub_to_SwCtr!A:A,BSub_to_SwCtr!B:B))</f>
        <v>VALLEY</v>
      </c>
      <c r="K3974" s="4" t="str">
        <f>IF((COUNTIF(BSub_to_SwCtr!A:A,Ckt_to_SwCtr!F3974))&lt;1,"NotFound",LOOKUP(Ckt_to_SwCtr!F3974,BSub_to_SwCtr!A:A,BSub_to_SwCtr!C:C))</f>
        <v>Valley Switch Center</v>
      </c>
      <c r="L3974" s="7" t="s">
        <v>13</v>
      </c>
      <c r="M3974" s="7" t="s">
        <v>1237</v>
      </c>
    </row>
    <row r="3975" spans="1:13" x14ac:dyDescent="0.25">
      <c r="A3975" s="7" t="s">
        <v>9224</v>
      </c>
      <c r="B3975" s="4" t="s">
        <v>9223</v>
      </c>
      <c r="C3975" s="4" t="s">
        <v>1254</v>
      </c>
      <c r="D3975" s="7" t="s">
        <v>574</v>
      </c>
      <c r="E3975" s="8" t="str">
        <f>IF((COUNTIF(Mapping.BSub_to_DMS.BSub!A:A,Ckt_to_SwCtr!D3975))&lt;1,"NotFound",LOOKUP(Ckt_to_SwCtr!D3975,Mapping.BSub_to_DMS.BSub!A:A,Mapping.BSub_to_DMS.BSub!C:C))</f>
        <v>MODENA</v>
      </c>
      <c r="F3975" s="8" t="s">
        <v>574</v>
      </c>
      <c r="G3975" s="4">
        <v>2220120</v>
      </c>
      <c r="H3975" s="4" t="s">
        <v>3845</v>
      </c>
      <c r="I3975" s="4" t="s">
        <v>3411</v>
      </c>
      <c r="J3975" s="4" t="str">
        <f>IF((COUNTIF(BSub_to_SwCtr!A:A,Ckt_to_SwCtr!F3975))&lt;1,"NotFound",LOOKUP(Ckt_to_SwCtr!F3975,BSub_to_SwCtr!A:A,BSub_to_SwCtr!B:B))</f>
        <v>VILLA PARK</v>
      </c>
      <c r="K3975" s="4" t="str">
        <f>IF((COUNTIF(BSub_to_SwCtr!A:A,Ckt_to_SwCtr!F3975))&lt;1,"NotFound",LOOKUP(Ckt_to_SwCtr!F3975,BSub_to_SwCtr!A:A,BSub_to_SwCtr!C:C))</f>
        <v>Orange County Switch Ctr</v>
      </c>
      <c r="L3975" s="7" t="s">
        <v>1145</v>
      </c>
      <c r="M3975" s="7" t="s">
        <v>1223</v>
      </c>
    </row>
    <row r="3976" spans="1:13" x14ac:dyDescent="0.25">
      <c r="A3976" s="7" t="s">
        <v>10183</v>
      </c>
      <c r="B3976" s="4" t="s">
        <v>10182</v>
      </c>
      <c r="C3976" s="4" t="s">
        <v>1259</v>
      </c>
      <c r="D3976" s="7" t="s">
        <v>14</v>
      </c>
      <c r="E3976" s="8" t="str">
        <f>IF((COUNTIF(Mapping.BSub_to_DMS.BSub!A:A,Ckt_to_SwCtr!D3976))&lt;1,"NotFound",LOOKUP(Ckt_to_SwCtr!D3976,Mapping.BSub_to_DMS.BSub!A:A,Mapping.BSub_to_DMS.BSub!C:C))</f>
        <v>ALHAMBRA</v>
      </c>
      <c r="F3976" s="8" t="s">
        <v>14</v>
      </c>
      <c r="G3976" s="4">
        <v>2218972</v>
      </c>
      <c r="H3976" s="4" t="s">
        <v>3376</v>
      </c>
      <c r="I3976" s="4" t="s">
        <v>3190</v>
      </c>
      <c r="J3976" s="4" t="str">
        <f>IF((COUNTIF(BSub_to_SwCtr!A:A,Ckt_to_SwCtr!F3976))&lt;1,"NotFound",LOOKUP(Ckt_to_SwCtr!F3976,BSub_to_SwCtr!A:A,BSub_to_SwCtr!B:B))</f>
        <v>EAGLE ROCK</v>
      </c>
      <c r="K3976" s="4" t="str">
        <f>IF((COUNTIF(BSub_to_SwCtr!A:A,Ckt_to_SwCtr!F3976))&lt;1,"NotFound",LOOKUP(Ckt_to_SwCtr!F3976,BSub_to_SwCtr!A:A,BSub_to_SwCtr!C:C))</f>
        <v>Mesa Switch Center</v>
      </c>
      <c r="L3976" s="7" t="s">
        <v>1129</v>
      </c>
      <c r="M3976" s="7" t="s">
        <v>1229</v>
      </c>
    </row>
    <row r="3977" spans="1:13" x14ac:dyDescent="0.25">
      <c r="A3977" s="7" t="s">
        <v>8857</v>
      </c>
      <c r="B3977" s="4" t="s">
        <v>8856</v>
      </c>
      <c r="C3977" s="4" t="s">
        <v>1254</v>
      </c>
      <c r="D3977" s="7" t="s">
        <v>3213</v>
      </c>
      <c r="E3977" s="8" t="str">
        <f>IF((COUNTIF(Mapping.BSub_to_DMS.BSub!A:A,Ckt_to_SwCtr!D3977))&lt;1,"NotFound",LOOKUP(Ckt_to_SwCtr!D3977,Mapping.BSub_to_DMS.BSub!A:A,Mapping.BSub_to_DMS.BSub!C:C))</f>
        <v>INDIAN_WELLS</v>
      </c>
      <c r="F3977" s="8" t="s">
        <v>444</v>
      </c>
      <c r="G3977" s="4">
        <v>2218478</v>
      </c>
      <c r="H3977" s="4" t="s">
        <v>3214</v>
      </c>
      <c r="I3977" s="4" t="s">
        <v>3215</v>
      </c>
      <c r="J3977" s="4" t="str">
        <f>IF((COUNTIF(BSub_to_SwCtr!A:A,Ckt_to_SwCtr!F3977))&lt;1,"NotFound",LOOKUP(Ckt_to_SwCtr!F3977,BSub_to_SwCtr!A:A,BSub_to_SwCtr!B:B))</f>
        <v>DEVERS</v>
      </c>
      <c r="K3977" s="4" t="str">
        <f>IF((COUNTIF(BSub_to_SwCtr!A:A,Ckt_to_SwCtr!F3977))&lt;1,"NotFound",LOOKUP(Ckt_to_SwCtr!F3977,BSub_to_SwCtr!A:A,BSub_to_SwCtr!C:C))</f>
        <v>Devers Switch Center</v>
      </c>
      <c r="L3977" s="7" t="s">
        <v>31</v>
      </c>
      <c r="M3977" s="7" t="s">
        <v>1225</v>
      </c>
    </row>
    <row r="3978" spans="1:13" x14ac:dyDescent="0.25">
      <c r="A3978" s="7" t="s">
        <v>4926</v>
      </c>
      <c r="B3978" s="4" t="s">
        <v>4925</v>
      </c>
      <c r="C3978" s="4" t="s">
        <v>1254</v>
      </c>
      <c r="D3978" s="7" t="s">
        <v>4927</v>
      </c>
      <c r="E3978" s="8" t="str">
        <f>IF((COUNTIF(Mapping.BSub_to_DMS.BSub!A:A,Ckt_to_SwCtr!D3978))&lt;1,"NotFound",LOOKUP(Ckt_to_SwCtr!D3978,Mapping.BSub_to_DMS.BSub!A:A,Mapping.BSub_to_DMS.BSub!C:C))</f>
        <v>DUNN_SIDING</v>
      </c>
      <c r="F3978" s="8" t="s">
        <v>305</v>
      </c>
      <c r="G3978" s="4">
        <v>2215916</v>
      </c>
      <c r="H3978" s="4" t="s">
        <v>4928</v>
      </c>
      <c r="I3978" s="4" t="s">
        <v>1318</v>
      </c>
      <c r="J3978" s="4" t="str">
        <f>IF((COUNTIF(BSub_to_SwCtr!A:A,Ckt_to_SwCtr!F3978))&lt;1,"NotFound",LOOKUP(Ckt_to_SwCtr!F3978,BSub_to_SwCtr!A:A,BSub_to_SwCtr!B:B))</f>
        <v>ELDORADO</v>
      </c>
      <c r="K3978" s="4" t="str">
        <f>IF((COUNTIF(BSub_to_SwCtr!A:A,Ckt_to_SwCtr!F3978))&lt;1,"NotFound",LOOKUP(Ckt_to_SwCtr!F3978,BSub_to_SwCtr!A:A,BSub_to_SwCtr!C:C))</f>
        <v>Eldorado Switch Center</v>
      </c>
      <c r="L3978" s="7" t="s">
        <v>67</v>
      </c>
      <c r="M3978" s="7" t="s">
        <v>1232</v>
      </c>
    </row>
    <row r="3979" spans="1:13" x14ac:dyDescent="0.25">
      <c r="A3979" s="7" t="s">
        <v>7784</v>
      </c>
      <c r="B3979" s="4" t="s">
        <v>7783</v>
      </c>
      <c r="C3979" s="4" t="s">
        <v>1307</v>
      </c>
      <c r="D3979" s="7" t="s">
        <v>680</v>
      </c>
      <c r="E3979" s="8" t="str">
        <f>IF((COUNTIF(Mapping.BSub_to_DMS.BSub!A:A,Ckt_to_SwCtr!D3979))&lt;1,"NotFound",LOOKUP(Ckt_to_SwCtr!D3979,Mapping.BSub_to_DMS.BSub!A:A,Mapping.BSub_to_DMS.BSub!C:C))</f>
        <v>PERRY</v>
      </c>
      <c r="F3979" s="8" t="s">
        <v>680</v>
      </c>
      <c r="G3979" s="4">
        <v>2216918</v>
      </c>
      <c r="H3979" s="4" t="s">
        <v>4062</v>
      </c>
      <c r="I3979" s="4" t="s">
        <v>1328</v>
      </c>
      <c r="J3979" s="4" t="str">
        <f>IF((COUNTIF(BSub_to_SwCtr!A:A,Ckt_to_SwCtr!F3979))&lt;1,"NotFound",LOOKUP(Ckt_to_SwCtr!F3979,BSub_to_SwCtr!A:A,BSub_to_SwCtr!B:B))</f>
        <v>LA FRESA</v>
      </c>
      <c r="K3979" s="4" t="str">
        <f>IF((COUNTIF(BSub_to_SwCtr!A:A,Ckt_to_SwCtr!F3979))&lt;1,"NotFound",LOOKUP(Ckt_to_SwCtr!F3979,BSub_to_SwCtr!A:A,BSub_to_SwCtr!C:C))</f>
        <v>El Nido Switch Center</v>
      </c>
      <c r="L3979" s="7" t="s">
        <v>1133</v>
      </c>
      <c r="M3979" s="7" t="s">
        <v>1231</v>
      </c>
    </row>
    <row r="3980" spans="1:13" x14ac:dyDescent="0.25">
      <c r="A3980" s="7" t="s">
        <v>4930</v>
      </c>
      <c r="B3980" s="4" t="s">
        <v>4929</v>
      </c>
      <c r="C3980" s="4" t="s">
        <v>1259</v>
      </c>
      <c r="D3980" s="7" t="s">
        <v>2123</v>
      </c>
      <c r="E3980" s="8" t="str">
        <f>IF((COUNTIF(Mapping.BSub_to_DMS.BSub!A:A,Ckt_to_SwCtr!D3980))&lt;1,"NotFound",LOOKUP(Ckt_to_SwCtr!D3980,Mapping.BSub_to_DMS.BSub!A:A,Mapping.BSub_to_DMS.BSub!C:C))</f>
        <v>THOUSAND_OAKS</v>
      </c>
      <c r="F3980" s="8" t="s">
        <v>856</v>
      </c>
      <c r="G3980" s="4">
        <v>2212798</v>
      </c>
      <c r="H3980" s="4" t="s">
        <v>2124</v>
      </c>
      <c r="I3980" s="4" t="s">
        <v>1290</v>
      </c>
      <c r="J3980" s="4" t="str">
        <f>IF((COUNTIF(BSub_to_SwCtr!A:A,Ckt_to_SwCtr!F3980))&lt;1,"NotFound",LOOKUP(Ckt_to_SwCtr!F3980,BSub_to_SwCtr!A:A,BSub_to_SwCtr!B:B))</f>
        <v>MOORPARK</v>
      </c>
      <c r="K3980" s="4" t="str">
        <f>IF((COUNTIF(BSub_to_SwCtr!A:A,Ckt_to_SwCtr!F3980))&lt;1,"NotFound",LOOKUP(Ckt_to_SwCtr!F3980,BSub_to_SwCtr!A:A,BSub_to_SwCtr!C:C))</f>
        <v>Ventura Switch Center</v>
      </c>
      <c r="L3980" s="7" t="s">
        <v>192</v>
      </c>
      <c r="M3980" s="7" t="s">
        <v>1233</v>
      </c>
    </row>
    <row r="3981" spans="1:13" x14ac:dyDescent="0.25">
      <c r="A3981" s="7" t="s">
        <v>2385</v>
      </c>
      <c r="B3981" s="4" t="s">
        <v>2384</v>
      </c>
      <c r="C3981" s="4" t="s">
        <v>1254</v>
      </c>
      <c r="D3981" s="7" t="s">
        <v>772</v>
      </c>
      <c r="E3981" s="8" t="str">
        <f>IF((COUNTIF(Mapping.BSub_to_DMS.BSub!A:A,Ckt_to_SwCtr!D3981))&lt;1,"NotFound",LOOKUP(Ckt_to_SwCtr!D3981,Mapping.BSub_to_DMS.BSub!A:A,Mapping.BSub_to_DMS.BSub!C:C))</f>
        <v>SAVAGE</v>
      </c>
      <c r="F3981" s="8" t="s">
        <v>772</v>
      </c>
      <c r="G3981" s="4">
        <v>2220412</v>
      </c>
      <c r="H3981" s="4" t="s">
        <v>1865</v>
      </c>
      <c r="I3981" s="4" t="s">
        <v>1332</v>
      </c>
      <c r="J3981" s="4" t="str">
        <f>IF((COUNTIF(BSub_to_SwCtr!A:A,Ckt_to_SwCtr!F3981))&lt;1,"NotFound",LOOKUP(Ckt_to_SwCtr!F3981,BSub_to_SwCtr!A:A,BSub_to_SwCtr!B:B))</f>
        <v>VICTOR</v>
      </c>
      <c r="K3981" s="4" t="str">
        <f>IF((COUNTIF(BSub_to_SwCtr!A:A,Ckt_to_SwCtr!F3981))&lt;1,"NotFound",LOOKUP(Ckt_to_SwCtr!F3981,BSub_to_SwCtr!A:A,BSub_to_SwCtr!C:C))</f>
        <v>Lugo Switch Center</v>
      </c>
      <c r="L3981" s="7" t="s">
        <v>5</v>
      </c>
      <c r="M3981" s="7" t="s">
        <v>1236</v>
      </c>
    </row>
    <row r="3982" spans="1:13" x14ac:dyDescent="0.25">
      <c r="A3982" s="7" t="s">
        <v>10847</v>
      </c>
      <c r="B3982" s="4" t="s">
        <v>10846</v>
      </c>
      <c r="C3982" s="4" t="s">
        <v>1254</v>
      </c>
      <c r="D3982" s="7" t="s">
        <v>871</v>
      </c>
      <c r="E3982" s="8" t="str">
        <f>IF((COUNTIF(Mapping.BSub_to_DMS.BSub!A:A,Ckt_to_SwCtr!D3982))&lt;1,"NotFound",LOOKUP(Ckt_to_SwCtr!D3982,Mapping.BSub_to_DMS.BSub!A:A,Mapping.BSub_to_DMS.BSub!C:C))</f>
        <v>TORTILLA</v>
      </c>
      <c r="F3982" s="8" t="s">
        <v>871</v>
      </c>
      <c r="G3982" s="4">
        <v>2213542</v>
      </c>
      <c r="H3982" s="4" t="s">
        <v>1893</v>
      </c>
      <c r="I3982" s="4" t="s">
        <v>1318</v>
      </c>
      <c r="J3982" s="4" t="str">
        <f>IF((COUNTIF(BSub_to_SwCtr!A:A,Ckt_to_SwCtr!F3982))&lt;1,"NotFound",LOOKUP(Ckt_to_SwCtr!F3982,BSub_to_SwCtr!A:A,BSub_to_SwCtr!B:B))</f>
        <v>ELDORADO</v>
      </c>
      <c r="K3982" s="4" t="str">
        <f>IF((COUNTIF(BSub_to_SwCtr!A:A,Ckt_to_SwCtr!F3982))&lt;1,"NotFound",LOOKUP(Ckt_to_SwCtr!F3982,BSub_to_SwCtr!A:A,BSub_to_SwCtr!C:C))</f>
        <v>Eldorado Switch Center</v>
      </c>
      <c r="L3982" s="7" t="s">
        <v>67</v>
      </c>
      <c r="M3982" s="7" t="s">
        <v>1232</v>
      </c>
    </row>
    <row r="3983" spans="1:13" x14ac:dyDescent="0.25">
      <c r="A3983" s="7" t="s">
        <v>8879</v>
      </c>
      <c r="B3983" s="4" t="s">
        <v>8878</v>
      </c>
      <c r="C3983" s="4" t="s">
        <v>1254</v>
      </c>
      <c r="D3983" s="7" t="s">
        <v>10</v>
      </c>
      <c r="E3983" s="8" t="str">
        <f>IF((COUNTIF(Mapping.BSub_to_DMS.BSub!A:A,Ckt_to_SwCtr!D3983))&lt;1,"NotFound",LOOKUP(Ckt_to_SwCtr!D3983,Mapping.BSub_to_DMS.BSub!A:A,Mapping.BSub_to_DMS.BSub!C:C))</f>
        <v>ALDER</v>
      </c>
      <c r="F3983" s="8" t="s">
        <v>10</v>
      </c>
      <c r="G3983" s="4">
        <v>2213000</v>
      </c>
      <c r="H3983" s="4" t="s">
        <v>5674</v>
      </c>
      <c r="I3983" s="4" t="s">
        <v>3227</v>
      </c>
      <c r="J3983" s="4" t="str">
        <f>IF((COUNTIF(BSub_to_SwCtr!A:A,Ckt_to_SwCtr!F3983))&lt;1,"NotFound",LOOKUP(Ckt_to_SwCtr!F3983,BSub_to_SwCtr!A:A,BSub_to_SwCtr!B:B))</f>
        <v>ETIWANDA</v>
      </c>
      <c r="K3983" s="4" t="str">
        <f>IF((COUNTIF(BSub_to_SwCtr!A:A,Ckt_to_SwCtr!F3983))&lt;1,"NotFound",LOOKUP(Ckt_to_SwCtr!F3983,BSub_to_SwCtr!A:A,BSub_to_SwCtr!C:C))</f>
        <v>Vista Switch Center</v>
      </c>
      <c r="L3983" s="7" t="s">
        <v>11</v>
      </c>
      <c r="M3983" s="7" t="s">
        <v>1230</v>
      </c>
    </row>
    <row r="3984" spans="1:13" x14ac:dyDescent="0.25">
      <c r="A3984" s="7" t="s">
        <v>10967</v>
      </c>
      <c r="B3984" s="4" t="s">
        <v>10966</v>
      </c>
      <c r="C3984" s="4" t="s">
        <v>1259</v>
      </c>
      <c r="D3984" s="7" t="s">
        <v>2539</v>
      </c>
      <c r="E3984" s="8" t="str">
        <f>IF((COUNTIF(Mapping.BSub_to_DMS.BSub!A:A,Ckt_to_SwCtr!D3984))&lt;1,"NotFound",LOOKUP(Ckt_to_SwCtr!D3984,Mapping.BSub_to_DMS.BSub!A:A,Mapping.BSub_to_DMS.BSub!C:C))</f>
        <v>ELIZABETH_LAKE</v>
      </c>
      <c r="F3984" s="8" t="s">
        <v>319</v>
      </c>
      <c r="G3984" s="4">
        <v>2212742</v>
      </c>
      <c r="H3984" s="4" t="s">
        <v>2540</v>
      </c>
      <c r="I3984" s="4" t="s">
        <v>1262</v>
      </c>
      <c r="J3984" s="4" t="str">
        <f>IF((COUNTIF(BSub_to_SwCtr!A:A,Ckt_to_SwCtr!F3984))&lt;1,"NotFound",LOOKUP(Ckt_to_SwCtr!F3984,BSub_to_SwCtr!A:A,BSub_to_SwCtr!B:B))</f>
        <v>SAUGUS</v>
      </c>
      <c r="K3984" s="4" t="str">
        <f>IF((COUNTIF(BSub_to_SwCtr!A:A,Ckt_to_SwCtr!F3984))&lt;1,"NotFound",LOOKUP(Ckt_to_SwCtr!F3984,BSub_to_SwCtr!A:A,BSub_to_SwCtr!C:C))</f>
        <v>Vincent Switch Center</v>
      </c>
      <c r="L3984" s="7" t="s">
        <v>233</v>
      </c>
      <c r="M3984" s="7" t="s">
        <v>1222</v>
      </c>
    </row>
    <row r="3985" spans="1:13" x14ac:dyDescent="0.25">
      <c r="A3985" s="7" t="s">
        <v>9460</v>
      </c>
      <c r="B3985" s="4" t="s">
        <v>9459</v>
      </c>
      <c r="C3985" s="4" t="s">
        <v>1259</v>
      </c>
      <c r="D3985" s="7" t="s">
        <v>68</v>
      </c>
      <c r="E3985" s="8" t="str">
        <f>IF((COUNTIF(Mapping.BSub_to_DMS.BSub!A:A,Ckt_to_SwCtr!D3985))&lt;1,"NotFound",LOOKUP(Ckt_to_SwCtr!D3985,Mapping.BSub_to_DMS.BSub!A:A,Mapping.BSub_to_DMS.BSub!C:C))</f>
        <v>BANDINI</v>
      </c>
      <c r="F3985" s="8" t="s">
        <v>68</v>
      </c>
      <c r="G3985" s="4">
        <v>2214362</v>
      </c>
      <c r="H3985" s="4" t="s">
        <v>2715</v>
      </c>
      <c r="I3985" s="4" t="s">
        <v>1313</v>
      </c>
      <c r="J3985" s="4" t="str">
        <f>IF((COUNTIF(BSub_to_SwCtr!A:A,Ckt_to_SwCtr!F3985))&lt;1,"NotFound",LOOKUP(Ckt_to_SwCtr!F3985,BSub_to_SwCtr!A:A,BSub_to_SwCtr!B:B))</f>
        <v>LAGUNA BELL</v>
      </c>
      <c r="K3985" s="4" t="str">
        <f>IF((COUNTIF(BSub_to_SwCtr!A:A,Ckt_to_SwCtr!F3985))&lt;1,"NotFound",LOOKUP(Ckt_to_SwCtr!F3985,BSub_to_SwCtr!A:A,BSub_to_SwCtr!C:C))</f>
        <v>Lighthipe Switch Center</v>
      </c>
      <c r="L3985" s="7" t="s">
        <v>1134</v>
      </c>
      <c r="M3985" s="7" t="s">
        <v>1215</v>
      </c>
    </row>
    <row r="3986" spans="1:13" x14ac:dyDescent="0.25">
      <c r="A3986" s="7" t="s">
        <v>8867</v>
      </c>
      <c r="B3986" s="4" t="s">
        <v>8866</v>
      </c>
      <c r="C3986" s="4" t="s">
        <v>1259</v>
      </c>
      <c r="D3986" s="7" t="s">
        <v>750</v>
      </c>
      <c r="E3986" s="8" t="str">
        <f>IF((COUNTIF(Mapping.BSub_to_DMS.BSub!A:A,Ckt_to_SwCtr!D3986))&lt;1,"NotFound",LOOKUP(Ckt_to_SwCtr!D3986,Mapping.BSub_to_DMS.BSub!A:A,Mapping.BSub_to_DMS.BSub!C:C))</f>
        <v>RUSH</v>
      </c>
      <c r="F3986" s="8" t="s">
        <v>750</v>
      </c>
      <c r="G3986" s="4">
        <v>2212060</v>
      </c>
      <c r="H3986" s="4" t="s">
        <v>4326</v>
      </c>
      <c r="I3986" s="4" t="s">
        <v>3190</v>
      </c>
      <c r="J3986" s="4" t="str">
        <f>IF((COUNTIF(BSub_to_SwCtr!A:A,Ckt_to_SwCtr!F3986))&lt;1,"NotFound",LOOKUP(Ckt_to_SwCtr!F3986,BSub_to_SwCtr!A:A,BSub_to_SwCtr!B:B))</f>
        <v>MESA</v>
      </c>
      <c r="K3986" s="4" t="str">
        <f>IF((COUNTIF(BSub_to_SwCtr!A:A,Ckt_to_SwCtr!F3986))&lt;1,"NotFound",LOOKUP(Ckt_to_SwCtr!F3986,BSub_to_SwCtr!A:A,BSub_to_SwCtr!C:C))</f>
        <v>Mesa Switch Center</v>
      </c>
      <c r="L3986" s="7" t="s">
        <v>17</v>
      </c>
      <c r="M3986" s="7" t="s">
        <v>1229</v>
      </c>
    </row>
    <row r="3987" spans="1:13" x14ac:dyDescent="0.25">
      <c r="A3987" s="7" t="s">
        <v>8908</v>
      </c>
      <c r="B3987" s="4" t="s">
        <v>8907</v>
      </c>
      <c r="C3987" s="4" t="s">
        <v>1254</v>
      </c>
      <c r="D3987" s="7" t="s">
        <v>184</v>
      </c>
      <c r="E3987" s="8" t="str">
        <f>IF((COUNTIF(Mapping.BSub_to_DMS.BSub!A:A,Ckt_to_SwCtr!D3987))&lt;1,"NotFound",LOOKUP(Ckt_to_SwCtr!D3987,Mapping.BSub_to_DMS.BSub!A:A,Mapping.BSub_to_DMS.BSub!C:C))</f>
        <v>CARDIFF</v>
      </c>
      <c r="F3987" s="8" t="s">
        <v>184</v>
      </c>
      <c r="G3987" s="4">
        <v>2217428</v>
      </c>
      <c r="H3987" s="4" t="s">
        <v>3287</v>
      </c>
      <c r="I3987" s="4" t="s">
        <v>1745</v>
      </c>
      <c r="J3987" s="4" t="str">
        <f>IF((COUNTIF(BSub_to_SwCtr!A:A,Ckt_to_SwCtr!F3987))&lt;1,"NotFound",LOOKUP(Ckt_to_SwCtr!F3987,BSub_to_SwCtr!A:A,BSub_to_SwCtr!B:B))</f>
        <v>SAN BERNARDINO</v>
      </c>
      <c r="K3987" s="4" t="str">
        <f>IF((COUNTIF(BSub_to_SwCtr!A:A,Ckt_to_SwCtr!F3987))&lt;1,"NotFound",LOOKUP(Ckt_to_SwCtr!F3987,BSub_to_SwCtr!A:A,BSub_to_SwCtr!C:C))</f>
        <v>Vista Switch Center</v>
      </c>
      <c r="L3987" s="7" t="s">
        <v>1142</v>
      </c>
      <c r="M3987" s="7" t="s">
        <v>1230</v>
      </c>
    </row>
    <row r="3988" spans="1:13" x14ac:dyDescent="0.25">
      <c r="A3988" s="7" t="s">
        <v>8918</v>
      </c>
      <c r="B3988" s="4" t="s">
        <v>8917</v>
      </c>
      <c r="C3988" s="4" t="s">
        <v>1307</v>
      </c>
      <c r="D3988" s="7" t="s">
        <v>718</v>
      </c>
      <c r="E3988" s="8" t="str">
        <f>IF((COUNTIF(Mapping.BSub_to_DMS.BSub!A:A,Ckt_to_SwCtr!D3988))&lt;1,"NotFound",LOOKUP(Ckt_to_SwCtr!D3988,Mapping.BSub_to_DMS.BSub!A:A,Mapping.BSub_to_DMS.BSub!C:C))</f>
        <v>RAVENDALE</v>
      </c>
      <c r="F3988" s="8" t="s">
        <v>718</v>
      </c>
      <c r="G3988" s="4">
        <v>2219146</v>
      </c>
      <c r="H3988" s="4" t="s">
        <v>3547</v>
      </c>
      <c r="I3988" s="4" t="s">
        <v>3201</v>
      </c>
      <c r="J3988" s="4" t="str">
        <f>IF((COUNTIF(BSub_to_SwCtr!A:A,Ckt_to_SwCtr!F3988))&lt;1,"NotFound",LOOKUP(Ckt_to_SwCtr!F3988,BSub_to_SwCtr!A:A,BSub_to_SwCtr!B:B))</f>
        <v>MESA</v>
      </c>
      <c r="K3988" s="4" t="str">
        <f>IF((COUNTIF(BSub_to_SwCtr!A:A,Ckt_to_SwCtr!F3988))&lt;1,"NotFound",LOOKUP(Ckt_to_SwCtr!F3988,BSub_to_SwCtr!A:A,BSub_to_SwCtr!C:C))</f>
        <v>Mesa Switch Center</v>
      </c>
      <c r="L3988" s="7" t="s">
        <v>17</v>
      </c>
      <c r="M3988" s="7" t="s">
        <v>1229</v>
      </c>
    </row>
    <row r="3989" spans="1:13" x14ac:dyDescent="0.25">
      <c r="A3989" s="7" t="s">
        <v>9260</v>
      </c>
      <c r="B3989" s="4" t="s">
        <v>9259</v>
      </c>
      <c r="C3989" s="4" t="s">
        <v>1254</v>
      </c>
      <c r="D3989" s="7" t="s">
        <v>645</v>
      </c>
      <c r="E3989" s="8" t="str">
        <f>IF((COUNTIF(Mapping.BSub_to_DMS.BSub!A:A,Ckt_to_SwCtr!D3989))&lt;1,"NotFound",LOOKUP(Ckt_to_SwCtr!D3989,Mapping.BSub_to_DMS.BSub!A:A,Mapping.BSub_to_DMS.BSub!C:C))</f>
        <v>ORANGE</v>
      </c>
      <c r="F3989" s="8" t="s">
        <v>645</v>
      </c>
      <c r="G3989" s="4">
        <v>2220224</v>
      </c>
      <c r="H3989" s="4" t="s">
        <v>4842</v>
      </c>
      <c r="I3989" s="4" t="s">
        <v>3411</v>
      </c>
      <c r="J3989" s="4" t="str">
        <f>IF((COUNTIF(BSub_to_SwCtr!A:A,Ckt_to_SwCtr!F3989))&lt;1,"NotFound",LOOKUP(Ckt_to_SwCtr!F3989,BSub_to_SwCtr!A:A,BSub_to_SwCtr!B:B))</f>
        <v>VILLA PARK</v>
      </c>
      <c r="K3989" s="4" t="str">
        <f>IF((COUNTIF(BSub_to_SwCtr!A:A,Ckt_to_SwCtr!F3989))&lt;1,"NotFound",LOOKUP(Ckt_to_SwCtr!F3989,BSub_to_SwCtr!A:A,BSub_to_SwCtr!C:C))</f>
        <v>Orange County Switch Ctr</v>
      </c>
      <c r="L3989" s="7" t="s">
        <v>1145</v>
      </c>
      <c r="M3989" s="7" t="s">
        <v>1223</v>
      </c>
    </row>
    <row r="3990" spans="1:13" x14ac:dyDescent="0.25">
      <c r="A3990" s="7" t="s">
        <v>7790</v>
      </c>
      <c r="B3990" s="4" t="s">
        <v>7789</v>
      </c>
      <c r="C3990" s="4" t="s">
        <v>1259</v>
      </c>
      <c r="D3990" s="7" t="s">
        <v>906</v>
      </c>
      <c r="E3990" s="8" t="str">
        <f>IF((COUNTIF(Mapping.BSub_to_DMS.BSub!A:A,Ckt_to_SwCtr!D3990))&lt;1,"NotFound",LOOKUP(Ckt_to_SwCtr!D3990,Mapping.BSub_to_DMS.BSub!A:A,Mapping.BSub_to_DMS.BSub!C:C))</f>
        <v>WALTERIA</v>
      </c>
      <c r="F3990" s="8" t="s">
        <v>906</v>
      </c>
      <c r="G3990" s="4">
        <v>2219284</v>
      </c>
      <c r="H3990" s="4" t="s">
        <v>1667</v>
      </c>
      <c r="I3990" s="4" t="s">
        <v>1328</v>
      </c>
      <c r="J3990" s="4" t="str">
        <f>IF((COUNTIF(BSub_to_SwCtr!A:A,Ckt_to_SwCtr!F3990))&lt;1,"NotFound",LOOKUP(Ckt_to_SwCtr!F3990,BSub_to_SwCtr!A:A,BSub_to_SwCtr!B:B))</f>
        <v>LA FRESA</v>
      </c>
      <c r="K3990" s="4" t="str">
        <f>IF((COUNTIF(BSub_to_SwCtr!A:A,Ckt_to_SwCtr!F3990))&lt;1,"NotFound",LOOKUP(Ckt_to_SwCtr!F3990,BSub_to_SwCtr!A:A,BSub_to_SwCtr!C:C))</f>
        <v>El Nido Switch Center</v>
      </c>
      <c r="L3990" s="7" t="s">
        <v>1133</v>
      </c>
      <c r="M3990" s="7" t="s">
        <v>1231</v>
      </c>
    </row>
    <row r="3991" spans="1:13" x14ac:dyDescent="0.25">
      <c r="A3991" s="7" t="s">
        <v>8930</v>
      </c>
      <c r="B3991" s="4" t="s">
        <v>8929</v>
      </c>
      <c r="C3991" s="4" t="s">
        <v>1254</v>
      </c>
      <c r="D3991" s="7" t="s">
        <v>222</v>
      </c>
      <c r="E3991" s="8" t="str">
        <f>IF((COUNTIF(Mapping.BSub_to_DMS.BSub!A:A,Ckt_to_SwCtr!D3991))&lt;1,"NotFound",LOOKUP(Ckt_to_SwCtr!D3991,Mapping.BSub_to_DMS.BSub!A:A,Mapping.BSub_to_DMS.BSub!C:C))</f>
        <v>CITRUS</v>
      </c>
      <c r="F3991" s="8" t="s">
        <v>222</v>
      </c>
      <c r="G3991" s="4">
        <v>2212194</v>
      </c>
      <c r="H3991" s="4" t="s">
        <v>3703</v>
      </c>
      <c r="I3991" s="4" t="s">
        <v>3162</v>
      </c>
      <c r="J3991" s="4" t="str">
        <f>IF((COUNTIF(BSub_to_SwCtr!A:A,Ckt_to_SwCtr!F3991))&lt;1,"NotFound",LOOKUP(Ckt_to_SwCtr!F3991,BSub_to_SwCtr!A:A,BSub_to_SwCtr!B:B))</f>
        <v>RIO HONDO</v>
      </c>
      <c r="K3991" s="4" t="str">
        <f>IF((COUNTIF(BSub_to_SwCtr!A:A,Ckt_to_SwCtr!F3991))&lt;1,"NotFound",LOOKUP(Ckt_to_SwCtr!F3991,BSub_to_SwCtr!A:A,BSub_to_SwCtr!C:C))</f>
        <v>Mesa Switch Center</v>
      </c>
      <c r="L3991" s="7" t="s">
        <v>1141</v>
      </c>
      <c r="M3991" s="7" t="s">
        <v>1229</v>
      </c>
    </row>
    <row r="3992" spans="1:13" x14ac:dyDescent="0.25">
      <c r="A3992" s="7" t="s">
        <v>8936</v>
      </c>
      <c r="B3992" s="4" t="s">
        <v>8935</v>
      </c>
      <c r="C3992" s="4" t="s">
        <v>1254</v>
      </c>
      <c r="D3992" s="7" t="s">
        <v>3641</v>
      </c>
      <c r="E3992" s="8" t="str">
        <f>IF((COUNTIF(Mapping.BSub_to_DMS.BSub!A:A,Ckt_to_SwCtr!D3992))&lt;1,"NotFound",LOOKUP(Ckt_to_SwCtr!D3992,Mapping.BSub_to_DMS.BSub!A:A,Mapping.BSub_to_DMS.BSub!C:C))</f>
        <v>SANTA_ROSA</v>
      </c>
      <c r="F3992" s="8" t="s">
        <v>758</v>
      </c>
      <c r="G3992" s="4">
        <v>2218128</v>
      </c>
      <c r="H3992" s="4" t="s">
        <v>3642</v>
      </c>
      <c r="I3992" s="4" t="s">
        <v>3215</v>
      </c>
      <c r="J3992" s="4" t="str">
        <f>IF((COUNTIF(BSub_to_SwCtr!A:A,Ckt_to_SwCtr!F3992))&lt;1,"NotFound",LOOKUP(Ckt_to_SwCtr!F3992,BSub_to_SwCtr!A:A,BSub_to_SwCtr!B:B))</f>
        <v>DEVERS</v>
      </c>
      <c r="K3992" s="4" t="str">
        <f>IF((COUNTIF(BSub_to_SwCtr!A:A,Ckt_to_SwCtr!F3992))&lt;1,"NotFound",LOOKUP(Ckt_to_SwCtr!F3992,BSub_to_SwCtr!A:A,BSub_to_SwCtr!C:C))</f>
        <v>Devers Switch Center</v>
      </c>
      <c r="L3992" s="7" t="s">
        <v>31</v>
      </c>
      <c r="M3992" s="7" t="s">
        <v>1225</v>
      </c>
    </row>
    <row r="3993" spans="1:13" x14ac:dyDescent="0.25">
      <c r="A3993" s="7" t="s">
        <v>7210</v>
      </c>
      <c r="B3993" s="4" t="s">
        <v>7209</v>
      </c>
      <c r="C3993" s="4" t="s">
        <v>1254</v>
      </c>
      <c r="D3993" s="7" t="s">
        <v>7159</v>
      </c>
      <c r="E3993" s="8" t="str">
        <f>IF((COUNTIF(Mapping.BSub_to_DMS.BSub!A:A,Ckt_to_SwCtr!D3993))&lt;1,"NotFound",LOOKUP(Ckt_to_SwCtr!D3993,Mapping.BSub_to_DMS.BSub!A:A,Mapping.BSub_to_DMS.BSub!C:C))</f>
        <v>FORT_IRWIN</v>
      </c>
      <c r="F3993" s="8" t="s">
        <v>354</v>
      </c>
      <c r="G3993" s="4">
        <v>2218300</v>
      </c>
      <c r="H3993" s="4" t="s">
        <v>7160</v>
      </c>
      <c r="I3993" s="4" t="s">
        <v>1318</v>
      </c>
      <c r="J3993" s="4" t="str">
        <f>IF((COUNTIF(BSub_to_SwCtr!A:A,Ckt_to_SwCtr!F3993))&lt;1,"NotFound",LOOKUP(Ckt_to_SwCtr!F3993,BSub_to_SwCtr!A:A,BSub_to_SwCtr!B:B))</f>
        <v>ELDORADO</v>
      </c>
      <c r="K3993" s="4" t="str">
        <f>IF((COUNTIF(BSub_to_SwCtr!A:A,Ckt_to_SwCtr!F3993))&lt;1,"NotFound",LOOKUP(Ckt_to_SwCtr!F3993,BSub_to_SwCtr!A:A,BSub_to_SwCtr!C:C))</f>
        <v>Eldorado Switch Center</v>
      </c>
      <c r="L3993" s="7" t="s">
        <v>67</v>
      </c>
      <c r="M3993" s="7" t="s">
        <v>1232</v>
      </c>
    </row>
    <row r="3994" spans="1:13" x14ac:dyDescent="0.25">
      <c r="A3994" s="7" t="s">
        <v>7814</v>
      </c>
      <c r="B3994" s="4" t="s">
        <v>7813</v>
      </c>
      <c r="C3994" s="4" t="s">
        <v>1254</v>
      </c>
      <c r="D3994" s="7" t="s">
        <v>571</v>
      </c>
      <c r="E3994" s="8" t="str">
        <f>IF((COUNTIF(Mapping.BSub_to_DMS.BSub!A:A,Ckt_to_SwCtr!D3994))&lt;1,"NotFound",LOOKUP(Ckt_to_SwCtr!D3994,Mapping.BSub_to_DMS.BSub!A:A,Mapping.BSub_to_DMS.BSub!C:C))</f>
        <v>MOBILOIL</v>
      </c>
      <c r="F3994" s="8" t="s">
        <v>571</v>
      </c>
      <c r="G3994" s="4">
        <v>2212312</v>
      </c>
      <c r="H3994" s="4" t="s">
        <v>1391</v>
      </c>
      <c r="I3994" s="4" t="s">
        <v>1328</v>
      </c>
      <c r="J3994" s="4" t="str">
        <f>IF((COUNTIF(BSub_to_SwCtr!A:A,Ckt_to_SwCtr!F3994))&lt;1,"NotFound",LOOKUP(Ckt_to_SwCtr!F3994,BSub_to_SwCtr!A:A,BSub_to_SwCtr!B:B))</f>
        <v>LA FRESA</v>
      </c>
      <c r="K3994" s="4" t="str">
        <f>IF((COUNTIF(BSub_to_SwCtr!A:A,Ckt_to_SwCtr!F3994))&lt;1,"NotFound",LOOKUP(Ckt_to_SwCtr!F3994,BSub_to_SwCtr!A:A,BSub_to_SwCtr!C:C))</f>
        <v>El Nido Switch Center</v>
      </c>
      <c r="L3994" s="7" t="s">
        <v>1133</v>
      </c>
      <c r="M3994" s="7" t="s">
        <v>1231</v>
      </c>
    </row>
    <row r="3995" spans="1:13" x14ac:dyDescent="0.25">
      <c r="A3995" s="7" t="s">
        <v>7816</v>
      </c>
      <c r="B3995" s="4" t="s">
        <v>7815</v>
      </c>
      <c r="C3995" s="4" t="s">
        <v>1254</v>
      </c>
      <c r="D3995" s="7" t="s">
        <v>571</v>
      </c>
      <c r="E3995" s="8" t="str">
        <f>IF((COUNTIF(Mapping.BSub_to_DMS.BSub!A:A,Ckt_to_SwCtr!D3995))&lt;1,"NotFound",LOOKUP(Ckt_to_SwCtr!D3995,Mapping.BSub_to_DMS.BSub!A:A,Mapping.BSub_to_DMS.BSub!C:C))</f>
        <v>MOBILOIL</v>
      </c>
      <c r="F3995" s="8" t="s">
        <v>571</v>
      </c>
      <c r="G3995" s="4">
        <v>2212312</v>
      </c>
      <c r="H3995" s="4" t="s">
        <v>1391</v>
      </c>
      <c r="I3995" s="4" t="s">
        <v>1328</v>
      </c>
      <c r="J3995" s="4" t="str">
        <f>IF((COUNTIF(BSub_to_SwCtr!A:A,Ckt_to_SwCtr!F3995))&lt;1,"NotFound",LOOKUP(Ckt_to_SwCtr!F3995,BSub_to_SwCtr!A:A,BSub_to_SwCtr!B:B))</f>
        <v>LA FRESA</v>
      </c>
      <c r="K3995" s="4" t="str">
        <f>IF((COUNTIF(BSub_to_SwCtr!A:A,Ckt_to_SwCtr!F3995))&lt;1,"NotFound",LOOKUP(Ckt_to_SwCtr!F3995,BSub_to_SwCtr!A:A,BSub_to_SwCtr!C:C))</f>
        <v>El Nido Switch Center</v>
      </c>
      <c r="L3995" s="7" t="s">
        <v>1133</v>
      </c>
      <c r="M3995" s="7" t="s">
        <v>1231</v>
      </c>
    </row>
    <row r="3996" spans="1:13" x14ac:dyDescent="0.25">
      <c r="A3996" s="7" t="s">
        <v>7818</v>
      </c>
      <c r="B3996" s="4" t="s">
        <v>7817</v>
      </c>
      <c r="C3996" s="4" t="s">
        <v>1254</v>
      </c>
      <c r="D3996" s="7" t="s">
        <v>571</v>
      </c>
      <c r="E3996" s="8" t="str">
        <f>IF((COUNTIF(Mapping.BSub_to_DMS.BSub!A:A,Ckt_to_SwCtr!D3996))&lt;1,"NotFound",LOOKUP(Ckt_to_SwCtr!D3996,Mapping.BSub_to_DMS.BSub!A:A,Mapping.BSub_to_DMS.BSub!C:C))</f>
        <v>MOBILOIL</v>
      </c>
      <c r="F3996" s="8" t="s">
        <v>571</v>
      </c>
      <c r="G3996" s="4">
        <v>2212312</v>
      </c>
      <c r="H3996" s="4" t="s">
        <v>1391</v>
      </c>
      <c r="I3996" s="4" t="s">
        <v>1328</v>
      </c>
      <c r="J3996" s="4" t="str">
        <f>IF((COUNTIF(BSub_to_SwCtr!A:A,Ckt_to_SwCtr!F3996))&lt;1,"NotFound",LOOKUP(Ckt_to_SwCtr!F3996,BSub_to_SwCtr!A:A,BSub_to_SwCtr!B:B))</f>
        <v>LA FRESA</v>
      </c>
      <c r="K3996" s="4" t="str">
        <f>IF((COUNTIF(BSub_to_SwCtr!A:A,Ckt_to_SwCtr!F3996))&lt;1,"NotFound",LOOKUP(Ckt_to_SwCtr!F3996,BSub_to_SwCtr!A:A,BSub_to_SwCtr!C:C))</f>
        <v>El Nido Switch Center</v>
      </c>
      <c r="L3996" s="7" t="s">
        <v>1133</v>
      </c>
      <c r="M3996" s="7" t="s">
        <v>1231</v>
      </c>
    </row>
    <row r="3997" spans="1:13" x14ac:dyDescent="0.25">
      <c r="A3997" s="7" t="s">
        <v>7820</v>
      </c>
      <c r="B3997" s="4" t="s">
        <v>7819</v>
      </c>
      <c r="C3997" s="4" t="s">
        <v>1254</v>
      </c>
      <c r="D3997" s="7" t="s">
        <v>571</v>
      </c>
      <c r="E3997" s="8" t="str">
        <f>IF((COUNTIF(Mapping.BSub_to_DMS.BSub!A:A,Ckt_to_SwCtr!D3997))&lt;1,"NotFound",LOOKUP(Ckt_to_SwCtr!D3997,Mapping.BSub_to_DMS.BSub!A:A,Mapping.BSub_to_DMS.BSub!C:C))</f>
        <v>MOBILOIL</v>
      </c>
      <c r="F3997" s="8" t="s">
        <v>571</v>
      </c>
      <c r="G3997" s="4">
        <v>2212312</v>
      </c>
      <c r="H3997" s="4" t="s">
        <v>1391</v>
      </c>
      <c r="I3997" s="4" t="s">
        <v>1328</v>
      </c>
      <c r="J3997" s="4" t="str">
        <f>IF((COUNTIF(BSub_to_SwCtr!A:A,Ckt_to_SwCtr!F3997))&lt;1,"NotFound",LOOKUP(Ckt_to_SwCtr!F3997,BSub_to_SwCtr!A:A,BSub_to_SwCtr!B:B))</f>
        <v>LA FRESA</v>
      </c>
      <c r="K3997" s="4" t="str">
        <f>IF((COUNTIF(BSub_to_SwCtr!A:A,Ckt_to_SwCtr!F3997))&lt;1,"NotFound",LOOKUP(Ckt_to_SwCtr!F3997,BSub_to_SwCtr!A:A,BSub_to_SwCtr!C:C))</f>
        <v>El Nido Switch Center</v>
      </c>
      <c r="L3997" s="7" t="s">
        <v>1133</v>
      </c>
      <c r="M3997" s="7" t="s">
        <v>1231</v>
      </c>
    </row>
    <row r="3998" spans="1:13" x14ac:dyDescent="0.25">
      <c r="A3998" s="7" t="s">
        <v>9412</v>
      </c>
      <c r="B3998" s="4" t="s">
        <v>9411</v>
      </c>
      <c r="C3998" s="4" t="s">
        <v>1254</v>
      </c>
      <c r="D3998" s="7" t="s">
        <v>237</v>
      </c>
      <c r="E3998" s="8" t="str">
        <f>IF((COUNTIF(Mapping.BSub_to_DMS.BSub!A:A,Ckt_to_SwCtr!D3998))&lt;1,"NotFound",LOOKUP(Ckt_to_SwCtr!D3998,Mapping.BSub_to_DMS.BSub!A:A,Mapping.BSub_to_DMS.BSub!C:C))</f>
        <v>COMPRESS</v>
      </c>
      <c r="F3998" s="8" t="s">
        <v>237</v>
      </c>
      <c r="G3998" s="4">
        <v>2213924</v>
      </c>
      <c r="H3998" s="4" t="s">
        <v>9296</v>
      </c>
      <c r="I3998" s="4" t="s">
        <v>1328</v>
      </c>
      <c r="J3998" s="4" t="str">
        <f>IF((COUNTIF(BSub_to_SwCtr!A:A,Ckt_to_SwCtr!F3998))&lt;1,"NotFound",LOOKUP(Ckt_to_SwCtr!F3998,BSub_to_SwCtr!A:A,BSub_to_SwCtr!B:B))</f>
        <v>LA FRESA</v>
      </c>
      <c r="K3998" s="4" t="str">
        <f>IF((COUNTIF(BSub_to_SwCtr!A:A,Ckt_to_SwCtr!F3998))&lt;1,"NotFound",LOOKUP(Ckt_to_SwCtr!F3998,BSub_to_SwCtr!A:A,BSub_to_SwCtr!C:C))</f>
        <v>El Nido Switch Center</v>
      </c>
      <c r="L3998" s="7" t="s">
        <v>1133</v>
      </c>
      <c r="M3998" s="7" t="s">
        <v>1231</v>
      </c>
    </row>
    <row r="3999" spans="1:13" x14ac:dyDescent="0.25">
      <c r="A3999" s="7" t="s">
        <v>9414</v>
      </c>
      <c r="B3999" s="4" t="s">
        <v>9413</v>
      </c>
      <c r="C3999" s="4" t="s">
        <v>1254</v>
      </c>
      <c r="D3999" s="7" t="s">
        <v>237</v>
      </c>
      <c r="E3999" s="8" t="str">
        <f>IF((COUNTIF(Mapping.BSub_to_DMS.BSub!A:A,Ckt_to_SwCtr!D3999))&lt;1,"NotFound",LOOKUP(Ckt_to_SwCtr!D3999,Mapping.BSub_to_DMS.BSub!A:A,Mapping.BSub_to_DMS.BSub!C:C))</f>
        <v>COMPRESS</v>
      </c>
      <c r="F3999" s="8" t="s">
        <v>237</v>
      </c>
      <c r="G3999" s="4">
        <v>2213924</v>
      </c>
      <c r="H3999" s="4" t="s">
        <v>9296</v>
      </c>
      <c r="I3999" s="4" t="s">
        <v>1328</v>
      </c>
      <c r="J3999" s="4" t="str">
        <f>IF((COUNTIF(BSub_to_SwCtr!A:A,Ckt_to_SwCtr!F3999))&lt;1,"NotFound",LOOKUP(Ckt_to_SwCtr!F3999,BSub_to_SwCtr!A:A,BSub_to_SwCtr!B:B))</f>
        <v>LA FRESA</v>
      </c>
      <c r="K3999" s="4" t="str">
        <f>IF((COUNTIF(BSub_to_SwCtr!A:A,Ckt_to_SwCtr!F3999))&lt;1,"NotFound",LOOKUP(Ckt_to_SwCtr!F3999,BSub_to_SwCtr!A:A,BSub_to_SwCtr!C:C))</f>
        <v>El Nido Switch Center</v>
      </c>
      <c r="L3999" s="7" t="s">
        <v>1133</v>
      </c>
      <c r="M3999" s="7" t="s">
        <v>1231</v>
      </c>
    </row>
    <row r="4000" spans="1:13" x14ac:dyDescent="0.25">
      <c r="A4000" s="7" t="s">
        <v>8926</v>
      </c>
      <c r="B4000" s="4" t="s">
        <v>8925</v>
      </c>
      <c r="C4000" s="4" t="s">
        <v>1307</v>
      </c>
      <c r="D4000" s="7" t="s">
        <v>16</v>
      </c>
      <c r="E4000" s="8" t="str">
        <f>IF((COUNTIF(Mapping.BSub_to_DMS.BSub!A:A,Ckt_to_SwCtr!D4000))&lt;1,"NotFound",LOOKUP(Ckt_to_SwCtr!D4000,Mapping.BSub_to_DMS.BSub!A:A,Mapping.BSub_to_DMS.BSub!C:C))</f>
        <v>ALLEN</v>
      </c>
      <c r="F4000" s="8" t="s">
        <v>16</v>
      </c>
      <c r="G4000" s="4">
        <v>2216668</v>
      </c>
      <c r="H4000" s="4" t="s">
        <v>3739</v>
      </c>
      <c r="I4000" s="4" t="s">
        <v>3201</v>
      </c>
      <c r="J4000" s="4" t="str">
        <f>IF((COUNTIF(BSub_to_SwCtr!A:A,Ckt_to_SwCtr!F4000))&lt;1,"NotFound",LOOKUP(Ckt_to_SwCtr!F4000,BSub_to_SwCtr!A:A,BSub_to_SwCtr!B:B))</f>
        <v>MESA</v>
      </c>
      <c r="K4000" s="4" t="str">
        <f>IF((COUNTIF(BSub_to_SwCtr!A:A,Ckt_to_SwCtr!F4000))&lt;1,"NotFound",LOOKUP(Ckt_to_SwCtr!F4000,BSub_to_SwCtr!A:A,BSub_to_SwCtr!C:C))</f>
        <v>Mesa Switch Center</v>
      </c>
      <c r="L4000" s="7" t="s">
        <v>17</v>
      </c>
      <c r="M4000" s="7" t="s">
        <v>1229</v>
      </c>
    </row>
    <row r="4001" spans="1:13" x14ac:dyDescent="0.25">
      <c r="A4001" s="7" t="s">
        <v>7806</v>
      </c>
      <c r="B4001" s="4" t="s">
        <v>7805</v>
      </c>
      <c r="C4001" s="4" t="s">
        <v>1307</v>
      </c>
      <c r="D4001" s="7" t="s">
        <v>359</v>
      </c>
      <c r="E4001" s="8" t="str">
        <f>IF((COUNTIF(Mapping.BSub_to_DMS.BSub!A:A,Ckt_to_SwCtr!D4001))&lt;1,"NotFound",LOOKUP(Ckt_to_SwCtr!D4001,Mapping.BSub_to_DMS.BSub!A:A,Mapping.BSub_to_DMS.BSub!C:C))</f>
        <v>FREMONT</v>
      </c>
      <c r="F4001" s="8" t="s">
        <v>359</v>
      </c>
      <c r="G4001" s="4">
        <v>2217610</v>
      </c>
      <c r="H4001" s="4" t="s">
        <v>2141</v>
      </c>
      <c r="I4001" s="4" t="s">
        <v>1313</v>
      </c>
      <c r="J4001" s="4" t="str">
        <f>IF((COUNTIF(BSub_to_SwCtr!A:A,Ckt_to_SwCtr!F4001))&lt;1,"NotFound",LOOKUP(Ckt_to_SwCtr!F4001,BSub_to_SwCtr!A:A,BSub_to_SwCtr!B:B))</f>
        <v>LIGHTHIPE</v>
      </c>
      <c r="K4001" s="4" t="str">
        <f>IF((COUNTIF(BSub_to_SwCtr!A:A,Ckt_to_SwCtr!F4001))&lt;1,"NotFound",LOOKUP(Ckt_to_SwCtr!F4001,BSub_to_SwCtr!A:A,BSub_to_SwCtr!C:C))</f>
        <v>Lighthipe Switch Center</v>
      </c>
      <c r="L4001" s="7" t="s">
        <v>23</v>
      </c>
      <c r="M4001" s="7" t="s">
        <v>1215</v>
      </c>
    </row>
    <row r="4002" spans="1:13" x14ac:dyDescent="0.25">
      <c r="A4002" s="7" t="s">
        <v>4969</v>
      </c>
      <c r="B4002" s="4" t="s">
        <v>4968</v>
      </c>
      <c r="C4002" s="4" t="s">
        <v>1259</v>
      </c>
      <c r="D4002" s="7" t="s">
        <v>1370</v>
      </c>
      <c r="E4002" s="8" t="str">
        <f>IF((COUNTIF(Mapping.BSub_to_DMS.BSub!A:A,Ckt_to_SwCtr!D4002))&lt;1,"NotFound",LOOKUP(Ckt_to_SwCtr!D4002,Mapping.BSub_to_DMS.BSub!A:A,Mapping.BSub_to_DMS.BSub!C:C))</f>
        <v>SANTA_SUSANA</v>
      </c>
      <c r="F4002" s="8" t="s">
        <v>759</v>
      </c>
      <c r="G4002" s="4">
        <v>2214960</v>
      </c>
      <c r="H4002" s="4" t="s">
        <v>1371</v>
      </c>
      <c r="I4002" s="4" t="s">
        <v>1290</v>
      </c>
      <c r="J4002" s="4" t="str">
        <f>IF((COUNTIF(BSub_to_SwCtr!A:A,Ckt_to_SwCtr!F4002))&lt;1,"NotFound",LOOKUP(Ckt_to_SwCtr!F4002,BSub_to_SwCtr!A:A,BSub_to_SwCtr!B:B))</f>
        <v>SAUGUS</v>
      </c>
      <c r="K4002" s="4" t="str">
        <f>IF((COUNTIF(BSub_to_SwCtr!A:A,Ckt_to_SwCtr!F4002))&lt;1,"NotFound",LOOKUP(Ckt_to_SwCtr!F4002,BSub_to_SwCtr!A:A,BSub_to_SwCtr!C:C))</f>
        <v>Vincent Switch Center</v>
      </c>
      <c r="L4002" s="7" t="s">
        <v>233</v>
      </c>
      <c r="M4002" s="7" t="s">
        <v>1222</v>
      </c>
    </row>
    <row r="4003" spans="1:13" x14ac:dyDescent="0.25">
      <c r="A4003" s="7" t="s">
        <v>5002</v>
      </c>
      <c r="B4003" s="4" t="s">
        <v>5001</v>
      </c>
      <c r="C4003" s="4" t="s">
        <v>1254</v>
      </c>
      <c r="D4003" s="7" t="s">
        <v>490</v>
      </c>
      <c r="E4003" s="8" t="str">
        <f>IF((COUNTIF(Mapping.BSub_to_DMS.BSub!A:A,Ckt_to_SwCtr!D4003))&lt;1,"NotFound",LOOKUP(Ckt_to_SwCtr!D4003,Mapping.BSub_to_DMS.BSub!A:A,Mapping.BSub_to_DMS.BSub!C:C))</f>
        <v>LANCASTER</v>
      </c>
      <c r="F4003" s="8" t="s">
        <v>490</v>
      </c>
      <c r="G4003" s="4">
        <v>2212660</v>
      </c>
      <c r="H4003" s="4" t="s">
        <v>1361</v>
      </c>
      <c r="I4003" s="4" t="s">
        <v>1322</v>
      </c>
      <c r="J4003" s="4" t="str">
        <f>IF((COUNTIF(BSub_to_SwCtr!A:A,Ckt_to_SwCtr!F4003))&lt;1,"NotFound",LOOKUP(Ckt_to_SwCtr!F4003,BSub_to_SwCtr!A:A,BSub_to_SwCtr!B:B))</f>
        <v>ANTELOPE</v>
      </c>
      <c r="K4003" s="4" t="str">
        <f>IF((COUNTIF(BSub_to_SwCtr!A:A,Ckt_to_SwCtr!F4003))&lt;1,"NotFound",LOOKUP(Ckt_to_SwCtr!F4003,BSub_to_SwCtr!A:A,BSub_to_SwCtr!C:C))</f>
        <v>Vincent Switch Center</v>
      </c>
      <c r="L4003" s="7" t="s">
        <v>3</v>
      </c>
      <c r="M4003" s="7" t="s">
        <v>1222</v>
      </c>
    </row>
    <row r="4004" spans="1:13" x14ac:dyDescent="0.25">
      <c r="A4004" s="7" t="s">
        <v>9276</v>
      </c>
      <c r="B4004" s="4" t="s">
        <v>9275</v>
      </c>
      <c r="C4004" s="4" t="s">
        <v>1254</v>
      </c>
      <c r="D4004" s="7" t="s">
        <v>80</v>
      </c>
      <c r="E4004" s="8" t="str">
        <f>IF((COUNTIF(Mapping.BSub_to_DMS.BSub!A:A,Ckt_to_SwCtr!D4004))&lt;1,"NotFound",LOOKUP(Ckt_to_SwCtr!D4004,Mapping.BSub_to_DMS.BSub!A:A,Mapping.BSub_to_DMS.BSub!C:C))</f>
        <v>BAYSIDE</v>
      </c>
      <c r="F4004" s="8" t="s">
        <v>80</v>
      </c>
      <c r="G4004" s="4">
        <v>2220126</v>
      </c>
      <c r="H4004" s="4" t="s">
        <v>4637</v>
      </c>
      <c r="I4004" s="4" t="s">
        <v>3313</v>
      </c>
      <c r="J4004" s="4" t="str">
        <f>IF((COUNTIF(BSub_to_SwCtr!A:A,Ckt_to_SwCtr!F4004))&lt;1,"NotFound",LOOKUP(Ckt_to_SwCtr!F4004,BSub_to_SwCtr!A:A,BSub_to_SwCtr!B:B))</f>
        <v>ELLIS</v>
      </c>
      <c r="K4004" s="4" t="str">
        <f>IF((COUNTIF(BSub_to_SwCtr!A:A,Ckt_to_SwCtr!F4004))&lt;1,"NotFound",LOOKUP(Ckt_to_SwCtr!F4004,BSub_to_SwCtr!A:A,BSub_to_SwCtr!C:C))</f>
        <v>Orange County Switch Ctr</v>
      </c>
      <c r="L4004" s="7" t="s">
        <v>81</v>
      </c>
      <c r="M4004" s="7" t="s">
        <v>1223</v>
      </c>
    </row>
    <row r="4005" spans="1:13" x14ac:dyDescent="0.25">
      <c r="A4005" s="7" t="s">
        <v>7822</v>
      </c>
      <c r="B4005" s="4" t="s">
        <v>7821</v>
      </c>
      <c r="C4005" s="4" t="s">
        <v>1259</v>
      </c>
      <c r="D4005" s="7" t="s">
        <v>91</v>
      </c>
      <c r="E4005" s="8" t="str">
        <f>IF((COUNTIF(Mapping.BSub_to_DMS.BSub!A:A,Ckt_to_SwCtr!D4005))&lt;1,"NotFound",LOOKUP(Ckt_to_SwCtr!D4005,Mapping.BSub_to_DMS.BSub!A:A,Mapping.BSub_to_DMS.BSub!C:C))</f>
        <v>BEVERLY</v>
      </c>
      <c r="F4005" s="8" t="s">
        <v>91</v>
      </c>
      <c r="G4005" s="4">
        <v>2216848</v>
      </c>
      <c r="H4005" s="4" t="s">
        <v>1456</v>
      </c>
      <c r="I4005" s="4" t="s">
        <v>1309</v>
      </c>
      <c r="J4005" s="4" t="str">
        <f>IF((COUNTIF(BSub_to_SwCtr!A:A,Ckt_to_SwCtr!F4005))&lt;1,"NotFound",LOOKUP(Ckt_to_SwCtr!F4005,BSub_to_SwCtr!A:A,BSub_to_SwCtr!B:B))</f>
        <v>LA CIENEGA</v>
      </c>
      <c r="K4005" s="4" t="str">
        <f>IF((COUNTIF(BSub_to_SwCtr!A:A,Ckt_to_SwCtr!F4005))&lt;1,"NotFound",LOOKUP(Ckt_to_SwCtr!F4005,BSub_to_SwCtr!A:A,BSub_to_SwCtr!C:C))</f>
        <v>El Nido Switch Center</v>
      </c>
      <c r="L4005" s="7" t="s">
        <v>1132</v>
      </c>
      <c r="M4005" s="7" t="s">
        <v>1231</v>
      </c>
    </row>
    <row r="4006" spans="1:13" x14ac:dyDescent="0.25">
      <c r="A4006" s="7" t="s">
        <v>5019</v>
      </c>
      <c r="B4006" s="4" t="s">
        <v>5018</v>
      </c>
      <c r="C4006" s="4" t="s">
        <v>1254</v>
      </c>
      <c r="D4006" s="7" t="s">
        <v>2684</v>
      </c>
      <c r="E4006" s="8" t="str">
        <f>IF((COUNTIF(Mapping.BSub_to_DMS.BSub!A:A,Ckt_to_SwCtr!D4006))&lt;1,"NotFound",LOOKUP(Ckt_to_SwCtr!D4006,Mapping.BSub_to_DMS.BSub!A:A,Mapping.BSub_to_DMS.BSub!C:C))</f>
        <v>VENICE_HILL</v>
      </c>
      <c r="F4006" s="8" t="s">
        <v>891</v>
      </c>
      <c r="G4006" s="4">
        <v>2217114</v>
      </c>
      <c r="H4006" s="4" t="s">
        <v>2685</v>
      </c>
      <c r="I4006" s="4" t="s">
        <v>1273</v>
      </c>
      <c r="J4006" s="4" t="str">
        <f>IF((COUNTIF(BSub_to_SwCtr!A:A,Ckt_to_SwCtr!F4006))&lt;1,"NotFound",LOOKUP(Ckt_to_SwCtr!F4006,BSub_to_SwCtr!A:A,BSub_to_SwCtr!B:B))</f>
        <v>RECTOR</v>
      </c>
      <c r="K4006" s="4" t="str">
        <f>IF((COUNTIF(BSub_to_SwCtr!A:A,Ckt_to_SwCtr!F4006))&lt;1,"NotFound",LOOKUP(Ckt_to_SwCtr!F4006,BSub_to_SwCtr!A:A,BSub_to_SwCtr!C:C))</f>
        <v>Rector Switch Center</v>
      </c>
      <c r="L4006" s="7" t="s">
        <v>94</v>
      </c>
      <c r="M4006" s="7" t="s">
        <v>1224</v>
      </c>
    </row>
    <row r="4007" spans="1:13" x14ac:dyDescent="0.25">
      <c r="A4007" s="7" t="s">
        <v>1926</v>
      </c>
      <c r="B4007" s="4" t="s">
        <v>1925</v>
      </c>
      <c r="C4007" s="4" t="s">
        <v>1307</v>
      </c>
      <c r="D4007" s="7" t="s">
        <v>843</v>
      </c>
      <c r="E4007" s="8" t="str">
        <f>IF((COUNTIF(Mapping.BSub_to_DMS.BSub!A:A,Ckt_to_SwCtr!D4007))&lt;1,"NotFound",LOOKUP(Ckt_to_SwCtr!D4007,Mapping.BSub_to_DMS.BSub!A:A,Mapping.BSub_to_DMS.BSub!C:C))</f>
        <v>TATANKA P.T.</v>
      </c>
      <c r="F4007" s="8" t="s">
        <v>843</v>
      </c>
      <c r="G4007" s="4">
        <v>2121174</v>
      </c>
      <c r="H4007" s="4" t="s">
        <v>1927</v>
      </c>
      <c r="I4007" s="4" t="s">
        <v>1267</v>
      </c>
      <c r="J4007" s="4" t="str">
        <f>IF((COUNTIF(BSub_to_SwCtr!A:A,Ckt_to_SwCtr!F4007))&lt;1,"NotFound",LOOKUP(Ckt_to_SwCtr!F4007,BSub_to_SwCtr!A:A,BSub_to_SwCtr!B:B))</f>
        <v>GOLETA</v>
      </c>
      <c r="K4007" s="4" t="str">
        <f>IF((COUNTIF(BSub_to_SwCtr!A:A,Ckt_to_SwCtr!F4007))&lt;1,"NotFound",LOOKUP(Ckt_to_SwCtr!F4007,BSub_to_SwCtr!A:A,BSub_to_SwCtr!C:C))</f>
        <v>Ventura Switch Center</v>
      </c>
      <c r="L4007" s="7" t="s">
        <v>51</v>
      </c>
      <c r="M4007" s="7" t="s">
        <v>1233</v>
      </c>
    </row>
    <row r="4008" spans="1:13" x14ac:dyDescent="0.25">
      <c r="A4008" s="7" t="s">
        <v>7838</v>
      </c>
      <c r="B4008" s="4" t="s">
        <v>7837</v>
      </c>
      <c r="C4008" s="4" t="s">
        <v>1254</v>
      </c>
      <c r="D4008" s="7" t="s">
        <v>204</v>
      </c>
      <c r="E4008" s="8" t="str">
        <f>IF((COUNTIF(Mapping.BSub_to_DMS.BSub!A:A,Ckt_to_SwCtr!D4008))&lt;1,"NotFound",LOOKUP(Ckt_to_SwCtr!D4008,Mapping.BSub_to_DMS.BSub!A:A,Mapping.BSub_to_DMS.BSub!C:C))</f>
        <v>CENTER</v>
      </c>
      <c r="F4008" s="8" t="s">
        <v>204</v>
      </c>
      <c r="G4008" s="4">
        <v>2211948</v>
      </c>
      <c r="H4008" s="4" t="s">
        <v>2536</v>
      </c>
      <c r="I4008" s="4" t="s">
        <v>1482</v>
      </c>
      <c r="J4008" s="4" t="str">
        <f>IF((COUNTIF(BSub_to_SwCtr!A:A,Ckt_to_SwCtr!F4008))&lt;1,"NotFound",LOOKUP(Ckt_to_SwCtr!F4008,BSub_to_SwCtr!A:A,BSub_to_SwCtr!B:B))</f>
        <v>CENTER</v>
      </c>
      <c r="K4008" s="4" t="str">
        <f>IF((COUNTIF(BSub_to_SwCtr!A:A,Ckt_to_SwCtr!F4008))&lt;1,"NotFound",LOOKUP(Ckt_to_SwCtr!F4008,BSub_to_SwCtr!A:A,BSub_to_SwCtr!C:C))</f>
        <v>Lighthipe Switch Center</v>
      </c>
      <c r="L4008" s="7" t="s">
        <v>204</v>
      </c>
      <c r="M4008" s="7" t="s">
        <v>1215</v>
      </c>
    </row>
    <row r="4009" spans="1:13" x14ac:dyDescent="0.25">
      <c r="A4009" s="7" t="s">
        <v>9302</v>
      </c>
      <c r="B4009" s="4" t="s">
        <v>9301</v>
      </c>
      <c r="C4009" s="4" t="s">
        <v>1254</v>
      </c>
      <c r="D4009" s="7" t="s">
        <v>334</v>
      </c>
      <c r="E4009" s="8" t="str">
        <f>IF((COUNTIF(Mapping.BSub_to_DMS.BSub!A:A,Ckt_to_SwCtr!D4009))&lt;1,"NotFound",LOOKUP(Ckt_to_SwCtr!D4009,Mapping.BSub_to_DMS.BSub!A:A,Mapping.BSub_to_DMS.BSub!C:C))</f>
        <v>ESTRELLA</v>
      </c>
      <c r="F4009" s="8" t="s">
        <v>334</v>
      </c>
      <c r="G4009" s="4">
        <v>2213342</v>
      </c>
      <c r="H4009" s="4" t="s">
        <v>3880</v>
      </c>
      <c r="I4009" s="4" t="s">
        <v>3420</v>
      </c>
      <c r="J4009" s="4" t="str">
        <f>IF((COUNTIF(BSub_to_SwCtr!A:A,Ckt_to_SwCtr!F4009))&lt;1,"NotFound",LOOKUP(Ckt_to_SwCtr!F4009,BSub_to_SwCtr!A:A,BSub_to_SwCtr!B:B))</f>
        <v>SANTIAGO</v>
      </c>
      <c r="K4009" s="4" t="str">
        <f>IF((COUNTIF(BSub_to_SwCtr!A:A,Ckt_to_SwCtr!F4009))&lt;1,"NotFound",LOOKUP(Ckt_to_SwCtr!F4009,BSub_to_SwCtr!A:A,BSub_to_SwCtr!C:C))</f>
        <v>Orange County Switch Ctr</v>
      </c>
      <c r="L4009" s="7" t="s">
        <v>41</v>
      </c>
      <c r="M4009" s="7" t="s">
        <v>1223</v>
      </c>
    </row>
    <row r="4010" spans="1:13" x14ac:dyDescent="0.25">
      <c r="A4010" s="7" t="s">
        <v>9342</v>
      </c>
      <c r="B4010" s="4" t="s">
        <v>9341</v>
      </c>
      <c r="C4010" s="4" t="s">
        <v>1254</v>
      </c>
      <c r="D4010" s="7" t="s">
        <v>156</v>
      </c>
      <c r="E4010" s="8" t="str">
        <f>IF((COUNTIF(Mapping.BSub_to_DMS.BSub!A:A,Ckt_to_SwCtr!D4010))&lt;1,"NotFound",LOOKUP(Ckt_to_SwCtr!D4010,Mapping.BSub_to_DMS.BSub!A:A,Mapping.BSub_to_DMS.BSub!C:C))</f>
        <v>CAJALCO</v>
      </c>
      <c r="F4010" s="8" t="s">
        <v>156</v>
      </c>
      <c r="G4010" s="4">
        <v>2213616</v>
      </c>
      <c r="H4010" s="4" t="s">
        <v>3700</v>
      </c>
      <c r="I4010" s="4" t="s">
        <v>3340</v>
      </c>
      <c r="J4010" s="4" t="str">
        <f>IF((COUNTIF(BSub_to_SwCtr!A:A,Ckt_to_SwCtr!F4010))&lt;1,"NotFound",LOOKUP(Ckt_to_SwCtr!F4010,BSub_to_SwCtr!A:A,BSub_to_SwCtr!B:B))</f>
        <v>VALLEY</v>
      </c>
      <c r="K4010" s="4" t="str">
        <f>IF((COUNTIF(BSub_to_SwCtr!A:A,Ckt_to_SwCtr!F4010))&lt;1,"NotFound",LOOKUP(Ckt_to_SwCtr!F4010,BSub_to_SwCtr!A:A,BSub_to_SwCtr!C:C))</f>
        <v>Valley Switch Center</v>
      </c>
      <c r="L4010" s="7" t="s">
        <v>13</v>
      </c>
      <c r="M4010" s="7" t="s">
        <v>1237</v>
      </c>
    </row>
    <row r="4011" spans="1:13" x14ac:dyDescent="0.25">
      <c r="A4011" s="7" t="s">
        <v>5038</v>
      </c>
      <c r="B4011" s="4" t="s">
        <v>5037</v>
      </c>
      <c r="C4011" s="4" t="s">
        <v>1254</v>
      </c>
      <c r="D4011" s="7" t="s">
        <v>418</v>
      </c>
      <c r="E4011" s="8" t="str">
        <f>IF((COUNTIF(Mapping.BSub_to_DMS.BSub!A:A,Ckt_to_SwCtr!D4011))&lt;1,"NotFound",LOOKUP(Ckt_to_SwCtr!D4011,Mapping.BSub_to_DMS.BSub!A:A,Mapping.BSub_to_DMS.BSub!C:C))</f>
        <v>HELIJET</v>
      </c>
      <c r="F4011" s="8" t="s">
        <v>418</v>
      </c>
      <c r="G4011" s="4">
        <v>2217412</v>
      </c>
      <c r="H4011" s="4" t="s">
        <v>1354</v>
      </c>
      <c r="I4011" s="4" t="s">
        <v>1322</v>
      </c>
      <c r="J4011" s="4" t="str">
        <f>IF((COUNTIF(BSub_to_SwCtr!A:A,Ckt_to_SwCtr!F4011))&lt;1,"NotFound",LOOKUP(Ckt_to_SwCtr!F4011,BSub_to_SwCtr!A:A,BSub_to_SwCtr!B:B))</f>
        <v>ANTELOPE</v>
      </c>
      <c r="K4011" s="4" t="str">
        <f>IF((COUNTIF(BSub_to_SwCtr!A:A,Ckt_to_SwCtr!F4011))&lt;1,"NotFound",LOOKUP(Ckt_to_SwCtr!F4011,BSub_to_SwCtr!A:A,BSub_to_SwCtr!C:C))</f>
        <v>Vincent Switch Center</v>
      </c>
      <c r="L4011" s="7" t="s">
        <v>3</v>
      </c>
      <c r="M4011" s="7" t="s">
        <v>1222</v>
      </c>
    </row>
    <row r="4012" spans="1:13" x14ac:dyDescent="0.25">
      <c r="A4012" s="7" t="s">
        <v>5045</v>
      </c>
      <c r="B4012" s="4" t="s">
        <v>5044</v>
      </c>
      <c r="C4012" s="4" t="s">
        <v>1254</v>
      </c>
      <c r="D4012" s="7" t="s">
        <v>900</v>
      </c>
      <c r="E4012" s="8" t="str">
        <f>IF((COUNTIF(Mapping.BSub_to_DMS.BSub!A:A,Ckt_to_SwCtr!D4012))&lt;1,"NotFound",LOOKUP(Ckt_to_SwCtr!D4012,Mapping.BSub_to_DMS.BSub!A:A,Mapping.BSub_to_DMS.BSub!C:C))</f>
        <v>VISALIA</v>
      </c>
      <c r="F4012" s="8" t="s">
        <v>900</v>
      </c>
      <c r="G4012" s="4">
        <v>2212548</v>
      </c>
      <c r="H4012" s="4" t="s">
        <v>1868</v>
      </c>
      <c r="I4012" s="4" t="s">
        <v>1273</v>
      </c>
      <c r="J4012" s="4" t="str">
        <f>IF((COUNTIF(BSub_to_SwCtr!A:A,Ckt_to_SwCtr!F4012))&lt;1,"NotFound",LOOKUP(Ckt_to_SwCtr!F4012,BSub_to_SwCtr!A:A,BSub_to_SwCtr!B:B))</f>
        <v>RECTOR</v>
      </c>
      <c r="K4012" s="4" t="str">
        <f>IF((COUNTIF(BSub_to_SwCtr!A:A,Ckt_to_SwCtr!F4012))&lt;1,"NotFound",LOOKUP(Ckt_to_SwCtr!F4012,BSub_to_SwCtr!A:A,BSub_to_SwCtr!C:C))</f>
        <v>Rector Switch Center</v>
      </c>
      <c r="L4012" s="7" t="s">
        <v>94</v>
      </c>
      <c r="M4012" s="7" t="s">
        <v>1224</v>
      </c>
    </row>
    <row r="4013" spans="1:13" x14ac:dyDescent="0.25">
      <c r="A4013" s="7" t="s">
        <v>9379</v>
      </c>
      <c r="B4013" s="4" t="s">
        <v>9378</v>
      </c>
      <c r="C4013" s="4" t="s">
        <v>1254</v>
      </c>
      <c r="D4013" s="7" t="s">
        <v>692</v>
      </c>
      <c r="E4013" s="8" t="str">
        <f>IF((COUNTIF(Mapping.BSub_to_DMS.BSub!A:A,Ckt_to_SwCtr!D4013))&lt;1,"NotFound",LOOKUP(Ckt_to_SwCtr!D4013,Mapping.BSub_to_DMS.BSub!A:A,Mapping.BSub_to_DMS.BSub!C:C))</f>
        <v>PLACENTIA</v>
      </c>
      <c r="F4013" s="8" t="s">
        <v>692</v>
      </c>
      <c r="G4013" s="4">
        <v>2220310</v>
      </c>
      <c r="H4013" s="4" t="s">
        <v>6928</v>
      </c>
      <c r="I4013" s="4" t="s">
        <v>3392</v>
      </c>
      <c r="J4013" s="4" t="str">
        <f>IF((COUNTIF(BSub_to_SwCtr!A:A,Ckt_to_SwCtr!F4013))&lt;1,"NotFound",LOOKUP(Ckt_to_SwCtr!F4013,BSub_to_SwCtr!A:A,BSub_to_SwCtr!B:B))</f>
        <v>VILLA PARK</v>
      </c>
      <c r="K4013" s="4" t="str">
        <f>IF((COUNTIF(BSub_to_SwCtr!A:A,Ckt_to_SwCtr!F4013))&lt;1,"NotFound",LOOKUP(Ckt_to_SwCtr!F4013,BSub_to_SwCtr!A:A,BSub_to_SwCtr!C:C))</f>
        <v>Orange County Switch Ctr</v>
      </c>
      <c r="L4013" s="7" t="s">
        <v>1145</v>
      </c>
      <c r="M4013" s="7" t="s">
        <v>1223</v>
      </c>
    </row>
    <row r="4014" spans="1:13" x14ac:dyDescent="0.25">
      <c r="A4014" s="7" t="s">
        <v>7849</v>
      </c>
      <c r="B4014" s="4" t="s">
        <v>7848</v>
      </c>
      <c r="C4014" s="4" t="s">
        <v>1259</v>
      </c>
      <c r="D4014" s="7" t="s">
        <v>870</v>
      </c>
      <c r="E4014" s="8" t="str">
        <f>IF((COUNTIF(Mapping.BSub_to_DMS.BSub!A:A,Ckt_to_SwCtr!D4014))&lt;1,"NotFound",LOOKUP(Ckt_to_SwCtr!D4014,Mapping.BSub_to_DMS.BSub!A:A,Mapping.BSub_to_DMS.BSub!C:C))</f>
        <v>TORRANCE</v>
      </c>
      <c r="F4014" s="8" t="s">
        <v>870</v>
      </c>
      <c r="G4014" s="4">
        <v>2212418</v>
      </c>
      <c r="H4014" s="4" t="s">
        <v>1575</v>
      </c>
      <c r="I4014" s="4" t="s">
        <v>1328</v>
      </c>
      <c r="J4014" s="4" t="str">
        <f>IF((COUNTIF(BSub_to_SwCtr!A:A,Ckt_to_SwCtr!F4014))&lt;1,"NotFound",LOOKUP(Ckt_to_SwCtr!F4014,BSub_to_SwCtr!A:A,BSub_to_SwCtr!B:B))</f>
        <v>LA FRESA</v>
      </c>
      <c r="K4014" s="4" t="str">
        <f>IF((COUNTIF(BSub_to_SwCtr!A:A,Ckt_to_SwCtr!F4014))&lt;1,"NotFound",LOOKUP(Ckt_to_SwCtr!F4014,BSub_to_SwCtr!A:A,BSub_to_SwCtr!C:C))</f>
        <v>El Nido Switch Center</v>
      </c>
      <c r="L4014" s="7" t="s">
        <v>1133</v>
      </c>
      <c r="M4014" s="7" t="s">
        <v>1231</v>
      </c>
    </row>
    <row r="4015" spans="1:13" x14ac:dyDescent="0.25">
      <c r="A4015" s="7" t="s">
        <v>5057</v>
      </c>
      <c r="B4015" s="4" t="s">
        <v>5056</v>
      </c>
      <c r="C4015" s="4" t="s">
        <v>1254</v>
      </c>
      <c r="D4015" s="7" t="s">
        <v>701</v>
      </c>
      <c r="E4015" s="8" t="str">
        <f>IF((COUNTIF(Mapping.BSub_to_DMS.BSub!A:A,Ckt_to_SwCtr!D4015))&lt;1,"NotFound",LOOKUP(Ckt_to_SwCtr!D4015,Mapping.BSub_to_DMS.BSub!A:A,Mapping.BSub_to_DMS.BSub!C:C))</f>
        <v>PORTERVILLE</v>
      </c>
      <c r="F4015" s="8" t="s">
        <v>701</v>
      </c>
      <c r="G4015" s="4">
        <v>2212530</v>
      </c>
      <c r="H4015" s="4" t="s">
        <v>1276</v>
      </c>
      <c r="I4015" s="4" t="s">
        <v>1273</v>
      </c>
      <c r="J4015" s="4" t="str">
        <f>IF((COUNTIF(BSub_to_SwCtr!A:A,Ckt_to_SwCtr!F4015))&lt;1,"NotFound",LOOKUP(Ckt_to_SwCtr!F4015,BSub_to_SwCtr!A:A,BSub_to_SwCtr!B:B))</f>
        <v>SPRINGVILLE</v>
      </c>
      <c r="K4015" s="4" t="str">
        <f>IF((COUNTIF(BSub_to_SwCtr!A:A,Ckt_to_SwCtr!F4015))&lt;1,"NotFound",LOOKUP(Ckt_to_SwCtr!F4015,BSub_to_SwCtr!A:A,BSub_to_SwCtr!C:C))</f>
        <v>Rector Switch Center</v>
      </c>
      <c r="L4015" s="7" t="s">
        <v>111</v>
      </c>
      <c r="M4015" s="7" t="s">
        <v>1224</v>
      </c>
    </row>
    <row r="4016" spans="1:13" x14ac:dyDescent="0.25">
      <c r="A4016" s="7" t="s">
        <v>7141</v>
      </c>
      <c r="B4016" s="4" t="s">
        <v>7140</v>
      </c>
      <c r="C4016" s="4" t="s">
        <v>1259</v>
      </c>
      <c r="D4016" s="7" t="s">
        <v>682</v>
      </c>
      <c r="E4016" s="8" t="str">
        <f>IF((COUNTIF(Mapping.BSub_to_DMS.BSub!A:A,Ckt_to_SwCtr!D4016))&lt;1,"NotFound",LOOKUP(Ckt_to_SwCtr!D4016,Mapping.BSub_to_DMS.BSub!A:A,Mapping.BSub_to_DMS.BSub!C:C))</f>
        <v>PHARMACY</v>
      </c>
      <c r="F4016" s="8" t="s">
        <v>682</v>
      </c>
      <c r="G4016" s="4">
        <v>2216186</v>
      </c>
      <c r="H4016" s="4" t="s">
        <v>7129</v>
      </c>
      <c r="I4016" s="4" t="s">
        <v>1290</v>
      </c>
      <c r="J4016" s="4" t="str">
        <f>IF((COUNTIF(BSub_to_SwCtr!A:A,Ckt_to_SwCtr!F4016))&lt;1,"NotFound",LOOKUP(Ckt_to_SwCtr!F4016,BSub_to_SwCtr!A:A,BSub_to_SwCtr!B:B))</f>
        <v>MOORPARK</v>
      </c>
      <c r="K4016" s="4" t="str">
        <f>IF((COUNTIF(BSub_to_SwCtr!A:A,Ckt_to_SwCtr!F4016))&lt;1,"NotFound",LOOKUP(Ckt_to_SwCtr!F4016,BSub_to_SwCtr!A:A,BSub_to_SwCtr!C:C))</f>
        <v>Ventura Switch Center</v>
      </c>
      <c r="L4016" s="7" t="s">
        <v>192</v>
      </c>
      <c r="M4016" s="7" t="s">
        <v>1233</v>
      </c>
    </row>
    <row r="4017" spans="1:13" x14ac:dyDescent="0.25">
      <c r="A4017" s="7" t="s">
        <v>5090</v>
      </c>
      <c r="B4017" s="4" t="s">
        <v>5089</v>
      </c>
      <c r="C4017" s="4" t="s">
        <v>1259</v>
      </c>
      <c r="D4017" s="7" t="s">
        <v>890</v>
      </c>
      <c r="E4017" s="8" t="str">
        <f>IF((COUNTIF(Mapping.BSub_to_DMS.BSub!A:A,Ckt_to_SwCtr!D4017))&lt;1,"NotFound",LOOKUP(Ckt_to_SwCtr!D4017,Mapping.BSub_to_DMS.BSub!A:A,Mapping.BSub_to_DMS.BSub!C:C))</f>
        <v>VEGAS</v>
      </c>
      <c r="F4017" s="8" t="s">
        <v>890</v>
      </c>
      <c r="G4017" s="4">
        <v>2212802</v>
      </c>
      <c r="H4017" s="4" t="s">
        <v>2132</v>
      </c>
      <c r="I4017" s="4" t="s">
        <v>1267</v>
      </c>
      <c r="J4017" s="4" t="str">
        <f>IF((COUNTIF(BSub_to_SwCtr!A:A,Ckt_to_SwCtr!F4017))&lt;1,"NotFound",LOOKUP(Ckt_to_SwCtr!F4017,BSub_to_SwCtr!A:A,BSub_to_SwCtr!B:B))</f>
        <v>GOLETA</v>
      </c>
      <c r="K4017" s="4" t="str">
        <f>IF((COUNTIF(BSub_to_SwCtr!A:A,Ckt_to_SwCtr!F4017))&lt;1,"NotFound",LOOKUP(Ckt_to_SwCtr!F4017,BSub_to_SwCtr!A:A,BSub_to_SwCtr!C:C))</f>
        <v>Ventura Switch Center</v>
      </c>
      <c r="L4017" s="7" t="s">
        <v>51</v>
      </c>
      <c r="M4017" s="7" t="s">
        <v>1233</v>
      </c>
    </row>
    <row r="4018" spans="1:13" x14ac:dyDescent="0.25">
      <c r="A4018" s="7" t="s">
        <v>9383</v>
      </c>
      <c r="B4018" s="4" t="s">
        <v>9382</v>
      </c>
      <c r="C4018" s="4" t="s">
        <v>1254</v>
      </c>
      <c r="D4018" s="7" t="s">
        <v>377</v>
      </c>
      <c r="E4018" s="8" t="str">
        <f>IF((COUNTIF(Mapping.BSub_to_DMS.BSub!A:A,Ckt_to_SwCtr!D4018))&lt;1,"NotFound",LOOKUP(Ckt_to_SwCtr!D4018,Mapping.BSub_to_DMS.BSub!A:A,Mapping.BSub_to_DMS.BSub!C:C))</f>
        <v>GILBERT</v>
      </c>
      <c r="F4018" s="8" t="s">
        <v>377</v>
      </c>
      <c r="G4018" s="4">
        <v>2220202</v>
      </c>
      <c r="H4018" s="4" t="s">
        <v>5104</v>
      </c>
      <c r="I4018" s="4" t="s">
        <v>3392</v>
      </c>
      <c r="J4018" s="4" t="str">
        <f>IF((COUNTIF(BSub_to_SwCtr!A:A,Ckt_to_SwCtr!F4018))&lt;1,"NotFound",LOOKUP(Ckt_to_SwCtr!F4018,BSub_to_SwCtr!A:A,BSub_to_SwCtr!B:B))</f>
        <v>BARRE</v>
      </c>
      <c r="K4018" s="4" t="str">
        <f>IF((COUNTIF(BSub_to_SwCtr!A:A,Ckt_to_SwCtr!F4018))&lt;1,"NotFound",LOOKUP(Ckt_to_SwCtr!F4018,BSub_to_SwCtr!A:A,BSub_to_SwCtr!C:C))</f>
        <v>Orange County Switch Ctr</v>
      </c>
      <c r="L4018" s="7" t="s">
        <v>72</v>
      </c>
      <c r="M4018" s="7" t="s">
        <v>1223</v>
      </c>
    </row>
    <row r="4019" spans="1:13" x14ac:dyDescent="0.25">
      <c r="A4019" s="7" t="s">
        <v>5118</v>
      </c>
      <c r="B4019" s="4" t="s">
        <v>5117</v>
      </c>
      <c r="C4019" s="4" t="s">
        <v>1254</v>
      </c>
      <c r="D4019" s="7" t="s">
        <v>413</v>
      </c>
      <c r="E4019" s="8" t="str">
        <f>IF((COUNTIF(Mapping.BSub_to_DMS.BSub!A:A,Ckt_to_SwCtr!D4019))&lt;1,"NotFound",LOOKUP(Ckt_to_SwCtr!D4019,Mapping.BSub_to_DMS.BSub!A:A,Mapping.BSub_to_DMS.BSub!C:C))</f>
        <v>HAVILAH</v>
      </c>
      <c r="F4019" s="8" t="s">
        <v>413</v>
      </c>
      <c r="G4019" s="4">
        <v>2214748</v>
      </c>
      <c r="H4019" s="4" t="s">
        <v>3776</v>
      </c>
      <c r="I4019" s="4" t="s">
        <v>1488</v>
      </c>
      <c r="J4019" s="4" t="str">
        <f>IF((COUNTIF(BSub_to_SwCtr!A:A,Ckt_to_SwCtr!F4019))&lt;1,"NotFound",LOOKUP(Ckt_to_SwCtr!F4019,BSub_to_SwCtr!A:A,BSub_to_SwCtr!B:B))</f>
        <v>RECTOR</v>
      </c>
      <c r="K4019" s="4" t="str">
        <f>IF((COUNTIF(BSub_to_SwCtr!A:A,Ckt_to_SwCtr!F4019))&lt;1,"NotFound",LOOKUP(Ckt_to_SwCtr!F4019,BSub_to_SwCtr!A:A,BSub_to_SwCtr!C:C))</f>
        <v>Rector Switch Center</v>
      </c>
      <c r="L4019" s="7" t="s">
        <v>94</v>
      </c>
      <c r="M4019" s="7" t="s">
        <v>1224</v>
      </c>
    </row>
    <row r="4020" spans="1:13" x14ac:dyDescent="0.25">
      <c r="A4020" s="7" t="s">
        <v>5126</v>
      </c>
      <c r="B4020" s="4" t="s">
        <v>5125</v>
      </c>
      <c r="C4020" s="4" t="s">
        <v>1254</v>
      </c>
      <c r="D4020" s="7" t="s">
        <v>607</v>
      </c>
      <c r="E4020" s="8" t="str">
        <f>IF((COUNTIF(Mapping.BSub_to_DMS.BSub!A:A,Ckt_to_SwCtr!D4020))&lt;1,"NotFound",LOOKUP(Ckt_to_SwCtr!D4020,Mapping.BSub_to_DMS.BSub!A:A,Mapping.BSub_to_DMS.BSub!C:C))</f>
        <v>NEENACH</v>
      </c>
      <c r="F4020" s="8" t="s">
        <v>607</v>
      </c>
      <c r="G4020" s="4">
        <v>2215002</v>
      </c>
      <c r="H4020" s="4" t="s">
        <v>1822</v>
      </c>
      <c r="I4020" s="4" t="s">
        <v>1322</v>
      </c>
      <c r="J4020" s="4" t="str">
        <f>IF((COUNTIF(BSub_to_SwCtr!A:A,Ckt_to_SwCtr!F4020))&lt;1,"NotFound",LOOKUP(Ckt_to_SwCtr!F4020,BSub_to_SwCtr!A:A,BSub_to_SwCtr!B:B))</f>
        <v>ANTELOPE</v>
      </c>
      <c r="K4020" s="4" t="str">
        <f>IF((COUNTIF(BSub_to_SwCtr!A:A,Ckt_to_SwCtr!F4020))&lt;1,"NotFound",LOOKUP(Ckt_to_SwCtr!F4020,BSub_to_SwCtr!A:A,BSub_to_SwCtr!C:C))</f>
        <v>Vincent Switch Center</v>
      </c>
      <c r="L4020" s="7" t="s">
        <v>3</v>
      </c>
      <c r="M4020" s="7" t="s">
        <v>1222</v>
      </c>
    </row>
    <row r="4021" spans="1:13" x14ac:dyDescent="0.25">
      <c r="A4021" s="7" t="s">
        <v>5158</v>
      </c>
      <c r="B4021" s="4" t="s">
        <v>5157</v>
      </c>
      <c r="C4021" s="4" t="s">
        <v>1394</v>
      </c>
      <c r="D4021" s="7" t="s">
        <v>5159</v>
      </c>
      <c r="E4021" s="8" t="str">
        <f>IF((COUNTIF(Mapping.BSub_to_DMS.BSub!A:A,Ckt_to_SwCtr!D4021))&lt;1,"NotFound",LOOKUP(Ckt_to_SwCtr!D4021,Mapping.BSub_to_DMS.BSub!A:A,Mapping.BSub_to_DMS.BSub!C:C))</f>
        <v>NotFound</v>
      </c>
      <c r="F4021" s="8" t="s">
        <v>11433</v>
      </c>
      <c r="G4021" s="4">
        <v>2126984</v>
      </c>
      <c r="H4021" s="4" t="s">
        <v>5160</v>
      </c>
      <c r="I4021" s="4" t="s">
        <v>1322</v>
      </c>
      <c r="J4021" s="4" t="str">
        <f>IF((COUNTIF(BSub_to_SwCtr!A:A,Ckt_to_SwCtr!F4021))&lt;1,"NotFound",LOOKUP(Ckt_to_SwCtr!F4021,BSub_to_SwCtr!A:A,BSub_to_SwCtr!B:B))</f>
        <v>NotFound</v>
      </c>
      <c r="K4021" s="4" t="str">
        <f>IF((COUNTIF(BSub_to_SwCtr!A:A,Ckt_to_SwCtr!F4021))&lt;1,"NotFound",LOOKUP(Ckt_to_SwCtr!F4021,BSub_to_SwCtr!A:A,BSub_to_SwCtr!C:C))</f>
        <v>NotFound</v>
      </c>
      <c r="L4021" s="7" t="s">
        <v>11433</v>
      </c>
      <c r="M4021" s="7" t="s">
        <v>11433</v>
      </c>
    </row>
    <row r="4022" spans="1:13" x14ac:dyDescent="0.25">
      <c r="A4022" s="7" t="s">
        <v>8956</v>
      </c>
      <c r="B4022" s="4" t="s">
        <v>8955</v>
      </c>
      <c r="C4022" s="4" t="s">
        <v>1254</v>
      </c>
      <c r="D4022" s="7" t="s">
        <v>356</v>
      </c>
      <c r="E4022" s="8" t="str">
        <f>IF((COUNTIF(Mapping.BSub_to_DMS.BSub!A:A,Ckt_to_SwCtr!D4022))&lt;1,"NotFound",LOOKUP(Ckt_to_SwCtr!D4022,Mapping.BSub_to_DMS.BSub!A:A,Mapping.BSub_to_DMS.BSub!C:C))</f>
        <v>FRANCIS</v>
      </c>
      <c r="F4022" s="8" t="s">
        <v>356</v>
      </c>
      <c r="G4022" s="4">
        <v>2217516</v>
      </c>
      <c r="H4022" s="4" t="s">
        <v>3866</v>
      </c>
      <c r="I4022" s="4" t="s">
        <v>1256</v>
      </c>
      <c r="J4022" s="4" t="str">
        <f>IF((COUNTIF(BSub_to_SwCtr!A:A,Ckt_to_SwCtr!F4022))&lt;1,"NotFound",LOOKUP(Ckt_to_SwCtr!F4022,BSub_to_SwCtr!A:A,BSub_to_SwCtr!B:B))</f>
        <v>CHINO</v>
      </c>
      <c r="K4022" s="4" t="str">
        <f>IF((COUNTIF(BSub_to_SwCtr!A:A,Ckt_to_SwCtr!F4022))&lt;1,"NotFound",LOOKUP(Ckt_to_SwCtr!F4022,BSub_to_SwCtr!A:A,BSub_to_SwCtr!C:C))</f>
        <v>Mira Loma Switch Center</v>
      </c>
      <c r="L4022" s="7" t="s">
        <v>216</v>
      </c>
      <c r="M4022" s="7" t="s">
        <v>1227</v>
      </c>
    </row>
    <row r="4023" spans="1:13" x14ac:dyDescent="0.25">
      <c r="A4023" s="7" t="s">
        <v>9395</v>
      </c>
      <c r="B4023" s="4" t="s">
        <v>9394</v>
      </c>
      <c r="C4023" s="4" t="s">
        <v>1254</v>
      </c>
      <c r="D4023" s="7" t="s">
        <v>153</v>
      </c>
      <c r="E4023" s="8" t="str">
        <f>IF((COUNTIF(Mapping.BSub_to_DMS.BSub!A:A,Ckt_to_SwCtr!D4023))&lt;1,"NotFound",LOOKUP(Ckt_to_SwCtr!D4023,Mapping.BSub_to_DMS.BSub!A:A,Mapping.BSub_to_DMS.BSub!C:C))</f>
        <v>CABRILLO</v>
      </c>
      <c r="F4023" s="8" t="s">
        <v>153</v>
      </c>
      <c r="G4023" s="4">
        <v>2220290</v>
      </c>
      <c r="H4023" s="4" t="s">
        <v>3607</v>
      </c>
      <c r="I4023" s="4" t="s">
        <v>3420</v>
      </c>
      <c r="J4023" s="4" t="str">
        <f>IF((COUNTIF(BSub_to_SwCtr!A:A,Ckt_to_SwCtr!F4023))&lt;1,"NotFound",LOOKUP(Ckt_to_SwCtr!F4023,BSub_to_SwCtr!A:A,BSub_to_SwCtr!B:B))</f>
        <v>JOHANNA</v>
      </c>
      <c r="K4023" s="4" t="str">
        <f>IF((COUNTIF(BSub_to_SwCtr!A:A,Ckt_to_SwCtr!F4023))&lt;1,"NotFound",LOOKUP(Ckt_to_SwCtr!F4023,BSub_to_SwCtr!A:A,BSub_to_SwCtr!C:C))</f>
        <v>Orange County Switch Ctr</v>
      </c>
      <c r="L4023" s="7" t="s">
        <v>139</v>
      </c>
      <c r="M4023" s="7" t="s">
        <v>1223</v>
      </c>
    </row>
    <row r="4024" spans="1:13" x14ac:dyDescent="0.25">
      <c r="A4024" s="7" t="s">
        <v>5162</v>
      </c>
      <c r="B4024" s="4" t="s">
        <v>5161</v>
      </c>
      <c r="C4024" s="4" t="s">
        <v>1307</v>
      </c>
      <c r="D4024" s="7" t="s">
        <v>686</v>
      </c>
      <c r="E4024" s="8" t="str">
        <f>IF((COUNTIF(Mapping.BSub_to_DMS.BSub!A:A,Ckt_to_SwCtr!D4024))&lt;1,"NotFound",LOOKUP(Ckt_to_SwCtr!D4024,Mapping.BSub_to_DMS.BSub!A:A,Mapping.BSub_to_DMS.BSub!C:C))</f>
        <v>PIERPONT</v>
      </c>
      <c r="F4024" s="8" t="s">
        <v>686</v>
      </c>
      <c r="G4024" s="4">
        <v>2212698</v>
      </c>
      <c r="H4024" s="4" t="s">
        <v>2066</v>
      </c>
      <c r="I4024" s="4" t="s">
        <v>1378</v>
      </c>
      <c r="J4024" s="4" t="str">
        <f>IF((COUNTIF(BSub_to_SwCtr!A:A,Ckt_to_SwCtr!F4024))&lt;1,"NotFound",LOOKUP(Ckt_to_SwCtr!F4024,BSub_to_SwCtr!A:A,BSub_to_SwCtr!B:B))</f>
        <v>SANTA CLARA</v>
      </c>
      <c r="K4024" s="4" t="str">
        <f>IF((COUNTIF(BSub_to_SwCtr!A:A,Ckt_to_SwCtr!F4024))&lt;1,"NotFound",LOOKUP(Ckt_to_SwCtr!F4024,BSub_to_SwCtr!A:A,BSub_to_SwCtr!C:C))</f>
        <v>Ventura Switch Center</v>
      </c>
      <c r="L4024" s="7" t="s">
        <v>1143</v>
      </c>
      <c r="M4024" s="7" t="s">
        <v>1233</v>
      </c>
    </row>
    <row r="4025" spans="1:13" x14ac:dyDescent="0.25">
      <c r="A4025" s="7" t="s">
        <v>10318</v>
      </c>
      <c r="B4025" s="4" t="s">
        <v>10317</v>
      </c>
      <c r="C4025" s="4" t="s">
        <v>1259</v>
      </c>
      <c r="D4025" s="7" t="s">
        <v>745</v>
      </c>
      <c r="E4025" s="8" t="str">
        <f>IF((COUNTIF(Mapping.BSub_to_DMS.BSub!A:A,Ckt_to_SwCtr!D4025))&lt;1,"NotFound",LOOKUP(Ckt_to_SwCtr!D4025,Mapping.BSub_to_DMS.BSub!A:A,Mapping.BSub_to_DMS.BSub!C:C))</f>
        <v>ROSEMEAD</v>
      </c>
      <c r="F4025" s="8" t="s">
        <v>745</v>
      </c>
      <c r="G4025" s="4">
        <v>2214424</v>
      </c>
      <c r="H4025" s="4" t="s">
        <v>4222</v>
      </c>
      <c r="I4025" s="4" t="s">
        <v>3190</v>
      </c>
      <c r="J4025" s="4" t="str">
        <f>IF((COUNTIF(BSub_to_SwCtr!A:A,Ckt_to_SwCtr!F4025))&lt;1,"NotFound",LOOKUP(Ckt_to_SwCtr!F4025,BSub_to_SwCtr!A:A,BSub_to_SwCtr!B:B))</f>
        <v>MESA</v>
      </c>
      <c r="K4025" s="4" t="str">
        <f>IF((COUNTIF(BSub_to_SwCtr!A:A,Ckt_to_SwCtr!F4025))&lt;1,"NotFound",LOOKUP(Ckt_to_SwCtr!F4025,BSub_to_SwCtr!A:A,BSub_to_SwCtr!C:C))</f>
        <v>Mesa Switch Center</v>
      </c>
      <c r="L4025" s="7" t="s">
        <v>17</v>
      </c>
      <c r="M4025" s="7" t="s">
        <v>1229</v>
      </c>
    </row>
    <row r="4026" spans="1:13" x14ac:dyDescent="0.25">
      <c r="A4026" s="7" t="s">
        <v>9436</v>
      </c>
      <c r="B4026" s="4" t="s">
        <v>9435</v>
      </c>
      <c r="C4026" s="4" t="s">
        <v>1254</v>
      </c>
      <c r="D4026" s="7" t="s">
        <v>583</v>
      </c>
      <c r="E4026" s="8" t="str">
        <f>IF((COUNTIF(Mapping.BSub_to_DMS.BSub!A:A,Ckt_to_SwCtr!D4026))&lt;1,"NotFound",LOOKUP(Ckt_to_SwCtr!D4026,Mapping.BSub_to_DMS.BSub!A:A,Mapping.BSub_to_DMS.BSub!C:C))</f>
        <v>MORAGA</v>
      </c>
      <c r="F4026" s="8" t="s">
        <v>583</v>
      </c>
      <c r="G4026" s="4">
        <v>2213880</v>
      </c>
      <c r="H4026" s="4" t="s">
        <v>3595</v>
      </c>
      <c r="I4026" s="4" t="s">
        <v>3596</v>
      </c>
      <c r="J4026" s="4" t="str">
        <f>IF((COUNTIF(BSub_to_SwCtr!A:A,Ckt_to_SwCtr!F4026))&lt;1,"NotFound",LOOKUP(Ckt_to_SwCtr!F4026,BSub_to_SwCtr!A:A,BSub_to_SwCtr!B:B))</f>
        <v>VALLEY</v>
      </c>
      <c r="K4026" s="4" t="str">
        <f>IF((COUNTIF(BSub_to_SwCtr!A:A,Ckt_to_SwCtr!F4026))&lt;1,"NotFound",LOOKUP(Ckt_to_SwCtr!F4026,BSub_to_SwCtr!A:A,BSub_to_SwCtr!C:C))</f>
        <v>Valley Switch Center</v>
      </c>
      <c r="L4026" s="7" t="s">
        <v>13</v>
      </c>
      <c r="M4026" s="7" t="s">
        <v>1237</v>
      </c>
    </row>
    <row r="4027" spans="1:13" x14ac:dyDescent="0.25">
      <c r="A4027" s="7" t="s">
        <v>5169</v>
      </c>
      <c r="B4027" s="4" t="s">
        <v>5168</v>
      </c>
      <c r="C4027" s="4" t="s">
        <v>1254</v>
      </c>
      <c r="D4027" s="7" t="s">
        <v>565</v>
      </c>
      <c r="E4027" s="8" t="str">
        <f>IF((COUNTIF(Mapping.BSub_to_DMS.BSub!A:A,Ckt_to_SwCtr!D4027))&lt;1,"NotFound",LOOKUP(Ckt_to_SwCtr!D4027,Mapping.BSub_to_DMS.BSub!A:A,Mapping.BSub_to_DMS.BSub!C:C))</f>
        <v>MIDWIND</v>
      </c>
      <c r="F4027" s="8" t="s">
        <v>565</v>
      </c>
      <c r="G4027" s="4">
        <v>2212618</v>
      </c>
      <c r="H4027" s="4" t="s">
        <v>2442</v>
      </c>
      <c r="I4027" s="4" t="s">
        <v>1965</v>
      </c>
      <c r="J4027" s="4" t="str">
        <f>IF((COUNTIF(BSub_to_SwCtr!A:A,Ckt_to_SwCtr!F4027))&lt;1,"NotFound",LOOKUP(Ckt_to_SwCtr!F4027,BSub_to_SwCtr!A:A,BSub_to_SwCtr!B:B))</f>
        <v>ANTELOPE</v>
      </c>
      <c r="K4027" s="4" t="str">
        <f>IF((COUNTIF(BSub_to_SwCtr!A:A,Ckt_to_SwCtr!F4027))&lt;1,"NotFound",LOOKUP(Ckt_to_SwCtr!F4027,BSub_to_SwCtr!A:A,BSub_to_SwCtr!C:C))</f>
        <v>Vincent Switch Center</v>
      </c>
      <c r="L4027" s="7" t="s">
        <v>3</v>
      </c>
      <c r="M4027" s="7" t="s">
        <v>1222</v>
      </c>
    </row>
    <row r="4028" spans="1:13" x14ac:dyDescent="0.25">
      <c r="A4028" s="7" t="s">
        <v>849</v>
      </c>
      <c r="B4028" s="4" t="s">
        <v>7855</v>
      </c>
      <c r="C4028" s="4" t="s">
        <v>1307</v>
      </c>
      <c r="D4028" s="7" t="s">
        <v>86</v>
      </c>
      <c r="E4028" s="8" t="str">
        <f>IF((COUNTIF(Mapping.BSub_to_DMS.BSub!A:A,Ckt_to_SwCtr!D4028))&lt;1,"NotFound",LOOKUP(Ckt_to_SwCtr!D4028,Mapping.BSub_to_DMS.BSub!A:A,Mapping.BSub_to_DMS.BSub!C:C))</f>
        <v>BELMONT</v>
      </c>
      <c r="F4028" s="8" t="s">
        <v>86</v>
      </c>
      <c r="G4028" s="4">
        <v>2219932</v>
      </c>
      <c r="H4028" s="4" t="s">
        <v>4335</v>
      </c>
      <c r="I4028" s="4" t="s">
        <v>1339</v>
      </c>
      <c r="J4028" s="4" t="str">
        <f>IF((COUNTIF(BSub_to_SwCtr!A:A,Ckt_to_SwCtr!F4028))&lt;1,"NotFound",LOOKUP(Ckt_to_SwCtr!F4028,BSub_to_SwCtr!A:A,BSub_to_SwCtr!B:B))</f>
        <v>ALAMITOS</v>
      </c>
      <c r="K4028" s="4" t="str">
        <f>IF((COUNTIF(BSub_to_SwCtr!A:A,Ckt_to_SwCtr!F4028))&lt;1,"NotFound",LOOKUP(Ckt_to_SwCtr!F4028,BSub_to_SwCtr!A:A,BSub_to_SwCtr!C:C))</f>
        <v>Lighthipe Switch Center</v>
      </c>
      <c r="L4028" s="7" t="s">
        <v>87</v>
      </c>
      <c r="M4028" s="7" t="s">
        <v>1215</v>
      </c>
    </row>
    <row r="4029" spans="1:13" x14ac:dyDescent="0.25">
      <c r="A4029" s="7" t="s">
        <v>7869</v>
      </c>
      <c r="B4029" s="4" t="s">
        <v>7868</v>
      </c>
      <c r="C4029" s="4" t="s">
        <v>1307</v>
      </c>
      <c r="D4029" s="7" t="s">
        <v>932</v>
      </c>
      <c r="E4029" s="8" t="str">
        <f>IF((COUNTIF(Mapping.BSub_to_DMS.BSub!A:A,Ckt_to_SwCtr!D4029))&lt;1,"NotFound",LOOKUP(Ckt_to_SwCtr!D4029,Mapping.BSub_to_DMS.BSub!A:A,Mapping.BSub_to_DMS.BSub!C:C))</f>
        <v>WOODRUFF</v>
      </c>
      <c r="F4029" s="8" t="s">
        <v>932</v>
      </c>
      <c r="G4029" s="4">
        <v>2215410</v>
      </c>
      <c r="H4029" s="4" t="s">
        <v>1732</v>
      </c>
      <c r="I4029" s="4" t="s">
        <v>1313</v>
      </c>
      <c r="J4029" s="4" t="str">
        <f>IF((COUNTIF(BSub_to_SwCtr!A:A,Ckt_to_SwCtr!F4029))&lt;1,"NotFound",LOOKUP(Ckt_to_SwCtr!F4029,BSub_to_SwCtr!A:A,BSub_to_SwCtr!B:B))</f>
        <v>DEL AMO</v>
      </c>
      <c r="K4029" s="4" t="str">
        <f>IF((COUNTIF(BSub_to_SwCtr!A:A,Ckt_to_SwCtr!F4029))&lt;1,"NotFound",LOOKUP(Ckt_to_SwCtr!F4029,BSub_to_SwCtr!A:A,BSub_to_SwCtr!C:C))</f>
        <v>Lighthipe Switch Center</v>
      </c>
      <c r="L4029" s="7" t="s">
        <v>1127</v>
      </c>
      <c r="M4029" s="7" t="s">
        <v>1215</v>
      </c>
    </row>
    <row r="4030" spans="1:13" x14ac:dyDescent="0.25">
      <c r="A4030" s="7" t="s">
        <v>8970</v>
      </c>
      <c r="B4030" s="4" t="s">
        <v>8969</v>
      </c>
      <c r="C4030" s="4" t="s">
        <v>1254</v>
      </c>
      <c r="D4030" s="7" t="s">
        <v>112</v>
      </c>
      <c r="E4030" s="8" t="str">
        <f>IF((COUNTIF(Mapping.BSub_to_DMS.BSub!A:A,Ckt_to_SwCtr!D4030))&lt;1,"NotFound",LOOKUP(Ckt_to_SwCtr!D4030,Mapping.BSub_to_DMS.BSub!A:A,Mapping.BSub_to_DMS.BSub!C:C))</f>
        <v>BLOOMINGTON</v>
      </c>
      <c r="F4030" s="8" t="s">
        <v>112</v>
      </c>
      <c r="G4030" s="4">
        <v>2217458</v>
      </c>
      <c r="H4030" s="4" t="s">
        <v>6506</v>
      </c>
      <c r="I4030" s="4" t="s">
        <v>3227</v>
      </c>
      <c r="J4030" s="4" t="str">
        <f>IF((COUNTIF(BSub_to_SwCtr!A:A,Ckt_to_SwCtr!F4030))&lt;1,"NotFound",LOOKUP(Ckt_to_SwCtr!F4030,BSub_to_SwCtr!A:A,BSub_to_SwCtr!B:B))</f>
        <v>VISTA</v>
      </c>
      <c r="K4030" s="4" t="str">
        <f>IF((COUNTIF(BSub_to_SwCtr!A:A,Ckt_to_SwCtr!F4030))&lt;1,"NotFound",LOOKUP(Ckt_to_SwCtr!F4030,BSub_to_SwCtr!A:A,BSub_to_SwCtr!C:C))</f>
        <v>Vista Switch Center</v>
      </c>
      <c r="L4030" s="7" t="s">
        <v>19</v>
      </c>
      <c r="M4030" s="7" t="s">
        <v>1230</v>
      </c>
    </row>
    <row r="4031" spans="1:13" x14ac:dyDescent="0.25">
      <c r="A4031" s="7" t="s">
        <v>5171</v>
      </c>
      <c r="B4031" s="4" t="s">
        <v>5170</v>
      </c>
      <c r="C4031" s="4" t="s">
        <v>1254</v>
      </c>
      <c r="D4031" s="7" t="s">
        <v>5172</v>
      </c>
      <c r="E4031" s="8" t="str">
        <f>IF((COUNTIF(Mapping.BSub_to_DMS.BSub!A:A,Ckt_to_SwCtr!D4031))&lt;1,"NotFound",LOOKUP(Ckt_to_SwCtr!D4031,Mapping.BSub_to_DMS.BSub!A:A,Mapping.BSub_to_DMS.BSub!C:C))</f>
        <v>FRAZIER_PARK</v>
      </c>
      <c r="F4031" s="8" t="s">
        <v>357</v>
      </c>
      <c r="G4031" s="4">
        <v>2220812</v>
      </c>
      <c r="H4031" s="4" t="s">
        <v>5173</v>
      </c>
      <c r="I4031" s="4" t="s">
        <v>1322</v>
      </c>
      <c r="J4031" s="4" t="str">
        <f>IF((COUNTIF(BSub_to_SwCtr!A:A,Ckt_to_SwCtr!F4031))&lt;1,"NotFound",LOOKUP(Ckt_to_SwCtr!F4031,BSub_to_SwCtr!A:A,BSub_to_SwCtr!B:B))</f>
        <v>BAILEY</v>
      </c>
      <c r="K4031" s="4" t="str">
        <f>IF((COUNTIF(BSub_to_SwCtr!A:A,Ckt_to_SwCtr!F4031))&lt;1,"NotFound",LOOKUP(Ckt_to_SwCtr!F4031,BSub_to_SwCtr!A:A,BSub_to_SwCtr!C:C))</f>
        <v>Vincent Switch Center</v>
      </c>
      <c r="L4031" s="7" t="s">
        <v>358</v>
      </c>
      <c r="M4031" s="7" t="s">
        <v>1222</v>
      </c>
    </row>
    <row r="4032" spans="1:13" x14ac:dyDescent="0.25">
      <c r="A4032" s="7" t="s">
        <v>7857</v>
      </c>
      <c r="B4032" s="4" t="s">
        <v>7856</v>
      </c>
      <c r="C4032" s="4" t="s">
        <v>1307</v>
      </c>
      <c r="D4032" s="7" t="s">
        <v>680</v>
      </c>
      <c r="E4032" s="8" t="str">
        <f>IF((COUNTIF(Mapping.BSub_to_DMS.BSub!A:A,Ckt_to_SwCtr!D4032))&lt;1,"NotFound",LOOKUP(Ckt_to_SwCtr!D4032,Mapping.BSub_to_DMS.BSub!A:A,Mapping.BSub_to_DMS.BSub!C:C))</f>
        <v>PERRY</v>
      </c>
      <c r="F4032" s="8" t="s">
        <v>680</v>
      </c>
      <c r="G4032" s="4">
        <v>2216918</v>
      </c>
      <c r="H4032" s="4" t="s">
        <v>4062</v>
      </c>
      <c r="I4032" s="4" t="s">
        <v>1328</v>
      </c>
      <c r="J4032" s="4" t="str">
        <f>IF((COUNTIF(BSub_to_SwCtr!A:A,Ckt_to_SwCtr!F4032))&lt;1,"NotFound",LOOKUP(Ckt_to_SwCtr!F4032,BSub_to_SwCtr!A:A,BSub_to_SwCtr!B:B))</f>
        <v>LA FRESA</v>
      </c>
      <c r="K4032" s="4" t="str">
        <f>IF((COUNTIF(BSub_to_SwCtr!A:A,Ckt_to_SwCtr!F4032))&lt;1,"NotFound",LOOKUP(Ckt_to_SwCtr!F4032,BSub_to_SwCtr!A:A,BSub_to_SwCtr!C:C))</f>
        <v>El Nido Switch Center</v>
      </c>
      <c r="L4032" s="7" t="s">
        <v>1133</v>
      </c>
      <c r="M4032" s="7" t="s">
        <v>1231</v>
      </c>
    </row>
    <row r="4033" spans="1:13" x14ac:dyDescent="0.25">
      <c r="A4033" s="7" t="s">
        <v>9452</v>
      </c>
      <c r="B4033" s="4" t="s">
        <v>9451</v>
      </c>
      <c r="C4033" s="4" t="s">
        <v>1254</v>
      </c>
      <c r="D4033" s="7" t="s">
        <v>692</v>
      </c>
      <c r="E4033" s="8" t="str">
        <f>IF((COUNTIF(Mapping.BSub_to_DMS.BSub!A:A,Ckt_to_SwCtr!D4033))&lt;1,"NotFound",LOOKUP(Ckt_to_SwCtr!D4033,Mapping.BSub_to_DMS.BSub!A:A,Mapping.BSub_to_DMS.BSub!C:C))</f>
        <v>PLACENTIA</v>
      </c>
      <c r="F4033" s="8" t="s">
        <v>692</v>
      </c>
      <c r="G4033" s="4">
        <v>2220310</v>
      </c>
      <c r="H4033" s="4" t="s">
        <v>6928</v>
      </c>
      <c r="I4033" s="4" t="s">
        <v>3392</v>
      </c>
      <c r="J4033" s="4" t="str">
        <f>IF((COUNTIF(BSub_to_SwCtr!A:A,Ckt_to_SwCtr!F4033))&lt;1,"NotFound",LOOKUP(Ckt_to_SwCtr!F4033,BSub_to_SwCtr!A:A,BSub_to_SwCtr!B:B))</f>
        <v>VILLA PARK</v>
      </c>
      <c r="K4033" s="4" t="str">
        <f>IF((COUNTIF(BSub_to_SwCtr!A:A,Ckt_to_SwCtr!F4033))&lt;1,"NotFound",LOOKUP(Ckt_to_SwCtr!F4033,BSub_to_SwCtr!A:A,BSub_to_SwCtr!C:C))</f>
        <v>Orange County Switch Ctr</v>
      </c>
      <c r="L4033" s="7" t="s">
        <v>1145</v>
      </c>
      <c r="M4033" s="7" t="s">
        <v>1223</v>
      </c>
    </row>
    <row r="4034" spans="1:13" x14ac:dyDescent="0.25">
      <c r="A4034" s="7" t="s">
        <v>7878</v>
      </c>
      <c r="B4034" s="4" t="s">
        <v>7877</v>
      </c>
      <c r="C4034" s="4" t="s">
        <v>1254</v>
      </c>
      <c r="D4034" s="7" t="s">
        <v>288</v>
      </c>
      <c r="E4034" s="8" t="str">
        <f>IF((COUNTIF(Mapping.BSub_to_DMS.BSub!A:A,Ckt_to_SwCtr!D4034))&lt;1,"NotFound",LOOKUP(Ckt_to_SwCtr!D4034,Mapping.BSub_to_DMS.BSub!A:A,Mapping.BSub_to_DMS.BSub!C:C))</f>
        <v>DIKE</v>
      </c>
      <c r="F4034" s="8" t="s">
        <v>288</v>
      </c>
      <c r="G4034" s="4">
        <v>2217614</v>
      </c>
      <c r="H4034" s="4" t="s">
        <v>5689</v>
      </c>
      <c r="I4034" s="4" t="s">
        <v>1339</v>
      </c>
      <c r="J4034" s="4" t="str">
        <f>IF((COUNTIF(BSub_to_SwCtr!A:A,Ckt_to_SwCtr!F4034))&lt;1,"NotFound",LOOKUP(Ckt_to_SwCtr!F4034,BSub_to_SwCtr!A:A,BSub_to_SwCtr!B:B))</f>
        <v>HINSON</v>
      </c>
      <c r="K4034" s="4" t="str">
        <f>IF((COUNTIF(BSub_to_SwCtr!A:A,Ckt_to_SwCtr!F4034))&lt;1,"NotFound",LOOKUP(Ckt_to_SwCtr!F4034,BSub_to_SwCtr!A:A,BSub_to_SwCtr!C:C))</f>
        <v>Lighthipe Switch Center</v>
      </c>
      <c r="L4034" s="7" t="s">
        <v>127</v>
      </c>
      <c r="M4034" s="7" t="s">
        <v>1215</v>
      </c>
    </row>
    <row r="4035" spans="1:13" x14ac:dyDescent="0.25">
      <c r="A4035" s="7" t="s">
        <v>5243</v>
      </c>
      <c r="B4035" s="4" t="s">
        <v>5242</v>
      </c>
      <c r="C4035" s="4" t="s">
        <v>1254</v>
      </c>
      <c r="D4035" s="7" t="s">
        <v>1271</v>
      </c>
      <c r="E4035" s="8" t="str">
        <f>IF((COUNTIF(Mapping.BSub_to_DMS.BSub!A:A,Ckt_to_SwCtr!D4035))&lt;1,"NotFound",LOOKUP(Ckt_to_SwCtr!D4035,Mapping.BSub_to_DMS.BSub!A:A,Mapping.BSub_to_DMS.BSub!C:C))</f>
        <v>LEMON_COVE</v>
      </c>
      <c r="F4035" s="8" t="s">
        <v>510</v>
      </c>
      <c r="G4035" s="4">
        <v>2214756</v>
      </c>
      <c r="H4035" s="4" t="s">
        <v>1272</v>
      </c>
      <c r="I4035" s="4" t="s">
        <v>1273</v>
      </c>
      <c r="J4035" s="4" t="str">
        <f>IF((COUNTIF(BSub_to_SwCtr!A:A,Ckt_to_SwCtr!F4035))&lt;1,"NotFound",LOOKUP(Ckt_to_SwCtr!F4035,BSub_to_SwCtr!A:A,BSub_to_SwCtr!B:B))</f>
        <v>RECTOR</v>
      </c>
      <c r="K4035" s="4" t="str">
        <f>IF((COUNTIF(BSub_to_SwCtr!A:A,Ckt_to_SwCtr!F4035))&lt;1,"NotFound",LOOKUP(Ckt_to_SwCtr!F4035,BSub_to_SwCtr!A:A,BSub_to_SwCtr!C:C))</f>
        <v>Rector Switch Center</v>
      </c>
      <c r="L4035" s="7" t="s">
        <v>94</v>
      </c>
      <c r="M4035" s="7" t="s">
        <v>1224</v>
      </c>
    </row>
    <row r="4036" spans="1:13" x14ac:dyDescent="0.25">
      <c r="A4036" s="7" t="s">
        <v>8974</v>
      </c>
      <c r="B4036" s="4" t="s">
        <v>8973</v>
      </c>
      <c r="C4036" s="4" t="s">
        <v>1254</v>
      </c>
      <c r="D4036" s="7" t="s">
        <v>39</v>
      </c>
      <c r="E4036" s="8" t="str">
        <f>IF((COUNTIF(Mapping.BSub_to_DMS.BSub!A:A,Ckt_to_SwCtr!D4036))&lt;1,"NotFound",LOOKUP(Ckt_to_SwCtr!D4036,Mapping.BSub_to_DMS.BSub!A:A,Mapping.BSub_to_DMS.BSub!C:C))</f>
        <v>ARCHLINE</v>
      </c>
      <c r="F4036" s="8" t="s">
        <v>39</v>
      </c>
      <c r="G4036" s="4">
        <v>2212994</v>
      </c>
      <c r="H4036" s="4" t="s">
        <v>3414</v>
      </c>
      <c r="I4036" s="4" t="s">
        <v>3227</v>
      </c>
      <c r="J4036" s="4" t="str">
        <f>IF((COUNTIF(BSub_to_SwCtr!A:A,Ckt_to_SwCtr!F4036))&lt;1,"NotFound",LOOKUP(Ckt_to_SwCtr!F4036,BSub_to_SwCtr!A:A,BSub_to_SwCtr!B:B))</f>
        <v>ETIWANDA</v>
      </c>
      <c r="K4036" s="4" t="str">
        <f>IF((COUNTIF(BSub_to_SwCtr!A:A,Ckt_to_SwCtr!F4036))&lt;1,"NotFound",LOOKUP(Ckt_to_SwCtr!F4036,BSub_to_SwCtr!A:A,BSub_to_SwCtr!C:C))</f>
        <v>Vista Switch Center</v>
      </c>
      <c r="L4036" s="7" t="s">
        <v>11</v>
      </c>
      <c r="M4036" s="7" t="s">
        <v>1230</v>
      </c>
    </row>
    <row r="4037" spans="1:13" x14ac:dyDescent="0.25">
      <c r="A4037" s="7" t="s">
        <v>9469</v>
      </c>
      <c r="B4037" s="4" t="s">
        <v>9468</v>
      </c>
      <c r="C4037" s="4" t="s">
        <v>1316</v>
      </c>
      <c r="D4037" s="7" t="s">
        <v>320</v>
      </c>
      <c r="E4037" s="8" t="str">
        <f>IF((COUNTIF(Mapping.BSub_to_DMS.BSub!A:A,Ckt_to_SwCtr!D4037))&lt;1,"NotFound",LOOKUP(Ckt_to_SwCtr!D4037,Mapping.BSub_to_DMS.BSub!A:A,Mapping.BSub_to_DMS.BSub!C:C))</f>
        <v>ELSINORE</v>
      </c>
      <c r="F4037" s="8" t="s">
        <v>320</v>
      </c>
      <c r="G4037" s="4">
        <v>2216154</v>
      </c>
      <c r="H4037" s="4" t="s">
        <v>4113</v>
      </c>
      <c r="I4037" s="4" t="s">
        <v>3596</v>
      </c>
      <c r="J4037" s="4" t="str">
        <f>IF((COUNTIF(BSub_to_SwCtr!A:A,Ckt_to_SwCtr!F4037))&lt;1,"NotFound",LOOKUP(Ckt_to_SwCtr!F4037,BSub_to_SwCtr!A:A,BSub_to_SwCtr!B:B))</f>
        <v>VALLEY</v>
      </c>
      <c r="K4037" s="4" t="str">
        <f>IF((COUNTIF(BSub_to_SwCtr!A:A,Ckt_to_SwCtr!F4037))&lt;1,"NotFound",LOOKUP(Ckt_to_SwCtr!F4037,BSub_to_SwCtr!A:A,BSub_to_SwCtr!C:C))</f>
        <v>Valley Switch Center</v>
      </c>
      <c r="L4037" s="7" t="s">
        <v>13</v>
      </c>
      <c r="M4037" s="7" t="s">
        <v>1237</v>
      </c>
    </row>
    <row r="4038" spans="1:13" x14ac:dyDescent="0.25">
      <c r="A4038" s="7" t="s">
        <v>7896</v>
      </c>
      <c r="B4038" s="4" t="s">
        <v>7895</v>
      </c>
      <c r="C4038" s="4" t="s">
        <v>1254</v>
      </c>
      <c r="D4038" s="7" t="s">
        <v>666</v>
      </c>
      <c r="E4038" s="8" t="str">
        <f>IF((COUNTIF(Mapping.BSub_to_DMS.BSub!A:A,Ckt_to_SwCtr!D4038))&lt;1,"NotFound",LOOKUP(Ckt_to_SwCtr!D4038,Mapping.BSub_to_DMS.BSub!A:A,Mapping.BSub_to_DMS.BSub!C:C))</f>
        <v>PASSONS</v>
      </c>
      <c r="F4038" s="8" t="s">
        <v>666</v>
      </c>
      <c r="G4038" s="4">
        <v>2217998</v>
      </c>
      <c r="H4038" s="4" t="s">
        <v>1630</v>
      </c>
      <c r="I4038" s="4" t="s">
        <v>1482</v>
      </c>
      <c r="J4038" s="4" t="str">
        <f>IF((COUNTIF(BSub_to_SwCtr!A:A,Ckt_to_SwCtr!F4038))&lt;1,"NotFound",LOOKUP(Ckt_to_SwCtr!F4038,BSub_to_SwCtr!A:A,BSub_to_SwCtr!B:B))</f>
        <v>CENTER</v>
      </c>
      <c r="K4038" s="4" t="str">
        <f>IF((COUNTIF(BSub_to_SwCtr!A:A,Ckt_to_SwCtr!F4038))&lt;1,"NotFound",LOOKUP(Ckt_to_SwCtr!F4038,BSub_to_SwCtr!A:A,BSub_to_SwCtr!C:C))</f>
        <v>Lighthipe Switch Center</v>
      </c>
      <c r="L4038" s="7" t="s">
        <v>204</v>
      </c>
      <c r="M4038" s="7" t="s">
        <v>1215</v>
      </c>
    </row>
    <row r="4039" spans="1:13" x14ac:dyDescent="0.25">
      <c r="A4039" s="7" t="s">
        <v>7880</v>
      </c>
      <c r="B4039" s="4" t="s">
        <v>7879</v>
      </c>
      <c r="C4039" s="4" t="s">
        <v>1307</v>
      </c>
      <c r="D4039" s="7" t="s">
        <v>1705</v>
      </c>
      <c r="E4039" s="8" t="str">
        <f>IF((COUNTIF(Mapping.BSub_to_DMS.BSub!A:A,Ckt_to_SwCtr!D4039))&lt;1,"NotFound",LOOKUP(Ckt_to_SwCtr!D4039,Mapping.BSub_to_DMS.BSub!A:A,Mapping.BSub_to_DMS.BSub!C:C))</f>
        <v>PALOS_VERDES</v>
      </c>
      <c r="F4039" s="8" t="s">
        <v>658</v>
      </c>
      <c r="G4039" s="4">
        <v>2212294</v>
      </c>
      <c r="H4039" s="4" t="s">
        <v>1706</v>
      </c>
      <c r="I4039" s="4" t="s">
        <v>1328</v>
      </c>
      <c r="J4039" s="4" t="str">
        <f>IF((COUNTIF(BSub_to_SwCtr!A:A,Ckt_to_SwCtr!F4039))&lt;1,"NotFound",LOOKUP(Ckt_to_SwCtr!F4039,BSub_to_SwCtr!A:A,BSub_to_SwCtr!B:B))</f>
        <v>LA FRESA</v>
      </c>
      <c r="K4039" s="4" t="str">
        <f>IF((COUNTIF(BSub_to_SwCtr!A:A,Ckt_to_SwCtr!F4039))&lt;1,"NotFound",LOOKUP(Ckt_to_SwCtr!F4039,BSub_to_SwCtr!A:A,BSub_to_SwCtr!C:C))</f>
        <v>El Nido Switch Center</v>
      </c>
      <c r="L4039" s="7" t="s">
        <v>1133</v>
      </c>
      <c r="M4039" s="7" t="s">
        <v>1231</v>
      </c>
    </row>
    <row r="4040" spans="1:13" x14ac:dyDescent="0.25">
      <c r="A4040" s="7" t="s">
        <v>9482</v>
      </c>
      <c r="B4040" s="4" t="s">
        <v>9481</v>
      </c>
      <c r="C4040" s="4" t="s">
        <v>1254</v>
      </c>
      <c r="D4040" s="7" t="s">
        <v>589</v>
      </c>
      <c r="E4040" s="8" t="str">
        <f>IF((COUNTIF(Mapping.BSub_to_DMS.BSub!A:A,Ckt_to_SwCtr!D4040))&lt;1,"NotFound",LOOKUP(Ckt_to_SwCtr!D4040,Mapping.BSub_to_DMS.BSub!A:A,Mapping.BSub_to_DMS.BSub!C:C))</f>
        <v>MOULTON</v>
      </c>
      <c r="F4040" s="8" t="s">
        <v>589</v>
      </c>
      <c r="G4040" s="4">
        <v>2215582</v>
      </c>
      <c r="H4040" s="4" t="s">
        <v>3536</v>
      </c>
      <c r="I4040" s="4" t="s">
        <v>3420</v>
      </c>
      <c r="J4040" s="4" t="str">
        <f>IF((COUNTIF(BSub_to_SwCtr!A:A,Ckt_to_SwCtr!F4040))&lt;1,"NotFound",LOOKUP(Ckt_to_SwCtr!F4040,BSub_to_SwCtr!A:A,BSub_to_SwCtr!B:B))</f>
        <v>SANTIAGO</v>
      </c>
      <c r="K4040" s="4" t="str">
        <f>IF((COUNTIF(BSub_to_SwCtr!A:A,Ckt_to_SwCtr!F4040))&lt;1,"NotFound",LOOKUP(Ckt_to_SwCtr!F4040,BSub_to_SwCtr!A:A,BSub_to_SwCtr!C:C))</f>
        <v>Orange County Switch Ctr</v>
      </c>
      <c r="L4040" s="7" t="s">
        <v>41</v>
      </c>
      <c r="M4040" s="7" t="s">
        <v>1223</v>
      </c>
    </row>
    <row r="4041" spans="1:13" x14ac:dyDescent="0.25">
      <c r="A4041" s="7" t="s">
        <v>7906</v>
      </c>
      <c r="B4041" s="4" t="s">
        <v>7905</v>
      </c>
      <c r="C4041" s="4" t="s">
        <v>1254</v>
      </c>
      <c r="D4041" s="7" t="s">
        <v>817</v>
      </c>
      <c r="E4041" s="8" t="str">
        <f>IF((COUNTIF(Mapping.BSub_to_DMS.BSub!A:A,Ckt_to_SwCtr!D4041))&lt;1,"NotFound",LOOKUP(Ckt_to_SwCtr!D4041,Mapping.BSub_to_DMS.BSub!A:A,Mapping.BSub_to_DMS.BSub!C:C))</f>
        <v>STADIUM</v>
      </c>
      <c r="F4041" s="8" t="s">
        <v>817</v>
      </c>
      <c r="G4041" s="4">
        <v>2213204</v>
      </c>
      <c r="H4041" s="4" t="s">
        <v>1491</v>
      </c>
      <c r="I4041" s="4" t="s">
        <v>1339</v>
      </c>
      <c r="J4041" s="4" t="str">
        <f>IF((COUNTIF(BSub_to_SwCtr!A:A,Ckt_to_SwCtr!F4041))&lt;1,"NotFound",LOOKUP(Ckt_to_SwCtr!F4041,BSub_to_SwCtr!A:A,BSub_to_SwCtr!B:B))</f>
        <v>ALAMITOS</v>
      </c>
      <c r="K4041" s="4" t="str">
        <f>IF((COUNTIF(BSub_to_SwCtr!A:A,Ckt_to_SwCtr!F4041))&lt;1,"NotFound",LOOKUP(Ckt_to_SwCtr!F4041,BSub_to_SwCtr!A:A,BSub_to_SwCtr!C:C))</f>
        <v>Lighthipe Switch Center</v>
      </c>
      <c r="L4041" s="7" t="s">
        <v>87</v>
      </c>
      <c r="M4041" s="7" t="s">
        <v>1215</v>
      </c>
    </row>
    <row r="4042" spans="1:13" x14ac:dyDescent="0.25">
      <c r="A4042" s="7" t="s">
        <v>10152</v>
      </c>
      <c r="B4042" s="4" t="s">
        <v>10151</v>
      </c>
      <c r="C4042" s="4" t="s">
        <v>1254</v>
      </c>
      <c r="D4042" s="7" t="s">
        <v>243</v>
      </c>
      <c r="E4042" s="8" t="str">
        <f>IF((COUNTIF(Mapping.BSub_to_DMS.BSub!A:A,Ckt_to_SwCtr!D4042))&lt;1,"NotFound",LOOKUP(Ckt_to_SwCtr!D4042,Mapping.BSub_to_DMS.BSub!A:A,Mapping.BSub_to_DMS.BSub!C:C))</f>
        <v>CORONA</v>
      </c>
      <c r="F4042" s="8" t="s">
        <v>243</v>
      </c>
      <c r="G4042" s="4">
        <v>2220750</v>
      </c>
      <c r="H4042" s="4" t="s">
        <v>3833</v>
      </c>
      <c r="I4042" s="4" t="s">
        <v>1256</v>
      </c>
      <c r="J4042" s="4" t="str">
        <f>IF((COUNTIF(BSub_to_SwCtr!A:A,Ckt_to_SwCtr!F4042))&lt;1,"NotFound",LOOKUP(Ckt_to_SwCtr!F4042,BSub_to_SwCtr!A:A,BSub_to_SwCtr!B:B))</f>
        <v>MIRA LOMA</v>
      </c>
      <c r="K4042" s="4" t="str">
        <f>IF((COUNTIF(BSub_to_SwCtr!A:A,Ckt_to_SwCtr!F4042))&lt;1,"NotFound",LOOKUP(Ckt_to_SwCtr!F4042,BSub_to_SwCtr!A:A,BSub_to_SwCtr!C:C))</f>
        <v>Mira Loma Switch Center</v>
      </c>
      <c r="L4042" s="7" t="s">
        <v>1136</v>
      </c>
      <c r="M4042" s="7" t="s">
        <v>1227</v>
      </c>
    </row>
    <row r="4043" spans="1:13" x14ac:dyDescent="0.25">
      <c r="A4043" s="7" t="s">
        <v>8980</v>
      </c>
      <c r="B4043" s="4" t="s">
        <v>8979</v>
      </c>
      <c r="C4043" s="4" t="s">
        <v>1259</v>
      </c>
      <c r="D4043" s="7" t="s">
        <v>14</v>
      </c>
      <c r="E4043" s="8" t="str">
        <f>IF((COUNTIF(Mapping.BSub_to_DMS.BSub!A:A,Ckt_to_SwCtr!D4043))&lt;1,"NotFound",LOOKUP(Ckt_to_SwCtr!D4043,Mapping.BSub_to_DMS.BSub!A:A,Mapping.BSub_to_DMS.BSub!C:C))</f>
        <v>ALHAMBRA</v>
      </c>
      <c r="F4043" s="8" t="s">
        <v>14</v>
      </c>
      <c r="G4043" s="4">
        <v>2218972</v>
      </c>
      <c r="H4043" s="4" t="s">
        <v>3376</v>
      </c>
      <c r="I4043" s="4" t="s">
        <v>3190</v>
      </c>
      <c r="J4043" s="4" t="str">
        <f>IF((COUNTIF(BSub_to_SwCtr!A:A,Ckt_to_SwCtr!F4043))&lt;1,"NotFound",LOOKUP(Ckt_to_SwCtr!F4043,BSub_to_SwCtr!A:A,BSub_to_SwCtr!B:B))</f>
        <v>EAGLE ROCK</v>
      </c>
      <c r="K4043" s="4" t="str">
        <f>IF((COUNTIF(BSub_to_SwCtr!A:A,Ckt_to_SwCtr!F4043))&lt;1,"NotFound",LOOKUP(Ckt_to_SwCtr!F4043,BSub_to_SwCtr!A:A,BSub_to_SwCtr!C:C))</f>
        <v>Mesa Switch Center</v>
      </c>
      <c r="L4043" s="7" t="s">
        <v>1129</v>
      </c>
      <c r="M4043" s="7" t="s">
        <v>1229</v>
      </c>
    </row>
    <row r="4044" spans="1:13" x14ac:dyDescent="0.25">
      <c r="A4044" s="7" t="s">
        <v>10312</v>
      </c>
      <c r="B4044" s="4" t="s">
        <v>10311</v>
      </c>
      <c r="C4044" s="4" t="s">
        <v>1254</v>
      </c>
      <c r="D4044" s="7" t="s">
        <v>123</v>
      </c>
      <c r="E4044" s="8" t="str">
        <f>IF((COUNTIF(Mapping.BSub_to_DMS.BSub!A:A,Ckt_to_SwCtr!D4044))&lt;1,"NotFound",LOOKUP(Ckt_to_SwCtr!D4044,Mapping.BSub_to_DMS.BSub!A:A,Mapping.BSub_to_DMS.BSub!C:C))</f>
        <v>VIEJO</v>
      </c>
      <c r="F4044" s="8" t="s">
        <v>123</v>
      </c>
      <c r="G4044" s="4">
        <v>2211936</v>
      </c>
      <c r="H4044" s="4" t="s">
        <v>10308</v>
      </c>
      <c r="I4044" s="4" t="s">
        <v>3420</v>
      </c>
      <c r="J4044" s="4" t="str">
        <f>IF((COUNTIF(BSub_to_SwCtr!A:A,Ckt_to_SwCtr!F4044))&lt;1,"NotFound",LOOKUP(Ckt_to_SwCtr!F4044,BSub_to_SwCtr!A:A,BSub_to_SwCtr!B:B))</f>
        <v>VIEJO</v>
      </c>
      <c r="K4044" s="4" t="str">
        <f>IF((COUNTIF(BSub_to_SwCtr!A:A,Ckt_to_SwCtr!F4044))&lt;1,"NotFound",LOOKUP(Ckt_to_SwCtr!F4044,BSub_to_SwCtr!A:A,BSub_to_SwCtr!C:C))</f>
        <v>Orange County Switch Ctr</v>
      </c>
      <c r="L4044" s="7" t="s">
        <v>123</v>
      </c>
      <c r="M4044" s="7" t="s">
        <v>1223</v>
      </c>
    </row>
    <row r="4045" spans="1:13" x14ac:dyDescent="0.25">
      <c r="A4045" s="7" t="s">
        <v>9004</v>
      </c>
      <c r="B4045" s="4" t="s">
        <v>9003</v>
      </c>
      <c r="C4045" s="4" t="s">
        <v>1254</v>
      </c>
      <c r="D4045" s="7" t="s">
        <v>438</v>
      </c>
      <c r="E4045" s="8" t="str">
        <f>IF((COUNTIF(Mapping.BSub_to_DMS.BSub!A:A,Ckt_to_SwCtr!D4045))&lt;1,"NotFound",LOOKUP(Ckt_to_SwCtr!D4045,Mapping.BSub_to_DMS.BSub!A:A,Mapping.BSub_to_DMS.BSub!C:C))</f>
        <v>HUSTON</v>
      </c>
      <c r="F4045" s="8" t="s">
        <v>438</v>
      </c>
      <c r="G4045" s="4">
        <v>2212902</v>
      </c>
      <c r="H4045" s="4" t="s">
        <v>3349</v>
      </c>
      <c r="I4045" s="4" t="s">
        <v>3259</v>
      </c>
      <c r="J4045" s="4" t="str">
        <f>IF((COUNTIF(BSub_to_SwCtr!A:A,Ckt_to_SwCtr!F4045))&lt;1,"NotFound",LOOKUP(Ckt_to_SwCtr!F4045,BSub_to_SwCtr!A:A,BSub_to_SwCtr!B:B))</f>
        <v>VISTA</v>
      </c>
      <c r="K4045" s="4" t="str">
        <f>IF((COUNTIF(BSub_to_SwCtr!A:A,Ckt_to_SwCtr!F4045))&lt;1,"NotFound",LOOKUP(Ckt_to_SwCtr!F4045,BSub_to_SwCtr!A:A,BSub_to_SwCtr!C:C))</f>
        <v>Vista Switch Center</v>
      </c>
      <c r="L4045" s="7" t="s">
        <v>19</v>
      </c>
      <c r="M4045" s="7" t="s">
        <v>1230</v>
      </c>
    </row>
    <row r="4046" spans="1:13" x14ac:dyDescent="0.25">
      <c r="A4046" s="7" t="s">
        <v>10868</v>
      </c>
      <c r="B4046" s="4" t="s">
        <v>10867</v>
      </c>
      <c r="C4046" s="4" t="s">
        <v>1254</v>
      </c>
      <c r="D4046" s="7" t="s">
        <v>139</v>
      </c>
      <c r="E4046" s="8" t="str">
        <f>IF((COUNTIF(Mapping.BSub_to_DMS.BSub!A:A,Ckt_to_SwCtr!D4046))&lt;1,"NotFound",LOOKUP(Ckt_to_SwCtr!D4046,Mapping.BSub_to_DMS.BSub!A:A,Mapping.BSub_to_DMS.BSub!C:C))</f>
        <v>JOHANNA</v>
      </c>
      <c r="F4046" s="8" t="s">
        <v>139</v>
      </c>
      <c r="G4046" s="4">
        <v>2216608</v>
      </c>
      <c r="H4046" s="4" t="s">
        <v>5043</v>
      </c>
      <c r="I4046" s="4" t="s">
        <v>3411</v>
      </c>
      <c r="J4046" s="4" t="str">
        <f>IF((COUNTIF(BSub_to_SwCtr!A:A,Ckt_to_SwCtr!F4046))&lt;1,"NotFound",LOOKUP(Ckt_to_SwCtr!F4046,BSub_to_SwCtr!A:A,BSub_to_SwCtr!B:B))</f>
        <v>JOHANNA</v>
      </c>
      <c r="K4046" s="4" t="str">
        <f>IF((COUNTIF(BSub_to_SwCtr!A:A,Ckt_to_SwCtr!F4046))&lt;1,"NotFound",LOOKUP(Ckt_to_SwCtr!F4046,BSub_to_SwCtr!A:A,BSub_to_SwCtr!C:C))</f>
        <v>Orange County Switch Ctr</v>
      </c>
      <c r="L4046" s="7" t="s">
        <v>139</v>
      </c>
      <c r="M4046" s="7" t="s">
        <v>1223</v>
      </c>
    </row>
    <row r="4047" spans="1:13" x14ac:dyDescent="0.25">
      <c r="A4047" s="7" t="s">
        <v>7916</v>
      </c>
      <c r="B4047" s="4" t="s">
        <v>7915</v>
      </c>
      <c r="C4047" s="4" t="s">
        <v>1254</v>
      </c>
      <c r="D4047" s="7" t="s">
        <v>817</v>
      </c>
      <c r="E4047" s="8" t="str">
        <f>IF((COUNTIF(Mapping.BSub_to_DMS.BSub!A:A,Ckt_to_SwCtr!D4047))&lt;1,"NotFound",LOOKUP(Ckt_to_SwCtr!D4047,Mapping.BSub_to_DMS.BSub!A:A,Mapping.BSub_to_DMS.BSub!C:C))</f>
        <v>STADIUM</v>
      </c>
      <c r="F4047" s="8" t="s">
        <v>817</v>
      </c>
      <c r="G4047" s="4">
        <v>2213204</v>
      </c>
      <c r="H4047" s="4" t="s">
        <v>1491</v>
      </c>
      <c r="I4047" s="4" t="s">
        <v>1339</v>
      </c>
      <c r="J4047" s="4" t="str">
        <f>IF((COUNTIF(BSub_to_SwCtr!A:A,Ckt_to_SwCtr!F4047))&lt;1,"NotFound",LOOKUP(Ckt_to_SwCtr!F4047,BSub_to_SwCtr!A:A,BSub_to_SwCtr!B:B))</f>
        <v>ALAMITOS</v>
      </c>
      <c r="K4047" s="4" t="str">
        <f>IF((COUNTIF(BSub_to_SwCtr!A:A,Ckt_to_SwCtr!F4047))&lt;1,"NotFound",LOOKUP(Ckt_to_SwCtr!F4047,BSub_to_SwCtr!A:A,BSub_to_SwCtr!C:C))</f>
        <v>Lighthipe Switch Center</v>
      </c>
      <c r="L4047" s="7" t="s">
        <v>87</v>
      </c>
      <c r="M4047" s="7" t="s">
        <v>1215</v>
      </c>
    </row>
    <row r="4048" spans="1:13" x14ac:dyDescent="0.25">
      <c r="A4048" s="7" t="s">
        <v>7926</v>
      </c>
      <c r="B4048" s="4" t="s">
        <v>7925</v>
      </c>
      <c r="C4048" s="4" t="s">
        <v>1254</v>
      </c>
      <c r="D4048" s="7" t="s">
        <v>204</v>
      </c>
      <c r="E4048" s="8" t="str">
        <f>IF((COUNTIF(Mapping.BSub_to_DMS.BSub!A:A,Ckt_to_SwCtr!D4048))&lt;1,"NotFound",LOOKUP(Ckt_to_SwCtr!D4048,Mapping.BSub_to_DMS.BSub!A:A,Mapping.BSub_to_DMS.BSub!C:C))</f>
        <v>CENTER</v>
      </c>
      <c r="F4048" s="8" t="s">
        <v>204</v>
      </c>
      <c r="G4048" s="4">
        <v>2211948</v>
      </c>
      <c r="H4048" s="4" t="s">
        <v>2536</v>
      </c>
      <c r="I4048" s="4" t="s">
        <v>1482</v>
      </c>
      <c r="J4048" s="4" t="str">
        <f>IF((COUNTIF(BSub_to_SwCtr!A:A,Ckt_to_SwCtr!F4048))&lt;1,"NotFound",LOOKUP(Ckt_to_SwCtr!F4048,BSub_to_SwCtr!A:A,BSub_to_SwCtr!B:B))</f>
        <v>CENTER</v>
      </c>
      <c r="K4048" s="4" t="str">
        <f>IF((COUNTIF(BSub_to_SwCtr!A:A,Ckt_to_SwCtr!F4048))&lt;1,"NotFound",LOOKUP(Ckt_to_SwCtr!F4048,BSub_to_SwCtr!A:A,BSub_to_SwCtr!C:C))</f>
        <v>Lighthipe Switch Center</v>
      </c>
      <c r="L4048" s="7" t="s">
        <v>204</v>
      </c>
      <c r="M4048" s="7" t="s">
        <v>1215</v>
      </c>
    </row>
    <row r="4049" spans="1:13" x14ac:dyDescent="0.25">
      <c r="A4049" s="7" t="s">
        <v>9015</v>
      </c>
      <c r="B4049" s="4" t="s">
        <v>9014</v>
      </c>
      <c r="C4049" s="4" t="s">
        <v>1254</v>
      </c>
      <c r="D4049" s="7" t="s">
        <v>3577</v>
      </c>
      <c r="E4049" s="8" t="str">
        <f>IF((COUNTIF(Mapping.BSub_to_DMS.BSub!A:A,Ckt_to_SwCtr!D4049))&lt;1,"NotFound",LOOKUP(Ckt_to_SwCtr!D4049,Mapping.BSub_to_DMS.BSub!A:A,Mapping.BSub_to_DMS.BSub!C:C))</f>
        <v>GLEN_AVON</v>
      </c>
      <c r="F4049" s="8" t="s">
        <v>380</v>
      </c>
      <c r="G4049" s="4">
        <v>2218310</v>
      </c>
      <c r="H4049" s="4" t="s">
        <v>3578</v>
      </c>
      <c r="I4049" s="4" t="s">
        <v>3227</v>
      </c>
      <c r="J4049" s="4" t="str">
        <f>IF((COUNTIF(BSub_to_SwCtr!A:A,Ckt_to_SwCtr!F4049))&lt;1,"NotFound",LOOKUP(Ckt_to_SwCtr!F4049,BSub_to_SwCtr!A:A,BSub_to_SwCtr!B:B))</f>
        <v>VISTA</v>
      </c>
      <c r="K4049" s="4" t="str">
        <f>IF((COUNTIF(BSub_to_SwCtr!A:A,Ckt_to_SwCtr!F4049))&lt;1,"NotFound",LOOKUP(Ckt_to_SwCtr!F4049,BSub_to_SwCtr!A:A,BSub_to_SwCtr!C:C))</f>
        <v>Vista Switch Center</v>
      </c>
      <c r="L4049" s="7" t="s">
        <v>19</v>
      </c>
      <c r="M4049" s="7" t="s">
        <v>1230</v>
      </c>
    </row>
    <row r="4050" spans="1:13" x14ac:dyDescent="0.25">
      <c r="A4050" s="7" t="s">
        <v>5259</v>
      </c>
      <c r="B4050" s="4" t="s">
        <v>5258</v>
      </c>
      <c r="C4050" s="4" t="s">
        <v>1259</v>
      </c>
      <c r="D4050" s="7" t="s">
        <v>639</v>
      </c>
      <c r="E4050" s="8" t="str">
        <f>IF((COUNTIF(Mapping.BSub_to_DMS.BSub!A:A,Ckt_to_SwCtr!D4050))&lt;1,"NotFound",LOOKUP(Ckt_to_SwCtr!D4050,Mapping.BSub_to_DMS.BSub!A:A,Mapping.BSub_to_DMS.BSub!C:C))</f>
        <v>OJAI</v>
      </c>
      <c r="F4050" s="8" t="s">
        <v>639</v>
      </c>
      <c r="G4050" s="4">
        <v>2219632</v>
      </c>
      <c r="H4050" s="4" t="s">
        <v>2029</v>
      </c>
      <c r="I4050" s="4" t="s">
        <v>1378</v>
      </c>
      <c r="J4050" s="4" t="str">
        <f>IF((COUNTIF(BSub_to_SwCtr!A:A,Ckt_to_SwCtr!F4050))&lt;1,"NotFound",LOOKUP(Ckt_to_SwCtr!F4050,BSub_to_SwCtr!A:A,BSub_to_SwCtr!B:B))</f>
        <v>SANTA CLARA</v>
      </c>
      <c r="K4050" s="4" t="str">
        <f>IF((COUNTIF(BSub_to_SwCtr!A:A,Ckt_to_SwCtr!F4050))&lt;1,"NotFound",LOOKUP(Ckt_to_SwCtr!F4050,BSub_to_SwCtr!A:A,BSub_to_SwCtr!C:C))</f>
        <v>Ventura Switch Center</v>
      </c>
      <c r="L4050" s="7" t="s">
        <v>1143</v>
      </c>
      <c r="M4050" s="7" t="s">
        <v>1233</v>
      </c>
    </row>
    <row r="4051" spans="1:13" x14ac:dyDescent="0.25">
      <c r="A4051" s="7" t="s">
        <v>10112</v>
      </c>
      <c r="B4051" s="4" t="s">
        <v>10111</v>
      </c>
      <c r="C4051" s="4" t="s">
        <v>1254</v>
      </c>
      <c r="D4051" s="7" t="s">
        <v>1141</v>
      </c>
      <c r="E4051" s="8" t="str">
        <f>IF((COUNTIF(Mapping.BSub_to_DMS.BSub!A:A,Ckt_to_SwCtr!D4051))&lt;1,"NotFound",LOOKUP(Ckt_to_SwCtr!D4051,Mapping.BSub_to_DMS.BSub!A:A,Mapping.BSub_to_DMS.BSub!C:C))</f>
        <v>RIO_HONDO</v>
      </c>
      <c r="F4051" s="8" t="s">
        <v>26</v>
      </c>
      <c r="G4051" s="4">
        <v>2218550</v>
      </c>
      <c r="H4051" s="4" t="s">
        <v>3493</v>
      </c>
      <c r="I4051" s="4" t="s">
        <v>3201</v>
      </c>
      <c r="J4051" s="4" t="str">
        <f>IF((COUNTIF(BSub_to_SwCtr!A:A,Ckt_to_SwCtr!F4051))&lt;1,"NotFound",LOOKUP(Ckt_to_SwCtr!F4051,BSub_to_SwCtr!A:A,BSub_to_SwCtr!B:B))</f>
        <v>RIO HONDO</v>
      </c>
      <c r="K4051" s="4" t="str">
        <f>IF((COUNTIF(BSub_to_SwCtr!A:A,Ckt_to_SwCtr!F4051))&lt;1,"NotFound",LOOKUP(Ckt_to_SwCtr!F4051,BSub_to_SwCtr!A:A,BSub_to_SwCtr!C:C))</f>
        <v>Mesa Switch Center</v>
      </c>
      <c r="L4051" s="7" t="s">
        <v>1141</v>
      </c>
      <c r="M4051" s="7" t="s">
        <v>1229</v>
      </c>
    </row>
    <row r="4052" spans="1:13" x14ac:dyDescent="0.25">
      <c r="A4052" s="7" t="s">
        <v>7948</v>
      </c>
      <c r="B4052" s="4" t="s">
        <v>7947</v>
      </c>
      <c r="C4052" s="4" t="s">
        <v>1259</v>
      </c>
      <c r="D4052" s="7" t="s">
        <v>1134</v>
      </c>
      <c r="E4052" s="8" t="str">
        <f>IF((COUNTIF(Mapping.BSub_to_DMS.BSub!A:A,Ckt_to_SwCtr!D4052))&lt;1,"NotFound",LOOKUP(Ckt_to_SwCtr!D4052,Mapping.BSub_to_DMS.BSub!A:A,Mapping.BSub_to_DMS.BSub!C:C))</f>
        <v>LAGUNA_BELL</v>
      </c>
      <c r="F4052" s="8" t="s">
        <v>69</v>
      </c>
      <c r="G4052" s="4">
        <v>2216554</v>
      </c>
      <c r="H4052" s="4" t="s">
        <v>1518</v>
      </c>
      <c r="I4052" s="4" t="s">
        <v>1313</v>
      </c>
      <c r="J4052" s="4" t="str">
        <f>IF((COUNTIF(BSub_to_SwCtr!A:A,Ckt_to_SwCtr!F4052))&lt;1,"NotFound",LOOKUP(Ckt_to_SwCtr!F4052,BSub_to_SwCtr!A:A,BSub_to_SwCtr!B:B))</f>
        <v>LAGUNA BELL</v>
      </c>
      <c r="K4052" s="4" t="str">
        <f>IF((COUNTIF(BSub_to_SwCtr!A:A,Ckt_to_SwCtr!F4052))&lt;1,"NotFound",LOOKUP(Ckt_to_SwCtr!F4052,BSub_to_SwCtr!A:A,BSub_to_SwCtr!C:C))</f>
        <v>Lighthipe Switch Center</v>
      </c>
      <c r="L4052" s="7" t="s">
        <v>1134</v>
      </c>
      <c r="M4052" s="7" t="s">
        <v>1215</v>
      </c>
    </row>
    <row r="4053" spans="1:13" x14ac:dyDescent="0.25">
      <c r="A4053" s="7" t="s">
        <v>7967</v>
      </c>
      <c r="B4053" s="4" t="s">
        <v>7966</v>
      </c>
      <c r="C4053" s="4" t="s">
        <v>1254</v>
      </c>
      <c r="D4053" s="7" t="s">
        <v>571</v>
      </c>
      <c r="E4053" s="8" t="str">
        <f>IF((COUNTIF(Mapping.BSub_to_DMS.BSub!A:A,Ckt_to_SwCtr!D4053))&lt;1,"NotFound",LOOKUP(Ckt_to_SwCtr!D4053,Mapping.BSub_to_DMS.BSub!A:A,Mapping.BSub_to_DMS.BSub!C:C))</f>
        <v>MOBILOIL</v>
      </c>
      <c r="F4053" s="8" t="s">
        <v>571</v>
      </c>
      <c r="G4053" s="4">
        <v>2212312</v>
      </c>
      <c r="H4053" s="4" t="s">
        <v>1391</v>
      </c>
      <c r="I4053" s="4" t="s">
        <v>1328</v>
      </c>
      <c r="J4053" s="4" t="str">
        <f>IF((COUNTIF(BSub_to_SwCtr!A:A,Ckt_to_SwCtr!F4053))&lt;1,"NotFound",LOOKUP(Ckt_to_SwCtr!F4053,BSub_to_SwCtr!A:A,BSub_to_SwCtr!B:B))</f>
        <v>LA FRESA</v>
      </c>
      <c r="K4053" s="4" t="str">
        <f>IF((COUNTIF(BSub_to_SwCtr!A:A,Ckt_to_SwCtr!F4053))&lt;1,"NotFound",LOOKUP(Ckt_to_SwCtr!F4053,BSub_to_SwCtr!A:A,BSub_to_SwCtr!C:C))</f>
        <v>El Nido Switch Center</v>
      </c>
      <c r="L4053" s="7" t="s">
        <v>1133</v>
      </c>
      <c r="M4053" s="7" t="s">
        <v>1231</v>
      </c>
    </row>
    <row r="4054" spans="1:13" x14ac:dyDescent="0.25">
      <c r="A4054" s="7" t="s">
        <v>9496</v>
      </c>
      <c r="B4054" s="4" t="s">
        <v>9495</v>
      </c>
      <c r="C4054" s="4" t="s">
        <v>1254</v>
      </c>
      <c r="D4054" s="7" t="s">
        <v>4633</v>
      </c>
      <c r="E4054" s="8" t="str">
        <f>IF((COUNTIF(Mapping.BSub_to_DMS.BSub!A:A,Ckt_to_SwCtr!D4054))&lt;1,"NotFound",LOOKUP(Ckt_to_SwCtr!D4054,Mapping.BSub_to_DMS.BSub!A:A,Mapping.BSub_to_DMS.BSub!C:C))</f>
        <v>LA_VETA</v>
      </c>
      <c r="F4054" s="8" t="s">
        <v>508</v>
      </c>
      <c r="G4054" s="4">
        <v>2215558</v>
      </c>
      <c r="H4054" s="4" t="s">
        <v>4634</v>
      </c>
      <c r="I4054" s="4" t="s">
        <v>3411</v>
      </c>
      <c r="J4054" s="4" t="str">
        <f>IF((COUNTIF(BSub_to_SwCtr!A:A,Ckt_to_SwCtr!F4054))&lt;1,"NotFound",LOOKUP(Ckt_to_SwCtr!F4054,BSub_to_SwCtr!A:A,BSub_to_SwCtr!B:B))</f>
        <v>VILLA PARK</v>
      </c>
      <c r="K4054" s="4" t="str">
        <f>IF((COUNTIF(BSub_to_SwCtr!A:A,Ckt_to_SwCtr!F4054))&lt;1,"NotFound",LOOKUP(Ckt_to_SwCtr!F4054,BSub_to_SwCtr!A:A,BSub_to_SwCtr!C:C))</f>
        <v>Orange County Switch Ctr</v>
      </c>
      <c r="L4054" s="7" t="s">
        <v>1145</v>
      </c>
      <c r="M4054" s="7" t="s">
        <v>1223</v>
      </c>
    </row>
    <row r="4055" spans="1:13" x14ac:dyDescent="0.25">
      <c r="A4055" s="7" t="s">
        <v>7969</v>
      </c>
      <c r="B4055" s="4" t="s">
        <v>7968</v>
      </c>
      <c r="C4055" s="4" t="s">
        <v>1259</v>
      </c>
      <c r="D4055" s="7" t="s">
        <v>68</v>
      </c>
      <c r="E4055" s="8" t="str">
        <f>IF((COUNTIF(Mapping.BSub_to_DMS.BSub!A:A,Ckt_to_SwCtr!D4055))&lt;1,"NotFound",LOOKUP(Ckt_to_SwCtr!D4055,Mapping.BSub_to_DMS.BSub!A:A,Mapping.BSub_to_DMS.BSub!C:C))</f>
        <v>BANDINI</v>
      </c>
      <c r="F4055" s="8" t="s">
        <v>68</v>
      </c>
      <c r="G4055" s="4">
        <v>2214362</v>
      </c>
      <c r="H4055" s="4" t="s">
        <v>2715</v>
      </c>
      <c r="I4055" s="4" t="s">
        <v>1313</v>
      </c>
      <c r="J4055" s="4" t="str">
        <f>IF((COUNTIF(BSub_to_SwCtr!A:A,Ckt_to_SwCtr!F4055))&lt;1,"NotFound",LOOKUP(Ckt_to_SwCtr!F4055,BSub_to_SwCtr!A:A,BSub_to_SwCtr!B:B))</f>
        <v>LAGUNA BELL</v>
      </c>
      <c r="K4055" s="4" t="str">
        <f>IF((COUNTIF(BSub_to_SwCtr!A:A,Ckt_to_SwCtr!F4055))&lt;1,"NotFound",LOOKUP(Ckt_to_SwCtr!F4055,BSub_to_SwCtr!A:A,BSub_to_SwCtr!C:C))</f>
        <v>Lighthipe Switch Center</v>
      </c>
      <c r="L4055" s="7" t="s">
        <v>1134</v>
      </c>
      <c r="M4055" s="7" t="s">
        <v>1215</v>
      </c>
    </row>
    <row r="4056" spans="1:13" x14ac:dyDescent="0.25">
      <c r="A4056" s="7" t="s">
        <v>9023</v>
      </c>
      <c r="B4056" s="4" t="s">
        <v>9022</v>
      </c>
      <c r="C4056" s="4" t="s">
        <v>1307</v>
      </c>
      <c r="D4056" s="7" t="s">
        <v>697</v>
      </c>
      <c r="E4056" s="8" t="str">
        <f>IF((COUNTIF(Mapping.BSub_to_DMS.BSub!A:A,Ckt_to_SwCtr!D4056))&lt;1,"NotFound",LOOKUP(Ckt_to_SwCtr!D4056,Mapping.BSub_to_DMS.BSub!A:A,Mapping.BSub_to_DMS.BSub!C:C))</f>
        <v>POMONA</v>
      </c>
      <c r="F4056" s="8" t="s">
        <v>697</v>
      </c>
      <c r="G4056" s="4">
        <v>2217476</v>
      </c>
      <c r="H4056" s="4" t="s">
        <v>5146</v>
      </c>
      <c r="I4056" s="4" t="s">
        <v>3162</v>
      </c>
      <c r="J4056" s="4" t="str">
        <f>IF((COUNTIF(BSub_to_SwCtr!A:A,Ckt_to_SwCtr!F4056))&lt;1,"NotFound",LOOKUP(Ckt_to_SwCtr!F4056,BSub_to_SwCtr!A:A,BSub_to_SwCtr!B:B))</f>
        <v>CHINO</v>
      </c>
      <c r="K4056" s="4" t="str">
        <f>IF((COUNTIF(BSub_to_SwCtr!A:A,Ckt_to_SwCtr!F4056))&lt;1,"NotFound",LOOKUP(Ckt_to_SwCtr!F4056,BSub_to_SwCtr!A:A,BSub_to_SwCtr!C:C))</f>
        <v>Mira Loma Switch Center</v>
      </c>
      <c r="L4056" s="7" t="s">
        <v>216</v>
      </c>
      <c r="M4056" s="7" t="s">
        <v>1227</v>
      </c>
    </row>
    <row r="4057" spans="1:13" x14ac:dyDescent="0.25">
      <c r="A4057" s="7" t="s">
        <v>9031</v>
      </c>
      <c r="B4057" s="4" t="s">
        <v>9030</v>
      </c>
      <c r="C4057" s="4" t="s">
        <v>1254</v>
      </c>
      <c r="D4057" s="7" t="s">
        <v>423</v>
      </c>
      <c r="E4057" s="8" t="str">
        <f>IF((COUNTIF(Mapping.BSub_to_DMS.BSub!A:A,Ckt_to_SwCtr!D4057))&lt;1,"NotFound",LOOKUP(Ckt_to_SwCtr!D4057,Mapping.BSub_to_DMS.BSub!A:A,Mapping.BSub_to_DMS.BSub!C:C))</f>
        <v>HIGHLAND</v>
      </c>
      <c r="F4057" s="8" t="s">
        <v>423</v>
      </c>
      <c r="G4057" s="4">
        <v>2219808</v>
      </c>
      <c r="H4057" s="4" t="s">
        <v>3783</v>
      </c>
      <c r="I4057" s="4" t="s">
        <v>1745</v>
      </c>
      <c r="J4057" s="4" t="str">
        <f>IF((COUNTIF(BSub_to_SwCtr!A:A,Ckt_to_SwCtr!F4057))&lt;1,"NotFound",LOOKUP(Ckt_to_SwCtr!F4057,BSub_to_SwCtr!A:A,BSub_to_SwCtr!B:B))</f>
        <v>SAN BERNARDINO</v>
      </c>
      <c r="K4057" s="4" t="str">
        <f>IF((COUNTIF(BSub_to_SwCtr!A:A,Ckt_to_SwCtr!F4057))&lt;1,"NotFound",LOOKUP(Ckt_to_SwCtr!F4057,BSub_to_SwCtr!A:A,BSub_to_SwCtr!C:C))</f>
        <v>Vista Switch Center</v>
      </c>
      <c r="L4057" s="7" t="s">
        <v>1142</v>
      </c>
      <c r="M4057" s="7" t="s">
        <v>1230</v>
      </c>
    </row>
    <row r="4058" spans="1:13" x14ac:dyDescent="0.25">
      <c r="A4058" s="7" t="s">
        <v>9045</v>
      </c>
      <c r="B4058" s="4" t="s">
        <v>9044</v>
      </c>
      <c r="C4058" s="4" t="s">
        <v>1254</v>
      </c>
      <c r="D4058" s="7" t="s">
        <v>356</v>
      </c>
      <c r="E4058" s="8" t="str">
        <f>IF((COUNTIF(Mapping.BSub_to_DMS.BSub!A:A,Ckt_to_SwCtr!D4058))&lt;1,"NotFound",LOOKUP(Ckt_to_SwCtr!D4058,Mapping.BSub_to_DMS.BSub!A:A,Mapping.BSub_to_DMS.BSub!C:C))</f>
        <v>FRANCIS</v>
      </c>
      <c r="F4058" s="8" t="s">
        <v>356</v>
      </c>
      <c r="G4058" s="4">
        <v>2217516</v>
      </c>
      <c r="H4058" s="4" t="s">
        <v>3866</v>
      </c>
      <c r="I4058" s="4" t="s">
        <v>1256</v>
      </c>
      <c r="J4058" s="4" t="str">
        <f>IF((COUNTIF(BSub_to_SwCtr!A:A,Ckt_to_SwCtr!F4058))&lt;1,"NotFound",LOOKUP(Ckt_to_SwCtr!F4058,BSub_to_SwCtr!A:A,BSub_to_SwCtr!B:B))</f>
        <v>CHINO</v>
      </c>
      <c r="K4058" s="4" t="str">
        <f>IF((COUNTIF(BSub_to_SwCtr!A:A,Ckt_to_SwCtr!F4058))&lt;1,"NotFound",LOOKUP(Ckt_to_SwCtr!F4058,BSub_to_SwCtr!A:A,BSub_to_SwCtr!C:C))</f>
        <v>Mira Loma Switch Center</v>
      </c>
      <c r="L4058" s="7" t="s">
        <v>216</v>
      </c>
      <c r="M4058" s="7" t="s">
        <v>1227</v>
      </c>
    </row>
    <row r="4059" spans="1:13" x14ac:dyDescent="0.25">
      <c r="A4059" s="7" t="s">
        <v>5319</v>
      </c>
      <c r="B4059" s="4" t="s">
        <v>5318</v>
      </c>
      <c r="C4059" s="4" t="s">
        <v>1254</v>
      </c>
      <c r="D4059" s="7" t="s">
        <v>654</v>
      </c>
      <c r="E4059" s="8" t="str">
        <f>IF((COUNTIF(Mapping.BSub_to_DMS.BSub!A:A,Ckt_to_SwCtr!D4059))&lt;1,"NotFound",LOOKUP(Ckt_to_SwCtr!D4059,Mapping.BSub_to_DMS.BSub!A:A,Mapping.BSub_to_DMS.BSub!C:C))</f>
        <v>PALMDALE</v>
      </c>
      <c r="F4059" s="8" t="s">
        <v>654</v>
      </c>
      <c r="G4059" s="4">
        <v>2212778</v>
      </c>
      <c r="H4059" s="4" t="s">
        <v>1916</v>
      </c>
      <c r="I4059" s="4" t="s">
        <v>1322</v>
      </c>
      <c r="J4059" s="4" t="str">
        <f>IF((COUNTIF(BSub_to_SwCtr!A:A,Ckt_to_SwCtr!F4059))&lt;1,"NotFound",LOOKUP(Ckt_to_SwCtr!F4059,BSub_to_SwCtr!A:A,BSub_to_SwCtr!B:B))</f>
        <v>ANTELOPE</v>
      </c>
      <c r="K4059" s="4" t="str">
        <f>IF((COUNTIF(BSub_to_SwCtr!A:A,Ckt_to_SwCtr!F4059))&lt;1,"NotFound",LOOKUP(Ckt_to_SwCtr!F4059,BSub_to_SwCtr!A:A,BSub_to_SwCtr!C:C))</f>
        <v>Vincent Switch Center</v>
      </c>
      <c r="L4059" s="7" t="s">
        <v>3</v>
      </c>
      <c r="M4059" s="7" t="s">
        <v>1222</v>
      </c>
    </row>
    <row r="4060" spans="1:13" x14ac:dyDescent="0.25">
      <c r="A4060" s="7" t="s">
        <v>9508</v>
      </c>
      <c r="B4060" s="4" t="s">
        <v>9507</v>
      </c>
      <c r="C4060" s="4" t="s">
        <v>1254</v>
      </c>
      <c r="D4060" s="7" t="s">
        <v>553</v>
      </c>
      <c r="E4060" s="8" t="str">
        <f>IF((COUNTIF(Mapping.BSub_to_DMS.BSub!A:A,Ckt_to_SwCtr!D4060))&lt;1,"NotFound",LOOKUP(Ckt_to_SwCtr!D4060,Mapping.BSub_to_DMS.BSub!A:A,Mapping.BSub_to_DMS.BSub!C:C))</f>
        <v>MAYBERRY</v>
      </c>
      <c r="F4060" s="8" t="s">
        <v>553</v>
      </c>
      <c r="G4060" s="4">
        <v>2215898</v>
      </c>
      <c r="H4060" s="4" t="s">
        <v>3339</v>
      </c>
      <c r="I4060" s="4" t="s">
        <v>3340</v>
      </c>
      <c r="J4060" s="4" t="str">
        <f>IF((COUNTIF(BSub_to_SwCtr!A:A,Ckt_to_SwCtr!F4060))&lt;1,"NotFound",LOOKUP(Ckt_to_SwCtr!F4060,BSub_to_SwCtr!A:A,BSub_to_SwCtr!B:B))</f>
        <v>VALLEY</v>
      </c>
      <c r="K4060" s="4" t="str">
        <f>IF((COUNTIF(BSub_to_SwCtr!A:A,Ckt_to_SwCtr!F4060))&lt;1,"NotFound",LOOKUP(Ckt_to_SwCtr!F4060,BSub_to_SwCtr!A:A,BSub_to_SwCtr!C:C))</f>
        <v>Valley Switch Center</v>
      </c>
      <c r="L4060" s="7" t="s">
        <v>13</v>
      </c>
      <c r="M4060" s="7" t="s">
        <v>1237</v>
      </c>
    </row>
    <row r="4061" spans="1:13" x14ac:dyDescent="0.25">
      <c r="A4061" s="7" t="s">
        <v>10794</v>
      </c>
      <c r="B4061" s="4" t="s">
        <v>10793</v>
      </c>
      <c r="C4061" s="4" t="s">
        <v>1254</v>
      </c>
      <c r="D4061" s="7" t="s">
        <v>55</v>
      </c>
      <c r="E4061" s="8" t="str">
        <f>IF((COUNTIF(Mapping.BSub_to_DMS.BSub!A:A,Ckt_to_SwCtr!D4061))&lt;1,"NotFound",LOOKUP(Ckt_to_SwCtr!D4061,Mapping.BSub_to_DMS.BSub!A:A,Mapping.BSub_to_DMS.BSub!C:C))</f>
        <v>AULD</v>
      </c>
      <c r="F4061" s="8" t="s">
        <v>55</v>
      </c>
      <c r="G4061" s="4">
        <v>2213470</v>
      </c>
      <c r="H4061" s="4" t="s">
        <v>3942</v>
      </c>
      <c r="I4061" s="4" t="s">
        <v>3596</v>
      </c>
      <c r="J4061" s="4" t="str">
        <f>IF((COUNTIF(BSub_to_SwCtr!A:A,Ckt_to_SwCtr!F4061))&lt;1,"NotFound",LOOKUP(Ckt_to_SwCtr!F4061,BSub_to_SwCtr!A:A,BSub_to_SwCtr!B:B))</f>
        <v>VALLEY</v>
      </c>
      <c r="K4061" s="4" t="str">
        <f>IF((COUNTIF(BSub_to_SwCtr!A:A,Ckt_to_SwCtr!F4061))&lt;1,"NotFound",LOOKUP(Ckt_to_SwCtr!F4061,BSub_to_SwCtr!A:A,BSub_to_SwCtr!C:C))</f>
        <v>Valley Switch Center</v>
      </c>
      <c r="L4061" s="7" t="s">
        <v>13</v>
      </c>
      <c r="M4061" s="7" t="s">
        <v>1237</v>
      </c>
    </row>
    <row r="4062" spans="1:13" x14ac:dyDescent="0.25">
      <c r="A4062" s="7" t="s">
        <v>7981</v>
      </c>
      <c r="B4062" s="4" t="s">
        <v>7980</v>
      </c>
      <c r="C4062" s="4" t="s">
        <v>1254</v>
      </c>
      <c r="D4062" s="7" t="s">
        <v>267</v>
      </c>
      <c r="E4062" s="8" t="str">
        <f>IF((COUNTIF(Mapping.BSub_to_DMS.BSub!A:A,Ckt_to_SwCtr!D4062))&lt;1,"NotFound",LOOKUP(Ckt_to_SwCtr!D4062,Mapping.BSub_to_DMS.BSub!A:A,Mapping.BSub_to_DMS.BSub!C:C))</f>
        <v>CYPRESS</v>
      </c>
      <c r="F4062" s="8" t="s">
        <v>267</v>
      </c>
      <c r="G4062" s="4">
        <v>2217874</v>
      </c>
      <c r="H4062" s="4" t="s">
        <v>3734</v>
      </c>
      <c r="I4062" s="4" t="s">
        <v>1339</v>
      </c>
      <c r="J4062" s="4" t="str">
        <f>IF((COUNTIF(BSub_to_SwCtr!A:A,Ckt_to_SwCtr!F4062))&lt;1,"NotFound",LOOKUP(Ckt_to_SwCtr!F4062,BSub_to_SwCtr!A:A,BSub_to_SwCtr!B:B))</f>
        <v>DEL AMO</v>
      </c>
      <c r="K4062" s="4" t="str">
        <f>IF((COUNTIF(BSub_to_SwCtr!A:A,Ckt_to_SwCtr!F4062))&lt;1,"NotFound",LOOKUP(Ckt_to_SwCtr!F4062,BSub_to_SwCtr!A:A,BSub_to_SwCtr!C:C))</f>
        <v>Lighthipe Switch Center</v>
      </c>
      <c r="L4062" s="7" t="s">
        <v>1127</v>
      </c>
      <c r="M4062" s="7" t="s">
        <v>1215</v>
      </c>
    </row>
    <row r="4063" spans="1:13" x14ac:dyDescent="0.25">
      <c r="A4063" s="7" t="s">
        <v>11216</v>
      </c>
      <c r="B4063" s="4" t="s">
        <v>11215</v>
      </c>
      <c r="C4063" s="4" t="s">
        <v>1254</v>
      </c>
      <c r="D4063" s="7" t="s">
        <v>11209</v>
      </c>
      <c r="E4063" s="8" t="str">
        <f>IF((COUNTIF(Mapping.BSub_to_DMS.BSub!A:A,Ckt_to_SwCtr!D4063))&lt;1,"NotFound",LOOKUP(Ckt_to_SwCtr!D4063,Mapping.BSub_to_DMS.BSub!A:A,Mapping.BSub_to_DMS.BSub!C:C))</f>
        <v>NotFound</v>
      </c>
      <c r="F4063" s="8" t="s">
        <v>11433</v>
      </c>
      <c r="G4063" s="4">
        <v>14536985</v>
      </c>
      <c r="H4063" s="4" t="s">
        <v>11210</v>
      </c>
      <c r="I4063" s="4" t="s">
        <v>3596</v>
      </c>
      <c r="J4063" s="4" t="str">
        <f>IF((COUNTIF(BSub_to_SwCtr!A:A,Ckt_to_SwCtr!F4063))&lt;1,"NotFound",LOOKUP(Ckt_to_SwCtr!F4063,BSub_to_SwCtr!A:A,BSub_to_SwCtr!B:B))</f>
        <v>NotFound</v>
      </c>
      <c r="K4063" s="4" t="str">
        <f>IF((COUNTIF(BSub_to_SwCtr!A:A,Ckt_to_SwCtr!F4063))&lt;1,"NotFound",LOOKUP(Ckt_to_SwCtr!F4063,BSub_to_SwCtr!A:A,BSub_to_SwCtr!C:C))</f>
        <v>NotFound</v>
      </c>
      <c r="L4063" s="7" t="s">
        <v>11433</v>
      </c>
      <c r="M4063" s="7" t="s">
        <v>11433</v>
      </c>
    </row>
    <row r="4064" spans="1:13" x14ac:dyDescent="0.25">
      <c r="A4064" s="7" t="s">
        <v>5356</v>
      </c>
      <c r="B4064" s="4" t="s">
        <v>5355</v>
      </c>
      <c r="C4064" s="4" t="s">
        <v>1394</v>
      </c>
      <c r="D4064" s="7" t="s">
        <v>934</v>
      </c>
      <c r="E4064" s="8" t="str">
        <f>IF((COUNTIF(Mapping.BSub_to_DMS.BSub!A:A,Ckt_to_SwCtr!D4064))&lt;1,"NotFound",LOOKUP(Ckt_to_SwCtr!D4064,Mapping.BSub_to_DMS.BSub!A:A,Mapping.BSub_to_DMS.BSub!C:C))</f>
        <v>WRIGHTWOOD</v>
      </c>
      <c r="F4064" s="8" t="s">
        <v>934</v>
      </c>
      <c r="G4064" s="4">
        <v>2217180</v>
      </c>
      <c r="H4064" s="4" t="s">
        <v>2846</v>
      </c>
      <c r="I4064" s="4" t="s">
        <v>1332</v>
      </c>
      <c r="J4064" s="4" t="str">
        <f>IF((COUNTIF(BSub_to_SwCtr!A:A,Ckt_to_SwCtr!F4064))&lt;1,"NotFound",LOOKUP(Ckt_to_SwCtr!F4064,BSub_to_SwCtr!A:A,BSub_to_SwCtr!B:B))</f>
        <v>VICTOR</v>
      </c>
      <c r="K4064" s="4" t="str">
        <f>IF((COUNTIF(BSub_to_SwCtr!A:A,Ckt_to_SwCtr!F4064))&lt;1,"NotFound",LOOKUP(Ckt_to_SwCtr!F4064,BSub_to_SwCtr!A:A,BSub_to_SwCtr!C:C))</f>
        <v>Lugo Switch Center</v>
      </c>
      <c r="L4064" s="7" t="s">
        <v>5</v>
      </c>
      <c r="M4064" s="7" t="s">
        <v>1236</v>
      </c>
    </row>
    <row r="4065" spans="1:13" x14ac:dyDescent="0.25">
      <c r="A4065" s="7" t="s">
        <v>10194</v>
      </c>
      <c r="B4065" s="4" t="s">
        <v>10193</v>
      </c>
      <c r="C4065" s="4" t="s">
        <v>1254</v>
      </c>
      <c r="D4065" s="7" t="s">
        <v>859</v>
      </c>
      <c r="E4065" s="8" t="str">
        <f>IF((COUNTIF(Mapping.BSub_to_DMS.BSub!A:A,Ckt_to_SwCtr!D4065))&lt;1,"NotFound",LOOKUP(Ckt_to_SwCtr!D4065,Mapping.BSub_to_DMS.BSub!A:A,Mapping.BSub_to_DMS.BSub!C:C))</f>
        <v>THUMSGEN</v>
      </c>
      <c r="F4065" s="8" t="s">
        <v>859</v>
      </c>
      <c r="G4065" s="4">
        <v>2274180</v>
      </c>
      <c r="H4065" s="4" t="s">
        <v>10195</v>
      </c>
      <c r="I4065" s="4" t="s">
        <v>1339</v>
      </c>
      <c r="J4065" s="4" t="str">
        <f>IF((COUNTIF(BSub_to_SwCtr!A:A,Ckt_to_SwCtr!F4065))&lt;1,"NotFound",LOOKUP(Ckt_to_SwCtr!F4065,BSub_to_SwCtr!A:A,BSub_to_SwCtr!B:B))</f>
        <v>HINSON</v>
      </c>
      <c r="K4065" s="4" t="str">
        <f>IF((COUNTIF(BSub_to_SwCtr!A:A,Ckt_to_SwCtr!F4065))&lt;1,"NotFound",LOOKUP(Ckt_to_SwCtr!F4065,BSub_to_SwCtr!A:A,BSub_to_SwCtr!C:C))</f>
        <v>Lighthipe Switch Center</v>
      </c>
      <c r="L4065" s="7" t="s">
        <v>127</v>
      </c>
      <c r="M4065" s="7" t="s">
        <v>1215</v>
      </c>
    </row>
    <row r="4066" spans="1:13" x14ac:dyDescent="0.25">
      <c r="A4066" s="7" t="s">
        <v>10989</v>
      </c>
      <c r="B4066" s="4" t="s">
        <v>10988</v>
      </c>
      <c r="C4066" s="4" t="s">
        <v>1254</v>
      </c>
      <c r="D4066" s="7" t="s">
        <v>634</v>
      </c>
      <c r="E4066" s="8" t="str">
        <f>IF((COUNTIF(Mapping.BSub_to_DMS.BSub!A:A,Ckt_to_SwCtr!D4066))&lt;1,"NotFound",LOOKUP(Ckt_to_SwCtr!D4066,Mapping.BSub_to_DMS.BSub!A:A,Mapping.BSub_to_DMS.BSub!C:C))</f>
        <v>OASIS</v>
      </c>
      <c r="F4066" s="8" t="s">
        <v>634</v>
      </c>
      <c r="G4066" s="4">
        <v>2214990</v>
      </c>
      <c r="H4066" s="4" t="s">
        <v>1507</v>
      </c>
      <c r="I4066" s="4" t="s">
        <v>1322</v>
      </c>
      <c r="J4066" s="4" t="str">
        <f>IF((COUNTIF(BSub_to_SwCtr!A:A,Ckt_to_SwCtr!F4066))&lt;1,"NotFound",LOOKUP(Ckt_to_SwCtr!F4066,BSub_to_SwCtr!A:A,BSub_to_SwCtr!B:B))</f>
        <v>ANTELOPE</v>
      </c>
      <c r="K4066" s="4" t="str">
        <f>IF((COUNTIF(BSub_to_SwCtr!A:A,Ckt_to_SwCtr!F4066))&lt;1,"NotFound",LOOKUP(Ckt_to_SwCtr!F4066,BSub_to_SwCtr!A:A,BSub_to_SwCtr!C:C))</f>
        <v>Vincent Switch Center</v>
      </c>
      <c r="L4066" s="7" t="s">
        <v>3</v>
      </c>
      <c r="M4066" s="7" t="s">
        <v>1222</v>
      </c>
    </row>
    <row r="4067" spans="1:13" x14ac:dyDescent="0.25">
      <c r="A4067" s="7" t="s">
        <v>7993</v>
      </c>
      <c r="B4067" s="4" t="s">
        <v>7992</v>
      </c>
      <c r="C4067" s="4" t="s">
        <v>1259</v>
      </c>
      <c r="D4067" s="7" t="s">
        <v>359</v>
      </c>
      <c r="E4067" s="8" t="str">
        <f>IF((COUNTIF(Mapping.BSub_to_DMS.BSub!A:A,Ckt_to_SwCtr!D4067))&lt;1,"NotFound",LOOKUP(Ckt_to_SwCtr!D4067,Mapping.BSub_to_DMS.BSub!A:A,Mapping.BSub_to_DMS.BSub!C:C))</f>
        <v>FREMONT</v>
      </c>
      <c r="F4067" s="8" t="s">
        <v>359</v>
      </c>
      <c r="G4067" s="4">
        <v>2217612</v>
      </c>
      <c r="H4067" s="4" t="s">
        <v>2141</v>
      </c>
      <c r="I4067" s="4" t="s">
        <v>1313</v>
      </c>
      <c r="J4067" s="4" t="str">
        <f>IF((COUNTIF(BSub_to_SwCtr!A:A,Ckt_to_SwCtr!F4067))&lt;1,"NotFound",LOOKUP(Ckt_to_SwCtr!F4067,BSub_to_SwCtr!A:A,BSub_to_SwCtr!B:B))</f>
        <v>LIGHTHIPE</v>
      </c>
      <c r="K4067" s="4" t="str">
        <f>IF((COUNTIF(BSub_to_SwCtr!A:A,Ckt_to_SwCtr!F4067))&lt;1,"NotFound",LOOKUP(Ckt_to_SwCtr!F4067,BSub_to_SwCtr!A:A,BSub_to_SwCtr!C:C))</f>
        <v>Lighthipe Switch Center</v>
      </c>
      <c r="L4067" s="7" t="s">
        <v>23</v>
      </c>
      <c r="M4067" s="7" t="s">
        <v>1215</v>
      </c>
    </row>
    <row r="4068" spans="1:13" x14ac:dyDescent="0.25">
      <c r="A4068" s="7" t="s">
        <v>1490</v>
      </c>
      <c r="B4068" s="4" t="s">
        <v>1489</v>
      </c>
      <c r="C4068" s="4" t="s">
        <v>1254</v>
      </c>
      <c r="D4068" s="7" t="s">
        <v>817</v>
      </c>
      <c r="E4068" s="8" t="str">
        <f>IF((COUNTIF(Mapping.BSub_to_DMS.BSub!A:A,Ckt_to_SwCtr!D4068))&lt;1,"NotFound",LOOKUP(Ckt_to_SwCtr!D4068,Mapping.BSub_to_DMS.BSub!A:A,Mapping.BSub_to_DMS.BSub!C:C))</f>
        <v>STADIUM</v>
      </c>
      <c r="F4068" s="8" t="s">
        <v>817</v>
      </c>
      <c r="G4068" s="4">
        <v>2213204</v>
      </c>
      <c r="H4068" s="4" t="s">
        <v>1491</v>
      </c>
      <c r="I4068" s="4" t="s">
        <v>1339</v>
      </c>
      <c r="J4068" s="4" t="str">
        <f>IF((COUNTIF(BSub_to_SwCtr!A:A,Ckt_to_SwCtr!F4068))&lt;1,"NotFound",LOOKUP(Ckt_to_SwCtr!F4068,BSub_to_SwCtr!A:A,BSub_to_SwCtr!B:B))</f>
        <v>ALAMITOS</v>
      </c>
      <c r="K4068" s="4" t="str">
        <f>IF((COUNTIF(BSub_to_SwCtr!A:A,Ckt_to_SwCtr!F4068))&lt;1,"NotFound",LOOKUP(Ckt_to_SwCtr!F4068,BSub_to_SwCtr!A:A,BSub_to_SwCtr!C:C))</f>
        <v>Lighthipe Switch Center</v>
      </c>
      <c r="L4068" s="7" t="s">
        <v>87</v>
      </c>
      <c r="M4068" s="7" t="s">
        <v>1215</v>
      </c>
    </row>
    <row r="4069" spans="1:13" x14ac:dyDescent="0.25">
      <c r="A4069" s="7" t="s">
        <v>5375</v>
      </c>
      <c r="B4069" s="4" t="s">
        <v>5374</v>
      </c>
      <c r="C4069" s="4" t="s">
        <v>1259</v>
      </c>
      <c r="D4069" s="7" t="s">
        <v>196</v>
      </c>
      <c r="E4069" s="8" t="str">
        <f>IF((COUNTIF(Mapping.BSub_to_DMS.BSub!A:A,Ckt_to_SwCtr!D4069))&lt;1,"NotFound",LOOKUP(Ckt_to_SwCtr!D4069,Mapping.BSub_to_DMS.BSub!A:A,Mapping.BSub_to_DMS.BSub!C:C))</f>
        <v>CASITAS</v>
      </c>
      <c r="F4069" s="8" t="s">
        <v>196</v>
      </c>
      <c r="G4069" s="4">
        <v>2214878</v>
      </c>
      <c r="H4069" s="4" t="s">
        <v>2282</v>
      </c>
      <c r="I4069" s="4" t="s">
        <v>1378</v>
      </c>
      <c r="J4069" s="4" t="str">
        <f>IF((COUNTIF(BSub_to_SwCtr!A:A,Ckt_to_SwCtr!F4069))&lt;1,"NotFound",LOOKUP(Ckt_to_SwCtr!F4069,BSub_to_SwCtr!A:A,BSub_to_SwCtr!B:B))</f>
        <v>SANTA CLARA</v>
      </c>
      <c r="K4069" s="4" t="str">
        <f>IF((COUNTIF(BSub_to_SwCtr!A:A,Ckt_to_SwCtr!F4069))&lt;1,"NotFound",LOOKUP(Ckt_to_SwCtr!F4069,BSub_to_SwCtr!A:A,BSub_to_SwCtr!C:C))</f>
        <v>Ventura Switch Center</v>
      </c>
      <c r="L4069" s="7" t="s">
        <v>1143</v>
      </c>
      <c r="M4069" s="7" t="s">
        <v>1233</v>
      </c>
    </row>
    <row r="4070" spans="1:13" x14ac:dyDescent="0.25">
      <c r="A4070" s="7" t="s">
        <v>8011</v>
      </c>
      <c r="B4070" s="4" t="s">
        <v>8010</v>
      </c>
      <c r="C4070" s="4" t="s">
        <v>1307</v>
      </c>
      <c r="D4070" s="7" t="s">
        <v>532</v>
      </c>
      <c r="E4070" s="8" t="str">
        <f>IF((COUNTIF(Mapping.BSub_to_DMS.BSub!A:A,Ckt_to_SwCtr!D4070))&lt;1,"NotFound",LOOKUP(Ckt_to_SwCtr!D4070,Mapping.BSub_to_DMS.BSub!A:A,Mapping.BSub_to_DMS.BSub!C:C))</f>
        <v>LUCAS</v>
      </c>
      <c r="F4070" s="8" t="s">
        <v>532</v>
      </c>
      <c r="G4070" s="4">
        <v>2213164</v>
      </c>
      <c r="H4070" s="4" t="s">
        <v>2198</v>
      </c>
      <c r="I4070" s="4" t="s">
        <v>1339</v>
      </c>
      <c r="J4070" s="4" t="str">
        <f>IF((COUNTIF(BSub_to_SwCtr!A:A,Ckt_to_SwCtr!F4070))&lt;1,"NotFound",LOOKUP(Ckt_to_SwCtr!F4070,BSub_to_SwCtr!A:A,BSub_to_SwCtr!B:B))</f>
        <v>DEL AMO</v>
      </c>
      <c r="K4070" s="4" t="str">
        <f>IF((COUNTIF(BSub_to_SwCtr!A:A,Ckt_to_SwCtr!F4070))&lt;1,"NotFound",LOOKUP(Ckt_to_SwCtr!F4070,BSub_to_SwCtr!A:A,BSub_to_SwCtr!C:C))</f>
        <v>Lighthipe Switch Center</v>
      </c>
      <c r="L4070" s="7" t="s">
        <v>1127</v>
      </c>
      <c r="M4070" s="7" t="s">
        <v>1215</v>
      </c>
    </row>
    <row r="4071" spans="1:13" x14ac:dyDescent="0.25">
      <c r="A4071" s="7" t="s">
        <v>9053</v>
      </c>
      <c r="B4071" s="4" t="s">
        <v>9052</v>
      </c>
      <c r="C4071" s="4" t="s">
        <v>1254</v>
      </c>
      <c r="D4071" s="7" t="s">
        <v>246</v>
      </c>
      <c r="E4071" s="8" t="str">
        <f>IF((COUNTIF(Mapping.BSub_to_DMS.BSub!A:A,Ckt_to_SwCtr!D4071))&lt;1,"NotFound",LOOKUP(Ckt_to_SwCtr!D4071,Mapping.BSub_to_DMS.BSub!A:A,Mapping.BSub_to_DMS.BSub!C:C))</f>
        <v>CORTEZ</v>
      </c>
      <c r="F4071" s="8" t="s">
        <v>246</v>
      </c>
      <c r="G4071" s="4">
        <v>2214504</v>
      </c>
      <c r="H4071" s="4" t="s">
        <v>3161</v>
      </c>
      <c r="I4071" s="4" t="s">
        <v>3162</v>
      </c>
      <c r="J4071" s="4" t="str">
        <f>IF((COUNTIF(BSub_to_SwCtr!A:A,Ckt_to_SwCtr!F4071))&lt;1,"NotFound",LOOKUP(Ckt_to_SwCtr!F4071,BSub_to_SwCtr!A:A,BSub_to_SwCtr!B:B))</f>
        <v>WALNUT</v>
      </c>
      <c r="K4071" s="4" t="str">
        <f>IF((COUNTIF(BSub_to_SwCtr!A:A,Ckt_to_SwCtr!F4071))&lt;1,"NotFound",LOOKUP(Ckt_to_SwCtr!F4071,BSub_to_SwCtr!A:A,BSub_to_SwCtr!C:C))</f>
        <v>Mira Loma Switch Center</v>
      </c>
      <c r="L4071" s="7" t="s">
        <v>77</v>
      </c>
      <c r="M4071" s="7" t="s">
        <v>1227</v>
      </c>
    </row>
    <row r="4072" spans="1:13" x14ac:dyDescent="0.25">
      <c r="A4072" s="7" t="s">
        <v>5398</v>
      </c>
      <c r="B4072" s="4" t="s">
        <v>5397</v>
      </c>
      <c r="C4072" s="4" t="s">
        <v>1254</v>
      </c>
      <c r="D4072" s="7" t="s">
        <v>1770</v>
      </c>
      <c r="E4072" s="8" t="str">
        <f>IF((COUNTIF(Mapping.BSub_to_DMS.BSub!A:A,Ckt_to_SwCtr!D4072))&lt;1,"NotFound",LOOKUP(Ckt_to_SwCtr!D4072,Mapping.BSub_to_DMS.BSub!A:A,Mapping.BSub_to_DMS.BSub!C:C))</f>
        <v>LITTLE_ROCK</v>
      </c>
      <c r="F4072" s="8" t="s">
        <v>519</v>
      </c>
      <c r="G4072" s="4">
        <v>2212664</v>
      </c>
      <c r="H4072" s="4" t="s">
        <v>1771</v>
      </c>
      <c r="I4072" s="4" t="s">
        <v>1322</v>
      </c>
      <c r="J4072" s="4" t="str">
        <f>IF((COUNTIF(BSub_to_SwCtr!A:A,Ckt_to_SwCtr!F4072))&lt;1,"NotFound",LOOKUP(Ckt_to_SwCtr!F4072,BSub_to_SwCtr!A:A,BSub_to_SwCtr!B:B))</f>
        <v>ANTELOPE</v>
      </c>
      <c r="K4072" s="4" t="str">
        <f>IF((COUNTIF(BSub_to_SwCtr!A:A,Ckt_to_SwCtr!F4072))&lt;1,"NotFound",LOOKUP(Ckt_to_SwCtr!F4072,BSub_to_SwCtr!A:A,BSub_to_SwCtr!C:C))</f>
        <v>Vincent Switch Center</v>
      </c>
      <c r="L4072" s="7" t="s">
        <v>3</v>
      </c>
      <c r="M4072" s="7" t="s">
        <v>1222</v>
      </c>
    </row>
    <row r="4073" spans="1:13" x14ac:dyDescent="0.25">
      <c r="A4073" s="7" t="s">
        <v>8019</v>
      </c>
      <c r="B4073" s="4" t="s">
        <v>8018</v>
      </c>
      <c r="C4073" s="4" t="s">
        <v>1254</v>
      </c>
      <c r="D4073" s="7" t="s">
        <v>204</v>
      </c>
      <c r="E4073" s="8" t="str">
        <f>IF((COUNTIF(Mapping.BSub_to_DMS.BSub!A:A,Ckt_to_SwCtr!D4073))&lt;1,"NotFound",LOOKUP(Ckt_to_SwCtr!D4073,Mapping.BSub_to_DMS.BSub!A:A,Mapping.BSub_to_DMS.BSub!C:C))</f>
        <v>CENTER</v>
      </c>
      <c r="F4073" s="8" t="s">
        <v>204</v>
      </c>
      <c r="G4073" s="4">
        <v>2211948</v>
      </c>
      <c r="H4073" s="4" t="s">
        <v>2536</v>
      </c>
      <c r="I4073" s="4" t="s">
        <v>1482</v>
      </c>
      <c r="J4073" s="4" t="str">
        <f>IF((COUNTIF(BSub_to_SwCtr!A:A,Ckt_to_SwCtr!F4073))&lt;1,"NotFound",LOOKUP(Ckt_to_SwCtr!F4073,BSub_to_SwCtr!A:A,BSub_to_SwCtr!B:B))</f>
        <v>CENTER</v>
      </c>
      <c r="K4073" s="4" t="str">
        <f>IF((COUNTIF(BSub_to_SwCtr!A:A,Ckt_to_SwCtr!F4073))&lt;1,"NotFound",LOOKUP(Ckt_to_SwCtr!F4073,BSub_to_SwCtr!A:A,BSub_to_SwCtr!C:C))</f>
        <v>Lighthipe Switch Center</v>
      </c>
      <c r="L4073" s="7" t="s">
        <v>204</v>
      </c>
      <c r="M4073" s="7" t="s">
        <v>1215</v>
      </c>
    </row>
    <row r="4074" spans="1:13" x14ac:dyDescent="0.25">
      <c r="A4074" s="7" t="s">
        <v>11324</v>
      </c>
      <c r="B4074" s="4" t="s">
        <v>11323</v>
      </c>
      <c r="C4074" s="4" t="s">
        <v>1254</v>
      </c>
      <c r="D4074" s="7" t="s">
        <v>476</v>
      </c>
      <c r="E4074" s="8" t="str">
        <f>IF((COUNTIF(Mapping.BSub_to_DMS.BSub!A:A,Ckt_to_SwCtr!D4074))&lt;1,"NotFound",LOOKUP(Ckt_to_SwCtr!D4074,Mapping.BSub_to_DMS.BSub!A:A,Mapping.BSub_to_DMS.BSub!C:C))</f>
        <v>KIMBALL</v>
      </c>
      <c r="F4074" s="8" t="s">
        <v>476</v>
      </c>
      <c r="G4074" s="4">
        <v>2688</v>
      </c>
      <c r="H4074" s="4" t="s">
        <v>10994</v>
      </c>
      <c r="I4074" s="4" t="s">
        <v>1256</v>
      </c>
      <c r="J4074" s="4" t="str">
        <f>IF((COUNTIF(BSub_to_SwCtr!A:A,Ckt_to_SwCtr!F4074))&lt;1,"NotFound",LOOKUP(Ckt_to_SwCtr!F4074,BSub_to_SwCtr!A:A,BSub_to_SwCtr!B:B))</f>
        <v>CHINO</v>
      </c>
      <c r="K4074" s="4" t="str">
        <f>IF((COUNTIF(BSub_to_SwCtr!A:A,Ckt_to_SwCtr!F4074))&lt;1,"NotFound",LOOKUP(Ckt_to_SwCtr!F4074,BSub_to_SwCtr!A:A,BSub_to_SwCtr!C:C))</f>
        <v>Mira Loma Switch Center</v>
      </c>
      <c r="L4074" s="7" t="s">
        <v>216</v>
      </c>
      <c r="M4074" s="7" t="s">
        <v>1227</v>
      </c>
    </row>
    <row r="4075" spans="1:13" x14ac:dyDescent="0.25">
      <c r="A4075" s="7" t="s">
        <v>11043</v>
      </c>
      <c r="B4075" s="4" t="s">
        <v>11042</v>
      </c>
      <c r="C4075" s="4" t="s">
        <v>1254</v>
      </c>
      <c r="D4075" s="7" t="s">
        <v>1141</v>
      </c>
      <c r="E4075" s="8" t="str">
        <f>IF((COUNTIF(Mapping.BSub_to_DMS.BSub!A:A,Ckt_to_SwCtr!D4075))&lt;1,"NotFound",LOOKUP(Ckt_to_SwCtr!D4075,Mapping.BSub_to_DMS.BSub!A:A,Mapping.BSub_to_DMS.BSub!C:C))</f>
        <v>RIO_HONDO</v>
      </c>
      <c r="F4075" s="8" t="s">
        <v>26</v>
      </c>
      <c r="G4075" s="4">
        <v>2218550</v>
      </c>
      <c r="H4075" s="4" t="s">
        <v>3493</v>
      </c>
      <c r="I4075" s="4" t="s">
        <v>3201</v>
      </c>
      <c r="J4075" s="4" t="str">
        <f>IF((COUNTIF(BSub_to_SwCtr!A:A,Ckt_to_SwCtr!F4075))&lt;1,"NotFound",LOOKUP(Ckt_to_SwCtr!F4075,BSub_to_SwCtr!A:A,BSub_to_SwCtr!B:B))</f>
        <v>RIO HONDO</v>
      </c>
      <c r="K4075" s="4" t="str">
        <f>IF((COUNTIF(BSub_to_SwCtr!A:A,Ckt_to_SwCtr!F4075))&lt;1,"NotFound",LOOKUP(Ckt_to_SwCtr!F4075,BSub_to_SwCtr!A:A,BSub_to_SwCtr!C:C))</f>
        <v>Mesa Switch Center</v>
      </c>
      <c r="L4075" s="7" t="s">
        <v>1141</v>
      </c>
      <c r="M4075" s="7" t="s">
        <v>1229</v>
      </c>
    </row>
    <row r="4076" spans="1:13" x14ac:dyDescent="0.25">
      <c r="A4076" s="7" t="s">
        <v>9059</v>
      </c>
      <c r="B4076" s="4" t="s">
        <v>9058</v>
      </c>
      <c r="C4076" s="4" t="s">
        <v>1254</v>
      </c>
      <c r="D4076" s="7" t="s">
        <v>929</v>
      </c>
      <c r="E4076" s="8" t="str">
        <f>IF((COUNTIF(Mapping.BSub_to_DMS.BSub!A:A,Ckt_to_SwCtr!D4076))&lt;1,"NotFound",LOOKUP(Ckt_to_SwCtr!D4076,Mapping.BSub_to_DMS.BSub!A:A,Mapping.BSub_to_DMS.BSub!C:C))</f>
        <v>WIMBLEDON</v>
      </c>
      <c r="F4076" s="8" t="s">
        <v>929</v>
      </c>
      <c r="G4076" s="4">
        <v>2215220</v>
      </c>
      <c r="H4076" s="4" t="s">
        <v>3226</v>
      </c>
      <c r="I4076" s="4" t="s">
        <v>3227</v>
      </c>
      <c r="J4076" s="4" t="str">
        <f>IF((COUNTIF(BSub_to_SwCtr!A:A,Ckt_to_SwCtr!F4076))&lt;1,"NotFound",LOOKUP(Ckt_to_SwCtr!F4076,BSub_to_SwCtr!A:A,BSub_to_SwCtr!B:B))</f>
        <v>ETIWANDA</v>
      </c>
      <c r="K4076" s="4" t="str">
        <f>IF((COUNTIF(BSub_to_SwCtr!A:A,Ckt_to_SwCtr!F4076))&lt;1,"NotFound",LOOKUP(Ckt_to_SwCtr!F4076,BSub_to_SwCtr!A:A,BSub_to_SwCtr!C:C))</f>
        <v>Vista Switch Center</v>
      </c>
      <c r="L4076" s="7" t="s">
        <v>11</v>
      </c>
      <c r="M4076" s="7" t="s">
        <v>1230</v>
      </c>
    </row>
    <row r="4077" spans="1:13" x14ac:dyDescent="0.25">
      <c r="A4077" s="7" t="s">
        <v>9063</v>
      </c>
      <c r="B4077" s="4" t="s">
        <v>9062</v>
      </c>
      <c r="C4077" s="4" t="s">
        <v>1254</v>
      </c>
      <c r="D4077" s="7" t="s">
        <v>603</v>
      </c>
      <c r="E4077" s="8" t="str">
        <f>IF((COUNTIF(Mapping.BSub_to_DMS.BSub!A:A,Ckt_to_SwCtr!D4077))&lt;1,"NotFound",LOOKUP(Ckt_to_SwCtr!D4077,Mapping.BSub_to_DMS.BSub!A:A,Mapping.BSub_to_DMS.BSub!C:C))</f>
        <v>NAROD</v>
      </c>
      <c r="F4077" s="8" t="s">
        <v>603</v>
      </c>
      <c r="G4077" s="4">
        <v>2212960</v>
      </c>
      <c r="H4077" s="4" t="s">
        <v>3388</v>
      </c>
      <c r="I4077" s="4" t="s">
        <v>1256</v>
      </c>
      <c r="J4077" s="4" t="str">
        <f>IF((COUNTIF(BSub_to_SwCtr!A:A,Ckt_to_SwCtr!F4077))&lt;1,"NotFound",LOOKUP(Ckt_to_SwCtr!F4077,BSub_to_SwCtr!A:A,BSub_to_SwCtr!B:B))</f>
        <v>CHINO</v>
      </c>
      <c r="K4077" s="4" t="str">
        <f>IF((COUNTIF(BSub_to_SwCtr!A:A,Ckt_to_SwCtr!F4077))&lt;1,"NotFound",LOOKUP(Ckt_to_SwCtr!F4077,BSub_to_SwCtr!A:A,BSub_to_SwCtr!C:C))</f>
        <v>Mira Loma Switch Center</v>
      </c>
      <c r="L4077" s="7" t="s">
        <v>216</v>
      </c>
      <c r="M4077" s="7" t="s">
        <v>1227</v>
      </c>
    </row>
    <row r="4078" spans="1:13" x14ac:dyDescent="0.25">
      <c r="A4078" s="7" t="s">
        <v>5400</v>
      </c>
      <c r="B4078" s="4" t="s">
        <v>5399</v>
      </c>
      <c r="C4078" s="4" t="s">
        <v>1259</v>
      </c>
      <c r="D4078" s="7" t="s">
        <v>345</v>
      </c>
      <c r="E4078" s="8" t="str">
        <f>IF((COUNTIF(Mapping.BSub_to_DMS.BSub!A:A,Ckt_to_SwCtr!D4078))&lt;1,"NotFound",LOOKUP(Ckt_to_SwCtr!D4078,Mapping.BSub_to_DMS.BSub!A:A,Mapping.BSub_to_DMS.BSub!C:C))</f>
        <v>FILLMORE</v>
      </c>
      <c r="F4078" s="8" t="s">
        <v>345</v>
      </c>
      <c r="G4078" s="4">
        <v>2219592</v>
      </c>
      <c r="H4078" s="4" t="s">
        <v>1472</v>
      </c>
      <c r="I4078" s="4" t="s">
        <v>1378</v>
      </c>
      <c r="J4078" s="4" t="str">
        <f>IF((COUNTIF(BSub_to_SwCtr!A:A,Ckt_to_SwCtr!F4078))&lt;1,"NotFound",LOOKUP(Ckt_to_SwCtr!F4078,BSub_to_SwCtr!A:A,BSub_to_SwCtr!B:B))</f>
        <v>SAUGUS</v>
      </c>
      <c r="K4078" s="4" t="str">
        <f>IF((COUNTIF(BSub_to_SwCtr!A:A,Ckt_to_SwCtr!F4078))&lt;1,"NotFound",LOOKUP(Ckt_to_SwCtr!F4078,BSub_to_SwCtr!A:A,BSub_to_SwCtr!C:C))</f>
        <v>Vincent Switch Center</v>
      </c>
      <c r="L4078" s="7" t="s">
        <v>233</v>
      </c>
      <c r="M4078" s="7" t="s">
        <v>1222</v>
      </c>
    </row>
    <row r="4079" spans="1:13" x14ac:dyDescent="0.25">
      <c r="A4079" s="7" t="s">
        <v>5426</v>
      </c>
      <c r="B4079" s="4" t="s">
        <v>5425</v>
      </c>
      <c r="C4079" s="4" t="s">
        <v>1254</v>
      </c>
      <c r="D4079" s="7" t="s">
        <v>533</v>
      </c>
      <c r="E4079" s="8" t="str">
        <f>IF((COUNTIF(Mapping.BSub_to_DMS.BSub!A:A,Ckt_to_SwCtr!D4079))&lt;1,"NotFound",LOOKUP(Ckt_to_SwCtr!D4079,Mapping.BSub_to_DMS.BSub!A:A,Mapping.BSub_to_DMS.BSub!C:C))</f>
        <v>LUCERNE</v>
      </c>
      <c r="F4079" s="8" t="s">
        <v>533</v>
      </c>
      <c r="G4079" s="4">
        <v>2216042</v>
      </c>
      <c r="H4079" s="4" t="s">
        <v>2560</v>
      </c>
      <c r="I4079" s="4" t="s">
        <v>1332</v>
      </c>
      <c r="J4079" s="4" t="str">
        <f>IF((COUNTIF(BSub_to_SwCtr!A:A,Ckt_to_SwCtr!F4079))&lt;1,"NotFound",LOOKUP(Ckt_to_SwCtr!F4079,BSub_to_SwCtr!A:A,BSub_to_SwCtr!B:B))</f>
        <v>VICTOR</v>
      </c>
      <c r="K4079" s="4" t="str">
        <f>IF((COUNTIF(BSub_to_SwCtr!A:A,Ckt_to_SwCtr!F4079))&lt;1,"NotFound",LOOKUP(Ckt_to_SwCtr!F4079,BSub_to_SwCtr!A:A,BSub_to_SwCtr!C:C))</f>
        <v>Lugo Switch Center</v>
      </c>
      <c r="L4079" s="7" t="s">
        <v>5</v>
      </c>
      <c r="M4079" s="7" t="s">
        <v>1236</v>
      </c>
    </row>
    <row r="4080" spans="1:13" x14ac:dyDescent="0.25">
      <c r="A4080" s="7" t="s">
        <v>9085</v>
      </c>
      <c r="B4080" s="4" t="s">
        <v>9084</v>
      </c>
      <c r="C4080" s="4" t="s">
        <v>1307</v>
      </c>
      <c r="D4080" s="7" t="s">
        <v>9074</v>
      </c>
      <c r="E4080" s="8" t="str">
        <f>IF((COUNTIF(Mapping.BSub_to_DMS.BSub!A:A,Ckt_to_SwCtr!D4080))&lt;1,"NotFound",LOOKUP(Ckt_to_SwCtr!D4080,Mapping.BSub_to_DMS.BSub!A:A,Mapping.BSub_to_DMS.BSub!C:C))</f>
        <v>SIERRA_MADRE</v>
      </c>
      <c r="F4080" s="8" t="s">
        <v>791</v>
      </c>
      <c r="G4080" s="4">
        <v>2216752</v>
      </c>
      <c r="H4080" s="4" t="s">
        <v>9075</v>
      </c>
      <c r="I4080" s="4" t="s">
        <v>3201</v>
      </c>
      <c r="J4080" s="4" t="str">
        <f>IF((COUNTIF(BSub_to_SwCtr!A:A,Ckt_to_SwCtr!F4080))&lt;1,"NotFound",LOOKUP(Ckt_to_SwCtr!F4080,BSub_to_SwCtr!A:A,BSub_to_SwCtr!B:B))</f>
        <v>RIO HONDO</v>
      </c>
      <c r="K4080" s="4" t="str">
        <f>IF((COUNTIF(BSub_to_SwCtr!A:A,Ckt_to_SwCtr!F4080))&lt;1,"NotFound",LOOKUP(Ckt_to_SwCtr!F4080,BSub_to_SwCtr!A:A,BSub_to_SwCtr!C:C))</f>
        <v>Mesa Switch Center</v>
      </c>
      <c r="L4080" s="7" t="s">
        <v>1141</v>
      </c>
      <c r="M4080" s="7" t="s">
        <v>1229</v>
      </c>
    </row>
    <row r="4081" spans="1:13" x14ac:dyDescent="0.25">
      <c r="A4081" s="7" t="s">
        <v>11075</v>
      </c>
      <c r="B4081" s="4" t="s">
        <v>11074</v>
      </c>
      <c r="C4081" s="4" t="s">
        <v>1254</v>
      </c>
      <c r="D4081" s="7" t="s">
        <v>615</v>
      </c>
      <c r="E4081" s="8" t="str">
        <f>IF((COUNTIF(Mapping.BSub_to_DMS.BSub!A:A,Ckt_to_SwCtr!D4081))&lt;1,"NotFound",LOOKUP(Ckt_to_SwCtr!D4081,Mapping.BSub_to_DMS.BSub!A:A,Mapping.BSub_to_DMS.BSub!C:C))</f>
        <v>NIGUEL</v>
      </c>
      <c r="F4081" s="8" t="s">
        <v>615</v>
      </c>
      <c r="G4081" s="4">
        <v>2215686</v>
      </c>
      <c r="H4081" s="4" t="s">
        <v>4406</v>
      </c>
      <c r="I4081" s="4" t="s">
        <v>3420</v>
      </c>
      <c r="J4081" s="4" t="str">
        <f>IF((COUNTIF(BSub_to_SwCtr!A:A,Ckt_to_SwCtr!F4081))&lt;1,"NotFound",LOOKUP(Ckt_to_SwCtr!F4081,BSub_to_SwCtr!A:A,BSub_to_SwCtr!B:B))</f>
        <v>SANTIAGO</v>
      </c>
      <c r="K4081" s="4" t="str">
        <f>IF((COUNTIF(BSub_to_SwCtr!A:A,Ckt_to_SwCtr!F4081))&lt;1,"NotFound",LOOKUP(Ckt_to_SwCtr!F4081,BSub_to_SwCtr!A:A,BSub_to_SwCtr!C:C))</f>
        <v>Orange County Switch Ctr</v>
      </c>
      <c r="L4081" s="7" t="s">
        <v>41</v>
      </c>
      <c r="M4081" s="7" t="s">
        <v>1223</v>
      </c>
    </row>
    <row r="4082" spans="1:13" x14ac:dyDescent="0.25">
      <c r="A4082" s="7" t="s">
        <v>9520</v>
      </c>
      <c r="B4082" s="4" t="s">
        <v>9519</v>
      </c>
      <c r="C4082" s="4" t="s">
        <v>1254</v>
      </c>
      <c r="D4082" s="7" t="s">
        <v>514</v>
      </c>
      <c r="E4082" s="8" t="str">
        <f>IF((COUNTIF(Mapping.BSub_to_DMS.BSub!A:A,Ckt_to_SwCtr!D4082))&lt;1,"NotFound",LOOKUP(Ckt_to_SwCtr!D4082,Mapping.BSub_to_DMS.BSub!A:A,Mapping.BSub_to_DMS.BSub!C:C))</f>
        <v>LIMESTONE</v>
      </c>
      <c r="F4082" s="8" t="s">
        <v>514</v>
      </c>
      <c r="G4082" s="4">
        <v>2220828</v>
      </c>
      <c r="H4082" s="4" t="s">
        <v>3966</v>
      </c>
      <c r="I4082" s="4" t="s">
        <v>3420</v>
      </c>
      <c r="J4082" s="4" t="str">
        <f>IF((COUNTIF(BSub_to_SwCtr!A:A,Ckt_to_SwCtr!F4082))&lt;1,"NotFound",LOOKUP(Ckt_to_SwCtr!F4082,BSub_to_SwCtr!A:A,BSub_to_SwCtr!B:B))</f>
        <v>VIEJO</v>
      </c>
      <c r="K4082" s="4" t="str">
        <f>IF((COUNTIF(BSub_to_SwCtr!A:A,Ckt_to_SwCtr!F4082))&lt;1,"NotFound",LOOKUP(Ckt_to_SwCtr!F4082,BSub_to_SwCtr!A:A,BSub_to_SwCtr!C:C))</f>
        <v>Orange County Switch Ctr</v>
      </c>
      <c r="L4082" s="7" t="s">
        <v>123</v>
      </c>
      <c r="M4082" s="7" t="s">
        <v>1223</v>
      </c>
    </row>
    <row r="4083" spans="1:13" x14ac:dyDescent="0.25">
      <c r="A4083" s="7" t="s">
        <v>1437</v>
      </c>
      <c r="B4083" s="4" t="s">
        <v>1436</v>
      </c>
      <c r="C4083" s="4" t="s">
        <v>1254</v>
      </c>
      <c r="D4083" s="7" t="s">
        <v>1438</v>
      </c>
      <c r="E4083" s="8" t="str">
        <f>IF((COUNTIF(Mapping.BSub_to_DMS.BSub!A:A,Ckt_to_SwCtr!D4083))&lt;1,"NotFound",LOOKUP(Ckt_to_SwCtr!D4083,Mapping.BSub_to_DMS.BSub!A:A,Mapping.BSub_to_DMS.BSub!C:C))</f>
        <v>EL_SOBRANTE</v>
      </c>
      <c r="F4083" s="8" t="s">
        <v>325</v>
      </c>
      <c r="G4083" s="4">
        <v>2220642</v>
      </c>
      <c r="H4083" s="4" t="s">
        <v>1439</v>
      </c>
      <c r="I4083" s="4" t="s">
        <v>1256</v>
      </c>
      <c r="J4083" s="4" t="str">
        <f>IF((COUNTIF(BSub_to_SwCtr!A:A,Ckt_to_SwCtr!F4083))&lt;1,"NotFound",LOOKUP(Ckt_to_SwCtr!F4083,BSub_to_SwCtr!A:A,BSub_to_SwCtr!B:B))</f>
        <v>MIRA LOMA</v>
      </c>
      <c r="K4083" s="4" t="str">
        <f>IF((COUNTIF(BSub_to_SwCtr!A:A,Ckt_to_SwCtr!F4083))&lt;1,"NotFound",LOOKUP(Ckt_to_SwCtr!F4083,BSub_to_SwCtr!A:A,BSub_to_SwCtr!C:C))</f>
        <v>Mira Loma Switch Center</v>
      </c>
      <c r="L4083" s="7" t="s">
        <v>1136</v>
      </c>
      <c r="M4083" s="7" t="s">
        <v>1227</v>
      </c>
    </row>
    <row r="4084" spans="1:13" x14ac:dyDescent="0.25">
      <c r="A4084" s="7" t="s">
        <v>8035</v>
      </c>
      <c r="B4084" s="4" t="s">
        <v>8034</v>
      </c>
      <c r="C4084" s="4" t="s">
        <v>1254</v>
      </c>
      <c r="D4084" s="7" t="s">
        <v>571</v>
      </c>
      <c r="E4084" s="8" t="str">
        <f>IF((COUNTIF(Mapping.BSub_to_DMS.BSub!A:A,Ckt_to_SwCtr!D4084))&lt;1,"NotFound",LOOKUP(Ckt_to_SwCtr!D4084,Mapping.BSub_to_DMS.BSub!A:A,Mapping.BSub_to_DMS.BSub!C:C))</f>
        <v>MOBILOIL</v>
      </c>
      <c r="F4084" s="8" t="s">
        <v>571</v>
      </c>
      <c r="G4084" s="4">
        <v>2212312</v>
      </c>
      <c r="H4084" s="4" t="s">
        <v>1391</v>
      </c>
      <c r="I4084" s="4" t="s">
        <v>1328</v>
      </c>
      <c r="J4084" s="4" t="str">
        <f>IF((COUNTIF(BSub_to_SwCtr!A:A,Ckt_to_SwCtr!F4084))&lt;1,"NotFound",LOOKUP(Ckt_to_SwCtr!F4084,BSub_to_SwCtr!A:A,BSub_to_SwCtr!B:B))</f>
        <v>LA FRESA</v>
      </c>
      <c r="K4084" s="4" t="str">
        <f>IF((COUNTIF(BSub_to_SwCtr!A:A,Ckt_to_SwCtr!F4084))&lt;1,"NotFound",LOOKUP(Ckt_to_SwCtr!F4084,BSub_to_SwCtr!A:A,BSub_to_SwCtr!C:C))</f>
        <v>El Nido Switch Center</v>
      </c>
      <c r="L4084" s="7" t="s">
        <v>1133</v>
      </c>
      <c r="M4084" s="7" t="s">
        <v>1231</v>
      </c>
    </row>
    <row r="4085" spans="1:13" x14ac:dyDescent="0.25">
      <c r="A4085" s="7" t="s">
        <v>9528</v>
      </c>
      <c r="B4085" s="4" t="s">
        <v>9527</v>
      </c>
      <c r="C4085" s="4" t="s">
        <v>1254</v>
      </c>
      <c r="D4085" s="7" t="s">
        <v>403</v>
      </c>
      <c r="E4085" s="8" t="str">
        <f>IF((COUNTIF(Mapping.BSub_to_DMS.BSub!A:A,Ckt_to_SwCtr!D4085))&lt;1,"NotFound",LOOKUP(Ckt_to_SwCtr!D4085,Mapping.BSub_to_DMS.BSub!A:A,Mapping.BSub_to_DMS.BSub!C:C))</f>
        <v>HAMILTON</v>
      </c>
      <c r="F4085" s="8" t="s">
        <v>403</v>
      </c>
      <c r="G4085" s="4">
        <v>2217848</v>
      </c>
      <c r="H4085" s="4" t="s">
        <v>7317</v>
      </c>
      <c r="I4085" s="4" t="s">
        <v>3313</v>
      </c>
      <c r="J4085" s="4" t="str">
        <f>IF((COUNTIF(BSub_to_SwCtr!A:A,Ckt_to_SwCtr!F4085))&lt;1,"NotFound",LOOKUP(Ckt_to_SwCtr!F4085,BSub_to_SwCtr!A:A,BSub_to_SwCtr!B:B))</f>
        <v>ELLIS</v>
      </c>
      <c r="K4085" s="4" t="str">
        <f>IF((COUNTIF(BSub_to_SwCtr!A:A,Ckt_to_SwCtr!F4085))&lt;1,"NotFound",LOOKUP(Ckt_to_SwCtr!F4085,BSub_to_SwCtr!A:A,BSub_to_SwCtr!C:C))</f>
        <v>Orange County Switch Ctr</v>
      </c>
      <c r="L4085" s="7" t="s">
        <v>81</v>
      </c>
      <c r="M4085" s="7" t="s">
        <v>1223</v>
      </c>
    </row>
    <row r="4086" spans="1:13" x14ac:dyDescent="0.25">
      <c r="A4086" s="7" t="s">
        <v>8037</v>
      </c>
      <c r="B4086" s="4" t="s">
        <v>8036</v>
      </c>
      <c r="C4086" s="4" t="s">
        <v>1254</v>
      </c>
      <c r="D4086" s="7" t="s">
        <v>597</v>
      </c>
      <c r="E4086" s="8" t="str">
        <f>IF((COUNTIF(Mapping.BSub_to_DMS.BSub!A:A,Ckt_to_SwCtr!D4086))&lt;1,"NotFound",LOOKUP(Ckt_to_SwCtr!D4086,Mapping.BSub_to_DMS.BSub!A:A,Mapping.BSub_to_DMS.BSub!C:C))</f>
        <v>MURPHY</v>
      </c>
      <c r="F4086" s="8" t="s">
        <v>597</v>
      </c>
      <c r="G4086" s="4">
        <v>2213242</v>
      </c>
      <c r="H4086" s="4" t="s">
        <v>2548</v>
      </c>
      <c r="I4086" s="4" t="s">
        <v>1482</v>
      </c>
      <c r="J4086" s="4" t="str">
        <f>IF((COUNTIF(BSub_to_SwCtr!A:A,Ckt_to_SwCtr!F4086))&lt;1,"NotFound",LOOKUP(Ckt_to_SwCtr!F4086,BSub_to_SwCtr!A:A,BSub_to_SwCtr!B:B))</f>
        <v>CENTER</v>
      </c>
      <c r="K4086" s="4" t="str">
        <f>IF((COUNTIF(BSub_to_SwCtr!A:A,Ckt_to_SwCtr!F4086))&lt;1,"NotFound",LOOKUP(Ckt_to_SwCtr!F4086,BSub_to_SwCtr!A:A,BSub_to_SwCtr!C:C))</f>
        <v>Lighthipe Switch Center</v>
      </c>
      <c r="L4086" s="7" t="s">
        <v>204</v>
      </c>
      <c r="M4086" s="7" t="s">
        <v>1215</v>
      </c>
    </row>
    <row r="4087" spans="1:13" x14ac:dyDescent="0.25">
      <c r="A4087" s="7" t="s">
        <v>5456</v>
      </c>
      <c r="B4087" s="4" t="s">
        <v>5455</v>
      </c>
      <c r="C4087" s="4" t="s">
        <v>1259</v>
      </c>
      <c r="D4087" s="7" t="s">
        <v>233</v>
      </c>
      <c r="E4087" s="8" t="str">
        <f>IF((COUNTIF(Mapping.BSub_to_DMS.BSub!A:A,Ckt_to_SwCtr!D4087))&lt;1,"NotFound",LOOKUP(Ckt_to_SwCtr!D4087,Mapping.BSub_to_DMS.BSub!A:A,Mapping.BSub_to_DMS.BSub!C:C))</f>
        <v>SAUGUS</v>
      </c>
      <c r="F4087" s="8" t="s">
        <v>233</v>
      </c>
      <c r="G4087" s="4">
        <v>2211724</v>
      </c>
      <c r="H4087" s="4" t="s">
        <v>1727</v>
      </c>
      <c r="I4087" s="4" t="s">
        <v>1262</v>
      </c>
      <c r="J4087" s="4" t="str">
        <f>IF((COUNTIF(BSub_to_SwCtr!A:A,Ckt_to_SwCtr!F4087))&lt;1,"NotFound",LOOKUP(Ckt_to_SwCtr!F4087,BSub_to_SwCtr!A:A,BSub_to_SwCtr!B:B))</f>
        <v>SAUGUS</v>
      </c>
      <c r="K4087" s="4" t="str">
        <f>IF((COUNTIF(BSub_to_SwCtr!A:A,Ckt_to_SwCtr!F4087))&lt;1,"NotFound",LOOKUP(Ckt_to_SwCtr!F4087,BSub_to_SwCtr!A:A,BSub_to_SwCtr!C:C))</f>
        <v>Vincent Switch Center</v>
      </c>
      <c r="L4087" s="7" t="s">
        <v>233</v>
      </c>
      <c r="M4087" s="7" t="s">
        <v>1222</v>
      </c>
    </row>
    <row r="4088" spans="1:13" x14ac:dyDescent="0.25">
      <c r="A4088" s="7" t="s">
        <v>5494</v>
      </c>
      <c r="B4088" s="4" t="s">
        <v>5493</v>
      </c>
      <c r="C4088" s="4" t="s">
        <v>1259</v>
      </c>
      <c r="D4088" s="7" t="s">
        <v>333</v>
      </c>
      <c r="E4088" s="8" t="str">
        <f>IF((COUNTIF(Mapping.BSub_to_DMS.BSub!A:A,Ckt_to_SwCtr!D4088))&lt;1,"NotFound",LOOKUP(Ckt_to_SwCtr!D4088,Mapping.BSub_to_DMS.BSub!A:A,Mapping.BSub_to_DMS.BSub!C:C))</f>
        <v>ESTERO</v>
      </c>
      <c r="F4088" s="8" t="s">
        <v>333</v>
      </c>
      <c r="G4088" s="4">
        <v>2217340</v>
      </c>
      <c r="H4088" s="4" t="s">
        <v>2594</v>
      </c>
      <c r="I4088" s="4" t="s">
        <v>1378</v>
      </c>
      <c r="J4088" s="4" t="str">
        <f>IF((COUNTIF(BSub_to_SwCtr!A:A,Ckt_to_SwCtr!F4088))&lt;1,"NotFound",LOOKUP(Ckt_to_SwCtr!F4088,BSub_to_SwCtr!A:A,BSub_to_SwCtr!B:B))</f>
        <v>SANTA CLARA</v>
      </c>
      <c r="K4088" s="4" t="str">
        <f>IF((COUNTIF(BSub_to_SwCtr!A:A,Ckt_to_SwCtr!F4088))&lt;1,"NotFound",LOOKUP(Ckt_to_SwCtr!F4088,BSub_to_SwCtr!A:A,BSub_to_SwCtr!C:C))</f>
        <v>Ventura Switch Center</v>
      </c>
      <c r="L4088" s="7" t="s">
        <v>1143</v>
      </c>
      <c r="M4088" s="7" t="s">
        <v>1233</v>
      </c>
    </row>
    <row r="4089" spans="1:13" x14ac:dyDescent="0.25">
      <c r="A4089" s="7" t="s">
        <v>5549</v>
      </c>
      <c r="B4089" s="4" t="s">
        <v>5548</v>
      </c>
      <c r="C4089" s="4" t="s">
        <v>1254</v>
      </c>
      <c r="D4089" s="7" t="s">
        <v>1770</v>
      </c>
      <c r="E4089" s="8" t="str">
        <f>IF((COUNTIF(Mapping.BSub_to_DMS.BSub!A:A,Ckt_to_SwCtr!D4089))&lt;1,"NotFound",LOOKUP(Ckt_to_SwCtr!D4089,Mapping.BSub_to_DMS.BSub!A:A,Mapping.BSub_to_DMS.BSub!C:C))</f>
        <v>LITTLE_ROCK</v>
      </c>
      <c r="F4089" s="8" t="s">
        <v>519</v>
      </c>
      <c r="G4089" s="4">
        <v>2212664</v>
      </c>
      <c r="H4089" s="4" t="s">
        <v>1771</v>
      </c>
      <c r="I4089" s="4" t="s">
        <v>1322</v>
      </c>
      <c r="J4089" s="4" t="str">
        <f>IF((COUNTIF(BSub_to_SwCtr!A:A,Ckt_to_SwCtr!F4089))&lt;1,"NotFound",LOOKUP(Ckt_to_SwCtr!F4089,BSub_to_SwCtr!A:A,BSub_to_SwCtr!B:B))</f>
        <v>ANTELOPE</v>
      </c>
      <c r="K4089" s="4" t="str">
        <f>IF((COUNTIF(BSub_to_SwCtr!A:A,Ckt_to_SwCtr!F4089))&lt;1,"NotFound",LOOKUP(Ckt_to_SwCtr!F4089,BSub_to_SwCtr!A:A,BSub_to_SwCtr!C:C))</f>
        <v>Vincent Switch Center</v>
      </c>
      <c r="L4089" s="7" t="s">
        <v>3</v>
      </c>
      <c r="M4089" s="7" t="s">
        <v>1222</v>
      </c>
    </row>
    <row r="4090" spans="1:13" x14ac:dyDescent="0.25">
      <c r="A4090" s="7" t="s">
        <v>9553</v>
      </c>
      <c r="B4090" s="4" t="s">
        <v>9552</v>
      </c>
      <c r="C4090" s="4" t="s">
        <v>1254</v>
      </c>
      <c r="D4090" s="7" t="s">
        <v>164</v>
      </c>
      <c r="E4090" s="8" t="str">
        <f>IF((COUNTIF(Mapping.BSub_to_DMS.BSub!A:A,Ckt_to_SwCtr!D4090))&lt;1,"NotFound",LOOKUP(Ckt_to_SwCtr!D4090,Mapping.BSub_to_DMS.BSub!A:A,Mapping.BSub_to_DMS.BSub!C:C))</f>
        <v>CAMDEN</v>
      </c>
      <c r="F4090" s="8" t="s">
        <v>164</v>
      </c>
      <c r="G4090" s="4">
        <v>2220184</v>
      </c>
      <c r="H4090" s="4" t="s">
        <v>3650</v>
      </c>
      <c r="I4090" s="4" t="s">
        <v>3411</v>
      </c>
      <c r="J4090" s="4" t="str">
        <f>IF((COUNTIF(BSub_to_SwCtr!A:A,Ckt_to_SwCtr!F4090))&lt;1,"NotFound",LOOKUP(Ckt_to_SwCtr!F4090,BSub_to_SwCtr!A:A,BSub_to_SwCtr!B:B))</f>
        <v>JOHANNA</v>
      </c>
      <c r="K4090" s="4" t="str">
        <f>IF((COUNTIF(BSub_to_SwCtr!A:A,Ckt_to_SwCtr!F4090))&lt;1,"NotFound",LOOKUP(Ckt_to_SwCtr!F4090,BSub_to_SwCtr!A:A,BSub_to_SwCtr!C:C))</f>
        <v>Orange County Switch Ctr</v>
      </c>
      <c r="L4090" s="7" t="s">
        <v>139</v>
      </c>
      <c r="M4090" s="7" t="s">
        <v>1223</v>
      </c>
    </row>
    <row r="4091" spans="1:13" x14ac:dyDescent="0.25">
      <c r="A4091" s="7" t="s">
        <v>9537</v>
      </c>
      <c r="B4091" s="4" t="s">
        <v>9536</v>
      </c>
      <c r="C4091" s="4" t="s">
        <v>1254</v>
      </c>
      <c r="D4091" s="7" t="s">
        <v>141</v>
      </c>
      <c r="E4091" s="8" t="str">
        <f>IF((COUNTIF(Mapping.BSub_to_DMS.BSub!A:A,Ckt_to_SwCtr!D4091))&lt;1,"NotFound",LOOKUP(Ckt_to_SwCtr!D4091,Mapping.BSub_to_DMS.BSub!A:A,Mapping.BSub_to_DMS.BSub!C:C))</f>
        <v>BROOKHURST</v>
      </c>
      <c r="F4091" s="8" t="s">
        <v>141</v>
      </c>
      <c r="G4091" s="4">
        <v>2213330</v>
      </c>
      <c r="H4091" s="4" t="s">
        <v>5212</v>
      </c>
      <c r="I4091" s="4" t="s">
        <v>3313</v>
      </c>
      <c r="J4091" s="4" t="str">
        <f>IF((COUNTIF(BSub_to_SwCtr!A:A,Ckt_to_SwCtr!F4091))&lt;1,"NotFound",LOOKUP(Ckt_to_SwCtr!F4091,BSub_to_SwCtr!A:A,BSub_to_SwCtr!B:B))</f>
        <v>ELLIS</v>
      </c>
      <c r="K4091" s="4" t="str">
        <f>IF((COUNTIF(BSub_to_SwCtr!A:A,Ckt_to_SwCtr!F4091))&lt;1,"NotFound",LOOKUP(Ckt_to_SwCtr!F4091,BSub_to_SwCtr!A:A,BSub_to_SwCtr!C:C))</f>
        <v>Orange County Switch Ctr</v>
      </c>
      <c r="L4091" s="7" t="s">
        <v>81</v>
      </c>
      <c r="M4091" s="7" t="s">
        <v>1223</v>
      </c>
    </row>
    <row r="4092" spans="1:13" x14ac:dyDescent="0.25">
      <c r="A4092" s="7" t="s">
        <v>1441</v>
      </c>
      <c r="B4092" s="4" t="s">
        <v>1440</v>
      </c>
      <c r="C4092" s="4" t="s">
        <v>1254</v>
      </c>
      <c r="D4092" s="7" t="s">
        <v>681</v>
      </c>
      <c r="E4092" s="8" t="str">
        <f>IF((COUNTIF(Mapping.BSub_to_DMS.BSub!A:A,Ckt_to_SwCtr!D4092))&lt;1,"NotFound",LOOKUP(Ckt_to_SwCtr!D4092,Mapping.BSub_to_DMS.BSub!A:A,Mapping.BSub_to_DMS.BSub!C:C))</f>
        <v>PEYTON</v>
      </c>
      <c r="F4092" s="8" t="s">
        <v>681</v>
      </c>
      <c r="G4092" s="4">
        <v>2215106</v>
      </c>
      <c r="H4092" s="4" t="s">
        <v>1442</v>
      </c>
      <c r="I4092" s="4" t="s">
        <v>1256</v>
      </c>
      <c r="J4092" s="4" t="str">
        <f>IF((COUNTIF(BSub_to_SwCtr!A:A,Ckt_to_SwCtr!F4092))&lt;1,"NotFound",LOOKUP(Ckt_to_SwCtr!F4092,BSub_to_SwCtr!A:A,BSub_to_SwCtr!B:B))</f>
        <v>CHINO</v>
      </c>
      <c r="K4092" s="4" t="str">
        <f>IF((COUNTIF(BSub_to_SwCtr!A:A,Ckt_to_SwCtr!F4092))&lt;1,"NotFound",LOOKUP(Ckt_to_SwCtr!F4092,BSub_to_SwCtr!A:A,BSub_to_SwCtr!C:C))</f>
        <v>Mira Loma Switch Center</v>
      </c>
      <c r="L4092" s="7" t="s">
        <v>216</v>
      </c>
      <c r="M4092" s="7" t="s">
        <v>1227</v>
      </c>
    </row>
    <row r="4093" spans="1:13" x14ac:dyDescent="0.25">
      <c r="A4093" s="7" t="s">
        <v>10467</v>
      </c>
      <c r="B4093" s="4" t="s">
        <v>10466</v>
      </c>
      <c r="C4093" s="4" t="s">
        <v>1259</v>
      </c>
      <c r="D4093" s="7" t="s">
        <v>596</v>
      </c>
      <c r="E4093" s="8" t="str">
        <f>IF((COUNTIF(Mapping.BSub_to_DMS.BSub!A:A,Ckt_to_SwCtr!D4093))&lt;1,"NotFound",LOOKUP(Ckt_to_SwCtr!D4093,Mapping.BSub_to_DMS.BSub!A:A,Mapping.BSub_to_DMS.BSub!C:C))</f>
        <v>MT. WILSON P.T.</v>
      </c>
      <c r="F4093" s="8" t="s">
        <v>596</v>
      </c>
      <c r="G4093" s="4">
        <v>2125723</v>
      </c>
      <c r="H4093" s="4" t="s">
        <v>10468</v>
      </c>
      <c r="I4093" s="4" t="s">
        <v>3201</v>
      </c>
      <c r="J4093" s="4" t="str">
        <f>IF((COUNTIF(BSub_to_SwCtr!A:A,Ckt_to_SwCtr!F4093))&lt;1,"NotFound",LOOKUP(Ckt_to_SwCtr!F4093,BSub_to_SwCtr!A:A,BSub_to_SwCtr!B:B))</f>
        <v>MESA</v>
      </c>
      <c r="K4093" s="4" t="str">
        <f>IF((COUNTIF(BSub_to_SwCtr!A:A,Ckt_to_SwCtr!F4093))&lt;1,"NotFound",LOOKUP(Ckt_to_SwCtr!F4093,BSub_to_SwCtr!A:A,BSub_to_SwCtr!C:C))</f>
        <v>Mesa Switch Center</v>
      </c>
      <c r="L4093" s="7" t="s">
        <v>17</v>
      </c>
      <c r="M4093" s="7" t="s">
        <v>1229</v>
      </c>
    </row>
    <row r="4094" spans="1:13" x14ac:dyDescent="0.25">
      <c r="A4094" s="7" t="s">
        <v>8065</v>
      </c>
      <c r="B4094" s="4" t="s">
        <v>8064</v>
      </c>
      <c r="C4094" s="4" t="s">
        <v>1254</v>
      </c>
      <c r="D4094" s="7" t="s">
        <v>2510</v>
      </c>
      <c r="E4094" s="8" t="str">
        <f>IF((COUNTIF(Mapping.BSub_to_DMS.BSub!A:A,Ckt_to_SwCtr!D4094))&lt;1,"NotFound",LOOKUP(Ckt_to_SwCtr!D4094,Mapping.BSub_to_DMS.BSub!A:A,Mapping.BSub_to_DMS.BSub!C:C))</f>
        <v>LOS_CERRITOS</v>
      </c>
      <c r="F4094" s="8" t="s">
        <v>530</v>
      </c>
      <c r="G4094" s="4">
        <v>2217660</v>
      </c>
      <c r="H4094" s="4" t="s">
        <v>2511</v>
      </c>
      <c r="I4094" s="4" t="s">
        <v>1339</v>
      </c>
      <c r="J4094" s="4" t="str">
        <f>IF((COUNTIF(BSub_to_SwCtr!A:A,Ckt_to_SwCtr!F4094))&lt;1,"NotFound",LOOKUP(Ckt_to_SwCtr!F4094,BSub_to_SwCtr!A:A,BSub_to_SwCtr!B:B))</f>
        <v>HINSON</v>
      </c>
      <c r="K4094" s="4" t="str">
        <f>IF((COUNTIF(BSub_to_SwCtr!A:A,Ckt_to_SwCtr!F4094))&lt;1,"NotFound",LOOKUP(Ckt_to_SwCtr!F4094,BSub_to_SwCtr!A:A,BSub_to_SwCtr!C:C))</f>
        <v>Lighthipe Switch Center</v>
      </c>
      <c r="L4094" s="7" t="s">
        <v>127</v>
      </c>
      <c r="M4094" s="7" t="s">
        <v>1215</v>
      </c>
    </row>
    <row r="4095" spans="1:13" x14ac:dyDescent="0.25">
      <c r="A4095" s="7" t="s">
        <v>5068</v>
      </c>
      <c r="B4095" s="4" t="s">
        <v>5067</v>
      </c>
      <c r="C4095" s="4" t="s">
        <v>1254</v>
      </c>
      <c r="D4095" s="7" t="s">
        <v>513</v>
      </c>
      <c r="E4095" s="8" t="str">
        <f>IF((COUNTIF(Mapping.BSub_to_DMS.BSub!A:A,Ckt_to_SwCtr!D4095))&lt;1,"NotFound",LOOKUP(Ckt_to_SwCtr!D4095,Mapping.BSub_to_DMS.BSub!A:A,Mapping.BSub_to_DMS.BSub!C:C))</f>
        <v>LIBERTY</v>
      </c>
      <c r="F4095" s="8" t="s">
        <v>513</v>
      </c>
      <c r="G4095" s="4">
        <v>2212500</v>
      </c>
      <c r="H4095" s="4" t="s">
        <v>1800</v>
      </c>
      <c r="I4095" s="4" t="s">
        <v>1273</v>
      </c>
      <c r="J4095" s="4" t="str">
        <f>IF((COUNTIF(BSub_to_SwCtr!A:A,Ckt_to_SwCtr!F4095))&lt;1,"NotFound",LOOKUP(Ckt_to_SwCtr!F4095,BSub_to_SwCtr!A:A,BSub_to_SwCtr!B:B))</f>
        <v>RECTOR</v>
      </c>
      <c r="K4095" s="4" t="str">
        <f>IF((COUNTIF(BSub_to_SwCtr!A:A,Ckt_to_SwCtr!F4095))&lt;1,"NotFound",LOOKUP(Ckt_to_SwCtr!F4095,BSub_to_SwCtr!A:A,BSub_to_SwCtr!C:C))</f>
        <v>Rector Switch Center</v>
      </c>
      <c r="L4095" s="7" t="s">
        <v>94</v>
      </c>
      <c r="M4095" s="7" t="s">
        <v>1224</v>
      </c>
    </row>
    <row r="4096" spans="1:13" x14ac:dyDescent="0.25">
      <c r="A4096" s="7" t="s">
        <v>11349</v>
      </c>
      <c r="B4096" s="4" t="s">
        <v>11348</v>
      </c>
      <c r="C4096" s="4" t="s">
        <v>1254</v>
      </c>
      <c r="D4096" s="7" t="s">
        <v>1127</v>
      </c>
      <c r="E4096" s="8" t="str">
        <f>IF((COUNTIF(Mapping.BSub_to_DMS.BSub!A:A,Ckt_to_SwCtr!D4096))&lt;1,"NotFound",LOOKUP(Ckt_to_SwCtr!D4096,Mapping.BSub_to_DMS.BSub!A:A,Mapping.BSub_to_DMS.BSub!C:C))</f>
        <v>NotFound</v>
      </c>
      <c r="F4096" s="8" t="s">
        <v>11433</v>
      </c>
      <c r="G4096" s="4">
        <v>26954908</v>
      </c>
      <c r="H4096" s="4" t="s">
        <v>11345</v>
      </c>
      <c r="I4096" s="4" t="s">
        <v>1339</v>
      </c>
      <c r="J4096" s="4" t="str">
        <f>IF((COUNTIF(BSub_to_SwCtr!A:A,Ckt_to_SwCtr!F4096))&lt;1,"NotFound",LOOKUP(Ckt_to_SwCtr!F4096,BSub_to_SwCtr!A:A,BSub_to_SwCtr!B:B))</f>
        <v>NotFound</v>
      </c>
      <c r="K4096" s="4" t="str">
        <f>IF((COUNTIF(BSub_to_SwCtr!A:A,Ckt_to_SwCtr!F4096))&lt;1,"NotFound",LOOKUP(Ckt_to_SwCtr!F4096,BSub_to_SwCtr!A:A,BSub_to_SwCtr!C:C))</f>
        <v>NotFound</v>
      </c>
      <c r="L4096" s="7" t="s">
        <v>11433</v>
      </c>
      <c r="M4096" s="7" t="s">
        <v>11433</v>
      </c>
    </row>
    <row r="4097" spans="1:13" x14ac:dyDescent="0.25">
      <c r="A4097" s="7" t="s">
        <v>5587</v>
      </c>
      <c r="B4097" s="4" t="s">
        <v>5586</v>
      </c>
      <c r="C4097" s="4" t="s">
        <v>1259</v>
      </c>
      <c r="D4097" s="7" t="s">
        <v>409</v>
      </c>
      <c r="E4097" s="8" t="str">
        <f>IF((COUNTIF(Mapping.BSub_to_DMS.BSub!A:A,Ckt_to_SwCtr!D4097))&lt;1,"NotFound",LOOKUP(Ckt_to_SwCtr!D4097,Mapping.BSub_to_DMS.BSub!A:A,Mapping.BSub_to_DMS.BSub!C:C))</f>
        <v>HASKELL</v>
      </c>
      <c r="F4097" s="8" t="s">
        <v>409</v>
      </c>
      <c r="G4097" s="4">
        <v>2217404</v>
      </c>
      <c r="H4097" s="4" t="s">
        <v>1578</v>
      </c>
      <c r="I4097" s="4" t="s">
        <v>1262</v>
      </c>
      <c r="J4097" s="4" t="str">
        <f>IF((COUNTIF(BSub_to_SwCtr!A:A,Ckt_to_SwCtr!F4097))&lt;1,"NotFound",LOOKUP(Ckt_to_SwCtr!F4097,BSub_to_SwCtr!A:A,BSub_to_SwCtr!B:B))</f>
        <v>SAUGUS</v>
      </c>
      <c r="K4097" s="4" t="str">
        <f>IF((COUNTIF(BSub_to_SwCtr!A:A,Ckt_to_SwCtr!F4097))&lt;1,"NotFound",LOOKUP(Ckt_to_SwCtr!F4097,BSub_to_SwCtr!A:A,BSub_to_SwCtr!C:C))</f>
        <v>Vincent Switch Center</v>
      </c>
      <c r="L4097" s="7" t="s">
        <v>233</v>
      </c>
      <c r="M4097" s="7" t="s">
        <v>1222</v>
      </c>
    </row>
    <row r="4098" spans="1:13" x14ac:dyDescent="0.25">
      <c r="A4098" s="7" t="s">
        <v>9119</v>
      </c>
      <c r="B4098" s="4" t="s">
        <v>9118</v>
      </c>
      <c r="C4098" s="4" t="s">
        <v>1254</v>
      </c>
      <c r="D4098" s="7" t="s">
        <v>276</v>
      </c>
      <c r="E4098" s="8" t="str">
        <f>IF((COUNTIF(Mapping.BSub_to_DMS.BSub!A:A,Ckt_to_SwCtr!D4098))&lt;1,"NotFound",LOOKUP(Ckt_to_SwCtr!D4098,Mapping.BSub_to_DMS.BSub!A:A,Mapping.BSub_to_DMS.BSub!C:C))</f>
        <v>DECLEZ</v>
      </c>
      <c r="F4098" s="8" t="s">
        <v>276</v>
      </c>
      <c r="G4098" s="4">
        <v>2219794</v>
      </c>
      <c r="H4098" s="4" t="s">
        <v>4468</v>
      </c>
      <c r="I4098" s="4" t="s">
        <v>3227</v>
      </c>
      <c r="J4098" s="4" t="str">
        <f>IF((COUNTIF(BSub_to_SwCtr!A:A,Ckt_to_SwCtr!F4098))&lt;1,"NotFound",LOOKUP(Ckt_to_SwCtr!F4098,BSub_to_SwCtr!A:A,BSub_to_SwCtr!B:B))</f>
        <v>ETIWANDA</v>
      </c>
      <c r="K4098" s="4" t="str">
        <f>IF((COUNTIF(BSub_to_SwCtr!A:A,Ckt_to_SwCtr!F4098))&lt;1,"NotFound",LOOKUP(Ckt_to_SwCtr!F4098,BSub_to_SwCtr!A:A,BSub_to_SwCtr!C:C))</f>
        <v>Vista Switch Center</v>
      </c>
      <c r="L4098" s="7" t="s">
        <v>11</v>
      </c>
      <c r="M4098" s="7" t="s">
        <v>1230</v>
      </c>
    </row>
    <row r="4099" spans="1:13" x14ac:dyDescent="0.25">
      <c r="A4099" s="7" t="s">
        <v>9104</v>
      </c>
      <c r="B4099" s="4" t="s">
        <v>9103</v>
      </c>
      <c r="C4099" s="4" t="s">
        <v>1259</v>
      </c>
      <c r="D4099" s="7" t="s">
        <v>47</v>
      </c>
      <c r="E4099" s="8" t="str">
        <f>IF((COUNTIF(Mapping.BSub_to_DMS.BSub!A:A,Ckt_to_SwCtr!D4099))&lt;1,"NotFound",LOOKUP(Ckt_to_SwCtr!D4099,Mapping.BSub_to_DMS.BSub!A:A,Mapping.BSub_to_DMS.BSub!C:C))</f>
        <v>ARROYO</v>
      </c>
      <c r="F4099" s="8" t="s">
        <v>47</v>
      </c>
      <c r="G4099" s="4">
        <v>2214452</v>
      </c>
      <c r="H4099" s="4" t="s">
        <v>4400</v>
      </c>
      <c r="I4099" s="4" t="s">
        <v>3201</v>
      </c>
      <c r="J4099" s="4" t="str">
        <f>IF((COUNTIF(BSub_to_SwCtr!A:A,Ckt_to_SwCtr!F4099))&lt;1,"NotFound",LOOKUP(Ckt_to_SwCtr!F4099,BSub_to_SwCtr!A:A,BSub_to_SwCtr!B:B))</f>
        <v>GOULD</v>
      </c>
      <c r="K4099" s="4" t="str">
        <f>IF((COUNTIF(BSub_to_SwCtr!A:A,Ckt_to_SwCtr!F4099))&lt;1,"NotFound",LOOKUP(Ckt_to_SwCtr!F4099,BSub_to_SwCtr!A:A,BSub_to_SwCtr!C:C))</f>
        <v>Mesa Switch Center</v>
      </c>
      <c r="L4099" s="7" t="s">
        <v>48</v>
      </c>
      <c r="M4099" s="7" t="s">
        <v>1229</v>
      </c>
    </row>
    <row r="4100" spans="1:13" x14ac:dyDescent="0.25">
      <c r="A4100" s="7" t="s">
        <v>11334</v>
      </c>
      <c r="B4100" s="4" t="s">
        <v>11333</v>
      </c>
      <c r="C4100" s="4" t="s">
        <v>1254</v>
      </c>
      <c r="D4100" s="7" t="s">
        <v>41</v>
      </c>
      <c r="E4100" s="8" t="str">
        <f>IF((COUNTIF(Mapping.BSub_to_DMS.BSub!A:A,Ckt_to_SwCtr!D4100))&lt;1,"NotFound",LOOKUP(Ckt_to_SwCtr!D4100,Mapping.BSub_to_DMS.BSub!A:A,Mapping.BSub_to_DMS.BSub!C:C))</f>
        <v>SANTIAGO</v>
      </c>
      <c r="F4100" s="8" t="s">
        <v>41</v>
      </c>
      <c r="G4100" s="4">
        <v>2211986</v>
      </c>
      <c r="H4100" s="4" t="s">
        <v>3910</v>
      </c>
      <c r="I4100" s="4" t="s">
        <v>3420</v>
      </c>
      <c r="J4100" s="4" t="str">
        <f>IF((COUNTIF(BSub_to_SwCtr!A:A,Ckt_to_SwCtr!F4100))&lt;1,"NotFound",LOOKUP(Ckt_to_SwCtr!F4100,BSub_to_SwCtr!A:A,BSub_to_SwCtr!B:B))</f>
        <v>SANTIAGO</v>
      </c>
      <c r="K4100" s="4" t="str">
        <f>IF((COUNTIF(BSub_to_SwCtr!A:A,Ckt_to_SwCtr!F4100))&lt;1,"NotFound",LOOKUP(Ckt_to_SwCtr!F4100,BSub_to_SwCtr!A:A,BSub_to_SwCtr!C:C))</f>
        <v>Orange County Switch Ctr</v>
      </c>
      <c r="L4100" s="7" t="s">
        <v>41</v>
      </c>
      <c r="M4100" s="7" t="s">
        <v>1223</v>
      </c>
    </row>
    <row r="4101" spans="1:13" x14ac:dyDescent="0.25">
      <c r="A4101" s="7" t="s">
        <v>8067</v>
      </c>
      <c r="B4101" s="4" t="s">
        <v>8066</v>
      </c>
      <c r="C4101" s="4" t="s">
        <v>1307</v>
      </c>
      <c r="D4101" s="7" t="s">
        <v>602</v>
      </c>
      <c r="E4101" s="8" t="str">
        <f>IF((COUNTIF(Mapping.BSub_to_DMS.BSub!A:A,Ckt_to_SwCtr!D4101))&lt;1,"NotFound",LOOKUP(Ckt_to_SwCtr!D4101,Mapping.BSub_to_DMS.BSub!A:A,Mapping.BSub_to_DMS.BSub!C:C))</f>
        <v>NAPLES</v>
      </c>
      <c r="F4101" s="8" t="s">
        <v>602</v>
      </c>
      <c r="G4101" s="4">
        <v>2220020</v>
      </c>
      <c r="H4101" s="4" t="s">
        <v>1587</v>
      </c>
      <c r="I4101" s="4" t="s">
        <v>1339</v>
      </c>
      <c r="J4101" s="4" t="str">
        <f>IF((COUNTIF(BSub_to_SwCtr!A:A,Ckt_to_SwCtr!F4101))&lt;1,"NotFound",LOOKUP(Ckt_to_SwCtr!F4101,BSub_to_SwCtr!A:A,BSub_to_SwCtr!B:B))</f>
        <v>ALAMITOS</v>
      </c>
      <c r="K4101" s="4" t="str">
        <f>IF((COUNTIF(BSub_to_SwCtr!A:A,Ckt_to_SwCtr!F4101))&lt;1,"NotFound",LOOKUP(Ckt_to_SwCtr!F4101,BSub_to_SwCtr!A:A,BSub_to_SwCtr!C:C))</f>
        <v>Lighthipe Switch Center</v>
      </c>
      <c r="L4101" s="7" t="s">
        <v>87</v>
      </c>
      <c r="M4101" s="7" t="s">
        <v>1215</v>
      </c>
    </row>
    <row r="4102" spans="1:13" x14ac:dyDescent="0.25">
      <c r="A4102" s="7" t="s">
        <v>9153</v>
      </c>
      <c r="B4102" s="4" t="s">
        <v>9152</v>
      </c>
      <c r="C4102" s="4" t="s">
        <v>1307</v>
      </c>
      <c r="D4102" s="7" t="s">
        <v>924</v>
      </c>
      <c r="E4102" s="8" t="str">
        <f>IF((COUNTIF(Mapping.BSub_to_DMS.BSub!A:A,Ckt_to_SwCtr!D4102))&lt;1,"NotFound",LOOKUP(Ckt_to_SwCtr!D4102,Mapping.BSub_to_DMS.BSub!A:A,Mapping.BSub_to_DMS.BSub!C:C))</f>
        <v>WHITEWATER</v>
      </c>
      <c r="F4102" s="8" t="s">
        <v>924</v>
      </c>
      <c r="G4102" s="4">
        <v>2218400</v>
      </c>
      <c r="H4102" s="4" t="s">
        <v>9154</v>
      </c>
      <c r="I4102" s="4" t="s">
        <v>3215</v>
      </c>
      <c r="J4102" s="4" t="str">
        <f>IF((COUNTIF(BSub_to_SwCtr!A:A,Ckt_to_SwCtr!F4102))&lt;1,"NotFound",LOOKUP(Ckt_to_SwCtr!F4102,BSub_to_SwCtr!A:A,BSub_to_SwCtr!B:B))</f>
        <v>DEVERS</v>
      </c>
      <c r="K4102" s="4" t="str">
        <f>IF((COUNTIF(BSub_to_SwCtr!A:A,Ckt_to_SwCtr!F4102))&lt;1,"NotFound",LOOKUP(Ckt_to_SwCtr!F4102,BSub_to_SwCtr!A:A,BSub_to_SwCtr!C:C))</f>
        <v>Devers Switch Center</v>
      </c>
      <c r="L4102" s="7" t="s">
        <v>31</v>
      </c>
      <c r="M4102" s="7" t="s">
        <v>1225</v>
      </c>
    </row>
    <row r="4103" spans="1:13" x14ac:dyDescent="0.25">
      <c r="A4103" s="7" t="s">
        <v>5611</v>
      </c>
      <c r="B4103" s="4" t="s">
        <v>5610</v>
      </c>
      <c r="C4103" s="4" t="s">
        <v>1307</v>
      </c>
      <c r="D4103" s="7" t="s">
        <v>867</v>
      </c>
      <c r="E4103" s="8" t="str">
        <f>IF((COUNTIF(Mapping.BSub_to_DMS.BSub!A:A,Ckt_to_SwCtr!D4103))&lt;1,"NotFound",LOOKUP(Ckt_to_SwCtr!D4103,Mapping.BSub_to_DMS.BSub!A:A,Mapping.BSub_to_DMS.BSub!C:C))</f>
        <v>TOLLHOUSE P.T.</v>
      </c>
      <c r="F4103" s="8" t="s">
        <v>867</v>
      </c>
      <c r="G4103" s="4">
        <v>2126182</v>
      </c>
      <c r="H4103" s="4" t="s">
        <v>5612</v>
      </c>
      <c r="I4103" s="4" t="s">
        <v>1283</v>
      </c>
      <c r="J4103" s="4" t="str">
        <f>IF((COUNTIF(BSub_to_SwCtr!A:A,Ckt_to_SwCtr!F4103))&lt;1,"NotFound",LOOKUP(Ckt_to_SwCtr!F4103,BSub_to_SwCtr!A:A,BSub_to_SwCtr!B:B))</f>
        <v>BIG CREEK SYSTEM</v>
      </c>
      <c r="K4103" s="4" t="str">
        <f>IF((COUNTIF(BSub_to_SwCtr!A:A,Ckt_to_SwCtr!F4103))&lt;1,"NotFound",LOOKUP(Ckt_to_SwCtr!F4103,BSub_to_SwCtr!A:A,BSub_to_SwCtr!C:C))</f>
        <v>Rector Switch Center</v>
      </c>
      <c r="L4103" s="7" t="s">
        <v>1124</v>
      </c>
      <c r="M4103" s="7" t="s">
        <v>1224</v>
      </c>
    </row>
    <row r="4104" spans="1:13" x14ac:dyDescent="0.25">
      <c r="A4104" s="7" t="s">
        <v>9164</v>
      </c>
      <c r="B4104" s="4" t="s">
        <v>9163</v>
      </c>
      <c r="C4104" s="4" t="s">
        <v>1254</v>
      </c>
      <c r="D4104" s="7" t="s">
        <v>3213</v>
      </c>
      <c r="E4104" s="8" t="str">
        <f>IF((COUNTIF(Mapping.BSub_to_DMS.BSub!A:A,Ckt_to_SwCtr!D4104))&lt;1,"NotFound",LOOKUP(Ckt_to_SwCtr!D4104,Mapping.BSub_to_DMS.BSub!A:A,Mapping.BSub_to_DMS.BSub!C:C))</f>
        <v>INDIAN_WELLS</v>
      </c>
      <c r="F4104" s="8" t="s">
        <v>444</v>
      </c>
      <c r="G4104" s="4">
        <v>2218478</v>
      </c>
      <c r="H4104" s="4" t="s">
        <v>3214</v>
      </c>
      <c r="I4104" s="4" t="s">
        <v>3215</v>
      </c>
      <c r="J4104" s="4" t="str">
        <f>IF((COUNTIF(BSub_to_SwCtr!A:A,Ckt_to_SwCtr!F4104))&lt;1,"NotFound",LOOKUP(Ckt_to_SwCtr!F4104,BSub_to_SwCtr!A:A,BSub_to_SwCtr!B:B))</f>
        <v>DEVERS</v>
      </c>
      <c r="K4104" s="4" t="str">
        <f>IF((COUNTIF(BSub_to_SwCtr!A:A,Ckt_to_SwCtr!F4104))&lt;1,"NotFound",LOOKUP(Ckt_to_SwCtr!F4104,BSub_to_SwCtr!A:A,BSub_to_SwCtr!C:C))</f>
        <v>Devers Switch Center</v>
      </c>
      <c r="L4104" s="7" t="s">
        <v>31</v>
      </c>
      <c r="M4104" s="7" t="s">
        <v>1225</v>
      </c>
    </row>
    <row r="4105" spans="1:13" x14ac:dyDescent="0.25">
      <c r="A4105" s="7" t="s">
        <v>9186</v>
      </c>
      <c r="B4105" s="4" t="s">
        <v>9185</v>
      </c>
      <c r="C4105" s="4" t="s">
        <v>1254</v>
      </c>
      <c r="D4105" s="7" t="s">
        <v>208</v>
      </c>
      <c r="E4105" s="8" t="str">
        <f>IF((COUNTIF(Mapping.BSub_to_DMS.BSub!A:A,Ckt_to_SwCtr!D4105))&lt;1,"NotFound",LOOKUP(Ckt_to_SwCtr!D4105,Mapping.BSub_to_DMS.BSub!A:A,Mapping.BSub_to_DMS.BSub!C:C))</f>
        <v>CHASE</v>
      </c>
      <c r="F4105" s="8" t="s">
        <v>208</v>
      </c>
      <c r="G4105" s="4">
        <v>2213010</v>
      </c>
      <c r="H4105" s="4" t="s">
        <v>1255</v>
      </c>
      <c r="I4105" s="4" t="s">
        <v>1256</v>
      </c>
      <c r="J4105" s="4" t="str">
        <f>IF((COUNTIF(BSub_to_SwCtr!A:A,Ckt_to_SwCtr!F4105))&lt;1,"NotFound",LOOKUP(Ckt_to_SwCtr!F4105,BSub_to_SwCtr!A:A,BSub_to_SwCtr!B:B))</f>
        <v>MIRA LOMA</v>
      </c>
      <c r="K4105" s="4" t="str">
        <f>IF((COUNTIF(BSub_to_SwCtr!A:A,Ckt_to_SwCtr!F4105))&lt;1,"NotFound",LOOKUP(Ckt_to_SwCtr!F4105,BSub_to_SwCtr!A:A,BSub_to_SwCtr!C:C))</f>
        <v>Mira Loma Switch Center</v>
      </c>
      <c r="L4105" s="7" t="s">
        <v>1136</v>
      </c>
      <c r="M4105" s="7" t="s">
        <v>1227</v>
      </c>
    </row>
    <row r="4106" spans="1:13" x14ac:dyDescent="0.25">
      <c r="A4106" s="7" t="s">
        <v>5614</v>
      </c>
      <c r="B4106" s="4" t="s">
        <v>5613</v>
      </c>
      <c r="C4106" s="4" t="s">
        <v>1254</v>
      </c>
      <c r="D4106" s="7" t="s">
        <v>578</v>
      </c>
      <c r="E4106" s="8" t="str">
        <f>IF((COUNTIF(Mapping.BSub_to_DMS.BSub!A:A,Ckt_to_SwCtr!D4106))&lt;1,"NotFound",LOOKUP(Ckt_to_SwCtr!D4106,Mapping.BSub_to_DMS.BSub!A:A,Mapping.BSub_to_DMS.BSub!C:C))</f>
        <v>MONOLITH</v>
      </c>
      <c r="F4106" s="8" t="s">
        <v>578</v>
      </c>
      <c r="G4106" s="4">
        <v>2212588</v>
      </c>
      <c r="H4106" s="4" t="s">
        <v>5421</v>
      </c>
      <c r="I4106" s="4" t="s">
        <v>1965</v>
      </c>
      <c r="J4106" s="4" t="str">
        <f>IF((COUNTIF(BSub_to_SwCtr!A:A,Ckt_to_SwCtr!F4106))&lt;1,"NotFound",LOOKUP(Ckt_to_SwCtr!F4106,BSub_to_SwCtr!A:A,BSub_to_SwCtr!B:B))</f>
        <v>ANTELOPE</v>
      </c>
      <c r="K4106" s="4" t="str">
        <f>IF((COUNTIF(BSub_to_SwCtr!A:A,Ckt_to_SwCtr!F4106))&lt;1,"NotFound",LOOKUP(Ckt_to_SwCtr!F4106,BSub_to_SwCtr!A:A,BSub_to_SwCtr!C:C))</f>
        <v>Vincent Switch Center</v>
      </c>
      <c r="L4106" s="7" t="s">
        <v>3</v>
      </c>
      <c r="M4106" s="7" t="s">
        <v>1222</v>
      </c>
    </row>
    <row r="4107" spans="1:13" x14ac:dyDescent="0.25">
      <c r="A4107" s="7" t="s">
        <v>10991</v>
      </c>
      <c r="B4107" s="4" t="s">
        <v>10990</v>
      </c>
      <c r="C4107" s="4" t="s">
        <v>1254</v>
      </c>
      <c r="D4107" s="7" t="s">
        <v>634</v>
      </c>
      <c r="E4107" s="8" t="str">
        <f>IF((COUNTIF(Mapping.BSub_to_DMS.BSub!A:A,Ckt_to_SwCtr!D4107))&lt;1,"NotFound",LOOKUP(Ckt_to_SwCtr!D4107,Mapping.BSub_to_DMS.BSub!A:A,Mapping.BSub_to_DMS.BSub!C:C))</f>
        <v>OASIS</v>
      </c>
      <c r="F4107" s="8" t="s">
        <v>634</v>
      </c>
      <c r="G4107" s="4">
        <v>2214990</v>
      </c>
      <c r="H4107" s="4" t="s">
        <v>1507</v>
      </c>
      <c r="I4107" s="4" t="s">
        <v>1322</v>
      </c>
      <c r="J4107" s="4" t="str">
        <f>IF((COUNTIF(BSub_to_SwCtr!A:A,Ckt_to_SwCtr!F4107))&lt;1,"NotFound",LOOKUP(Ckt_to_SwCtr!F4107,BSub_to_SwCtr!A:A,BSub_to_SwCtr!B:B))</f>
        <v>ANTELOPE</v>
      </c>
      <c r="K4107" s="4" t="str">
        <f>IF((COUNTIF(BSub_to_SwCtr!A:A,Ckt_to_SwCtr!F4107))&lt;1,"NotFound",LOOKUP(Ckt_to_SwCtr!F4107,BSub_to_SwCtr!A:A,BSub_to_SwCtr!C:C))</f>
        <v>Vincent Switch Center</v>
      </c>
      <c r="L4107" s="7" t="s">
        <v>3</v>
      </c>
      <c r="M4107" s="7" t="s">
        <v>1222</v>
      </c>
    </row>
    <row r="4108" spans="1:13" x14ac:dyDescent="0.25">
      <c r="A4108" s="7" t="s">
        <v>9193</v>
      </c>
      <c r="B4108" s="4" t="s">
        <v>9192</v>
      </c>
      <c r="C4108" s="4" t="s">
        <v>1254</v>
      </c>
      <c r="D4108" s="7" t="s">
        <v>562</v>
      </c>
      <c r="E4108" s="8" t="str">
        <f>IF((COUNTIF(Mapping.BSub_to_DMS.BSub!A:A,Ckt_to_SwCtr!D4108))&lt;1,"NotFound",LOOKUP(Ckt_to_SwCtr!D4108,Mapping.BSub_to_DMS.BSub!A:A,Mapping.BSub_to_DMS.BSub!C:C))</f>
        <v>MERCED</v>
      </c>
      <c r="F4108" s="8" t="s">
        <v>562</v>
      </c>
      <c r="G4108" s="4">
        <v>2214522</v>
      </c>
      <c r="H4108" s="4" t="s">
        <v>3477</v>
      </c>
      <c r="I4108" s="4" t="s">
        <v>3162</v>
      </c>
      <c r="J4108" s="4" t="str">
        <f>IF((COUNTIF(BSub_to_SwCtr!A:A,Ckt_to_SwCtr!F4108))&lt;1,"NotFound",LOOKUP(Ckt_to_SwCtr!F4108,BSub_to_SwCtr!A:A,BSub_to_SwCtr!B:B))</f>
        <v>WALNUT</v>
      </c>
      <c r="K4108" s="4" t="str">
        <f>IF((COUNTIF(BSub_to_SwCtr!A:A,Ckt_to_SwCtr!F4108))&lt;1,"NotFound",LOOKUP(Ckt_to_SwCtr!F4108,BSub_to_SwCtr!A:A,BSub_to_SwCtr!C:C))</f>
        <v>Mira Loma Switch Center</v>
      </c>
      <c r="L4108" s="7" t="s">
        <v>77</v>
      </c>
      <c r="M4108" s="7" t="s">
        <v>1227</v>
      </c>
    </row>
    <row r="4109" spans="1:13" x14ac:dyDescent="0.25">
      <c r="A4109" s="7" t="s">
        <v>9226</v>
      </c>
      <c r="B4109" s="4" t="s">
        <v>9225</v>
      </c>
      <c r="C4109" s="4" t="s">
        <v>1254</v>
      </c>
      <c r="D4109" s="7" t="s">
        <v>4432</v>
      </c>
      <c r="E4109" s="8" t="str">
        <f>IF((COUNTIF(Mapping.BSub_to_DMS.BSub!A:A,Ckt_to_SwCtr!D4109))&lt;1,"NotFound",LOOKUP(Ckt_to_SwCtr!D4109,Mapping.BSub_to_DMS.BSub!A:A,Mapping.BSub_to_DMS.BSub!C:C))</f>
        <v>PALM_VILLAGE</v>
      </c>
      <c r="F4109" s="8" t="s">
        <v>657</v>
      </c>
      <c r="G4109" s="4">
        <v>2213750</v>
      </c>
      <c r="H4109" s="4" t="s">
        <v>4433</v>
      </c>
      <c r="I4109" s="4" t="s">
        <v>3215</v>
      </c>
      <c r="J4109" s="4" t="str">
        <f>IF((COUNTIF(BSub_to_SwCtr!A:A,Ckt_to_SwCtr!F4109))&lt;1,"NotFound",LOOKUP(Ckt_to_SwCtr!F4109,BSub_to_SwCtr!A:A,BSub_to_SwCtr!B:B))</f>
        <v>DEVERS</v>
      </c>
      <c r="K4109" s="4" t="str">
        <f>IF((COUNTIF(BSub_to_SwCtr!A:A,Ckt_to_SwCtr!F4109))&lt;1,"NotFound",LOOKUP(Ckt_to_SwCtr!F4109,BSub_to_SwCtr!A:A,BSub_to_SwCtr!C:C))</f>
        <v>Devers Switch Center</v>
      </c>
      <c r="L4109" s="7" t="s">
        <v>31</v>
      </c>
      <c r="M4109" s="7" t="s">
        <v>1225</v>
      </c>
    </row>
    <row r="4110" spans="1:13" x14ac:dyDescent="0.25">
      <c r="A4110" s="7" t="s">
        <v>9236</v>
      </c>
      <c r="B4110" s="4" t="s">
        <v>9235</v>
      </c>
      <c r="C4110" s="4" t="s">
        <v>1254</v>
      </c>
      <c r="D4110" s="7" t="s">
        <v>567</v>
      </c>
      <c r="E4110" s="8" t="str">
        <f>IF((COUNTIF(Mapping.BSub_to_DMS.BSub!A:A,Ckt_to_SwCtr!D4110))&lt;1,"NotFound",LOOKUP(Ckt_to_SwCtr!D4110,Mapping.BSub_to_DMS.BSub!A:A,Mapping.BSub_to_DMS.BSub!C:C))</f>
        <v>MILLIKEN</v>
      </c>
      <c r="F4110" s="8" t="s">
        <v>567</v>
      </c>
      <c r="G4110" s="4">
        <v>2215218</v>
      </c>
      <c r="H4110" s="4" t="s">
        <v>3182</v>
      </c>
      <c r="I4110" s="4" t="s">
        <v>1256</v>
      </c>
      <c r="J4110" s="4" t="str">
        <f>IF((COUNTIF(BSub_to_SwCtr!A:A,Ckt_to_SwCtr!F4110))&lt;1,"NotFound",LOOKUP(Ckt_to_SwCtr!F4110,BSub_to_SwCtr!A:A,BSub_to_SwCtr!B:B))</f>
        <v>MIRA LOMA</v>
      </c>
      <c r="K4110" s="4" t="str">
        <f>IF((COUNTIF(BSub_to_SwCtr!A:A,Ckt_to_SwCtr!F4110))&lt;1,"NotFound",LOOKUP(Ckt_to_SwCtr!F4110,BSub_to_SwCtr!A:A,BSub_to_SwCtr!C:C))</f>
        <v>Mira Loma Switch Center</v>
      </c>
      <c r="L4110" s="7" t="s">
        <v>1136</v>
      </c>
      <c r="M4110" s="7" t="s">
        <v>1227</v>
      </c>
    </row>
    <row r="4111" spans="1:13" x14ac:dyDescent="0.25">
      <c r="A4111" s="7" t="s">
        <v>9565</v>
      </c>
      <c r="B4111" s="4" t="s">
        <v>9564</v>
      </c>
      <c r="C4111" s="4" t="s">
        <v>1254</v>
      </c>
      <c r="D4111" s="7" t="s">
        <v>5353</v>
      </c>
      <c r="E4111" s="8" t="str">
        <f>IF((COUNTIF(Mapping.BSub_to_DMS.BSub!A:A,Ckt_to_SwCtr!D4111))&lt;1,"NotFound",LOOKUP(Ckt_to_SwCtr!D4111,Mapping.BSub_to_DMS.BSub!A:A,Mapping.BSub_to_DMS.BSub!C:C))</f>
        <v>LA_HABRA</v>
      </c>
      <c r="F4111" s="8" t="s">
        <v>505</v>
      </c>
      <c r="G4111" s="4">
        <v>2215550</v>
      </c>
      <c r="H4111" s="4" t="s">
        <v>5354</v>
      </c>
      <c r="I4111" s="4" t="s">
        <v>3392</v>
      </c>
      <c r="J4111" s="4" t="str">
        <f>IF((COUNTIF(BSub_to_SwCtr!A:A,Ckt_to_SwCtr!F4111))&lt;1,"NotFound",LOOKUP(Ckt_to_SwCtr!F4111,BSub_to_SwCtr!A:A,BSub_to_SwCtr!B:B))</f>
        <v>OLINDA</v>
      </c>
      <c r="K4111" s="4" t="str">
        <f>IF((COUNTIF(BSub_to_SwCtr!A:A,Ckt_to_SwCtr!F4111))&lt;1,"NotFound",LOOKUP(Ckt_to_SwCtr!F4111,BSub_to_SwCtr!A:A,BSub_to_SwCtr!C:C))</f>
        <v>Orange County Switch Ctr</v>
      </c>
      <c r="L4111" s="7" t="s">
        <v>131</v>
      </c>
      <c r="M4111" s="7" t="s">
        <v>1223</v>
      </c>
    </row>
    <row r="4112" spans="1:13" x14ac:dyDescent="0.25">
      <c r="A4112" s="7" t="s">
        <v>5628</v>
      </c>
      <c r="B4112" s="4" t="s">
        <v>5627</v>
      </c>
      <c r="C4112" s="4" t="s">
        <v>1254</v>
      </c>
      <c r="D4112" s="7" t="s">
        <v>2888</v>
      </c>
      <c r="E4112" s="8" t="str">
        <f>IF((COUNTIF(Mapping.BSub_to_DMS.BSub!A:A,Ckt_to_SwCtr!D4112))&lt;1,"NotFound",LOOKUP(Ckt_to_SwCtr!D4112,Mapping.BSub_to_DMS.BSub!A:A,Mapping.BSub_to_DMS.BSub!C:C))</f>
        <v>APPLE_VALLEY</v>
      </c>
      <c r="F4112" s="8" t="s">
        <v>34</v>
      </c>
      <c r="G4112" s="4">
        <v>2213450</v>
      </c>
      <c r="H4112" s="4" t="s">
        <v>2889</v>
      </c>
      <c r="I4112" s="4" t="s">
        <v>1332</v>
      </c>
      <c r="J4112" s="4" t="str">
        <f>IF((COUNTIF(BSub_to_SwCtr!A:A,Ckt_to_SwCtr!F4112))&lt;1,"NotFound",LOOKUP(Ckt_to_SwCtr!F4112,BSub_to_SwCtr!A:A,BSub_to_SwCtr!B:B))</f>
        <v>VICTOR</v>
      </c>
      <c r="K4112" s="4" t="str">
        <f>IF((COUNTIF(BSub_to_SwCtr!A:A,Ckt_to_SwCtr!F4112))&lt;1,"NotFound",LOOKUP(Ckt_to_SwCtr!F4112,BSub_to_SwCtr!A:A,BSub_to_SwCtr!C:C))</f>
        <v>Lugo Switch Center</v>
      </c>
      <c r="L4112" s="7" t="s">
        <v>5</v>
      </c>
      <c r="M4112" s="7" t="s">
        <v>1236</v>
      </c>
    </row>
    <row r="4113" spans="1:13" x14ac:dyDescent="0.25">
      <c r="A4113" s="7" t="s">
        <v>9244</v>
      </c>
      <c r="B4113" s="4" t="s">
        <v>9243</v>
      </c>
      <c r="C4113" s="4" t="s">
        <v>1254</v>
      </c>
      <c r="D4113" s="7" t="s">
        <v>445</v>
      </c>
      <c r="E4113" s="8" t="str">
        <f>IF((COUNTIF(Mapping.BSub_to_DMS.BSub!A:A,Ckt_to_SwCtr!D4113))&lt;1,"NotFound",LOOKUP(Ckt_to_SwCtr!D4113,Mapping.BSub_to_DMS.BSub!A:A,Mapping.BSub_to_DMS.BSub!C:C))</f>
        <v>INDUSTRY</v>
      </c>
      <c r="F4113" s="8" t="s">
        <v>445</v>
      </c>
      <c r="G4113" s="4">
        <v>2216832</v>
      </c>
      <c r="H4113" s="4" t="s">
        <v>6203</v>
      </c>
      <c r="I4113" s="4" t="s">
        <v>3162</v>
      </c>
      <c r="J4113" s="4" t="str">
        <f>IF((COUNTIF(BSub_to_SwCtr!A:A,Ckt_to_SwCtr!F4113))&lt;1,"NotFound",LOOKUP(Ckt_to_SwCtr!F4113,BSub_to_SwCtr!A:A,BSub_to_SwCtr!B:B))</f>
        <v>WALNUT</v>
      </c>
      <c r="K4113" s="4" t="str">
        <f>IF((COUNTIF(BSub_to_SwCtr!A:A,Ckt_to_SwCtr!F4113))&lt;1,"NotFound",LOOKUP(Ckt_to_SwCtr!F4113,BSub_to_SwCtr!A:A,BSub_to_SwCtr!C:C))</f>
        <v>Mira Loma Switch Center</v>
      </c>
      <c r="L4113" s="7" t="s">
        <v>77</v>
      </c>
      <c r="M4113" s="7" t="s">
        <v>1227</v>
      </c>
    </row>
    <row r="4114" spans="1:13" x14ac:dyDescent="0.25">
      <c r="A4114" s="7" t="s">
        <v>8073</v>
      </c>
      <c r="B4114" s="4" t="s">
        <v>8072</v>
      </c>
      <c r="C4114" s="4" t="s">
        <v>1307</v>
      </c>
      <c r="D4114" s="7" t="s">
        <v>737</v>
      </c>
      <c r="E4114" s="8" t="str">
        <f>IF((COUNTIF(Mapping.BSub_to_DMS.BSub!A:A,Ckt_to_SwCtr!D4114))&lt;1,"NotFound",LOOKUP(Ckt_to_SwCtr!D4114,Mapping.BSub_to_DMS.BSub!A:A,Mapping.BSub_to_DMS.BSub!C:C))</f>
        <v>RIVERA</v>
      </c>
      <c r="F4114" s="8" t="s">
        <v>737</v>
      </c>
      <c r="G4114" s="4">
        <v>2220230</v>
      </c>
      <c r="H4114" s="4" t="s">
        <v>2084</v>
      </c>
      <c r="I4114" s="4" t="s">
        <v>1482</v>
      </c>
      <c r="J4114" s="4" t="str">
        <f>IF((COUNTIF(BSub_to_SwCtr!A:A,Ckt_to_SwCtr!F4114))&lt;1,"NotFound",LOOKUP(Ckt_to_SwCtr!F4114,BSub_to_SwCtr!A:A,BSub_to_SwCtr!B:B))</f>
        <v>CENTER</v>
      </c>
      <c r="K4114" s="4" t="str">
        <f>IF((COUNTIF(BSub_to_SwCtr!A:A,Ckt_to_SwCtr!F4114))&lt;1,"NotFound",LOOKUP(Ckt_to_SwCtr!F4114,BSub_to_SwCtr!A:A,BSub_to_SwCtr!C:C))</f>
        <v>Lighthipe Switch Center</v>
      </c>
      <c r="L4114" s="7" t="s">
        <v>204</v>
      </c>
      <c r="M4114" s="7" t="s">
        <v>1215</v>
      </c>
    </row>
    <row r="4115" spans="1:13" x14ac:dyDescent="0.25">
      <c r="A4115" s="7" t="s">
        <v>9264</v>
      </c>
      <c r="B4115" s="4" t="s">
        <v>9263</v>
      </c>
      <c r="C4115" s="4" t="s">
        <v>1259</v>
      </c>
      <c r="D4115" s="7" t="s">
        <v>491</v>
      </c>
      <c r="E4115" s="8" t="str">
        <f>IF((COUNTIF(Mapping.BSub_to_DMS.BSub!A:A,Ckt_to_SwCtr!D4115))&lt;1,"NotFound",LOOKUP(Ckt_to_SwCtr!D4115,Mapping.BSub_to_DMS.BSub!A:A,Mapping.BSub_to_DMS.BSub!C:C))</f>
        <v>LANDING</v>
      </c>
      <c r="F4115" s="8" t="s">
        <v>491</v>
      </c>
      <c r="G4115" s="4">
        <v>2213006</v>
      </c>
      <c r="H4115" s="4" t="s">
        <v>9265</v>
      </c>
      <c r="I4115" s="4" t="s">
        <v>3235</v>
      </c>
      <c r="J4115" s="4" t="str">
        <f>IF((COUNTIF(BSub_to_SwCtr!A:A,Ckt_to_SwCtr!F4115))&lt;1,"NotFound",LOOKUP(Ckt_to_SwCtr!F4115,BSub_to_SwCtr!A:A,BSub_to_SwCtr!B:B))</f>
        <v>PARKER</v>
      </c>
      <c r="K4115" s="4" t="str">
        <f>IF((COUNTIF(BSub_to_SwCtr!A:A,Ckt_to_SwCtr!F4115))&lt;1,"NotFound",LOOKUP(Ckt_to_SwCtr!F4115,BSub_to_SwCtr!A:A,BSub_to_SwCtr!C:C))</f>
        <v>Devers Switch Center</v>
      </c>
      <c r="L4115" s="7" t="s">
        <v>97</v>
      </c>
      <c r="M4115" s="7" t="s">
        <v>1225</v>
      </c>
    </row>
    <row r="4116" spans="1:13" x14ac:dyDescent="0.25">
      <c r="A4116" s="7" t="s">
        <v>9254</v>
      </c>
      <c r="B4116" s="4" t="s">
        <v>9253</v>
      </c>
      <c r="C4116" s="4" t="s">
        <v>1254</v>
      </c>
      <c r="D4116" s="7" t="s">
        <v>76</v>
      </c>
      <c r="E4116" s="8" t="str">
        <f>IF((COUNTIF(Mapping.BSub_to_DMS.BSub!A:A,Ckt_to_SwCtr!D4116))&lt;1,"NotFound",LOOKUP(Ckt_to_SwCtr!D4116,Mapping.BSub_to_DMS.BSub!A:A,Mapping.BSub_to_DMS.BSub!C:C))</f>
        <v>BASSETT</v>
      </c>
      <c r="F4116" s="8" t="s">
        <v>76</v>
      </c>
      <c r="G4116" s="4">
        <v>2216816</v>
      </c>
      <c r="H4116" s="4" t="s">
        <v>4275</v>
      </c>
      <c r="I4116" s="4" t="s">
        <v>3162</v>
      </c>
      <c r="J4116" s="4" t="str">
        <f>IF((COUNTIF(BSub_to_SwCtr!A:A,Ckt_to_SwCtr!F4116))&lt;1,"NotFound",LOOKUP(Ckt_to_SwCtr!F4116,BSub_to_SwCtr!A:A,BSub_to_SwCtr!B:B))</f>
        <v>WALNUT</v>
      </c>
      <c r="K4116" s="4" t="str">
        <f>IF((COUNTIF(BSub_to_SwCtr!A:A,Ckt_to_SwCtr!F4116))&lt;1,"NotFound",LOOKUP(Ckt_to_SwCtr!F4116,BSub_to_SwCtr!A:A,BSub_to_SwCtr!C:C))</f>
        <v>Mira Loma Switch Center</v>
      </c>
      <c r="L4116" s="7" t="s">
        <v>77</v>
      </c>
      <c r="M4116" s="7" t="s">
        <v>1227</v>
      </c>
    </row>
    <row r="4117" spans="1:13" x14ac:dyDescent="0.25">
      <c r="A4117" s="7" t="s">
        <v>11150</v>
      </c>
      <c r="B4117" s="4" t="s">
        <v>11149</v>
      </c>
      <c r="C4117" s="4" t="s">
        <v>1254</v>
      </c>
      <c r="D4117" s="7" t="s">
        <v>11143</v>
      </c>
      <c r="E4117" s="8" t="str">
        <f>IF((COUNTIF(Mapping.BSub_to_DMS.BSub!A:A,Ckt_to_SwCtr!D4117))&lt;1,"NotFound",LOOKUP(Ckt_to_SwCtr!D4117,Mapping.BSub_to_DMS.BSub!A:A,Mapping.BSub_to_DMS.BSub!C:C))</f>
        <v>NotFound</v>
      </c>
      <c r="F4117" s="8" t="s">
        <v>11433</v>
      </c>
      <c r="G4117" s="4">
        <v>14537023</v>
      </c>
      <c r="H4117" s="4" t="s">
        <v>11144</v>
      </c>
      <c r="I4117" s="4" t="s">
        <v>3420</v>
      </c>
      <c r="J4117" s="4" t="str">
        <f>IF((COUNTIF(BSub_to_SwCtr!A:A,Ckt_to_SwCtr!F4117))&lt;1,"NotFound",LOOKUP(Ckt_to_SwCtr!F4117,BSub_to_SwCtr!A:A,BSub_to_SwCtr!B:B))</f>
        <v>NotFound</v>
      </c>
      <c r="K4117" s="4" t="str">
        <f>IF((COUNTIF(BSub_to_SwCtr!A:A,Ckt_to_SwCtr!F4117))&lt;1,"NotFound",LOOKUP(Ckt_to_SwCtr!F4117,BSub_to_SwCtr!A:A,BSub_to_SwCtr!C:C))</f>
        <v>NotFound</v>
      </c>
      <c r="L4117" s="7" t="s">
        <v>11433</v>
      </c>
      <c r="M4117" s="7" t="s">
        <v>11433</v>
      </c>
    </row>
    <row r="4118" spans="1:13" x14ac:dyDescent="0.25">
      <c r="A4118" s="7" t="s">
        <v>9581</v>
      </c>
      <c r="B4118" s="4" t="s">
        <v>9580</v>
      </c>
      <c r="C4118" s="4" t="s">
        <v>1254</v>
      </c>
      <c r="D4118" s="7" t="s">
        <v>5240</v>
      </c>
      <c r="E4118" s="8" t="str">
        <f>IF((COUNTIF(Mapping.BSub_to_DMS.BSub!A:A,Ckt_to_SwCtr!D4118))&lt;1,"NotFound",LOOKUP(Ckt_to_SwCtr!D4118,Mapping.BSub_to_DMS.BSub!A:A,Mapping.BSub_to_DMS.BSub!C:C))</f>
        <v>YORBA_LINDA</v>
      </c>
      <c r="F4118" s="8" t="s">
        <v>937</v>
      </c>
      <c r="G4118" s="4">
        <v>2213376</v>
      </c>
      <c r="H4118" s="4" t="s">
        <v>5241</v>
      </c>
      <c r="I4118" s="4" t="s">
        <v>3392</v>
      </c>
      <c r="J4118" s="4" t="str">
        <f>IF((COUNTIF(BSub_to_SwCtr!A:A,Ckt_to_SwCtr!F4118))&lt;1,"NotFound",LOOKUP(Ckt_to_SwCtr!F4118,BSub_to_SwCtr!A:A,BSub_to_SwCtr!B:B))</f>
        <v>VILLA PARK</v>
      </c>
      <c r="K4118" s="4" t="str">
        <f>IF((COUNTIF(BSub_to_SwCtr!A:A,Ckt_to_SwCtr!F4118))&lt;1,"NotFound",LOOKUP(Ckt_to_SwCtr!F4118,BSub_to_SwCtr!A:A,BSub_to_SwCtr!C:C))</f>
        <v>Orange County Switch Ctr</v>
      </c>
      <c r="L4118" s="7" t="s">
        <v>1145</v>
      </c>
      <c r="M4118" s="7" t="s">
        <v>1223</v>
      </c>
    </row>
    <row r="4119" spans="1:13" x14ac:dyDescent="0.25">
      <c r="A4119" s="7" t="s">
        <v>9281</v>
      </c>
      <c r="B4119" s="4" t="s">
        <v>9280</v>
      </c>
      <c r="C4119" s="4" t="s">
        <v>1254</v>
      </c>
      <c r="D4119" s="7" t="s">
        <v>173</v>
      </c>
      <c r="E4119" s="8" t="str">
        <f>IF((COUNTIF(Mapping.BSub_to_DMS.BSub!A:A,Ckt_to_SwCtr!D4119))&lt;1,"NotFound",LOOKUP(Ckt_to_SwCtr!D4119,Mapping.BSub_to_DMS.BSub!A:A,Mapping.BSub_to_DMS.BSub!C:C))</f>
        <v>CANADIAN</v>
      </c>
      <c r="F4119" s="8" t="s">
        <v>173</v>
      </c>
      <c r="G4119" s="4">
        <v>7090714</v>
      </c>
      <c r="H4119" s="4" t="s">
        <v>3258</v>
      </c>
      <c r="I4119" s="4" t="s">
        <v>3259</v>
      </c>
      <c r="J4119" s="4" t="str">
        <f>IF((COUNTIF(BSub_to_SwCtr!A:A,Ckt_to_SwCtr!F4119))&lt;1,"NotFound",LOOKUP(Ckt_to_SwCtr!F4119,BSub_to_SwCtr!A:A,BSub_to_SwCtr!B:B))</f>
        <v>VISTA</v>
      </c>
      <c r="K4119" s="4" t="str">
        <f>IF((COUNTIF(BSub_to_SwCtr!A:A,Ckt_to_SwCtr!F4119))&lt;1,"NotFound",LOOKUP(Ckt_to_SwCtr!F4119,BSub_to_SwCtr!A:A,BSub_to_SwCtr!C:C))</f>
        <v>Vista Switch Center</v>
      </c>
      <c r="L4119" s="7" t="s">
        <v>19</v>
      </c>
      <c r="M4119" s="7" t="s">
        <v>1230</v>
      </c>
    </row>
    <row r="4120" spans="1:13" x14ac:dyDescent="0.25">
      <c r="A4120" s="7" t="s">
        <v>9298</v>
      </c>
      <c r="B4120" s="4" t="s">
        <v>9297</v>
      </c>
      <c r="C4120" s="4" t="s">
        <v>1254</v>
      </c>
      <c r="D4120" s="7" t="s">
        <v>604</v>
      </c>
      <c r="E4120" s="8" t="str">
        <f>IF((COUNTIF(Mapping.BSub_to_DMS.BSub!A:A,Ckt_to_SwCtr!D4120))&lt;1,"NotFound",LOOKUP(Ckt_to_SwCtr!D4120,Mapping.BSub_to_DMS.BSub!A:A,Mapping.BSub_to_DMS.BSub!C:C))</f>
        <v>NARROWS</v>
      </c>
      <c r="F4120" s="8" t="s">
        <v>604</v>
      </c>
      <c r="G4120" s="4">
        <v>2220218</v>
      </c>
      <c r="H4120" s="4" t="s">
        <v>3993</v>
      </c>
      <c r="I4120" s="4" t="s">
        <v>3190</v>
      </c>
      <c r="J4120" s="4" t="str">
        <f>IF((COUNTIF(BSub_to_SwCtr!A:A,Ckt_to_SwCtr!F4120))&lt;1,"NotFound",LOOKUP(Ckt_to_SwCtr!F4120,BSub_to_SwCtr!A:A,BSub_to_SwCtr!B:B))</f>
        <v>MESA</v>
      </c>
      <c r="K4120" s="4" t="str">
        <f>IF((COUNTIF(BSub_to_SwCtr!A:A,Ckt_to_SwCtr!F4120))&lt;1,"NotFound",LOOKUP(Ckt_to_SwCtr!F4120,BSub_to_SwCtr!A:A,BSub_to_SwCtr!C:C))</f>
        <v>Mesa Switch Center</v>
      </c>
      <c r="L4120" s="7" t="s">
        <v>17</v>
      </c>
      <c r="M4120" s="7" t="s">
        <v>1229</v>
      </c>
    </row>
    <row r="4121" spans="1:13" x14ac:dyDescent="0.25">
      <c r="A4121" s="7" t="s">
        <v>9625</v>
      </c>
      <c r="B4121" s="4" t="s">
        <v>9624</v>
      </c>
      <c r="C4121" s="4" t="s">
        <v>1254</v>
      </c>
      <c r="D4121" s="7" t="s">
        <v>5240</v>
      </c>
      <c r="E4121" s="8" t="str">
        <f>IF((COUNTIF(Mapping.BSub_to_DMS.BSub!A:A,Ckt_to_SwCtr!D4121))&lt;1,"NotFound",LOOKUP(Ckt_to_SwCtr!D4121,Mapping.BSub_to_DMS.BSub!A:A,Mapping.BSub_to_DMS.BSub!C:C))</f>
        <v>YORBA_LINDA</v>
      </c>
      <c r="F4121" s="8" t="s">
        <v>937</v>
      </c>
      <c r="G4121" s="4">
        <v>2213376</v>
      </c>
      <c r="H4121" s="4" t="s">
        <v>5241</v>
      </c>
      <c r="I4121" s="4" t="s">
        <v>3392</v>
      </c>
      <c r="J4121" s="4" t="str">
        <f>IF((COUNTIF(BSub_to_SwCtr!A:A,Ckt_to_SwCtr!F4121))&lt;1,"NotFound",LOOKUP(Ckt_to_SwCtr!F4121,BSub_to_SwCtr!A:A,BSub_to_SwCtr!B:B))</f>
        <v>VILLA PARK</v>
      </c>
      <c r="K4121" s="4" t="str">
        <f>IF((COUNTIF(BSub_to_SwCtr!A:A,Ckt_to_SwCtr!F4121))&lt;1,"NotFound",LOOKUP(Ckt_to_SwCtr!F4121,BSub_to_SwCtr!A:A,BSub_to_SwCtr!C:C))</f>
        <v>Orange County Switch Ctr</v>
      </c>
      <c r="L4121" s="7" t="s">
        <v>1145</v>
      </c>
      <c r="M4121" s="7" t="s">
        <v>1223</v>
      </c>
    </row>
    <row r="4122" spans="1:13" x14ac:dyDescent="0.25">
      <c r="A4122" s="7" t="s">
        <v>9336</v>
      </c>
      <c r="B4122" s="4" t="s">
        <v>9335</v>
      </c>
      <c r="C4122" s="4" t="s">
        <v>1316</v>
      </c>
      <c r="D4122" s="7" t="s">
        <v>3641</v>
      </c>
      <c r="E4122" s="8" t="str">
        <f>IF((COUNTIF(Mapping.BSub_to_DMS.BSub!A:A,Ckt_to_SwCtr!D4122))&lt;1,"NotFound",LOOKUP(Ckt_to_SwCtr!D4122,Mapping.BSub_to_DMS.BSub!A:A,Mapping.BSub_to_DMS.BSub!C:C))</f>
        <v>SANTA_ROSA</v>
      </c>
      <c r="F4122" s="8" t="s">
        <v>758</v>
      </c>
      <c r="G4122" s="4">
        <v>2220464</v>
      </c>
      <c r="H4122" s="4" t="s">
        <v>3642</v>
      </c>
      <c r="I4122" s="4" t="s">
        <v>3215</v>
      </c>
      <c r="J4122" s="4" t="str">
        <f>IF((COUNTIF(BSub_to_SwCtr!A:A,Ckt_to_SwCtr!F4122))&lt;1,"NotFound",LOOKUP(Ckt_to_SwCtr!F4122,BSub_to_SwCtr!A:A,BSub_to_SwCtr!B:B))</f>
        <v>DEVERS</v>
      </c>
      <c r="K4122" s="4" t="str">
        <f>IF((COUNTIF(BSub_to_SwCtr!A:A,Ckt_to_SwCtr!F4122))&lt;1,"NotFound",LOOKUP(Ckt_to_SwCtr!F4122,BSub_to_SwCtr!A:A,BSub_to_SwCtr!C:C))</f>
        <v>Devers Switch Center</v>
      </c>
      <c r="L4122" s="7" t="s">
        <v>31</v>
      </c>
      <c r="M4122" s="7" t="s">
        <v>1225</v>
      </c>
    </row>
    <row r="4123" spans="1:13" x14ac:dyDescent="0.25">
      <c r="A4123" s="7" t="s">
        <v>8085</v>
      </c>
      <c r="B4123" s="4" t="s">
        <v>8084</v>
      </c>
      <c r="C4123" s="4" t="s">
        <v>1259</v>
      </c>
      <c r="D4123" s="7" t="s">
        <v>190</v>
      </c>
      <c r="E4123" s="8" t="str">
        <f>IF((COUNTIF(Mapping.BSub_to_DMS.BSub!A:A,Ckt_to_SwCtr!D4123))&lt;1,"NotFound",LOOKUP(Ckt_to_SwCtr!D4123,Mapping.BSub_to_DMS.BSub!A:A,Mapping.BSub_to_DMS.BSub!C:C))</f>
        <v>CARSON</v>
      </c>
      <c r="F4123" s="8" t="s">
        <v>190</v>
      </c>
      <c r="G4123" s="4">
        <v>2217602</v>
      </c>
      <c r="H4123" s="4" t="s">
        <v>4403</v>
      </c>
      <c r="I4123" s="4" t="s">
        <v>1313</v>
      </c>
      <c r="J4123" s="4" t="str">
        <f>IF((COUNTIF(BSub_to_SwCtr!A:A,Ckt_to_SwCtr!F4123))&lt;1,"NotFound",LOOKUP(Ckt_to_SwCtr!F4123,BSub_to_SwCtr!A:A,BSub_to_SwCtr!B:B))</f>
        <v>LIGHTHIPE</v>
      </c>
      <c r="K4123" s="4" t="str">
        <f>IF((COUNTIF(BSub_to_SwCtr!A:A,Ckt_to_SwCtr!F4123))&lt;1,"NotFound",LOOKUP(Ckt_to_SwCtr!F4123,BSub_to_SwCtr!A:A,BSub_to_SwCtr!C:C))</f>
        <v>Lighthipe Switch Center</v>
      </c>
      <c r="L4123" s="7" t="s">
        <v>23</v>
      </c>
      <c r="M4123" s="7" t="s">
        <v>1215</v>
      </c>
    </row>
    <row r="4124" spans="1:13" x14ac:dyDescent="0.25">
      <c r="A4124" s="7" t="s">
        <v>9340</v>
      </c>
      <c r="B4124" s="4" t="s">
        <v>9339</v>
      </c>
      <c r="C4124" s="4" t="s">
        <v>1254</v>
      </c>
      <c r="D4124" s="7" t="s">
        <v>342</v>
      </c>
      <c r="E4124" s="8" t="str">
        <f>IF((COUNTIF(Mapping.BSub_to_DMS.BSub!A:A,Ckt_to_SwCtr!D4124))&lt;1,"NotFound",LOOKUP(Ckt_to_SwCtr!D4124,Mapping.BSub_to_DMS.BSub!A:A,Mapping.BSub_to_DMS.BSub!C:C))</f>
        <v>FARRELL</v>
      </c>
      <c r="F4124" s="8" t="s">
        <v>342</v>
      </c>
      <c r="G4124" s="4">
        <v>2220394</v>
      </c>
      <c r="H4124" s="4" t="s">
        <v>3460</v>
      </c>
      <c r="I4124" s="4" t="s">
        <v>3215</v>
      </c>
      <c r="J4124" s="4" t="str">
        <f>IF((COUNTIF(BSub_to_SwCtr!A:A,Ckt_to_SwCtr!F4124))&lt;1,"NotFound",LOOKUP(Ckt_to_SwCtr!F4124,BSub_to_SwCtr!A:A,BSub_to_SwCtr!B:B))</f>
        <v>DEVERS</v>
      </c>
      <c r="K4124" s="4" t="str">
        <f>IF((COUNTIF(BSub_to_SwCtr!A:A,Ckt_to_SwCtr!F4124))&lt;1,"NotFound",LOOKUP(Ckt_to_SwCtr!F4124,BSub_to_SwCtr!A:A,BSub_to_SwCtr!C:C))</f>
        <v>Devers Switch Center</v>
      </c>
      <c r="L4124" s="7" t="s">
        <v>31</v>
      </c>
      <c r="M4124" s="7" t="s">
        <v>1225</v>
      </c>
    </row>
    <row r="4125" spans="1:13" x14ac:dyDescent="0.25">
      <c r="A4125" s="7" t="s">
        <v>9597</v>
      </c>
      <c r="B4125" s="4" t="s">
        <v>9596</v>
      </c>
      <c r="C4125" s="4" t="s">
        <v>1254</v>
      </c>
      <c r="D4125" s="7" t="s">
        <v>907</v>
      </c>
      <c r="E4125" s="8" t="str">
        <f>IF((COUNTIF(Mapping.BSub_to_DMS.BSub!A:A,Ckt_to_SwCtr!D4125))&lt;1,"NotFound",LOOKUP(Ckt_to_SwCtr!D4125,Mapping.BSub_to_DMS.BSub!A:A,Mapping.BSub_to_DMS.BSub!C:C))</f>
        <v>WASHINGTON</v>
      </c>
      <c r="F4125" s="8" t="s">
        <v>907</v>
      </c>
      <c r="G4125" s="4">
        <v>2220244</v>
      </c>
      <c r="H4125" s="4" t="s">
        <v>3679</v>
      </c>
      <c r="I4125" s="4" t="s">
        <v>3411</v>
      </c>
      <c r="J4125" s="4" t="str">
        <f>IF((COUNTIF(BSub_to_SwCtr!A:A,Ckt_to_SwCtr!F4125))&lt;1,"NotFound",LOOKUP(Ckt_to_SwCtr!F4125,BSub_to_SwCtr!A:A,BSub_to_SwCtr!B:B))</f>
        <v>VILLA PARK</v>
      </c>
      <c r="K4125" s="4" t="str">
        <f>IF((COUNTIF(BSub_to_SwCtr!A:A,Ckt_to_SwCtr!F4125))&lt;1,"NotFound",LOOKUP(Ckt_to_SwCtr!F4125,BSub_to_SwCtr!A:A,BSub_to_SwCtr!C:C))</f>
        <v>Orange County Switch Ctr</v>
      </c>
      <c r="L4125" s="7" t="s">
        <v>1145</v>
      </c>
      <c r="M4125" s="7" t="s">
        <v>1223</v>
      </c>
    </row>
    <row r="4126" spans="1:13" x14ac:dyDescent="0.25">
      <c r="A4126" s="7" t="s">
        <v>8093</v>
      </c>
      <c r="B4126" s="4" t="s">
        <v>8092</v>
      </c>
      <c r="C4126" s="4" t="s">
        <v>1254</v>
      </c>
      <c r="D4126" s="7" t="s">
        <v>571</v>
      </c>
      <c r="E4126" s="8" t="str">
        <f>IF((COUNTIF(Mapping.BSub_to_DMS.BSub!A:A,Ckt_to_SwCtr!D4126))&lt;1,"NotFound",LOOKUP(Ckt_to_SwCtr!D4126,Mapping.BSub_to_DMS.BSub!A:A,Mapping.BSub_to_DMS.BSub!C:C))</f>
        <v>MOBILOIL</v>
      </c>
      <c r="F4126" s="8" t="s">
        <v>571</v>
      </c>
      <c r="G4126" s="4">
        <v>2212312</v>
      </c>
      <c r="H4126" s="4" t="s">
        <v>1391</v>
      </c>
      <c r="I4126" s="4" t="s">
        <v>1328</v>
      </c>
      <c r="J4126" s="4" t="str">
        <f>IF((COUNTIF(BSub_to_SwCtr!A:A,Ckt_to_SwCtr!F4126))&lt;1,"NotFound",LOOKUP(Ckt_to_SwCtr!F4126,BSub_to_SwCtr!A:A,BSub_to_SwCtr!B:B))</f>
        <v>LA FRESA</v>
      </c>
      <c r="K4126" s="4" t="str">
        <f>IF((COUNTIF(BSub_to_SwCtr!A:A,Ckt_to_SwCtr!F4126))&lt;1,"NotFound",LOOKUP(Ckt_to_SwCtr!F4126,BSub_to_SwCtr!A:A,BSub_to_SwCtr!C:C))</f>
        <v>El Nido Switch Center</v>
      </c>
      <c r="L4126" s="7" t="s">
        <v>1133</v>
      </c>
      <c r="M4126" s="7" t="s">
        <v>1231</v>
      </c>
    </row>
    <row r="4127" spans="1:13" x14ac:dyDescent="0.25">
      <c r="A4127" s="7" t="s">
        <v>7642</v>
      </c>
      <c r="B4127" s="4" t="s">
        <v>7641</v>
      </c>
      <c r="C4127" s="4" t="s">
        <v>1307</v>
      </c>
      <c r="D4127" s="7" t="s">
        <v>869</v>
      </c>
      <c r="E4127" s="8" t="str">
        <f>IF((COUNTIF(Mapping.BSub_to_DMS.BSub!A:A,Ckt_to_SwCtr!D4127))&lt;1,"NotFound",LOOKUP(Ckt_to_SwCtr!D4127,Mapping.BSub_to_DMS.BSub!A:A,Mapping.BSub_to_DMS.BSub!C:C))</f>
        <v>TOPAZ</v>
      </c>
      <c r="F4127" s="8" t="s">
        <v>869</v>
      </c>
      <c r="G4127" s="4">
        <v>2219370</v>
      </c>
      <c r="H4127" s="4" t="s">
        <v>2129</v>
      </c>
      <c r="I4127" s="4" t="s">
        <v>1328</v>
      </c>
      <c r="J4127" s="4" t="str">
        <f>IF((COUNTIF(BSub_to_SwCtr!A:A,Ckt_to_SwCtr!F4127))&lt;1,"NotFound",LOOKUP(Ckt_to_SwCtr!F4127,BSub_to_SwCtr!A:A,BSub_to_SwCtr!B:B))</f>
        <v>LA FRESA</v>
      </c>
      <c r="K4127" s="4" t="str">
        <f>IF((COUNTIF(BSub_to_SwCtr!A:A,Ckt_to_SwCtr!F4127))&lt;1,"NotFound",LOOKUP(Ckt_to_SwCtr!F4127,BSub_to_SwCtr!A:A,BSub_to_SwCtr!C:C))</f>
        <v>El Nido Switch Center</v>
      </c>
      <c r="L4127" s="7" t="s">
        <v>1133</v>
      </c>
      <c r="M4127" s="7" t="s">
        <v>1231</v>
      </c>
    </row>
    <row r="4128" spans="1:13" x14ac:dyDescent="0.25">
      <c r="A4128" s="7" t="s">
        <v>9609</v>
      </c>
      <c r="B4128" s="4" t="s">
        <v>9608</v>
      </c>
      <c r="C4128" s="4" t="s">
        <v>1254</v>
      </c>
      <c r="D4128" s="7" t="s">
        <v>377</v>
      </c>
      <c r="E4128" s="8" t="str">
        <f>IF((COUNTIF(Mapping.BSub_to_DMS.BSub!A:A,Ckt_to_SwCtr!D4128))&lt;1,"NotFound",LOOKUP(Ckt_to_SwCtr!D4128,Mapping.BSub_to_DMS.BSub!A:A,Mapping.BSub_to_DMS.BSub!C:C))</f>
        <v>GILBERT</v>
      </c>
      <c r="F4128" s="8" t="s">
        <v>377</v>
      </c>
      <c r="G4128" s="4">
        <v>2220202</v>
      </c>
      <c r="H4128" s="4" t="s">
        <v>5104</v>
      </c>
      <c r="I4128" s="4" t="s">
        <v>3392</v>
      </c>
      <c r="J4128" s="4" t="str">
        <f>IF((COUNTIF(BSub_to_SwCtr!A:A,Ckt_to_SwCtr!F4128))&lt;1,"NotFound",LOOKUP(Ckt_to_SwCtr!F4128,BSub_to_SwCtr!A:A,BSub_to_SwCtr!B:B))</f>
        <v>BARRE</v>
      </c>
      <c r="K4128" s="4" t="str">
        <f>IF((COUNTIF(BSub_to_SwCtr!A:A,Ckt_to_SwCtr!F4128))&lt;1,"NotFound",LOOKUP(Ckt_to_SwCtr!F4128,BSub_to_SwCtr!A:A,BSub_to_SwCtr!C:C))</f>
        <v>Orange County Switch Ctr</v>
      </c>
      <c r="L4128" s="7" t="s">
        <v>72</v>
      </c>
      <c r="M4128" s="7" t="s">
        <v>1223</v>
      </c>
    </row>
    <row r="4129" spans="1:13" x14ac:dyDescent="0.25">
      <c r="A4129" s="7" t="s">
        <v>9351</v>
      </c>
      <c r="B4129" s="4" t="s">
        <v>9350</v>
      </c>
      <c r="C4129" s="4" t="s">
        <v>1307</v>
      </c>
      <c r="D4129" s="7" t="s">
        <v>369</v>
      </c>
      <c r="E4129" s="8" t="str">
        <f>IF((COUNTIF(Mapping.BSub_to_DMS.BSub!A:A,Ckt_to_SwCtr!D4129))&lt;1,"NotFound",LOOKUP(Ckt_to_SwCtr!D4129,Mapping.BSub_to_DMS.BSub!A:A,Mapping.BSub_to_DMS.BSub!C:C))</f>
        <v>GANESHA</v>
      </c>
      <c r="F4129" s="8" t="s">
        <v>369</v>
      </c>
      <c r="G4129" s="4">
        <v>2212888</v>
      </c>
      <c r="H4129" s="4" t="s">
        <v>4257</v>
      </c>
      <c r="I4129" s="4" t="s">
        <v>3162</v>
      </c>
      <c r="J4129" s="4" t="str">
        <f>IF((COUNTIF(BSub_to_SwCtr!A:A,Ckt_to_SwCtr!F4129))&lt;1,"NotFound",LOOKUP(Ckt_to_SwCtr!F4129,BSub_to_SwCtr!A:A,BSub_to_SwCtr!B:B))</f>
        <v>CHINO</v>
      </c>
      <c r="K4129" s="4" t="str">
        <f>IF((COUNTIF(BSub_to_SwCtr!A:A,Ckt_to_SwCtr!F4129))&lt;1,"NotFound",LOOKUP(Ckt_to_SwCtr!F4129,BSub_to_SwCtr!A:A,BSub_to_SwCtr!C:C))</f>
        <v>Mira Loma Switch Center</v>
      </c>
      <c r="L4129" s="7" t="s">
        <v>216</v>
      </c>
      <c r="M4129" s="7" t="s">
        <v>1227</v>
      </c>
    </row>
    <row r="4130" spans="1:13" x14ac:dyDescent="0.25">
      <c r="A4130" s="7" t="s">
        <v>9355</v>
      </c>
      <c r="B4130" s="4" t="s">
        <v>9354</v>
      </c>
      <c r="C4130" s="4" t="s">
        <v>1316</v>
      </c>
      <c r="D4130" s="7" t="s">
        <v>371</v>
      </c>
      <c r="E4130" s="8" t="str">
        <f>IF((COUNTIF(Mapping.BSub_to_DMS.BSub!A:A,Ckt_to_SwCtr!D4130))&lt;1,"NotFound",LOOKUP(Ckt_to_SwCtr!D4130,Mapping.BSub_to_DMS.BSub!A:A,Mapping.BSub_to_DMS.BSub!C:C))</f>
        <v>GARNET</v>
      </c>
      <c r="F4130" s="8" t="s">
        <v>371</v>
      </c>
      <c r="G4130" s="4">
        <v>2213560</v>
      </c>
      <c r="H4130" s="4" t="s">
        <v>4689</v>
      </c>
      <c r="I4130" s="4" t="s">
        <v>3215</v>
      </c>
      <c r="J4130" s="4" t="str">
        <f>IF((COUNTIF(BSub_to_SwCtr!A:A,Ckt_to_SwCtr!F4130))&lt;1,"NotFound",LOOKUP(Ckt_to_SwCtr!F4130,BSub_to_SwCtr!A:A,BSub_to_SwCtr!B:B))</f>
        <v>DEVERS</v>
      </c>
      <c r="K4130" s="4" t="str">
        <f>IF((COUNTIF(BSub_to_SwCtr!A:A,Ckt_to_SwCtr!F4130))&lt;1,"NotFound",LOOKUP(Ckt_to_SwCtr!F4130,BSub_to_SwCtr!A:A,BSub_to_SwCtr!C:C))</f>
        <v>Devers Switch Center</v>
      </c>
      <c r="L4130" s="7" t="s">
        <v>31</v>
      </c>
      <c r="M4130" s="7" t="s">
        <v>1225</v>
      </c>
    </row>
    <row r="4131" spans="1:13" x14ac:dyDescent="0.25">
      <c r="A4131" s="7" t="s">
        <v>5680</v>
      </c>
      <c r="B4131" s="4" t="s">
        <v>5679</v>
      </c>
      <c r="C4131" s="4" t="s">
        <v>1259</v>
      </c>
      <c r="D4131" s="7" t="s">
        <v>704</v>
      </c>
      <c r="E4131" s="8" t="str">
        <f>IF((COUNTIF(Mapping.BSub_to_DMS.BSub!A:A,Ckt_to_SwCtr!D4131))&lt;1,"NotFound",LOOKUP(Ckt_to_SwCtr!D4131,Mapping.BSub_to_DMS.BSub!A:A,Mapping.BSub_to_DMS.BSub!C:C))</f>
        <v>POTRERO</v>
      </c>
      <c r="F4131" s="8" t="s">
        <v>704</v>
      </c>
      <c r="G4131" s="4">
        <v>2219760</v>
      </c>
      <c r="H4131" s="4" t="s">
        <v>1968</v>
      </c>
      <c r="I4131" s="4" t="s">
        <v>1290</v>
      </c>
      <c r="J4131" s="4" t="str">
        <f>IF((COUNTIF(BSub_to_SwCtr!A:A,Ckt_to_SwCtr!F4131))&lt;1,"NotFound",LOOKUP(Ckt_to_SwCtr!F4131,BSub_to_SwCtr!A:A,BSub_to_SwCtr!B:B))</f>
        <v>MOORPARK</v>
      </c>
      <c r="K4131" s="4" t="str">
        <f>IF((COUNTIF(BSub_to_SwCtr!A:A,Ckt_to_SwCtr!F4131))&lt;1,"NotFound",LOOKUP(Ckt_to_SwCtr!F4131,BSub_to_SwCtr!A:A,BSub_to_SwCtr!C:C))</f>
        <v>Ventura Switch Center</v>
      </c>
      <c r="L4131" s="7" t="s">
        <v>192</v>
      </c>
      <c r="M4131" s="7" t="s">
        <v>1233</v>
      </c>
    </row>
    <row r="4132" spans="1:13" x14ac:dyDescent="0.25">
      <c r="A4132" s="7" t="s">
        <v>5697</v>
      </c>
      <c r="B4132" s="4" t="s">
        <v>5696</v>
      </c>
      <c r="C4132" s="4" t="s">
        <v>1259</v>
      </c>
      <c r="D4132" s="7" t="s">
        <v>1370</v>
      </c>
      <c r="E4132" s="8" t="str">
        <f>IF((COUNTIF(Mapping.BSub_to_DMS.BSub!A:A,Ckt_to_SwCtr!D4132))&lt;1,"NotFound",LOOKUP(Ckt_to_SwCtr!D4132,Mapping.BSub_to_DMS.BSub!A:A,Mapping.BSub_to_DMS.BSub!C:C))</f>
        <v>SANTA_SUSANA</v>
      </c>
      <c r="F4132" s="8" t="s">
        <v>759</v>
      </c>
      <c r="G4132" s="4">
        <v>2214960</v>
      </c>
      <c r="H4132" s="4" t="s">
        <v>1371</v>
      </c>
      <c r="I4132" s="4" t="s">
        <v>1290</v>
      </c>
      <c r="J4132" s="4" t="str">
        <f>IF((COUNTIF(BSub_to_SwCtr!A:A,Ckt_to_SwCtr!F4132))&lt;1,"NotFound",LOOKUP(Ckt_to_SwCtr!F4132,BSub_to_SwCtr!A:A,BSub_to_SwCtr!B:B))</f>
        <v>SAUGUS</v>
      </c>
      <c r="K4132" s="4" t="str">
        <f>IF((COUNTIF(BSub_to_SwCtr!A:A,Ckt_to_SwCtr!F4132))&lt;1,"NotFound",LOOKUP(Ckt_to_SwCtr!F4132,BSub_to_SwCtr!A:A,BSub_to_SwCtr!C:C))</f>
        <v>Vincent Switch Center</v>
      </c>
      <c r="L4132" s="7" t="s">
        <v>233</v>
      </c>
      <c r="M4132" s="7" t="s">
        <v>1222</v>
      </c>
    </row>
    <row r="4133" spans="1:13" x14ac:dyDescent="0.25">
      <c r="A4133" s="7" t="s">
        <v>5733</v>
      </c>
      <c r="B4133" s="4" t="s">
        <v>5732</v>
      </c>
      <c r="C4133" s="4" t="s">
        <v>1394</v>
      </c>
      <c r="D4133" s="7" t="s">
        <v>472</v>
      </c>
      <c r="E4133" s="8" t="str">
        <f>IF((COUNTIF(Mapping.BSub_to_DMS.BSub!A:A,Ckt_to_SwCtr!D4133))&lt;1,"NotFound",LOOKUP(Ckt_to_SwCtr!D4133,Mapping.BSub_to_DMS.BSub!A:A,Mapping.BSub_to_DMS.BSub!C:C))</f>
        <v>KEELER P.T.</v>
      </c>
      <c r="F4133" s="8" t="s">
        <v>472</v>
      </c>
      <c r="G4133" s="4">
        <v>2122896</v>
      </c>
      <c r="H4133" s="4" t="s">
        <v>5734</v>
      </c>
      <c r="I4133" s="4" t="s">
        <v>1351</v>
      </c>
      <c r="J4133" s="4" t="str">
        <f>IF((COUNTIF(BSub_to_SwCtr!A:A,Ckt_to_SwCtr!F4133))&lt;1,"NotFound",LOOKUP(Ckt_to_SwCtr!F4133,BSub_to_SwCtr!A:A,BSub_to_SwCtr!B:B))</f>
        <v>INYO SCE</v>
      </c>
      <c r="K4133" s="4" t="str">
        <f>IF((COUNTIF(BSub_to_SwCtr!A:A,Ckt_to_SwCtr!F4133))&lt;1,"NotFound",LOOKUP(Ckt_to_SwCtr!F4133,BSub_to_SwCtr!A:A,BSub_to_SwCtr!C:C))</f>
        <v>Control Switch Center</v>
      </c>
      <c r="L4133" s="7" t="s">
        <v>1131</v>
      </c>
      <c r="M4133" s="7" t="s">
        <v>1235</v>
      </c>
    </row>
    <row r="4134" spans="1:13" x14ac:dyDescent="0.25">
      <c r="A4134" s="7" t="s">
        <v>5736</v>
      </c>
      <c r="B4134" s="4" t="s">
        <v>5735</v>
      </c>
      <c r="C4134" s="4" t="s">
        <v>1307</v>
      </c>
      <c r="D4134" s="7" t="s">
        <v>516</v>
      </c>
      <c r="E4134" s="8" t="str">
        <f>IF((COUNTIF(Mapping.BSub_to_DMS.BSub!A:A,Ckt_to_SwCtr!D4134))&lt;1,"NotFound",LOOKUP(Ckt_to_SwCtr!D4134,Mapping.BSub_to_DMS.BSub!A:A,Mapping.BSub_to_DMS.BSub!C:C))</f>
        <v>LINDSAY</v>
      </c>
      <c r="F4134" s="8" t="s">
        <v>516</v>
      </c>
      <c r="G4134" s="4">
        <v>2212512</v>
      </c>
      <c r="H4134" s="4" t="s">
        <v>1911</v>
      </c>
      <c r="I4134" s="4" t="s">
        <v>1273</v>
      </c>
      <c r="J4134" s="4" t="str">
        <f>IF((COUNTIF(BSub_to_SwCtr!A:A,Ckt_to_SwCtr!F4134))&lt;1,"NotFound",LOOKUP(Ckt_to_SwCtr!F4134,BSub_to_SwCtr!A:A,BSub_to_SwCtr!B:B))</f>
        <v>SPRINGVILLE</v>
      </c>
      <c r="K4134" s="4" t="str">
        <f>IF((COUNTIF(BSub_to_SwCtr!A:A,Ckt_to_SwCtr!F4134))&lt;1,"NotFound",LOOKUP(Ckt_to_SwCtr!F4134,BSub_to_SwCtr!A:A,BSub_to_SwCtr!C:C))</f>
        <v>Rector Switch Center</v>
      </c>
      <c r="L4134" s="7" t="s">
        <v>111</v>
      </c>
      <c r="M4134" s="7" t="s">
        <v>1224</v>
      </c>
    </row>
    <row r="4135" spans="1:13" x14ac:dyDescent="0.25">
      <c r="A4135" s="7" t="s">
        <v>8095</v>
      </c>
      <c r="B4135" s="4" t="s">
        <v>8094</v>
      </c>
      <c r="C4135" s="4" t="s">
        <v>1254</v>
      </c>
      <c r="D4135" s="7" t="s">
        <v>211</v>
      </c>
      <c r="E4135" s="8" t="str">
        <f>IF((COUNTIF(Mapping.BSub_to_DMS.BSub!A:A,Ckt_to_SwCtr!D4135))&lt;1,"NotFound",LOOKUP(Ckt_to_SwCtr!D4135,Mapping.BSub_to_DMS.BSub!A:A,Mapping.BSub_to_DMS.BSub!C:C))</f>
        <v>CHERRY</v>
      </c>
      <c r="F4135" s="8" t="s">
        <v>211</v>
      </c>
      <c r="G4135" s="4">
        <v>2217778</v>
      </c>
      <c r="H4135" s="4" t="s">
        <v>1513</v>
      </c>
      <c r="I4135" s="4" t="s">
        <v>1339</v>
      </c>
      <c r="J4135" s="4" t="str">
        <f>IF((COUNTIF(BSub_to_SwCtr!A:A,Ckt_to_SwCtr!F4135))&lt;1,"NotFound",LOOKUP(Ckt_to_SwCtr!F4135,BSub_to_SwCtr!A:A,BSub_to_SwCtr!B:B))</f>
        <v>HINSON</v>
      </c>
      <c r="K4135" s="4" t="str">
        <f>IF((COUNTIF(BSub_to_SwCtr!A:A,Ckt_to_SwCtr!F4135))&lt;1,"NotFound",LOOKUP(Ckt_to_SwCtr!F4135,BSub_to_SwCtr!A:A,BSub_to_SwCtr!C:C))</f>
        <v>Lighthipe Switch Center</v>
      </c>
      <c r="L4135" s="7" t="s">
        <v>127</v>
      </c>
      <c r="M4135" s="7" t="s">
        <v>1215</v>
      </c>
    </row>
    <row r="4136" spans="1:13" x14ac:dyDescent="0.25">
      <c r="A4136" s="7" t="s">
        <v>9623</v>
      </c>
      <c r="B4136" s="4" t="s">
        <v>9622</v>
      </c>
      <c r="C4136" s="4" t="s">
        <v>1254</v>
      </c>
      <c r="D4136" s="7" t="s">
        <v>450</v>
      </c>
      <c r="E4136" s="8" t="str">
        <f>IF((COUNTIF(Mapping.BSub_to_DMS.BSub!A:A,Ckt_to_SwCtr!D4136))&lt;1,"NotFound",LOOKUP(Ckt_to_SwCtr!D4136,Mapping.BSub_to_DMS.BSub!A:A,Mapping.BSub_to_DMS.BSub!C:C))</f>
        <v>IRVINE</v>
      </c>
      <c r="F4136" s="8" t="s">
        <v>450</v>
      </c>
      <c r="G4136" s="4">
        <v>2217856</v>
      </c>
      <c r="H4136" s="4" t="s">
        <v>3599</v>
      </c>
      <c r="I4136" s="4" t="s">
        <v>3420</v>
      </c>
      <c r="J4136" s="4" t="str">
        <f>IF((COUNTIF(BSub_to_SwCtr!A:A,Ckt_to_SwCtr!F4136))&lt;1,"NotFound",LOOKUP(Ckt_to_SwCtr!F4136,BSub_to_SwCtr!A:A,BSub_to_SwCtr!B:B))</f>
        <v>SANTIAGO</v>
      </c>
      <c r="K4136" s="4" t="str">
        <f>IF((COUNTIF(BSub_to_SwCtr!A:A,Ckt_to_SwCtr!F4136))&lt;1,"NotFound",LOOKUP(Ckt_to_SwCtr!F4136,BSub_to_SwCtr!A:A,BSub_to_SwCtr!C:C))</f>
        <v>Orange County Switch Ctr</v>
      </c>
      <c r="L4136" s="7" t="s">
        <v>41</v>
      </c>
      <c r="M4136" s="7" t="s">
        <v>1223</v>
      </c>
    </row>
    <row r="4137" spans="1:13" x14ac:dyDescent="0.25">
      <c r="A4137" s="7" t="s">
        <v>9387</v>
      </c>
      <c r="B4137" s="4" t="s">
        <v>9386</v>
      </c>
      <c r="C4137" s="4" t="s">
        <v>1307</v>
      </c>
      <c r="D4137" s="7" t="s">
        <v>564</v>
      </c>
      <c r="E4137" s="8" t="str">
        <f>IF((COUNTIF(Mapping.BSub_to_DMS.BSub!A:A,Ckt_to_SwCtr!D4137))&lt;1,"NotFound",LOOKUP(Ckt_to_SwCtr!D4137,Mapping.BSub_to_DMS.BSub!A:A,Mapping.BSub_to_DMS.BSub!C:C))</f>
        <v>MICHILLINDA</v>
      </c>
      <c r="F4137" s="8" t="s">
        <v>564</v>
      </c>
      <c r="G4137" s="4">
        <v>2216732</v>
      </c>
      <c r="H4137" s="4" t="s">
        <v>3451</v>
      </c>
      <c r="I4137" s="4" t="s">
        <v>3201</v>
      </c>
      <c r="J4137" s="4" t="str">
        <f>IF((COUNTIF(BSub_to_SwCtr!A:A,Ckt_to_SwCtr!F4137))&lt;1,"NotFound",LOOKUP(Ckt_to_SwCtr!F4137,BSub_to_SwCtr!A:A,BSub_to_SwCtr!B:B))</f>
        <v>MESA</v>
      </c>
      <c r="K4137" s="4" t="str">
        <f>IF((COUNTIF(BSub_to_SwCtr!A:A,Ckt_to_SwCtr!F4137))&lt;1,"NotFound",LOOKUP(Ckt_to_SwCtr!F4137,BSub_to_SwCtr!A:A,BSub_to_SwCtr!C:C))</f>
        <v>Mesa Switch Center</v>
      </c>
      <c r="L4137" s="7" t="s">
        <v>17</v>
      </c>
      <c r="M4137" s="7" t="s">
        <v>1229</v>
      </c>
    </row>
    <row r="4138" spans="1:13" x14ac:dyDescent="0.25">
      <c r="A4138" s="7" t="s">
        <v>9391</v>
      </c>
      <c r="B4138" s="4" t="s">
        <v>9390</v>
      </c>
      <c r="C4138" s="4" t="s">
        <v>1254</v>
      </c>
      <c r="D4138" s="7" t="s">
        <v>276</v>
      </c>
      <c r="E4138" s="8" t="str">
        <f>IF((COUNTIF(Mapping.BSub_to_DMS.BSub!A:A,Ckt_to_SwCtr!D4138))&lt;1,"NotFound",LOOKUP(Ckt_to_SwCtr!D4138,Mapping.BSub_to_DMS.BSub!A:A,Mapping.BSub_to_DMS.BSub!C:C))</f>
        <v>DECLEZ</v>
      </c>
      <c r="F4138" s="8" t="s">
        <v>276</v>
      </c>
      <c r="G4138" s="4">
        <v>2219794</v>
      </c>
      <c r="H4138" s="4" t="s">
        <v>4468</v>
      </c>
      <c r="I4138" s="4" t="s">
        <v>3227</v>
      </c>
      <c r="J4138" s="4" t="str">
        <f>IF((COUNTIF(BSub_to_SwCtr!A:A,Ckt_to_SwCtr!F4138))&lt;1,"NotFound",LOOKUP(Ckt_to_SwCtr!F4138,BSub_to_SwCtr!A:A,BSub_to_SwCtr!B:B))</f>
        <v>ETIWANDA</v>
      </c>
      <c r="K4138" s="4" t="str">
        <f>IF((COUNTIF(BSub_to_SwCtr!A:A,Ckt_to_SwCtr!F4138))&lt;1,"NotFound",LOOKUP(Ckt_to_SwCtr!F4138,BSub_to_SwCtr!A:A,BSub_to_SwCtr!C:C))</f>
        <v>Vista Switch Center</v>
      </c>
      <c r="L4138" s="7" t="s">
        <v>11</v>
      </c>
      <c r="M4138" s="7" t="s">
        <v>1230</v>
      </c>
    </row>
    <row r="4139" spans="1:13" x14ac:dyDescent="0.25">
      <c r="A4139" s="7" t="s">
        <v>8112</v>
      </c>
      <c r="B4139" s="4" t="s">
        <v>8111</v>
      </c>
      <c r="C4139" s="4" t="s">
        <v>1259</v>
      </c>
      <c r="D4139" s="7" t="s">
        <v>1616</v>
      </c>
      <c r="E4139" s="8" t="str">
        <f>IF((COUNTIF(Mapping.BSub_to_DMS.BSub!A:A,Ckt_to_SwCtr!D4139))&lt;1,"NotFound",LOOKUP(Ckt_to_SwCtr!D4139,Mapping.BSub_to_DMS.BSub!A:A,Mapping.BSub_to_DMS.BSub!C:C))</f>
        <v>SANTA_MONICA</v>
      </c>
      <c r="F4139" s="8" t="s">
        <v>757</v>
      </c>
      <c r="G4139" s="4">
        <v>2212322</v>
      </c>
      <c r="H4139" s="4" t="s">
        <v>1617</v>
      </c>
      <c r="I4139" s="4" t="s">
        <v>1309</v>
      </c>
      <c r="J4139" s="4" t="str">
        <f>IF((COUNTIF(BSub_to_SwCtr!A:A,Ckt_to_SwCtr!F4139))&lt;1,"NotFound",LOOKUP(Ckt_to_SwCtr!F4139,BSub_to_SwCtr!A:A,BSub_to_SwCtr!B:B))</f>
        <v>LA CIENEGA</v>
      </c>
      <c r="K4139" s="4" t="str">
        <f>IF((COUNTIF(BSub_to_SwCtr!A:A,Ckt_to_SwCtr!F4139))&lt;1,"NotFound",LOOKUP(Ckt_to_SwCtr!F4139,BSub_to_SwCtr!A:A,BSub_to_SwCtr!C:C))</f>
        <v>El Nido Switch Center</v>
      </c>
      <c r="L4139" s="7" t="s">
        <v>1132</v>
      </c>
      <c r="M4139" s="7" t="s">
        <v>1231</v>
      </c>
    </row>
    <row r="4140" spans="1:13" x14ac:dyDescent="0.25">
      <c r="A4140" s="7" t="s">
        <v>5745</v>
      </c>
      <c r="B4140" s="4" t="s">
        <v>5744</v>
      </c>
      <c r="C4140" s="4" t="s">
        <v>1307</v>
      </c>
      <c r="D4140" s="7" t="s">
        <v>1783</v>
      </c>
      <c r="E4140" s="8" t="str">
        <f>IF((COUNTIF(Mapping.BSub_to_DMS.BSub!A:A,Ckt_to_SwCtr!D4140))&lt;1,"NotFound",LOOKUP(Ckt_to_SwCtr!D4140,Mapping.BSub_to_DMS.BSub!A:A,Mapping.BSub_to_DMS.BSub!C:C))</f>
        <v>LINE_CREEK</v>
      </c>
      <c r="F4140" s="8" t="s">
        <v>517</v>
      </c>
      <c r="G4140" s="4">
        <v>2273989</v>
      </c>
      <c r="H4140" s="4" t="s">
        <v>1784</v>
      </c>
      <c r="I4140" s="4" t="s">
        <v>1283</v>
      </c>
      <c r="J4140" s="4" t="str">
        <f>IF((COUNTIF(BSub_to_SwCtr!A:A,Ckt_to_SwCtr!F4140))&lt;1,"NotFound",LOOKUP(Ckt_to_SwCtr!F4140,BSub_to_SwCtr!A:A,BSub_to_SwCtr!B:B))</f>
        <v>BIG CREEK SYSTEM</v>
      </c>
      <c r="K4140" s="4" t="str">
        <f>IF((COUNTIF(BSub_to_SwCtr!A:A,Ckt_to_SwCtr!F4140))&lt;1,"NotFound",LOOKUP(Ckt_to_SwCtr!F4140,BSub_to_SwCtr!A:A,BSub_to_SwCtr!C:C))</f>
        <v>Rector Switch Center</v>
      </c>
      <c r="L4140" s="7" t="s">
        <v>1124</v>
      </c>
      <c r="M4140" s="7" t="s">
        <v>1224</v>
      </c>
    </row>
    <row r="4141" spans="1:13" x14ac:dyDescent="0.25">
      <c r="A4141" s="7" t="s">
        <v>11204</v>
      </c>
      <c r="B4141" s="4" t="s">
        <v>11203</v>
      </c>
      <c r="C4141" s="4" t="s">
        <v>1254</v>
      </c>
      <c r="D4141" s="7" t="s">
        <v>11199</v>
      </c>
      <c r="E4141" s="8" t="str">
        <f>IF((COUNTIF(Mapping.BSub_to_DMS.BSub!A:A,Ckt_to_SwCtr!D4141))&lt;1,"NotFound",LOOKUP(Ckt_to_SwCtr!D4141,Mapping.BSub_to_DMS.BSub!A:A,Mapping.BSub_to_DMS.BSub!C:C))</f>
        <v>NotFound</v>
      </c>
      <c r="F4141" s="8" t="s">
        <v>11433</v>
      </c>
      <c r="G4141" s="4">
        <v>14536997</v>
      </c>
      <c r="H4141" s="4" t="s">
        <v>11200</v>
      </c>
      <c r="I4141" s="4" t="s">
        <v>1273</v>
      </c>
      <c r="J4141" s="4" t="str">
        <f>IF((COUNTIF(BSub_to_SwCtr!A:A,Ckt_to_SwCtr!F4141))&lt;1,"NotFound",LOOKUP(Ckt_to_SwCtr!F4141,BSub_to_SwCtr!A:A,BSub_to_SwCtr!B:B))</f>
        <v>NotFound</v>
      </c>
      <c r="K4141" s="4" t="str">
        <f>IF((COUNTIF(BSub_to_SwCtr!A:A,Ckt_to_SwCtr!F4141))&lt;1,"NotFound",LOOKUP(Ckt_to_SwCtr!F4141,BSub_to_SwCtr!A:A,BSub_to_SwCtr!C:C))</f>
        <v>NotFound</v>
      </c>
      <c r="L4141" s="7" t="s">
        <v>11433</v>
      </c>
      <c r="M4141" s="7" t="s">
        <v>11433</v>
      </c>
    </row>
    <row r="4142" spans="1:13" x14ac:dyDescent="0.25">
      <c r="A4142" s="7" t="s">
        <v>9410</v>
      </c>
      <c r="B4142" s="4" t="s">
        <v>9409</v>
      </c>
      <c r="C4142" s="4" t="s">
        <v>1254</v>
      </c>
      <c r="D4142" s="7" t="s">
        <v>710</v>
      </c>
      <c r="E4142" s="8" t="str">
        <f>IF((COUNTIF(Mapping.BSub_to_DMS.BSub!A:A,Ckt_to_SwCtr!D4142))&lt;1,"NotFound",LOOKUP(Ckt_to_SwCtr!D4142,Mapping.BSub_to_DMS.BSub!A:A,Mapping.BSub_to_DMS.BSub!C:C))</f>
        <v>RAILROAD</v>
      </c>
      <c r="F4142" s="8" t="s">
        <v>710</v>
      </c>
      <c r="G4142" s="4">
        <v>2216842</v>
      </c>
      <c r="H4142" s="4" t="s">
        <v>3541</v>
      </c>
      <c r="I4142" s="4" t="s">
        <v>3162</v>
      </c>
      <c r="J4142" s="4" t="str">
        <f>IF((COUNTIF(BSub_to_SwCtr!A:A,Ckt_to_SwCtr!F4142))&lt;1,"NotFound",LOOKUP(Ckt_to_SwCtr!F4142,BSub_to_SwCtr!A:A,BSub_to_SwCtr!B:B))</f>
        <v>WALNUT</v>
      </c>
      <c r="K4142" s="4" t="str">
        <f>IF((COUNTIF(BSub_to_SwCtr!A:A,Ckt_to_SwCtr!F4142))&lt;1,"NotFound",LOOKUP(Ckt_to_SwCtr!F4142,BSub_to_SwCtr!A:A,BSub_to_SwCtr!C:C))</f>
        <v>Mira Loma Switch Center</v>
      </c>
      <c r="L4142" s="7" t="s">
        <v>77</v>
      </c>
      <c r="M4142" s="7" t="s">
        <v>1227</v>
      </c>
    </row>
    <row r="4143" spans="1:13" x14ac:dyDescent="0.25">
      <c r="A4143" s="7" t="s">
        <v>9444</v>
      </c>
      <c r="B4143" s="4" t="s">
        <v>9443</v>
      </c>
      <c r="C4143" s="4" t="s">
        <v>1316</v>
      </c>
      <c r="D4143" s="7" t="s">
        <v>371</v>
      </c>
      <c r="E4143" s="8" t="str">
        <f>IF((COUNTIF(Mapping.BSub_to_DMS.BSub!A:A,Ckt_to_SwCtr!D4143))&lt;1,"NotFound",LOOKUP(Ckt_to_SwCtr!D4143,Mapping.BSub_to_DMS.BSub!A:A,Mapping.BSub_to_DMS.BSub!C:C))</f>
        <v>GARNET</v>
      </c>
      <c r="F4143" s="8" t="s">
        <v>371</v>
      </c>
      <c r="G4143" s="4">
        <v>2213560</v>
      </c>
      <c r="H4143" s="4" t="s">
        <v>4689</v>
      </c>
      <c r="I4143" s="4" t="s">
        <v>3215</v>
      </c>
      <c r="J4143" s="4" t="str">
        <f>IF((COUNTIF(BSub_to_SwCtr!A:A,Ckt_to_SwCtr!F4143))&lt;1,"NotFound",LOOKUP(Ckt_to_SwCtr!F4143,BSub_to_SwCtr!A:A,BSub_to_SwCtr!B:B))</f>
        <v>DEVERS</v>
      </c>
      <c r="K4143" s="4" t="str">
        <f>IF((COUNTIF(BSub_to_SwCtr!A:A,Ckt_to_SwCtr!F4143))&lt;1,"NotFound",LOOKUP(Ckt_to_SwCtr!F4143,BSub_to_SwCtr!A:A,BSub_to_SwCtr!C:C))</f>
        <v>Devers Switch Center</v>
      </c>
      <c r="L4143" s="7" t="s">
        <v>31</v>
      </c>
      <c r="M4143" s="7" t="s">
        <v>1225</v>
      </c>
    </row>
    <row r="4144" spans="1:13" x14ac:dyDescent="0.25">
      <c r="A4144" s="7" t="s">
        <v>9450</v>
      </c>
      <c r="B4144" s="4" t="s">
        <v>9449</v>
      </c>
      <c r="C4144" s="4" t="s">
        <v>1825</v>
      </c>
      <c r="D4144" s="7" t="s">
        <v>5876</v>
      </c>
      <c r="E4144" s="8" t="str">
        <f>IF((COUNTIF(Mapping.BSub_to_DMS.BSub!A:A,Ckt_to_SwCtr!D4144))&lt;1,"NotFound",LOOKUP(Ckt_to_SwCtr!D4144,Mapping.BSub_to_DMS.BSub!A:A,Mapping.BSub_to_DMS.BSub!C:C))</f>
        <v>CATHEDRAL_CITY</v>
      </c>
      <c r="F4144" s="8" t="s">
        <v>200</v>
      </c>
      <c r="G4144" s="4">
        <v>2220614</v>
      </c>
      <c r="H4144" s="4" t="s">
        <v>5877</v>
      </c>
      <c r="I4144" s="4" t="s">
        <v>3215</v>
      </c>
      <c r="J4144" s="4" t="str">
        <f>IF((COUNTIF(BSub_to_SwCtr!A:A,Ckt_to_SwCtr!F4144))&lt;1,"NotFound",LOOKUP(Ckt_to_SwCtr!F4144,BSub_to_SwCtr!A:A,BSub_to_SwCtr!B:B))</f>
        <v>DEVERS</v>
      </c>
      <c r="K4144" s="4" t="str">
        <f>IF((COUNTIF(BSub_to_SwCtr!A:A,Ckt_to_SwCtr!F4144))&lt;1,"NotFound",LOOKUP(Ckt_to_SwCtr!F4144,BSub_to_SwCtr!A:A,BSub_to_SwCtr!C:C))</f>
        <v>Devers Switch Center</v>
      </c>
      <c r="L4144" s="7" t="s">
        <v>31</v>
      </c>
      <c r="M4144" s="7" t="s">
        <v>1225</v>
      </c>
    </row>
    <row r="4145" spans="1:13" x14ac:dyDescent="0.25">
      <c r="A4145" s="7" t="s">
        <v>8160</v>
      </c>
      <c r="B4145" s="4" t="s">
        <v>8159</v>
      </c>
      <c r="C4145" s="4" t="s">
        <v>1259</v>
      </c>
      <c r="D4145" s="7" t="s">
        <v>361</v>
      </c>
      <c r="E4145" s="8" t="str">
        <f>IF((COUNTIF(Mapping.BSub_to_DMS.BSub!A:A,Ckt_to_SwCtr!D4145))&lt;1,"NotFound",LOOKUP(Ckt_to_SwCtr!D4145,Mapping.BSub_to_DMS.BSub!A:A,Mapping.BSub_to_DMS.BSub!C:C))</f>
        <v>FRUITLAND</v>
      </c>
      <c r="F4145" s="8" t="s">
        <v>361</v>
      </c>
      <c r="G4145" s="4">
        <v>2215290</v>
      </c>
      <c r="H4145" s="4" t="s">
        <v>2488</v>
      </c>
      <c r="I4145" s="4" t="s">
        <v>1313</v>
      </c>
      <c r="J4145" s="4" t="str">
        <f>IF((COUNTIF(BSub_to_SwCtr!A:A,Ckt_to_SwCtr!F4145))&lt;1,"NotFound",LOOKUP(Ckt_to_SwCtr!F4145,BSub_to_SwCtr!A:A,BSub_to_SwCtr!B:B))</f>
        <v>LAGUNA BELL</v>
      </c>
      <c r="K4145" s="4" t="str">
        <f>IF((COUNTIF(BSub_to_SwCtr!A:A,Ckt_to_SwCtr!F4145))&lt;1,"NotFound",LOOKUP(Ckt_to_SwCtr!F4145,BSub_to_SwCtr!A:A,BSub_to_SwCtr!C:C))</f>
        <v>Lighthipe Switch Center</v>
      </c>
      <c r="L4145" s="7" t="s">
        <v>1134</v>
      </c>
      <c r="M4145" s="7" t="s">
        <v>1215</v>
      </c>
    </row>
    <row r="4146" spans="1:13" x14ac:dyDescent="0.25">
      <c r="A4146" s="7" t="s">
        <v>8130</v>
      </c>
      <c r="B4146" s="4" t="s">
        <v>8129</v>
      </c>
      <c r="C4146" s="4" t="s">
        <v>1307</v>
      </c>
      <c r="D4146" s="7" t="s">
        <v>290</v>
      </c>
      <c r="E4146" s="8" t="str">
        <f>IF((COUNTIF(Mapping.BSub_to_DMS.BSub!A:A,Ckt_to_SwCtr!D4146))&lt;1,"NotFound",LOOKUP(Ckt_to_SwCtr!D4146,Mapping.BSub_to_DMS.BSub!A:A,Mapping.BSub_to_DMS.BSub!C:C))</f>
        <v>DITMAR</v>
      </c>
      <c r="F4146" s="8" t="s">
        <v>290</v>
      </c>
      <c r="G4146" s="4">
        <v>2212364</v>
      </c>
      <c r="H4146" s="4" t="s">
        <v>2491</v>
      </c>
      <c r="I4146" s="4" t="s">
        <v>1328</v>
      </c>
      <c r="J4146" s="4" t="str">
        <f>IF((COUNTIF(BSub_to_SwCtr!A:A,Ckt_to_SwCtr!F4146))&lt;1,"NotFound",LOOKUP(Ckt_to_SwCtr!F4146,BSub_to_SwCtr!A:A,BSub_to_SwCtr!B:B))</f>
        <v>LA FRESA</v>
      </c>
      <c r="K4146" s="4" t="str">
        <f>IF((COUNTIF(BSub_to_SwCtr!A:A,Ckt_to_SwCtr!F4146))&lt;1,"NotFound",LOOKUP(Ckt_to_SwCtr!F4146,BSub_to_SwCtr!A:A,BSub_to_SwCtr!C:C))</f>
        <v>El Nido Switch Center</v>
      </c>
      <c r="L4146" s="7" t="s">
        <v>1133</v>
      </c>
      <c r="M4146" s="7" t="s">
        <v>1231</v>
      </c>
    </row>
    <row r="4147" spans="1:13" x14ac:dyDescent="0.25">
      <c r="A4147" s="7" t="s">
        <v>9458</v>
      </c>
      <c r="B4147" s="4" t="s">
        <v>9457</v>
      </c>
      <c r="C4147" s="4" t="s">
        <v>1254</v>
      </c>
      <c r="D4147" s="7" t="s">
        <v>10</v>
      </c>
      <c r="E4147" s="8" t="str">
        <f>IF((COUNTIF(Mapping.BSub_to_DMS.BSub!A:A,Ckt_to_SwCtr!D4147))&lt;1,"NotFound",LOOKUP(Ckt_to_SwCtr!D4147,Mapping.BSub_to_DMS.BSub!A:A,Mapping.BSub_to_DMS.BSub!C:C))</f>
        <v>ALDER</v>
      </c>
      <c r="F4147" s="8" t="s">
        <v>10</v>
      </c>
      <c r="G4147" s="4">
        <v>2213000</v>
      </c>
      <c r="H4147" s="4" t="s">
        <v>5674</v>
      </c>
      <c r="I4147" s="4" t="s">
        <v>3227</v>
      </c>
      <c r="J4147" s="4" t="str">
        <f>IF((COUNTIF(BSub_to_SwCtr!A:A,Ckt_to_SwCtr!F4147))&lt;1,"NotFound",LOOKUP(Ckt_to_SwCtr!F4147,BSub_to_SwCtr!A:A,BSub_to_SwCtr!B:B))</f>
        <v>ETIWANDA</v>
      </c>
      <c r="K4147" s="4" t="str">
        <f>IF((COUNTIF(BSub_to_SwCtr!A:A,Ckt_to_SwCtr!F4147))&lt;1,"NotFound",LOOKUP(Ckt_to_SwCtr!F4147,BSub_to_SwCtr!A:A,BSub_to_SwCtr!C:C))</f>
        <v>Vista Switch Center</v>
      </c>
      <c r="L4147" s="7" t="s">
        <v>11</v>
      </c>
      <c r="M4147" s="7" t="s">
        <v>1230</v>
      </c>
    </row>
    <row r="4148" spans="1:13" x14ac:dyDescent="0.25">
      <c r="A4148" s="7" t="s">
        <v>8139</v>
      </c>
      <c r="B4148" s="4" t="s">
        <v>8138</v>
      </c>
      <c r="C4148" s="4" t="s">
        <v>1254</v>
      </c>
      <c r="D4148" s="7" t="s">
        <v>688</v>
      </c>
      <c r="E4148" s="8" t="str">
        <f>IF((COUNTIF(Mapping.BSub_to_DMS.BSub!A:A,Ckt_to_SwCtr!D4148))&lt;1,"NotFound",LOOKUP(Ckt_to_SwCtr!D4148,Mapping.BSub_to_DMS.BSub!A:A,Mapping.BSub_to_DMS.BSub!C:C))</f>
        <v>PIONEER</v>
      </c>
      <c r="F4148" s="8" t="s">
        <v>688</v>
      </c>
      <c r="G4148" s="4">
        <v>2217978</v>
      </c>
      <c r="H4148" s="4" t="s">
        <v>2570</v>
      </c>
      <c r="I4148" s="4" t="s">
        <v>1482</v>
      </c>
      <c r="J4148" s="4" t="str">
        <f>IF((COUNTIF(BSub_to_SwCtr!A:A,Ckt_to_SwCtr!F4148))&lt;1,"NotFound",LOOKUP(Ckt_to_SwCtr!F4148,BSub_to_SwCtr!A:A,BSub_to_SwCtr!B:B))</f>
        <v>CENTER</v>
      </c>
      <c r="K4148" s="4" t="str">
        <f>IF((COUNTIF(BSub_to_SwCtr!A:A,Ckt_to_SwCtr!F4148))&lt;1,"NotFound",LOOKUP(Ckt_to_SwCtr!F4148,BSub_to_SwCtr!A:A,BSub_to_SwCtr!C:C))</f>
        <v>Lighthipe Switch Center</v>
      </c>
      <c r="L4148" s="7" t="s">
        <v>204</v>
      </c>
      <c r="M4148" s="7" t="s">
        <v>1215</v>
      </c>
    </row>
    <row r="4149" spans="1:13" x14ac:dyDescent="0.25">
      <c r="A4149" s="7" t="s">
        <v>9635</v>
      </c>
      <c r="B4149" s="4" t="s">
        <v>9634</v>
      </c>
      <c r="C4149" s="4" t="s">
        <v>1254</v>
      </c>
      <c r="D4149" s="7" t="s">
        <v>156</v>
      </c>
      <c r="E4149" s="8" t="str">
        <f>IF((COUNTIF(Mapping.BSub_to_DMS.BSub!A:A,Ckt_to_SwCtr!D4149))&lt;1,"NotFound",LOOKUP(Ckt_to_SwCtr!D4149,Mapping.BSub_to_DMS.BSub!A:A,Mapping.BSub_to_DMS.BSub!C:C))</f>
        <v>CAJALCO</v>
      </c>
      <c r="F4149" s="8" t="s">
        <v>156</v>
      </c>
      <c r="G4149" s="4">
        <v>2213616</v>
      </c>
      <c r="H4149" s="4" t="s">
        <v>3700</v>
      </c>
      <c r="I4149" s="4" t="s">
        <v>3340</v>
      </c>
      <c r="J4149" s="4" t="str">
        <f>IF((COUNTIF(BSub_to_SwCtr!A:A,Ckt_to_SwCtr!F4149))&lt;1,"NotFound",LOOKUP(Ckt_to_SwCtr!F4149,BSub_to_SwCtr!A:A,BSub_to_SwCtr!B:B))</f>
        <v>VALLEY</v>
      </c>
      <c r="K4149" s="4" t="str">
        <f>IF((COUNTIF(BSub_to_SwCtr!A:A,Ckt_to_SwCtr!F4149))&lt;1,"NotFound",LOOKUP(Ckt_to_SwCtr!F4149,BSub_to_SwCtr!A:A,BSub_to_SwCtr!C:C))</f>
        <v>Valley Switch Center</v>
      </c>
      <c r="L4149" s="7" t="s">
        <v>13</v>
      </c>
      <c r="M4149" s="7" t="s">
        <v>1237</v>
      </c>
    </row>
    <row r="4150" spans="1:13" x14ac:dyDescent="0.25">
      <c r="A4150" s="7" t="s">
        <v>9484</v>
      </c>
      <c r="B4150" s="4" t="s">
        <v>9483</v>
      </c>
      <c r="C4150" s="4" t="s">
        <v>1254</v>
      </c>
      <c r="D4150" s="7" t="s">
        <v>3641</v>
      </c>
      <c r="E4150" s="8" t="str">
        <f>IF((COUNTIF(Mapping.BSub_to_DMS.BSub!A:A,Ckt_to_SwCtr!D4150))&lt;1,"NotFound",LOOKUP(Ckt_to_SwCtr!D4150,Mapping.BSub_to_DMS.BSub!A:A,Mapping.BSub_to_DMS.BSub!C:C))</f>
        <v>SANTA_ROSA</v>
      </c>
      <c r="F4150" s="8" t="s">
        <v>758</v>
      </c>
      <c r="G4150" s="4">
        <v>2218128</v>
      </c>
      <c r="H4150" s="4" t="s">
        <v>3642</v>
      </c>
      <c r="I4150" s="4" t="s">
        <v>3215</v>
      </c>
      <c r="J4150" s="4" t="str">
        <f>IF((COUNTIF(BSub_to_SwCtr!A:A,Ckt_to_SwCtr!F4150))&lt;1,"NotFound",LOOKUP(Ckt_to_SwCtr!F4150,BSub_to_SwCtr!A:A,BSub_to_SwCtr!B:B))</f>
        <v>DEVERS</v>
      </c>
      <c r="K4150" s="4" t="str">
        <f>IF((COUNTIF(BSub_to_SwCtr!A:A,Ckt_to_SwCtr!F4150))&lt;1,"NotFound",LOOKUP(Ckt_to_SwCtr!F4150,BSub_to_SwCtr!A:A,BSub_to_SwCtr!C:C))</f>
        <v>Devers Switch Center</v>
      </c>
      <c r="L4150" s="7" t="s">
        <v>31</v>
      </c>
      <c r="M4150" s="7" t="s">
        <v>1225</v>
      </c>
    </row>
    <row r="4151" spans="1:13" x14ac:dyDescent="0.25">
      <c r="A4151" s="7" t="s">
        <v>9317</v>
      </c>
      <c r="B4151" s="4" t="s">
        <v>9316</v>
      </c>
      <c r="C4151" s="4" t="s">
        <v>1254</v>
      </c>
      <c r="D4151" s="7" t="s">
        <v>571</v>
      </c>
      <c r="E4151" s="8" t="str">
        <f>IF((COUNTIF(Mapping.BSub_to_DMS.BSub!A:A,Ckt_to_SwCtr!D4151))&lt;1,"NotFound",LOOKUP(Ckt_to_SwCtr!D4151,Mapping.BSub_to_DMS.BSub!A:A,Mapping.BSub_to_DMS.BSub!C:C))</f>
        <v>MOBILOIL</v>
      </c>
      <c r="F4151" s="8" t="s">
        <v>571</v>
      </c>
      <c r="G4151" s="4">
        <v>2212312</v>
      </c>
      <c r="H4151" s="4" t="s">
        <v>1391</v>
      </c>
      <c r="I4151" s="4" t="s">
        <v>1328</v>
      </c>
      <c r="J4151" s="4" t="str">
        <f>IF((COUNTIF(BSub_to_SwCtr!A:A,Ckt_to_SwCtr!F4151))&lt;1,"NotFound",LOOKUP(Ckt_to_SwCtr!F4151,BSub_to_SwCtr!A:A,BSub_to_SwCtr!B:B))</f>
        <v>LA FRESA</v>
      </c>
      <c r="K4151" s="4" t="str">
        <f>IF((COUNTIF(BSub_to_SwCtr!A:A,Ckt_to_SwCtr!F4151))&lt;1,"NotFound",LOOKUP(Ckt_to_SwCtr!F4151,BSub_to_SwCtr!A:A,BSub_to_SwCtr!C:C))</f>
        <v>El Nido Switch Center</v>
      </c>
      <c r="L4151" s="7" t="s">
        <v>1133</v>
      </c>
      <c r="M4151" s="7" t="s">
        <v>1231</v>
      </c>
    </row>
    <row r="4152" spans="1:13" x14ac:dyDescent="0.25">
      <c r="A4152" s="7" t="s">
        <v>9319</v>
      </c>
      <c r="B4152" s="4" t="s">
        <v>9318</v>
      </c>
      <c r="C4152" s="4" t="s">
        <v>1254</v>
      </c>
      <c r="D4152" s="7" t="s">
        <v>571</v>
      </c>
      <c r="E4152" s="8" t="str">
        <f>IF((COUNTIF(Mapping.BSub_to_DMS.BSub!A:A,Ckt_to_SwCtr!D4152))&lt;1,"NotFound",LOOKUP(Ckt_to_SwCtr!D4152,Mapping.BSub_to_DMS.BSub!A:A,Mapping.BSub_to_DMS.BSub!C:C))</f>
        <v>MOBILOIL</v>
      </c>
      <c r="F4152" s="8" t="s">
        <v>571</v>
      </c>
      <c r="G4152" s="4">
        <v>2212312</v>
      </c>
      <c r="H4152" s="4" t="s">
        <v>1391</v>
      </c>
      <c r="I4152" s="4" t="s">
        <v>1328</v>
      </c>
      <c r="J4152" s="4" t="str">
        <f>IF((COUNTIF(BSub_to_SwCtr!A:A,Ckt_to_SwCtr!F4152))&lt;1,"NotFound",LOOKUP(Ckt_to_SwCtr!F4152,BSub_to_SwCtr!A:A,BSub_to_SwCtr!B:B))</f>
        <v>LA FRESA</v>
      </c>
      <c r="K4152" s="4" t="str">
        <f>IF((COUNTIF(BSub_to_SwCtr!A:A,Ckt_to_SwCtr!F4152))&lt;1,"NotFound",LOOKUP(Ckt_to_SwCtr!F4152,BSub_to_SwCtr!A:A,BSub_to_SwCtr!C:C))</f>
        <v>El Nido Switch Center</v>
      </c>
      <c r="L4152" s="7" t="s">
        <v>1133</v>
      </c>
      <c r="M4152" s="7" t="s">
        <v>1231</v>
      </c>
    </row>
    <row r="4153" spans="1:13" x14ac:dyDescent="0.25">
      <c r="A4153" s="7" t="s">
        <v>9321</v>
      </c>
      <c r="B4153" s="4" t="s">
        <v>9320</v>
      </c>
      <c r="C4153" s="4" t="s">
        <v>1254</v>
      </c>
      <c r="D4153" s="7" t="s">
        <v>571</v>
      </c>
      <c r="E4153" s="8" t="str">
        <f>IF((COUNTIF(Mapping.BSub_to_DMS.BSub!A:A,Ckt_to_SwCtr!D4153))&lt;1,"NotFound",LOOKUP(Ckt_to_SwCtr!D4153,Mapping.BSub_to_DMS.BSub!A:A,Mapping.BSub_to_DMS.BSub!C:C))</f>
        <v>MOBILOIL</v>
      </c>
      <c r="F4153" s="8" t="s">
        <v>571</v>
      </c>
      <c r="G4153" s="4">
        <v>2212312</v>
      </c>
      <c r="H4153" s="4" t="s">
        <v>1391</v>
      </c>
      <c r="I4153" s="4" t="s">
        <v>1328</v>
      </c>
      <c r="J4153" s="4" t="str">
        <f>IF((COUNTIF(BSub_to_SwCtr!A:A,Ckt_to_SwCtr!F4153))&lt;1,"NotFound",LOOKUP(Ckt_to_SwCtr!F4153,BSub_to_SwCtr!A:A,BSub_to_SwCtr!B:B))</f>
        <v>LA FRESA</v>
      </c>
      <c r="K4153" s="4" t="str">
        <f>IF((COUNTIF(BSub_to_SwCtr!A:A,Ckt_to_SwCtr!F4153))&lt;1,"NotFound",LOOKUP(Ckt_to_SwCtr!F4153,BSub_to_SwCtr!A:A,BSub_to_SwCtr!C:C))</f>
        <v>El Nido Switch Center</v>
      </c>
      <c r="L4153" s="7" t="s">
        <v>1133</v>
      </c>
      <c r="M4153" s="7" t="s">
        <v>1231</v>
      </c>
    </row>
    <row r="4154" spans="1:13" x14ac:dyDescent="0.25">
      <c r="A4154" s="7" t="s">
        <v>9323</v>
      </c>
      <c r="B4154" s="4" t="s">
        <v>9322</v>
      </c>
      <c r="C4154" s="4" t="s">
        <v>1254</v>
      </c>
      <c r="D4154" s="7" t="s">
        <v>571</v>
      </c>
      <c r="E4154" s="8" t="str">
        <f>IF((COUNTIF(Mapping.BSub_to_DMS.BSub!A:A,Ckt_to_SwCtr!D4154))&lt;1,"NotFound",LOOKUP(Ckt_to_SwCtr!D4154,Mapping.BSub_to_DMS.BSub!A:A,Mapping.BSub_to_DMS.BSub!C:C))</f>
        <v>MOBILOIL</v>
      </c>
      <c r="F4154" s="8" t="s">
        <v>571</v>
      </c>
      <c r="G4154" s="4">
        <v>2212312</v>
      </c>
      <c r="H4154" s="4" t="s">
        <v>1391</v>
      </c>
      <c r="I4154" s="4" t="s">
        <v>1328</v>
      </c>
      <c r="J4154" s="4" t="str">
        <f>IF((COUNTIF(BSub_to_SwCtr!A:A,Ckt_to_SwCtr!F4154))&lt;1,"NotFound",LOOKUP(Ckt_to_SwCtr!F4154,BSub_to_SwCtr!A:A,BSub_to_SwCtr!B:B))</f>
        <v>LA FRESA</v>
      </c>
      <c r="K4154" s="4" t="str">
        <f>IF((COUNTIF(BSub_to_SwCtr!A:A,Ckt_to_SwCtr!F4154))&lt;1,"NotFound",LOOKUP(Ckt_to_SwCtr!F4154,BSub_to_SwCtr!A:A,BSub_to_SwCtr!C:C))</f>
        <v>El Nido Switch Center</v>
      </c>
      <c r="L4154" s="7" t="s">
        <v>1133</v>
      </c>
      <c r="M4154" s="7" t="s">
        <v>1231</v>
      </c>
    </row>
    <row r="4155" spans="1:13" x14ac:dyDescent="0.25">
      <c r="A4155" s="7" t="s">
        <v>11381</v>
      </c>
      <c r="B4155" s="4" t="s">
        <v>11380</v>
      </c>
      <c r="C4155" s="4" t="s">
        <v>1254</v>
      </c>
      <c r="D4155" s="7" t="s">
        <v>11382</v>
      </c>
      <c r="E4155" s="8" t="str">
        <f>IF((COUNTIF(Mapping.BSub_to_DMS.BSub!A:A,Ckt_to_SwCtr!D4155))&lt;1,"NotFound",LOOKUP(Ckt_to_SwCtr!D4155,Mapping.BSub_to_DMS.BSub!A:A,Mapping.BSub_to_DMS.BSub!C:C))</f>
        <v>NotFound</v>
      </c>
      <c r="F4155" s="8" t="s">
        <v>11433</v>
      </c>
      <c r="G4155" s="4">
        <v>30116552</v>
      </c>
      <c r="H4155" s="4" t="s">
        <v>11383</v>
      </c>
      <c r="I4155" s="4" t="s">
        <v>1318</v>
      </c>
      <c r="J4155" s="4" t="str">
        <f>IF((COUNTIF(BSub_to_SwCtr!A:A,Ckt_to_SwCtr!F4155))&lt;1,"NotFound",LOOKUP(Ckt_to_SwCtr!F4155,BSub_to_SwCtr!A:A,BSub_to_SwCtr!B:B))</f>
        <v>NotFound</v>
      </c>
      <c r="K4155" s="4" t="str">
        <f>IF((COUNTIF(BSub_to_SwCtr!A:A,Ckt_to_SwCtr!F4155))&lt;1,"NotFound",LOOKUP(Ckt_to_SwCtr!F4155,BSub_to_SwCtr!A:A,BSub_to_SwCtr!C:C))</f>
        <v>NotFound</v>
      </c>
      <c r="L4155" s="7" t="s">
        <v>11433</v>
      </c>
      <c r="M4155" s="7" t="s">
        <v>11433</v>
      </c>
    </row>
    <row r="4156" spans="1:13" x14ac:dyDescent="0.25">
      <c r="A4156" s="7" t="s">
        <v>5747</v>
      </c>
      <c r="B4156" s="4" t="s">
        <v>5746</v>
      </c>
      <c r="C4156" s="4" t="s">
        <v>1307</v>
      </c>
      <c r="D4156" s="7" t="s">
        <v>581</v>
      </c>
      <c r="E4156" s="8" t="str">
        <f>IF((COUNTIF(Mapping.BSub_to_DMS.BSub!A:A,Ckt_to_SwCtr!D4156))&lt;1,"NotFound",LOOKUP(Ckt_to_SwCtr!D4156,Mapping.BSub_to_DMS.BSub!A:A,Mapping.BSub_to_DMS.BSub!C:C))</f>
        <v>MONTECITO</v>
      </c>
      <c r="F4156" s="8" t="s">
        <v>581</v>
      </c>
      <c r="G4156" s="4">
        <v>2212684</v>
      </c>
      <c r="H4156" s="4" t="s">
        <v>1497</v>
      </c>
      <c r="I4156" s="4" t="s">
        <v>1267</v>
      </c>
      <c r="J4156" s="4" t="str">
        <f>IF((COUNTIF(BSub_to_SwCtr!A:A,Ckt_to_SwCtr!F4156))&lt;1,"NotFound",LOOKUP(Ckt_to_SwCtr!F4156,BSub_to_SwCtr!A:A,BSub_to_SwCtr!B:B))</f>
        <v>GOLETA</v>
      </c>
      <c r="K4156" s="4" t="str">
        <f>IF((COUNTIF(BSub_to_SwCtr!A:A,Ckt_to_SwCtr!F4156))&lt;1,"NotFound",LOOKUP(Ckt_to_SwCtr!F4156,BSub_to_SwCtr!A:A,BSub_to_SwCtr!C:C))</f>
        <v>Ventura Switch Center</v>
      </c>
      <c r="L4156" s="7" t="s">
        <v>51</v>
      </c>
      <c r="M4156" s="7" t="s">
        <v>1233</v>
      </c>
    </row>
    <row r="4157" spans="1:13" x14ac:dyDescent="0.25">
      <c r="A4157" s="7" t="s">
        <v>8178</v>
      </c>
      <c r="B4157" s="4" t="s">
        <v>8177</v>
      </c>
      <c r="C4157" s="4" t="s">
        <v>1307</v>
      </c>
      <c r="D4157" s="7" t="s">
        <v>83</v>
      </c>
      <c r="E4157" s="8" t="str">
        <f>IF((COUNTIF(Mapping.BSub_to_DMS.BSub!A:A,Ckt_to_SwCtr!D4157))&lt;1,"NotFound",LOOKUP(Ckt_to_SwCtr!D4157,Mapping.BSub_to_DMS.BSub!A:A,Mapping.BSub_to_DMS.BSub!C:C))</f>
        <v>BEDFORD</v>
      </c>
      <c r="F4157" s="8" t="s">
        <v>83</v>
      </c>
      <c r="G4157" s="4">
        <v>2214652</v>
      </c>
      <c r="H4157" s="4" t="s">
        <v>1308</v>
      </c>
      <c r="I4157" s="4" t="s">
        <v>1309</v>
      </c>
      <c r="J4157" s="4" t="str">
        <f>IF((COUNTIF(BSub_to_SwCtr!A:A,Ckt_to_SwCtr!F4157))&lt;1,"NotFound",LOOKUP(Ckt_to_SwCtr!F4157,BSub_to_SwCtr!A:A,BSub_to_SwCtr!B:B))</f>
        <v>LA CIENEGA</v>
      </c>
      <c r="K4157" s="4" t="str">
        <f>IF((COUNTIF(BSub_to_SwCtr!A:A,Ckt_to_SwCtr!F4157))&lt;1,"NotFound",LOOKUP(Ckt_to_SwCtr!F4157,BSub_to_SwCtr!A:A,BSub_to_SwCtr!C:C))</f>
        <v>El Nido Switch Center</v>
      </c>
      <c r="L4157" s="7" t="s">
        <v>1132</v>
      </c>
      <c r="M4157" s="7" t="s">
        <v>1231</v>
      </c>
    </row>
    <row r="4158" spans="1:13" x14ac:dyDescent="0.25">
      <c r="A4158" s="7" t="s">
        <v>9492</v>
      </c>
      <c r="B4158" s="4" t="s">
        <v>9491</v>
      </c>
      <c r="C4158" s="4" t="s">
        <v>1254</v>
      </c>
      <c r="D4158" s="7" t="s">
        <v>710</v>
      </c>
      <c r="E4158" s="8" t="str">
        <f>IF((COUNTIF(Mapping.BSub_to_DMS.BSub!A:A,Ckt_to_SwCtr!D4158))&lt;1,"NotFound",LOOKUP(Ckt_to_SwCtr!D4158,Mapping.BSub_to_DMS.BSub!A:A,Mapping.BSub_to_DMS.BSub!C:C))</f>
        <v>RAILROAD</v>
      </c>
      <c r="F4158" s="8" t="s">
        <v>710</v>
      </c>
      <c r="G4158" s="4">
        <v>2216842</v>
      </c>
      <c r="H4158" s="4" t="s">
        <v>3541</v>
      </c>
      <c r="I4158" s="4" t="s">
        <v>3162</v>
      </c>
      <c r="J4158" s="4" t="str">
        <f>IF((COUNTIF(BSub_to_SwCtr!A:A,Ckt_to_SwCtr!F4158))&lt;1,"NotFound",LOOKUP(Ckt_to_SwCtr!F4158,BSub_to_SwCtr!A:A,BSub_to_SwCtr!B:B))</f>
        <v>WALNUT</v>
      </c>
      <c r="K4158" s="4" t="str">
        <f>IF((COUNTIF(BSub_to_SwCtr!A:A,Ckt_to_SwCtr!F4158))&lt;1,"NotFound",LOOKUP(Ckt_to_SwCtr!F4158,BSub_to_SwCtr!A:A,BSub_to_SwCtr!C:C))</f>
        <v>Mira Loma Switch Center</v>
      </c>
      <c r="L4158" s="7" t="s">
        <v>77</v>
      </c>
      <c r="M4158" s="7" t="s">
        <v>1227</v>
      </c>
    </row>
    <row r="4159" spans="1:13" x14ac:dyDescent="0.25">
      <c r="A4159" s="7" t="s">
        <v>9543</v>
      </c>
      <c r="B4159" s="4" t="s">
        <v>9542</v>
      </c>
      <c r="C4159" s="4" t="s">
        <v>1316</v>
      </c>
      <c r="D4159" s="7" t="s">
        <v>316</v>
      </c>
      <c r="E4159" s="8" t="str">
        <f>IF((COUNTIF(Mapping.BSub_to_DMS.BSub!A:A,Ckt_to_SwCtr!D4159))&lt;1,"NotFound",LOOKUP(Ckt_to_SwCtr!D4159,Mapping.BSub_to_DMS.BSub!A:A,Mapping.BSub_to_DMS.BSub!C:C))</f>
        <v>EISENHOWER</v>
      </c>
      <c r="F4159" s="8" t="s">
        <v>316</v>
      </c>
      <c r="G4159" s="4">
        <v>2215922</v>
      </c>
      <c r="H4159" s="4" t="s">
        <v>4205</v>
      </c>
      <c r="I4159" s="4" t="s">
        <v>3215</v>
      </c>
      <c r="J4159" s="4" t="str">
        <f>IF((COUNTIF(BSub_to_SwCtr!A:A,Ckt_to_SwCtr!F4159))&lt;1,"NotFound",LOOKUP(Ckt_to_SwCtr!F4159,BSub_to_SwCtr!A:A,BSub_to_SwCtr!B:B))</f>
        <v>DEVERS</v>
      </c>
      <c r="K4159" s="4" t="str">
        <f>IF((COUNTIF(BSub_to_SwCtr!A:A,Ckt_to_SwCtr!F4159))&lt;1,"NotFound",LOOKUP(Ckt_to_SwCtr!F4159,BSub_to_SwCtr!A:A,BSub_to_SwCtr!C:C))</f>
        <v>Devers Switch Center</v>
      </c>
      <c r="L4159" s="7" t="s">
        <v>31</v>
      </c>
      <c r="M4159" s="7" t="s">
        <v>1225</v>
      </c>
    </row>
    <row r="4160" spans="1:13" x14ac:dyDescent="0.25">
      <c r="A4160" s="7" t="s">
        <v>8182</v>
      </c>
      <c r="B4160" s="4" t="s">
        <v>8181</v>
      </c>
      <c r="C4160" s="4" t="s">
        <v>1254</v>
      </c>
      <c r="D4160" s="7" t="s">
        <v>368</v>
      </c>
      <c r="E4160" s="8" t="str">
        <f>IF((COUNTIF(Mapping.BSub_to_DMS.BSub!A:A,Ckt_to_SwCtr!D4160))&lt;1,"NotFound",LOOKUP(Ckt_to_SwCtr!D4160,Mapping.BSub_to_DMS.BSub!A:A,Mapping.BSub_to_DMS.BSub!C:C))</f>
        <v>GALLATIN</v>
      </c>
      <c r="F4160" s="8" t="s">
        <v>368</v>
      </c>
      <c r="G4160" s="4">
        <v>2213268</v>
      </c>
      <c r="H4160" s="4" t="s">
        <v>3645</v>
      </c>
      <c r="I4160" s="4" t="s">
        <v>1482</v>
      </c>
      <c r="J4160" s="4" t="str">
        <f>IF((COUNTIF(BSub_to_SwCtr!A:A,Ckt_to_SwCtr!F4160))&lt;1,"NotFound",LOOKUP(Ckt_to_SwCtr!F4160,BSub_to_SwCtr!A:A,BSub_to_SwCtr!B:B))</f>
        <v>CENTER</v>
      </c>
      <c r="K4160" s="4" t="str">
        <f>IF((COUNTIF(BSub_to_SwCtr!A:A,Ckt_to_SwCtr!F4160))&lt;1,"NotFound",LOOKUP(Ckt_to_SwCtr!F4160,BSub_to_SwCtr!A:A,BSub_to_SwCtr!C:C))</f>
        <v>Lighthipe Switch Center</v>
      </c>
      <c r="L4160" s="7" t="s">
        <v>204</v>
      </c>
      <c r="M4160" s="7" t="s">
        <v>1215</v>
      </c>
    </row>
    <row r="4161" spans="1:13" x14ac:dyDescent="0.25">
      <c r="A4161" s="7" t="s">
        <v>9522</v>
      </c>
      <c r="B4161" s="4" t="s">
        <v>9521</v>
      </c>
      <c r="C4161" s="4" t="s">
        <v>1259</v>
      </c>
      <c r="D4161" s="7" t="s">
        <v>14</v>
      </c>
      <c r="E4161" s="8" t="str">
        <f>IF((COUNTIF(Mapping.BSub_to_DMS.BSub!A:A,Ckt_to_SwCtr!D4161))&lt;1,"NotFound",LOOKUP(Ckt_to_SwCtr!D4161,Mapping.BSub_to_DMS.BSub!A:A,Mapping.BSub_to_DMS.BSub!C:C))</f>
        <v>ALHAMBRA</v>
      </c>
      <c r="F4161" s="8" t="s">
        <v>14</v>
      </c>
      <c r="G4161" s="4">
        <v>2218972</v>
      </c>
      <c r="H4161" s="4" t="s">
        <v>3376</v>
      </c>
      <c r="I4161" s="4" t="s">
        <v>3190</v>
      </c>
      <c r="J4161" s="4" t="str">
        <f>IF((COUNTIF(BSub_to_SwCtr!A:A,Ckt_to_SwCtr!F4161))&lt;1,"NotFound",LOOKUP(Ckt_to_SwCtr!F4161,BSub_to_SwCtr!A:A,BSub_to_SwCtr!B:B))</f>
        <v>EAGLE ROCK</v>
      </c>
      <c r="K4161" s="4" t="str">
        <f>IF((COUNTIF(BSub_to_SwCtr!A:A,Ckt_to_SwCtr!F4161))&lt;1,"NotFound",LOOKUP(Ckt_to_SwCtr!F4161,BSub_to_SwCtr!A:A,BSub_to_SwCtr!C:C))</f>
        <v>Mesa Switch Center</v>
      </c>
      <c r="L4161" s="7" t="s">
        <v>1129</v>
      </c>
      <c r="M4161" s="7" t="s">
        <v>1229</v>
      </c>
    </row>
    <row r="4162" spans="1:13" x14ac:dyDescent="0.25">
      <c r="A4162" s="7" t="s">
        <v>8200</v>
      </c>
      <c r="B4162" s="4" t="s">
        <v>8199</v>
      </c>
      <c r="C4162" s="4" t="s">
        <v>1307</v>
      </c>
      <c r="D4162" s="7" t="s">
        <v>91</v>
      </c>
      <c r="E4162" s="8" t="str">
        <f>IF((COUNTIF(Mapping.BSub_to_DMS.BSub!A:A,Ckt_to_SwCtr!D4162))&lt;1,"NotFound",LOOKUP(Ckt_to_SwCtr!D4162,Mapping.BSub_to_DMS.BSub!A:A,Mapping.BSub_to_DMS.BSub!C:C))</f>
        <v>BEVERLY</v>
      </c>
      <c r="F4162" s="8" t="s">
        <v>91</v>
      </c>
      <c r="G4162" s="4">
        <v>2219196</v>
      </c>
      <c r="H4162" s="4" t="s">
        <v>1456</v>
      </c>
      <c r="I4162" s="4" t="s">
        <v>1309</v>
      </c>
      <c r="J4162" s="4" t="str">
        <f>IF((COUNTIF(BSub_to_SwCtr!A:A,Ckt_to_SwCtr!F4162))&lt;1,"NotFound",LOOKUP(Ckt_to_SwCtr!F4162,BSub_to_SwCtr!A:A,BSub_to_SwCtr!B:B))</f>
        <v>LA CIENEGA</v>
      </c>
      <c r="K4162" s="4" t="str">
        <f>IF((COUNTIF(BSub_to_SwCtr!A:A,Ckt_to_SwCtr!F4162))&lt;1,"NotFound",LOOKUP(Ckt_to_SwCtr!F4162,BSub_to_SwCtr!A:A,BSub_to_SwCtr!C:C))</f>
        <v>El Nido Switch Center</v>
      </c>
      <c r="L4162" s="7" t="s">
        <v>1132</v>
      </c>
      <c r="M4162" s="7" t="s">
        <v>1231</v>
      </c>
    </row>
    <row r="4163" spans="1:13" x14ac:dyDescent="0.25">
      <c r="A4163" s="7" t="s">
        <v>9506</v>
      </c>
      <c r="B4163" s="4" t="s">
        <v>9505</v>
      </c>
      <c r="C4163" s="4" t="s">
        <v>1254</v>
      </c>
      <c r="D4163" s="7" t="s">
        <v>3213</v>
      </c>
      <c r="E4163" s="8" t="str">
        <f>IF((COUNTIF(Mapping.BSub_to_DMS.BSub!A:A,Ckt_to_SwCtr!D4163))&lt;1,"NotFound",LOOKUP(Ckt_to_SwCtr!D4163,Mapping.BSub_to_DMS.BSub!A:A,Mapping.BSub_to_DMS.BSub!C:C))</f>
        <v>INDIAN_WELLS</v>
      </c>
      <c r="F4163" s="8" t="s">
        <v>444</v>
      </c>
      <c r="G4163" s="4">
        <v>2218478</v>
      </c>
      <c r="H4163" s="4" t="s">
        <v>3214</v>
      </c>
      <c r="I4163" s="4" t="s">
        <v>3215</v>
      </c>
      <c r="J4163" s="4" t="str">
        <f>IF((COUNTIF(BSub_to_SwCtr!A:A,Ckt_to_SwCtr!F4163))&lt;1,"NotFound",LOOKUP(Ckt_to_SwCtr!F4163,BSub_to_SwCtr!A:A,BSub_to_SwCtr!B:B))</f>
        <v>DEVERS</v>
      </c>
      <c r="K4163" s="4" t="str">
        <f>IF((COUNTIF(BSub_to_SwCtr!A:A,Ckt_to_SwCtr!F4163))&lt;1,"NotFound",LOOKUP(Ckt_to_SwCtr!F4163,BSub_to_SwCtr!A:A,BSub_to_SwCtr!C:C))</f>
        <v>Devers Switch Center</v>
      </c>
      <c r="L4163" s="7" t="s">
        <v>31</v>
      </c>
      <c r="M4163" s="7" t="s">
        <v>1225</v>
      </c>
    </row>
    <row r="4164" spans="1:13" x14ac:dyDescent="0.25">
      <c r="A4164" s="7" t="s">
        <v>8208</v>
      </c>
      <c r="B4164" s="4" t="s">
        <v>8207</v>
      </c>
      <c r="C4164" s="4" t="s">
        <v>1254</v>
      </c>
      <c r="D4164" s="7" t="s">
        <v>1548</v>
      </c>
      <c r="E4164" s="8" t="str">
        <f>IF((COUNTIF(Mapping.BSub_to_DMS.BSub!A:A,Ckt_to_SwCtr!D4164))&lt;1,"NotFound",LOOKUP(Ckt_to_SwCtr!D4164,Mapping.BSub_to_DMS.BSub!A:A,Mapping.BSub_to_DMS.BSub!C:C))</f>
        <v>STATE_STREET</v>
      </c>
      <c r="F4164" s="8" t="s">
        <v>819</v>
      </c>
      <c r="G4164" s="4">
        <v>2220040</v>
      </c>
      <c r="H4164" s="4" t="s">
        <v>1549</v>
      </c>
      <c r="I4164" s="4" t="s">
        <v>1339</v>
      </c>
      <c r="J4164" s="4" t="str">
        <f>IF((COUNTIF(BSub_to_SwCtr!A:A,Ckt_to_SwCtr!F4164))&lt;1,"NotFound",LOOKUP(Ckt_to_SwCtr!F4164,BSub_to_SwCtr!A:A,BSub_to_SwCtr!B:B))</f>
        <v>HINSON</v>
      </c>
      <c r="K4164" s="4" t="str">
        <f>IF((COUNTIF(BSub_to_SwCtr!A:A,Ckt_to_SwCtr!F4164))&lt;1,"NotFound",LOOKUP(Ckt_to_SwCtr!F4164,BSub_to_SwCtr!A:A,BSub_to_SwCtr!C:C))</f>
        <v>Lighthipe Switch Center</v>
      </c>
      <c r="L4164" s="7" t="s">
        <v>127</v>
      </c>
      <c r="M4164" s="7" t="s">
        <v>1215</v>
      </c>
    </row>
    <row r="4165" spans="1:13" x14ac:dyDescent="0.25">
      <c r="A4165" s="7" t="s">
        <v>9530</v>
      </c>
      <c r="B4165" s="4" t="s">
        <v>9529</v>
      </c>
      <c r="C4165" s="4" t="s">
        <v>1254</v>
      </c>
      <c r="D4165" s="7" t="s">
        <v>618</v>
      </c>
      <c r="E4165" s="8" t="str">
        <f>IF((COUNTIF(Mapping.BSub_to_DMS.BSub!A:A,Ckt_to_SwCtr!D4165))&lt;1,"NotFound",LOOKUP(Ckt_to_SwCtr!D4165,Mapping.BSub_to_DMS.BSub!A:A,Mapping.BSub_to_DMS.BSub!C:C))</f>
        <v>NOGALES</v>
      </c>
      <c r="F4165" s="8" t="s">
        <v>618</v>
      </c>
      <c r="G4165" s="4">
        <v>2215204</v>
      </c>
      <c r="H4165" s="4" t="s">
        <v>3676</v>
      </c>
      <c r="I4165" s="4" t="s">
        <v>3162</v>
      </c>
      <c r="J4165" s="4" t="str">
        <f>IF((COUNTIF(BSub_to_SwCtr!A:A,Ckt_to_SwCtr!F4165))&lt;1,"NotFound",LOOKUP(Ckt_to_SwCtr!F4165,BSub_to_SwCtr!A:A,BSub_to_SwCtr!B:B))</f>
        <v>WALNUT</v>
      </c>
      <c r="K4165" s="4" t="str">
        <f>IF((COUNTIF(BSub_to_SwCtr!A:A,Ckt_to_SwCtr!F4165))&lt;1,"NotFound",LOOKUP(Ckt_to_SwCtr!F4165,BSub_to_SwCtr!A:A,BSub_to_SwCtr!C:C))</f>
        <v>Mira Loma Switch Center</v>
      </c>
      <c r="L4165" s="7" t="s">
        <v>77</v>
      </c>
      <c r="M4165" s="7" t="s">
        <v>1227</v>
      </c>
    </row>
    <row r="4166" spans="1:13" x14ac:dyDescent="0.25">
      <c r="A4166" s="7" t="s">
        <v>5772</v>
      </c>
      <c r="B4166" s="4" t="s">
        <v>5771</v>
      </c>
      <c r="C4166" s="4" t="s">
        <v>1259</v>
      </c>
      <c r="D4166" s="7" t="s">
        <v>2422</v>
      </c>
      <c r="E4166" s="8" t="str">
        <f>IF((COUNTIF(Mapping.BSub_to_DMS.BSub!A:A,Ckt_to_SwCtr!D4166))&lt;1,"NotFound",LOOKUP(Ckt_to_SwCtr!D4166,Mapping.BSub_to_DMS.BSub!A:A,Mapping.BSub_to_DMS.BSub!C:C))</f>
        <v>ISLA_VISTA</v>
      </c>
      <c r="F4166" s="8" t="s">
        <v>453</v>
      </c>
      <c r="G4166" s="4">
        <v>2215066</v>
      </c>
      <c r="H4166" s="4" t="s">
        <v>2423</v>
      </c>
      <c r="I4166" s="4" t="s">
        <v>1267</v>
      </c>
      <c r="J4166" s="4" t="str">
        <f>IF((COUNTIF(BSub_to_SwCtr!A:A,Ckt_to_SwCtr!F4166))&lt;1,"NotFound",LOOKUP(Ckt_to_SwCtr!F4166,BSub_to_SwCtr!A:A,BSub_to_SwCtr!B:B))</f>
        <v>GOLETA</v>
      </c>
      <c r="K4166" s="4" t="str">
        <f>IF((COUNTIF(BSub_to_SwCtr!A:A,Ckt_to_SwCtr!F4166))&lt;1,"NotFound",LOOKUP(Ckt_to_SwCtr!F4166,BSub_to_SwCtr!A:A,BSub_to_SwCtr!C:C))</f>
        <v>Ventura Switch Center</v>
      </c>
      <c r="L4166" s="7" t="s">
        <v>51</v>
      </c>
      <c r="M4166" s="7" t="s">
        <v>1233</v>
      </c>
    </row>
    <row r="4167" spans="1:13" x14ac:dyDescent="0.25">
      <c r="A4167" s="7" t="s">
        <v>8220</v>
      </c>
      <c r="B4167" s="4" t="s">
        <v>8219</v>
      </c>
      <c r="C4167" s="4" t="s">
        <v>1307</v>
      </c>
      <c r="D4167" s="7" t="s">
        <v>140</v>
      </c>
      <c r="E4167" s="8" t="str">
        <f>IF((COUNTIF(Mapping.BSub_to_DMS.BSub!A:A,Ckt_to_SwCtr!D4167))&lt;1,"NotFound",LOOKUP(Ckt_to_SwCtr!D4167,Mapping.BSub_to_DMS.BSub!A:A,Mapping.BSub_to_DMS.BSub!C:C))</f>
        <v>BROADWAY</v>
      </c>
      <c r="F4167" s="8" t="s">
        <v>140</v>
      </c>
      <c r="G4167" s="4">
        <v>2220054</v>
      </c>
      <c r="H4167" s="4" t="s">
        <v>1599</v>
      </c>
      <c r="I4167" s="4" t="s">
        <v>1339</v>
      </c>
      <c r="J4167" s="4" t="str">
        <f>IF((COUNTIF(BSub_to_SwCtr!A:A,Ckt_to_SwCtr!F4167))&lt;1,"NotFound",LOOKUP(Ckt_to_SwCtr!F4167,BSub_to_SwCtr!A:A,BSub_to_SwCtr!B:B))</f>
        <v>ALAMITOS</v>
      </c>
      <c r="K4167" s="4" t="str">
        <f>IF((COUNTIF(BSub_to_SwCtr!A:A,Ckt_to_SwCtr!F4167))&lt;1,"NotFound",LOOKUP(Ckt_to_SwCtr!F4167,BSub_to_SwCtr!A:A,BSub_to_SwCtr!C:C))</f>
        <v>Lighthipe Switch Center</v>
      </c>
      <c r="L4167" s="7" t="s">
        <v>87</v>
      </c>
      <c r="M4167" s="7" t="s">
        <v>1215</v>
      </c>
    </row>
    <row r="4168" spans="1:13" x14ac:dyDescent="0.25">
      <c r="A4168" s="7" t="s">
        <v>9662</v>
      </c>
      <c r="B4168" s="4" t="s">
        <v>9661</v>
      </c>
      <c r="C4168" s="4" t="s">
        <v>1254</v>
      </c>
      <c r="D4168" s="7" t="s">
        <v>321</v>
      </c>
      <c r="E4168" s="8" t="str">
        <f>IF((COUNTIF(Mapping.BSub_to_DMS.BSub!A:A,Ckt_to_SwCtr!D4168))&lt;1,"NotFound",LOOKUP(Ckt_to_SwCtr!D4168,Mapping.BSub_to_DMS.BSub!A:A,Mapping.BSub_to_DMS.BSub!C:C))</f>
        <v>ELY</v>
      </c>
      <c r="F4168" s="8" t="s">
        <v>321</v>
      </c>
      <c r="G4168" s="4">
        <v>2213258</v>
      </c>
      <c r="H4168" s="4" t="s">
        <v>5286</v>
      </c>
      <c r="I4168" s="4" t="s">
        <v>3392</v>
      </c>
      <c r="J4168" s="4" t="str">
        <f>IF((COUNTIF(BSub_to_SwCtr!A:A,Ckt_to_SwCtr!F4168))&lt;1,"NotFound",LOOKUP(Ckt_to_SwCtr!F4168,BSub_to_SwCtr!A:A,BSub_to_SwCtr!B:B))</f>
        <v>BARRE</v>
      </c>
      <c r="K4168" s="4" t="str">
        <f>IF((COUNTIF(BSub_to_SwCtr!A:A,Ckt_to_SwCtr!F4168))&lt;1,"NotFound",LOOKUP(Ckt_to_SwCtr!F4168,BSub_to_SwCtr!A:A,BSub_to_SwCtr!C:C))</f>
        <v>Orange County Switch Ctr</v>
      </c>
      <c r="L4168" s="7" t="s">
        <v>72</v>
      </c>
      <c r="M4168" s="7" t="s">
        <v>1223</v>
      </c>
    </row>
    <row r="4169" spans="1:13" x14ac:dyDescent="0.25">
      <c r="A4169" s="7" t="s">
        <v>10432</v>
      </c>
      <c r="B4169" s="4" t="s">
        <v>10431</v>
      </c>
      <c r="C4169" s="4" t="s">
        <v>1254</v>
      </c>
      <c r="D4169" s="7" t="s">
        <v>12</v>
      </c>
      <c r="E4169" s="8" t="str">
        <f>IF((COUNTIF(Mapping.BSub_to_DMS.BSub!A:A,Ckt_to_SwCtr!D4169))&lt;1,"NotFound",LOOKUP(Ckt_to_SwCtr!D4169,Mapping.BSub_to_DMS.BSub!A:A,Mapping.BSub_to_DMS.BSub!C:C))</f>
        <v>ALESSANDRO</v>
      </c>
      <c r="F4169" s="8" t="s">
        <v>12</v>
      </c>
      <c r="G4169" s="4">
        <v>2218086</v>
      </c>
      <c r="H4169" s="4" t="s">
        <v>3755</v>
      </c>
      <c r="I4169" s="4" t="s">
        <v>3340</v>
      </c>
      <c r="J4169" s="4" t="str">
        <f>IF((COUNTIF(BSub_to_SwCtr!A:A,Ckt_to_SwCtr!F4169))&lt;1,"NotFound",LOOKUP(Ckt_to_SwCtr!F4169,BSub_to_SwCtr!A:A,BSub_to_SwCtr!B:B))</f>
        <v>VALLEY</v>
      </c>
      <c r="K4169" s="4" t="str">
        <f>IF((COUNTIF(BSub_to_SwCtr!A:A,Ckt_to_SwCtr!F4169))&lt;1,"NotFound",LOOKUP(Ckt_to_SwCtr!F4169,BSub_to_SwCtr!A:A,BSub_to_SwCtr!C:C))</f>
        <v>Valley Switch Center</v>
      </c>
      <c r="L4169" s="7" t="s">
        <v>13</v>
      </c>
      <c r="M4169" s="7" t="s">
        <v>1237</v>
      </c>
    </row>
    <row r="4170" spans="1:13" x14ac:dyDescent="0.25">
      <c r="A4170" s="7" t="s">
        <v>11218</v>
      </c>
      <c r="B4170" s="4" t="s">
        <v>11217</v>
      </c>
      <c r="C4170" s="4" t="s">
        <v>1254</v>
      </c>
      <c r="D4170" s="7" t="s">
        <v>124</v>
      </c>
      <c r="E4170" s="8" t="str">
        <f>IF((COUNTIF(Mapping.BSub_to_DMS.BSub!A:A,Ckt_to_SwCtr!D4170))&lt;1,"NotFound",LOOKUP(Ckt_to_SwCtr!D4170,Mapping.BSub_to_DMS.BSub!A:A,Mapping.BSub_to_DMS.BSub!C:C))</f>
        <v>BORREGO</v>
      </c>
      <c r="F4170" s="8" t="s">
        <v>124</v>
      </c>
      <c r="G4170" s="4">
        <v>2213386</v>
      </c>
      <c r="H4170" s="4" t="s">
        <v>3529</v>
      </c>
      <c r="I4170" s="4" t="s">
        <v>3420</v>
      </c>
      <c r="J4170" s="4" t="str">
        <f>IF((COUNTIF(BSub_to_SwCtr!A:A,Ckt_to_SwCtr!F4170))&lt;1,"NotFound",LOOKUP(Ckt_to_SwCtr!F4170,BSub_to_SwCtr!A:A,BSub_to_SwCtr!B:B))</f>
        <v>SANTIAGO</v>
      </c>
      <c r="K4170" s="4" t="str">
        <f>IF((COUNTIF(BSub_to_SwCtr!A:A,Ckt_to_SwCtr!F4170))&lt;1,"NotFound",LOOKUP(Ckt_to_SwCtr!F4170,BSub_to_SwCtr!A:A,BSub_to_SwCtr!C:C))</f>
        <v>Orange County Switch Ctr</v>
      </c>
      <c r="L4170" s="7" t="s">
        <v>41</v>
      </c>
      <c r="M4170" s="7" t="s">
        <v>1223</v>
      </c>
    </row>
    <row r="4171" spans="1:13" x14ac:dyDescent="0.25">
      <c r="A4171" s="7" t="s">
        <v>5776</v>
      </c>
      <c r="B4171" s="4" t="s">
        <v>5775</v>
      </c>
      <c r="C4171" s="4" t="s">
        <v>1254</v>
      </c>
      <c r="D4171" s="7" t="s">
        <v>418</v>
      </c>
      <c r="E4171" s="8" t="str">
        <f>IF((COUNTIF(Mapping.BSub_to_DMS.BSub!A:A,Ckt_to_SwCtr!D4171))&lt;1,"NotFound",LOOKUP(Ckt_to_SwCtr!D4171,Mapping.BSub_to_DMS.BSub!A:A,Mapping.BSub_to_DMS.BSub!C:C))</f>
        <v>HELIJET</v>
      </c>
      <c r="F4171" s="8" t="s">
        <v>418</v>
      </c>
      <c r="G4171" s="4">
        <v>2217412</v>
      </c>
      <c r="H4171" s="4" t="s">
        <v>1354</v>
      </c>
      <c r="I4171" s="4" t="s">
        <v>1322</v>
      </c>
      <c r="J4171" s="4" t="str">
        <f>IF((COUNTIF(BSub_to_SwCtr!A:A,Ckt_to_SwCtr!F4171))&lt;1,"NotFound",LOOKUP(Ckt_to_SwCtr!F4171,BSub_to_SwCtr!A:A,BSub_to_SwCtr!B:B))</f>
        <v>ANTELOPE</v>
      </c>
      <c r="K4171" s="4" t="str">
        <f>IF((COUNTIF(BSub_to_SwCtr!A:A,Ckt_to_SwCtr!F4171))&lt;1,"NotFound",LOOKUP(Ckt_to_SwCtr!F4171,BSub_to_SwCtr!A:A,BSub_to_SwCtr!C:C))</f>
        <v>Vincent Switch Center</v>
      </c>
      <c r="L4171" s="7" t="s">
        <v>3</v>
      </c>
      <c r="M4171" s="7" t="s">
        <v>1222</v>
      </c>
    </row>
    <row r="4172" spans="1:13" x14ac:dyDescent="0.25">
      <c r="A4172" s="7" t="s">
        <v>11242</v>
      </c>
      <c r="B4172" s="4" t="s">
        <v>11241</v>
      </c>
      <c r="C4172" s="4" t="s">
        <v>1259</v>
      </c>
      <c r="D4172" s="7" t="s">
        <v>14</v>
      </c>
      <c r="E4172" s="8" t="str">
        <f>IF((COUNTIF(Mapping.BSub_to_DMS.BSub!A:A,Ckt_to_SwCtr!D4172))&lt;1,"NotFound",LOOKUP(Ckt_to_SwCtr!D4172,Mapping.BSub_to_DMS.BSub!A:A,Mapping.BSub_to_DMS.BSub!C:C))</f>
        <v>ALHAMBRA</v>
      </c>
      <c r="F4172" s="8" t="s">
        <v>14</v>
      </c>
      <c r="G4172" s="4">
        <v>2218972</v>
      </c>
      <c r="H4172" s="4" t="s">
        <v>3376</v>
      </c>
      <c r="I4172" s="4" t="s">
        <v>3190</v>
      </c>
      <c r="J4172" s="4" t="str">
        <f>IF((COUNTIF(BSub_to_SwCtr!A:A,Ckt_to_SwCtr!F4172))&lt;1,"NotFound",LOOKUP(Ckt_to_SwCtr!F4172,BSub_to_SwCtr!A:A,BSub_to_SwCtr!B:B))</f>
        <v>EAGLE ROCK</v>
      </c>
      <c r="K4172" s="4" t="str">
        <f>IF((COUNTIF(BSub_to_SwCtr!A:A,Ckt_to_SwCtr!F4172))&lt;1,"NotFound",LOOKUP(Ckt_to_SwCtr!F4172,BSub_to_SwCtr!A:A,BSub_to_SwCtr!C:C))</f>
        <v>Mesa Switch Center</v>
      </c>
      <c r="L4172" s="7" t="s">
        <v>1129</v>
      </c>
      <c r="M4172" s="7" t="s">
        <v>1229</v>
      </c>
    </row>
    <row r="4173" spans="1:13" x14ac:dyDescent="0.25">
      <c r="A4173" s="7" t="s">
        <v>5778</v>
      </c>
      <c r="B4173" s="4" t="s">
        <v>5777</v>
      </c>
      <c r="C4173" s="4" t="s">
        <v>1259</v>
      </c>
      <c r="D4173" s="7" t="s">
        <v>543</v>
      </c>
      <c r="E4173" s="8" t="str">
        <f>IF((COUNTIF(Mapping.BSub_to_DMS.BSub!A:A,Ckt_to_SwCtr!D4173))&lt;1,"NotFound",LOOKUP(Ckt_to_SwCtr!D4173,Mapping.BSub_to_DMS.BSub!A:A,Mapping.BSub_to_DMS.BSub!C:C))</f>
        <v>MALIBU</v>
      </c>
      <c r="F4173" s="8" t="s">
        <v>543</v>
      </c>
      <c r="G4173" s="4">
        <v>2212668</v>
      </c>
      <c r="H4173" s="4" t="s">
        <v>2507</v>
      </c>
      <c r="I4173" s="4" t="s">
        <v>1290</v>
      </c>
      <c r="J4173" s="4" t="str">
        <f>IF((COUNTIF(BSub_to_SwCtr!A:A,Ckt_to_SwCtr!F4173))&lt;1,"NotFound",LOOKUP(Ckt_to_SwCtr!F4173,BSub_to_SwCtr!A:A,BSub_to_SwCtr!B:B))</f>
        <v>MOORPARK</v>
      </c>
      <c r="K4173" s="4" t="str">
        <f>IF((COUNTIF(BSub_to_SwCtr!A:A,Ckt_to_SwCtr!F4173))&lt;1,"NotFound",LOOKUP(Ckt_to_SwCtr!F4173,BSub_to_SwCtr!A:A,BSub_to_SwCtr!C:C))</f>
        <v>Ventura Switch Center</v>
      </c>
      <c r="L4173" s="7" t="s">
        <v>192</v>
      </c>
      <c r="M4173" s="7" t="s">
        <v>1233</v>
      </c>
    </row>
    <row r="4174" spans="1:13" x14ac:dyDescent="0.25">
      <c r="A4174" s="7" t="s">
        <v>8230</v>
      </c>
      <c r="B4174" s="4" t="s">
        <v>8229</v>
      </c>
      <c r="C4174" s="4" t="s">
        <v>1259</v>
      </c>
      <c r="D4174" s="7" t="s">
        <v>148</v>
      </c>
      <c r="E4174" s="8" t="str">
        <f>IF((COUNTIF(Mapping.BSub_to_DMS.BSub!A:A,Ckt_to_SwCtr!D4174))&lt;1,"NotFound",LOOKUP(Ckt_to_SwCtr!D4174,Mapping.BSub_to_DMS.BSub!A:A,Mapping.BSub_to_DMS.BSub!C:C))</f>
        <v>BULLIS</v>
      </c>
      <c r="F4174" s="8" t="s">
        <v>148</v>
      </c>
      <c r="G4174" s="4">
        <v>2213136</v>
      </c>
      <c r="H4174" s="4" t="s">
        <v>1421</v>
      </c>
      <c r="I4174" s="4" t="s">
        <v>1313</v>
      </c>
      <c r="J4174" s="4" t="str">
        <f>IF((COUNTIF(BSub_to_SwCtr!A:A,Ckt_to_SwCtr!F4174))&lt;1,"NotFound",LOOKUP(Ckt_to_SwCtr!F4174,BSub_to_SwCtr!A:A,BSub_to_SwCtr!B:B))</f>
        <v>LIGHTHIPE</v>
      </c>
      <c r="K4174" s="4" t="str">
        <f>IF((COUNTIF(BSub_to_SwCtr!A:A,Ckt_to_SwCtr!F4174))&lt;1,"NotFound",LOOKUP(Ckt_to_SwCtr!F4174,BSub_to_SwCtr!A:A,BSub_to_SwCtr!C:C))</f>
        <v>Lighthipe Switch Center</v>
      </c>
      <c r="L4174" s="7" t="s">
        <v>23</v>
      </c>
      <c r="M4174" s="7" t="s">
        <v>1215</v>
      </c>
    </row>
    <row r="4175" spans="1:13" x14ac:dyDescent="0.25">
      <c r="A4175" s="7" t="s">
        <v>10676</v>
      </c>
      <c r="B4175" s="4" t="s">
        <v>10675</v>
      </c>
      <c r="C4175" s="4" t="s">
        <v>1254</v>
      </c>
      <c r="D4175" s="7" t="s">
        <v>615</v>
      </c>
      <c r="E4175" s="8" t="str">
        <f>IF((COUNTIF(Mapping.BSub_to_DMS.BSub!A:A,Ckt_to_SwCtr!D4175))&lt;1,"NotFound",LOOKUP(Ckt_to_SwCtr!D4175,Mapping.BSub_to_DMS.BSub!A:A,Mapping.BSub_to_DMS.BSub!C:C))</f>
        <v>NIGUEL</v>
      </c>
      <c r="F4175" s="8" t="s">
        <v>615</v>
      </c>
      <c r="G4175" s="4">
        <v>2215686</v>
      </c>
      <c r="H4175" s="4" t="s">
        <v>4406</v>
      </c>
      <c r="I4175" s="4" t="s">
        <v>3420</v>
      </c>
      <c r="J4175" s="4" t="str">
        <f>IF((COUNTIF(BSub_to_SwCtr!A:A,Ckt_to_SwCtr!F4175))&lt;1,"NotFound",LOOKUP(Ckt_to_SwCtr!F4175,BSub_to_SwCtr!A:A,BSub_to_SwCtr!B:B))</f>
        <v>SANTIAGO</v>
      </c>
      <c r="K4175" s="4" t="str">
        <f>IF((COUNTIF(BSub_to_SwCtr!A:A,Ckt_to_SwCtr!F4175))&lt;1,"NotFound",LOOKUP(Ckt_to_SwCtr!F4175,BSub_to_SwCtr!A:A,BSub_to_SwCtr!C:C))</f>
        <v>Orange County Switch Ctr</v>
      </c>
      <c r="L4175" s="7" t="s">
        <v>41</v>
      </c>
      <c r="M4175" s="7" t="s">
        <v>1223</v>
      </c>
    </row>
    <row r="4176" spans="1:13" x14ac:dyDescent="0.25">
      <c r="A4176" s="7" t="s">
        <v>5790</v>
      </c>
      <c r="B4176" s="4" t="s">
        <v>5789</v>
      </c>
      <c r="C4176" s="4" t="s">
        <v>1254</v>
      </c>
      <c r="D4176" s="7" t="s">
        <v>490</v>
      </c>
      <c r="E4176" s="8" t="str">
        <f>IF((COUNTIF(Mapping.BSub_to_DMS.BSub!A:A,Ckt_to_SwCtr!D4176))&lt;1,"NotFound",LOOKUP(Ckt_to_SwCtr!D4176,Mapping.BSub_to_DMS.BSub!A:A,Mapping.BSub_to_DMS.BSub!C:C))</f>
        <v>LANCASTER</v>
      </c>
      <c r="F4176" s="8" t="s">
        <v>490</v>
      </c>
      <c r="G4176" s="4">
        <v>2212660</v>
      </c>
      <c r="H4176" s="4" t="s">
        <v>1361</v>
      </c>
      <c r="I4176" s="4" t="s">
        <v>1322</v>
      </c>
      <c r="J4176" s="4" t="str">
        <f>IF((COUNTIF(BSub_to_SwCtr!A:A,Ckt_to_SwCtr!F4176))&lt;1,"NotFound",LOOKUP(Ckt_to_SwCtr!F4176,BSub_to_SwCtr!A:A,BSub_to_SwCtr!B:B))</f>
        <v>ANTELOPE</v>
      </c>
      <c r="K4176" s="4" t="str">
        <f>IF((COUNTIF(BSub_to_SwCtr!A:A,Ckt_to_SwCtr!F4176))&lt;1,"NotFound",LOOKUP(Ckt_to_SwCtr!F4176,BSub_to_SwCtr!A:A,BSub_to_SwCtr!C:C))</f>
        <v>Vincent Switch Center</v>
      </c>
      <c r="L4176" s="7" t="s">
        <v>3</v>
      </c>
      <c r="M4176" s="7" t="s">
        <v>1222</v>
      </c>
    </row>
    <row r="4177" spans="1:13" x14ac:dyDescent="0.25">
      <c r="A4177" s="7" t="s">
        <v>9549</v>
      </c>
      <c r="B4177" s="4" t="s">
        <v>9548</v>
      </c>
      <c r="C4177" s="4" t="s">
        <v>1259</v>
      </c>
      <c r="D4177" s="7" t="s">
        <v>718</v>
      </c>
      <c r="E4177" s="8" t="str">
        <f>IF((COUNTIF(Mapping.BSub_to_DMS.BSub!A:A,Ckt_to_SwCtr!D4177))&lt;1,"NotFound",LOOKUP(Ckt_to_SwCtr!D4177,Mapping.BSub_to_DMS.BSub!A:A,Mapping.BSub_to_DMS.BSub!C:C))</f>
        <v>RAVENDALE</v>
      </c>
      <c r="F4177" s="8" t="s">
        <v>718</v>
      </c>
      <c r="G4177" s="4">
        <v>2216810</v>
      </c>
      <c r="H4177" s="4" t="s">
        <v>3547</v>
      </c>
      <c r="I4177" s="4" t="s">
        <v>3201</v>
      </c>
      <c r="J4177" s="4" t="str">
        <f>IF((COUNTIF(BSub_to_SwCtr!A:A,Ckt_to_SwCtr!F4177))&lt;1,"NotFound",LOOKUP(Ckt_to_SwCtr!F4177,BSub_to_SwCtr!A:A,BSub_to_SwCtr!B:B))</f>
        <v>MESA</v>
      </c>
      <c r="K4177" s="4" t="str">
        <f>IF((COUNTIF(BSub_to_SwCtr!A:A,Ckt_to_SwCtr!F4177))&lt;1,"NotFound",LOOKUP(Ckt_to_SwCtr!F4177,BSub_to_SwCtr!A:A,BSub_to_SwCtr!C:C))</f>
        <v>Mesa Switch Center</v>
      </c>
      <c r="L4177" s="7" t="s">
        <v>17</v>
      </c>
      <c r="M4177" s="7" t="s">
        <v>1229</v>
      </c>
    </row>
    <row r="4178" spans="1:13" x14ac:dyDescent="0.25">
      <c r="A4178" s="7" t="s">
        <v>8248</v>
      </c>
      <c r="B4178" s="4" t="s">
        <v>8247</v>
      </c>
      <c r="C4178" s="4" t="s">
        <v>1307</v>
      </c>
      <c r="D4178" s="7" t="s">
        <v>293</v>
      </c>
      <c r="E4178" s="8" t="str">
        <f>IF((COUNTIF(Mapping.BSub_to_DMS.BSub!A:A,Ckt_to_SwCtr!D4178))&lt;1,"NotFound",LOOKUP(Ckt_to_SwCtr!D4178,Mapping.BSub_to_DMS.BSub!A:A,Mapping.BSub_to_DMS.BSub!C:C))</f>
        <v>DOHENY</v>
      </c>
      <c r="F4178" s="8" t="s">
        <v>293</v>
      </c>
      <c r="G4178" s="4">
        <v>2219220</v>
      </c>
      <c r="H4178" s="4" t="s">
        <v>2606</v>
      </c>
      <c r="I4178" s="4" t="s">
        <v>1309</v>
      </c>
      <c r="J4178" s="4" t="str">
        <f>IF((COUNTIF(BSub_to_SwCtr!A:A,Ckt_to_SwCtr!F4178))&lt;1,"NotFound",LOOKUP(Ckt_to_SwCtr!F4178,BSub_to_SwCtr!A:A,BSub_to_SwCtr!B:B))</f>
        <v>LA CIENEGA</v>
      </c>
      <c r="K4178" s="4" t="str">
        <f>IF((COUNTIF(BSub_to_SwCtr!A:A,Ckt_to_SwCtr!F4178))&lt;1,"NotFound",LOOKUP(Ckt_to_SwCtr!F4178,BSub_to_SwCtr!A:A,BSub_to_SwCtr!C:C))</f>
        <v>El Nido Switch Center</v>
      </c>
      <c r="L4178" s="7" t="s">
        <v>1132</v>
      </c>
      <c r="M4178" s="7" t="s">
        <v>1231</v>
      </c>
    </row>
    <row r="4179" spans="1:13" x14ac:dyDescent="0.25">
      <c r="A4179" s="7" t="s">
        <v>5813</v>
      </c>
      <c r="B4179" s="4" t="s">
        <v>5812</v>
      </c>
      <c r="C4179" s="4" t="s">
        <v>1316</v>
      </c>
      <c r="D4179" s="7" t="s">
        <v>2458</v>
      </c>
      <c r="E4179" s="8" t="str">
        <f>IF((COUNTIF(Mapping.BSub_to_DMS.BSub!A:A,Ckt_to_SwCtr!D4179))&lt;1,"NotFound",LOOKUP(Ckt_to_SwCtr!D4179,Mapping.BSub_to_DMS.BSub!A:A,Mapping.BSub_to_DMS.BSub!C:C))</f>
        <v>CASA_DIABLO</v>
      </c>
      <c r="F4179" s="8" t="s">
        <v>194</v>
      </c>
      <c r="G4179" s="4">
        <v>2273990</v>
      </c>
      <c r="H4179" s="4" t="s">
        <v>2459</v>
      </c>
      <c r="I4179" s="4" t="s">
        <v>1351</v>
      </c>
      <c r="J4179" s="4" t="str">
        <f>IF((COUNTIF(BSub_to_SwCtr!A:A,Ckt_to_SwCtr!F4179))&lt;1,"NotFound",LOOKUP(Ckt_to_SwCtr!F4179,BSub_to_SwCtr!A:A,BSub_to_SwCtr!B:B))</f>
        <v>INYO SCE</v>
      </c>
      <c r="K4179" s="4" t="str">
        <f>IF((COUNTIF(BSub_to_SwCtr!A:A,Ckt_to_SwCtr!F4179))&lt;1,"NotFound",LOOKUP(Ckt_to_SwCtr!F4179,BSub_to_SwCtr!A:A,BSub_to_SwCtr!C:C))</f>
        <v>Control Switch Center</v>
      </c>
      <c r="L4179" s="7" t="s">
        <v>1131</v>
      </c>
      <c r="M4179" s="7" t="s">
        <v>1235</v>
      </c>
    </row>
    <row r="4180" spans="1:13" x14ac:dyDescent="0.25">
      <c r="A4180" s="7" t="s">
        <v>9551</v>
      </c>
      <c r="B4180" s="4" t="s">
        <v>9550</v>
      </c>
      <c r="C4180" s="4" t="s">
        <v>1307</v>
      </c>
      <c r="D4180" s="7" t="s">
        <v>435</v>
      </c>
      <c r="E4180" s="8" t="str">
        <f>IF((COUNTIF(Mapping.BSub_to_DMS.BSub!A:A,Ckt_to_SwCtr!D4180))&lt;1,"NotFound",LOOKUP(Ckt_to_SwCtr!D4180,Mapping.BSub_to_DMS.BSub!A:A,Mapping.BSub_to_DMS.BSub!C:C))</f>
        <v>HOYT</v>
      </c>
      <c r="F4180" s="8" t="s">
        <v>435</v>
      </c>
      <c r="G4180" s="4">
        <v>2216764</v>
      </c>
      <c r="H4180" s="4" t="s">
        <v>3383</v>
      </c>
      <c r="I4180" s="4" t="s">
        <v>3190</v>
      </c>
      <c r="J4180" s="4" t="str">
        <f>IF((COUNTIF(BSub_to_SwCtr!A:A,Ckt_to_SwCtr!F4180))&lt;1,"NotFound",LOOKUP(Ckt_to_SwCtr!F4180,BSub_to_SwCtr!A:A,BSub_to_SwCtr!B:B))</f>
        <v>MESA</v>
      </c>
      <c r="K4180" s="4" t="str">
        <f>IF((COUNTIF(BSub_to_SwCtr!A:A,Ckt_to_SwCtr!F4180))&lt;1,"NotFound",LOOKUP(Ckt_to_SwCtr!F4180,BSub_to_SwCtr!A:A,BSub_to_SwCtr!C:C))</f>
        <v>Mesa Switch Center</v>
      </c>
      <c r="L4180" s="7" t="s">
        <v>17</v>
      </c>
      <c r="M4180" s="7" t="s">
        <v>1229</v>
      </c>
    </row>
    <row r="4181" spans="1:13" x14ac:dyDescent="0.25">
      <c r="A4181" s="7" t="s">
        <v>8258</v>
      </c>
      <c r="B4181" s="4" t="s">
        <v>8257</v>
      </c>
      <c r="C4181" s="4" t="s">
        <v>1307</v>
      </c>
      <c r="D4181" s="7" t="s">
        <v>349</v>
      </c>
      <c r="E4181" s="8" t="str">
        <f>IF((COUNTIF(Mapping.BSub_to_DMS.BSub!A:A,Ckt_to_SwCtr!D4181))&lt;1,"NotFound",LOOKUP(Ckt_to_SwCtr!D4181,Mapping.BSub_to_DMS.BSub!A:A,Mapping.BSub_to_DMS.BSub!C:C))</f>
        <v>FLORADAY</v>
      </c>
      <c r="F4181" s="8" t="s">
        <v>349</v>
      </c>
      <c r="G4181" s="4">
        <v>2218012</v>
      </c>
      <c r="H4181" s="4" t="s">
        <v>8033</v>
      </c>
      <c r="I4181" s="4" t="s">
        <v>1482</v>
      </c>
      <c r="J4181" s="4" t="str">
        <f>IF((COUNTIF(BSub_to_SwCtr!A:A,Ckt_to_SwCtr!F4181))&lt;1,"NotFound",LOOKUP(Ckt_to_SwCtr!F4181,BSub_to_SwCtr!A:A,BSub_to_SwCtr!B:B))</f>
        <v>CENTER</v>
      </c>
      <c r="K4181" s="4" t="str">
        <f>IF((COUNTIF(BSub_to_SwCtr!A:A,Ckt_to_SwCtr!F4181))&lt;1,"NotFound",LOOKUP(Ckt_to_SwCtr!F4181,BSub_to_SwCtr!A:A,BSub_to_SwCtr!C:C))</f>
        <v>Lighthipe Switch Center</v>
      </c>
      <c r="L4181" s="7" t="s">
        <v>204</v>
      </c>
      <c r="M4181" s="7" t="s">
        <v>1215</v>
      </c>
    </row>
    <row r="4182" spans="1:13" x14ac:dyDescent="0.25">
      <c r="A4182" s="7" t="s">
        <v>9563</v>
      </c>
      <c r="B4182" s="4" t="s">
        <v>9562</v>
      </c>
      <c r="C4182" s="4" t="s">
        <v>1254</v>
      </c>
      <c r="D4182" s="7" t="s">
        <v>346</v>
      </c>
      <c r="E4182" s="8" t="str">
        <f>IF((COUNTIF(Mapping.BSub_to_DMS.BSub!A:A,Ckt_to_SwCtr!D4182))&lt;1,"NotFound",LOOKUP(Ckt_to_SwCtr!D4182,Mapping.BSub_to_DMS.BSub!A:A,Mapping.BSub_to_DMS.BSub!C:C))</f>
        <v>FIREHOUSE</v>
      </c>
      <c r="F4182" s="8" t="s">
        <v>346</v>
      </c>
      <c r="G4182" s="4">
        <v>2215118</v>
      </c>
      <c r="H4182" s="4" t="s">
        <v>4046</v>
      </c>
      <c r="I4182" s="4" t="s">
        <v>1256</v>
      </c>
      <c r="J4182" s="4" t="str">
        <f>IF((COUNTIF(BSub_to_SwCtr!A:A,Ckt_to_SwCtr!F4182))&lt;1,"NotFound",LOOKUP(Ckt_to_SwCtr!F4182,BSub_to_SwCtr!A:A,BSub_to_SwCtr!B:B))</f>
        <v>CHINO</v>
      </c>
      <c r="K4182" s="4" t="str">
        <f>IF((COUNTIF(BSub_to_SwCtr!A:A,Ckt_to_SwCtr!F4182))&lt;1,"NotFound",LOOKUP(Ckt_to_SwCtr!F4182,BSub_to_SwCtr!A:A,BSub_to_SwCtr!C:C))</f>
        <v>Mira Loma Switch Center</v>
      </c>
      <c r="L4182" s="7" t="s">
        <v>216</v>
      </c>
      <c r="M4182" s="7" t="s">
        <v>1227</v>
      </c>
    </row>
    <row r="4183" spans="1:13" x14ac:dyDescent="0.25">
      <c r="A4183" s="7" t="s">
        <v>8264</v>
      </c>
      <c r="B4183" s="4" t="s">
        <v>8263</v>
      </c>
      <c r="C4183" s="4" t="s">
        <v>1307</v>
      </c>
      <c r="D4183" s="7" t="s">
        <v>823</v>
      </c>
      <c r="E4183" s="8" t="str">
        <f>IF((COUNTIF(Mapping.BSub_to_DMS.BSub!A:A,Ckt_to_SwCtr!D4183))&lt;1,"NotFound",LOOKUP(Ckt_to_SwCtr!D4183,Mapping.BSub_to_DMS.BSub!A:A,Mapping.BSub_to_DMS.BSub!C:C))</f>
        <v>STIRRUP</v>
      </c>
      <c r="F4183" s="8" t="s">
        <v>823</v>
      </c>
      <c r="G4183" s="4">
        <v>2217006</v>
      </c>
      <c r="H4183" s="4" t="s">
        <v>2609</v>
      </c>
      <c r="I4183" s="4" t="s">
        <v>1328</v>
      </c>
      <c r="J4183" s="4" t="str">
        <f>IF((COUNTIF(BSub_to_SwCtr!A:A,Ckt_to_SwCtr!F4183))&lt;1,"NotFound",LOOKUP(Ckt_to_SwCtr!F4183,BSub_to_SwCtr!A:A,BSub_to_SwCtr!B:B))</f>
        <v>LA FRESA</v>
      </c>
      <c r="K4183" s="4" t="str">
        <f>IF((COUNTIF(BSub_to_SwCtr!A:A,Ckt_to_SwCtr!F4183))&lt;1,"NotFound",LOOKUP(Ckt_to_SwCtr!F4183,BSub_to_SwCtr!A:A,BSub_to_SwCtr!C:C))</f>
        <v>El Nido Switch Center</v>
      </c>
      <c r="L4183" s="7" t="s">
        <v>1133</v>
      </c>
      <c r="M4183" s="7" t="s">
        <v>1231</v>
      </c>
    </row>
    <row r="4184" spans="1:13" x14ac:dyDescent="0.25">
      <c r="A4184" s="7" t="s">
        <v>9670</v>
      </c>
      <c r="B4184" s="4" t="s">
        <v>9669</v>
      </c>
      <c r="C4184" s="4" t="s">
        <v>1254</v>
      </c>
      <c r="D4184" s="7" t="s">
        <v>13</v>
      </c>
      <c r="E4184" s="8" t="str">
        <f>IF((COUNTIF(Mapping.BSub_to_DMS.BSub!A:A,Ckt_to_SwCtr!D4184))&lt;1,"NotFound",LOOKUP(Ckt_to_SwCtr!D4184,Mapping.BSub_to_DMS.BSub!A:A,Mapping.BSub_to_DMS.BSub!C:C))</f>
        <v>VALLEY</v>
      </c>
      <c r="F4184" s="8" t="s">
        <v>13</v>
      </c>
      <c r="G4184" s="4">
        <v>2211862</v>
      </c>
      <c r="H4184" s="4" t="s">
        <v>3338</v>
      </c>
      <c r="I4184" s="4" t="s">
        <v>3340</v>
      </c>
      <c r="J4184" s="4" t="str">
        <f>IF((COUNTIF(BSub_to_SwCtr!A:A,Ckt_to_SwCtr!F4184))&lt;1,"NotFound",LOOKUP(Ckt_to_SwCtr!F4184,BSub_to_SwCtr!A:A,BSub_to_SwCtr!B:B))</f>
        <v>VALLEY</v>
      </c>
      <c r="K4184" s="4" t="str">
        <f>IF((COUNTIF(BSub_to_SwCtr!A:A,Ckt_to_SwCtr!F4184))&lt;1,"NotFound",LOOKUP(Ckt_to_SwCtr!F4184,BSub_to_SwCtr!A:A,BSub_to_SwCtr!C:C))</f>
        <v>Valley Switch Center</v>
      </c>
      <c r="L4184" s="7" t="s">
        <v>13</v>
      </c>
      <c r="M4184" s="7" t="s">
        <v>1237</v>
      </c>
    </row>
    <row r="4185" spans="1:13" x14ac:dyDescent="0.25">
      <c r="A4185" s="7" t="s">
        <v>5827</v>
      </c>
      <c r="B4185" s="4" t="s">
        <v>5826</v>
      </c>
      <c r="C4185" s="4" t="s">
        <v>1259</v>
      </c>
      <c r="D4185" s="7" t="s">
        <v>51</v>
      </c>
      <c r="E4185" s="8" t="str">
        <f>IF((COUNTIF(Mapping.BSub_to_DMS.BSub!A:A,Ckt_to_SwCtr!D4185))&lt;1,"NotFound",LOOKUP(Ckt_to_SwCtr!D4185,Mapping.BSub_to_DMS.BSub!A:A,Mapping.BSub_to_DMS.BSub!C:C))</f>
        <v>GOLETA</v>
      </c>
      <c r="F4185" s="8" t="s">
        <v>51</v>
      </c>
      <c r="G4185" s="4">
        <v>2214136</v>
      </c>
      <c r="H4185" s="4" t="s">
        <v>1293</v>
      </c>
      <c r="I4185" s="4" t="s">
        <v>1267</v>
      </c>
      <c r="J4185" s="4" t="str">
        <f>IF((COUNTIF(BSub_to_SwCtr!A:A,Ckt_to_SwCtr!F4185))&lt;1,"NotFound",LOOKUP(Ckt_to_SwCtr!F4185,BSub_to_SwCtr!A:A,BSub_to_SwCtr!B:B))</f>
        <v>GOLETA</v>
      </c>
      <c r="K4185" s="4" t="str">
        <f>IF((COUNTIF(BSub_to_SwCtr!A:A,Ckt_to_SwCtr!F4185))&lt;1,"NotFound",LOOKUP(Ckt_to_SwCtr!F4185,BSub_to_SwCtr!A:A,BSub_to_SwCtr!C:C))</f>
        <v>Ventura Switch Center</v>
      </c>
      <c r="L4185" s="7" t="s">
        <v>51</v>
      </c>
      <c r="M4185" s="7" t="s">
        <v>1233</v>
      </c>
    </row>
    <row r="4186" spans="1:13" x14ac:dyDescent="0.25">
      <c r="A4186" s="7" t="s">
        <v>5841</v>
      </c>
      <c r="B4186" s="4" t="s">
        <v>5840</v>
      </c>
      <c r="C4186" s="4" t="s">
        <v>1259</v>
      </c>
      <c r="D4186" s="7" t="s">
        <v>2539</v>
      </c>
      <c r="E4186" s="8" t="str">
        <f>IF((COUNTIF(Mapping.BSub_to_DMS.BSub!A:A,Ckt_to_SwCtr!D4186))&lt;1,"NotFound",LOOKUP(Ckt_to_SwCtr!D4186,Mapping.BSub_to_DMS.BSub!A:A,Mapping.BSub_to_DMS.BSub!C:C))</f>
        <v>ELIZABETH_LAKE</v>
      </c>
      <c r="F4186" s="8" t="s">
        <v>319</v>
      </c>
      <c r="G4186" s="4">
        <v>2212742</v>
      </c>
      <c r="H4186" s="4" t="s">
        <v>2540</v>
      </c>
      <c r="I4186" s="4" t="s">
        <v>1262</v>
      </c>
      <c r="J4186" s="4" t="str">
        <f>IF((COUNTIF(BSub_to_SwCtr!A:A,Ckt_to_SwCtr!F4186))&lt;1,"NotFound",LOOKUP(Ckt_to_SwCtr!F4186,BSub_to_SwCtr!A:A,BSub_to_SwCtr!B:B))</f>
        <v>SAUGUS</v>
      </c>
      <c r="K4186" s="4" t="str">
        <f>IF((COUNTIF(BSub_to_SwCtr!A:A,Ckt_to_SwCtr!F4186))&lt;1,"NotFound",LOOKUP(Ckt_to_SwCtr!F4186,BSub_to_SwCtr!A:A,BSub_to_SwCtr!C:C))</f>
        <v>Vincent Switch Center</v>
      </c>
      <c r="L4186" s="7" t="s">
        <v>233</v>
      </c>
      <c r="M4186" s="7" t="s">
        <v>1222</v>
      </c>
    </row>
    <row r="4187" spans="1:13" x14ac:dyDescent="0.25">
      <c r="A4187" s="7" t="s">
        <v>8276</v>
      </c>
      <c r="B4187" s="4" t="s">
        <v>8275</v>
      </c>
      <c r="C4187" s="4" t="s">
        <v>1307</v>
      </c>
      <c r="D4187" s="7" t="s">
        <v>134</v>
      </c>
      <c r="E4187" s="8" t="str">
        <f>IF((COUNTIF(Mapping.BSub_to_DMS.BSub!A:A,Ckt_to_SwCtr!D4187))&lt;1,"NotFound",LOOKUP(Ckt_to_SwCtr!D4187,Mapping.BSub_to_DMS.BSub!A:A,Mapping.BSub_to_DMS.BSub!C:C))</f>
        <v>BRIDGE</v>
      </c>
      <c r="F4187" s="8" t="s">
        <v>134</v>
      </c>
      <c r="G4187" s="4">
        <v>2212394</v>
      </c>
      <c r="H4187" s="4" t="s">
        <v>2242</v>
      </c>
      <c r="I4187" s="4" t="s">
        <v>1328</v>
      </c>
      <c r="J4187" s="4" t="str">
        <f>IF((COUNTIF(BSub_to_SwCtr!A:A,Ckt_to_SwCtr!F4187))&lt;1,"NotFound",LOOKUP(Ckt_to_SwCtr!F4187,BSub_to_SwCtr!A:A,BSub_to_SwCtr!B:B))</f>
        <v>LA FRESA</v>
      </c>
      <c r="K4187" s="4" t="str">
        <f>IF((COUNTIF(BSub_to_SwCtr!A:A,Ckt_to_SwCtr!F4187))&lt;1,"NotFound",LOOKUP(Ckt_to_SwCtr!F4187,BSub_to_SwCtr!A:A,BSub_to_SwCtr!C:C))</f>
        <v>El Nido Switch Center</v>
      </c>
      <c r="L4187" s="7" t="s">
        <v>1133</v>
      </c>
      <c r="M4187" s="7" t="s">
        <v>1231</v>
      </c>
    </row>
    <row r="4188" spans="1:13" x14ac:dyDescent="0.25">
      <c r="A4188" s="7" t="s">
        <v>9678</v>
      </c>
      <c r="B4188" s="4" t="s">
        <v>9677</v>
      </c>
      <c r="C4188" s="4" t="s">
        <v>1254</v>
      </c>
      <c r="D4188" s="7" t="s">
        <v>5240</v>
      </c>
      <c r="E4188" s="8" t="str">
        <f>IF((COUNTIF(Mapping.BSub_to_DMS.BSub!A:A,Ckt_to_SwCtr!D4188))&lt;1,"NotFound",LOOKUP(Ckt_to_SwCtr!D4188,Mapping.BSub_to_DMS.BSub!A:A,Mapping.BSub_to_DMS.BSub!C:C))</f>
        <v>YORBA_LINDA</v>
      </c>
      <c r="F4188" s="8" t="s">
        <v>937</v>
      </c>
      <c r="G4188" s="4">
        <v>2213376</v>
      </c>
      <c r="H4188" s="4" t="s">
        <v>5241</v>
      </c>
      <c r="I4188" s="4" t="s">
        <v>3392</v>
      </c>
      <c r="J4188" s="4" t="str">
        <f>IF((COUNTIF(BSub_to_SwCtr!A:A,Ckt_to_SwCtr!F4188))&lt;1,"NotFound",LOOKUP(Ckt_to_SwCtr!F4188,BSub_to_SwCtr!A:A,BSub_to_SwCtr!B:B))</f>
        <v>VILLA PARK</v>
      </c>
      <c r="K4188" s="4" t="str">
        <f>IF((COUNTIF(BSub_to_SwCtr!A:A,Ckt_to_SwCtr!F4188))&lt;1,"NotFound",LOOKUP(Ckt_to_SwCtr!F4188,BSub_to_SwCtr!A:A,BSub_to_SwCtr!C:C))</f>
        <v>Orange County Switch Ctr</v>
      </c>
      <c r="L4188" s="7" t="s">
        <v>1145</v>
      </c>
      <c r="M4188" s="7" t="s">
        <v>1223</v>
      </c>
    </row>
    <row r="4189" spans="1:13" x14ac:dyDescent="0.25">
      <c r="A4189" s="7" t="s">
        <v>5879</v>
      </c>
      <c r="B4189" s="4" t="s">
        <v>5878</v>
      </c>
      <c r="C4189" s="4" t="s">
        <v>1259</v>
      </c>
      <c r="D4189" s="7" t="s">
        <v>2539</v>
      </c>
      <c r="E4189" s="8" t="str">
        <f>IF((COUNTIF(Mapping.BSub_to_DMS.BSub!A:A,Ckt_to_SwCtr!D4189))&lt;1,"NotFound",LOOKUP(Ckt_to_SwCtr!D4189,Mapping.BSub_to_DMS.BSub!A:A,Mapping.BSub_to_DMS.BSub!C:C))</f>
        <v>ELIZABETH_LAKE</v>
      </c>
      <c r="F4189" s="8" t="s">
        <v>319</v>
      </c>
      <c r="G4189" s="4">
        <v>2212742</v>
      </c>
      <c r="H4189" s="4" t="s">
        <v>2540</v>
      </c>
      <c r="I4189" s="4" t="s">
        <v>1262</v>
      </c>
      <c r="J4189" s="4" t="str">
        <f>IF((COUNTIF(BSub_to_SwCtr!A:A,Ckt_to_SwCtr!F4189))&lt;1,"NotFound",LOOKUP(Ckt_to_SwCtr!F4189,BSub_to_SwCtr!A:A,BSub_to_SwCtr!B:B))</f>
        <v>SAUGUS</v>
      </c>
      <c r="K4189" s="4" t="str">
        <f>IF((COUNTIF(BSub_to_SwCtr!A:A,Ckt_to_SwCtr!F4189))&lt;1,"NotFound",LOOKUP(Ckt_to_SwCtr!F4189,BSub_to_SwCtr!A:A,BSub_to_SwCtr!C:C))</f>
        <v>Vincent Switch Center</v>
      </c>
      <c r="L4189" s="7" t="s">
        <v>233</v>
      </c>
      <c r="M4189" s="7" t="s">
        <v>1222</v>
      </c>
    </row>
    <row r="4190" spans="1:13" x14ac:dyDescent="0.25">
      <c r="A4190" s="7" t="s">
        <v>8290</v>
      </c>
      <c r="B4190" s="4" t="s">
        <v>8289</v>
      </c>
      <c r="C4190" s="4" t="s">
        <v>1259</v>
      </c>
      <c r="D4190" s="7" t="s">
        <v>882</v>
      </c>
      <c r="E4190" s="8" t="str">
        <f>IF((COUNTIF(Mapping.BSub_to_DMS.BSub!A:A,Ckt_to_SwCtr!D4190))&lt;1,"NotFound",LOOKUP(Ckt_to_SwCtr!D4190,Mapping.BSub_to_DMS.BSub!A:A,Mapping.BSub_to_DMS.BSub!C:C))</f>
        <v>VAIL</v>
      </c>
      <c r="F4190" s="8" t="s">
        <v>882</v>
      </c>
      <c r="G4190" s="4">
        <v>2216804</v>
      </c>
      <c r="H4190" s="4" t="s">
        <v>1720</v>
      </c>
      <c r="I4190" s="4" t="s">
        <v>1313</v>
      </c>
      <c r="J4190" s="4" t="str">
        <f>IF((COUNTIF(BSub_to_SwCtr!A:A,Ckt_to_SwCtr!F4190))&lt;1,"NotFound",LOOKUP(Ckt_to_SwCtr!F4190,BSub_to_SwCtr!A:A,BSub_to_SwCtr!B:B))</f>
        <v>LAGUNA BELL</v>
      </c>
      <c r="K4190" s="4" t="str">
        <f>IF((COUNTIF(BSub_to_SwCtr!A:A,Ckt_to_SwCtr!F4190))&lt;1,"NotFound",LOOKUP(Ckt_to_SwCtr!F4190,BSub_to_SwCtr!A:A,BSub_to_SwCtr!C:C))</f>
        <v>Lighthipe Switch Center</v>
      </c>
      <c r="L4190" s="7" t="s">
        <v>1134</v>
      </c>
      <c r="M4190" s="7" t="s">
        <v>1215</v>
      </c>
    </row>
    <row r="4191" spans="1:13" x14ac:dyDescent="0.25">
      <c r="A4191" s="7" t="s">
        <v>8310</v>
      </c>
      <c r="B4191" s="4" t="s">
        <v>8309</v>
      </c>
      <c r="C4191" s="4" t="s">
        <v>1307</v>
      </c>
      <c r="D4191" s="7" t="s">
        <v>148</v>
      </c>
      <c r="E4191" s="8" t="str">
        <f>IF((COUNTIF(Mapping.BSub_to_DMS.BSub!A:A,Ckt_to_SwCtr!D4191))&lt;1,"NotFound",LOOKUP(Ckt_to_SwCtr!D4191,Mapping.BSub_to_DMS.BSub!A:A,Mapping.BSub_to_DMS.BSub!C:C))</f>
        <v>BULLIS</v>
      </c>
      <c r="F4191" s="8" t="s">
        <v>148</v>
      </c>
      <c r="G4191" s="4">
        <v>2215368</v>
      </c>
      <c r="H4191" s="4" t="s">
        <v>1421</v>
      </c>
      <c r="I4191" s="4" t="s">
        <v>1313</v>
      </c>
      <c r="J4191" s="4" t="str">
        <f>IF((COUNTIF(BSub_to_SwCtr!A:A,Ckt_to_SwCtr!F4191))&lt;1,"NotFound",LOOKUP(Ckt_to_SwCtr!F4191,BSub_to_SwCtr!A:A,BSub_to_SwCtr!B:B))</f>
        <v>LIGHTHIPE</v>
      </c>
      <c r="K4191" s="4" t="str">
        <f>IF((COUNTIF(BSub_to_SwCtr!A:A,Ckt_to_SwCtr!F4191))&lt;1,"NotFound",LOOKUP(Ckt_to_SwCtr!F4191,BSub_to_SwCtr!A:A,BSub_to_SwCtr!C:C))</f>
        <v>Lighthipe Switch Center</v>
      </c>
      <c r="L4191" s="7" t="s">
        <v>23</v>
      </c>
      <c r="M4191" s="7" t="s">
        <v>1215</v>
      </c>
    </row>
    <row r="4192" spans="1:13" x14ac:dyDescent="0.25">
      <c r="A4192" s="7" t="s">
        <v>9680</v>
      </c>
      <c r="B4192" s="4" t="s">
        <v>9679</v>
      </c>
      <c r="C4192" s="4" t="s">
        <v>1254</v>
      </c>
      <c r="D4192" s="7" t="s">
        <v>553</v>
      </c>
      <c r="E4192" s="8" t="str">
        <f>IF((COUNTIF(Mapping.BSub_to_DMS.BSub!A:A,Ckt_to_SwCtr!D4192))&lt;1,"NotFound",LOOKUP(Ckt_to_SwCtr!D4192,Mapping.BSub_to_DMS.BSub!A:A,Mapping.BSub_to_DMS.BSub!C:C))</f>
        <v>MAYBERRY</v>
      </c>
      <c r="F4192" s="8" t="s">
        <v>553</v>
      </c>
      <c r="G4192" s="4">
        <v>2215898</v>
      </c>
      <c r="H4192" s="4" t="s">
        <v>3339</v>
      </c>
      <c r="I4192" s="4" t="s">
        <v>3340</v>
      </c>
      <c r="J4192" s="4" t="str">
        <f>IF((COUNTIF(BSub_to_SwCtr!A:A,Ckt_to_SwCtr!F4192))&lt;1,"NotFound",LOOKUP(Ckt_to_SwCtr!F4192,BSub_to_SwCtr!A:A,BSub_to_SwCtr!B:B))</f>
        <v>VALLEY</v>
      </c>
      <c r="K4192" s="4" t="str">
        <f>IF((COUNTIF(BSub_to_SwCtr!A:A,Ckt_to_SwCtr!F4192))&lt;1,"NotFound",LOOKUP(Ckt_to_SwCtr!F4192,BSub_to_SwCtr!A:A,BSub_to_SwCtr!C:C))</f>
        <v>Valley Switch Center</v>
      </c>
      <c r="L4192" s="7" t="s">
        <v>13</v>
      </c>
      <c r="M4192" s="7" t="s">
        <v>1237</v>
      </c>
    </row>
    <row r="4193" spans="1:13" x14ac:dyDescent="0.25">
      <c r="A4193" s="7" t="s">
        <v>5893</v>
      </c>
      <c r="B4193" s="4" t="s">
        <v>5892</v>
      </c>
      <c r="C4193" s="4" t="s">
        <v>1259</v>
      </c>
      <c r="D4193" s="7" t="s">
        <v>536</v>
      </c>
      <c r="E4193" s="8" t="str">
        <f>IF((COUNTIF(Mapping.BSub_to_DMS.BSub!A:A,Ckt_to_SwCtr!D4193))&lt;1,"NotFound",LOOKUP(Ckt_to_SwCtr!D4193,Mapping.BSub_to_DMS.BSub!A:A,Mapping.BSub_to_DMS.BSub!C:C))</f>
        <v>LUNDY</v>
      </c>
      <c r="F4193" s="8" t="s">
        <v>536</v>
      </c>
      <c r="G4193" s="4">
        <v>2274010</v>
      </c>
      <c r="H4193" s="4" t="s">
        <v>2646</v>
      </c>
      <c r="I4193" s="4" t="s">
        <v>1351</v>
      </c>
      <c r="J4193" s="4" t="str">
        <f>IF((COUNTIF(BSub_to_SwCtr!A:A,Ckt_to_SwCtr!F4193))&lt;1,"NotFound",LOOKUP(Ckt_to_SwCtr!F4193,BSub_to_SwCtr!A:A,BSub_to_SwCtr!B:B))</f>
        <v>INYO SCE</v>
      </c>
      <c r="K4193" s="4" t="str">
        <f>IF((COUNTIF(BSub_to_SwCtr!A:A,Ckt_to_SwCtr!F4193))&lt;1,"NotFound",LOOKUP(Ckt_to_SwCtr!F4193,BSub_to_SwCtr!A:A,BSub_to_SwCtr!C:C))</f>
        <v>Control Switch Center</v>
      </c>
      <c r="L4193" s="7" t="s">
        <v>1131</v>
      </c>
      <c r="M4193" s="7" t="s">
        <v>1235</v>
      </c>
    </row>
    <row r="4194" spans="1:13" x14ac:dyDescent="0.25">
      <c r="A4194" s="7" t="s">
        <v>10849</v>
      </c>
      <c r="B4194" s="4" t="s">
        <v>10848</v>
      </c>
      <c r="C4194" s="4" t="s">
        <v>1254</v>
      </c>
      <c r="D4194" s="7" t="s">
        <v>875</v>
      </c>
      <c r="E4194" s="8" t="str">
        <f>IF((COUNTIF(Mapping.BSub_to_DMS.BSub!A:A,Ckt_to_SwCtr!D4194))&lt;1,"NotFound",LOOKUP(Ckt_to_SwCtr!D4194,Mapping.BSub_to_DMS.BSub!A:A,Mapping.BSub_to_DMS.BSub!C:C))</f>
        <v>TULARE</v>
      </c>
      <c r="F4194" s="8" t="s">
        <v>875</v>
      </c>
      <c r="G4194" s="4">
        <v>2212542</v>
      </c>
      <c r="H4194" s="4" t="s">
        <v>1537</v>
      </c>
      <c r="I4194" s="4" t="s">
        <v>1273</v>
      </c>
      <c r="J4194" s="4" t="str">
        <f>IF((COUNTIF(BSub_to_SwCtr!A:A,Ckt_to_SwCtr!F4194))&lt;1,"NotFound",LOOKUP(Ckt_to_SwCtr!F4194,BSub_to_SwCtr!A:A,BSub_to_SwCtr!B:B))</f>
        <v>RECTOR</v>
      </c>
      <c r="K4194" s="4" t="str">
        <f>IF((COUNTIF(BSub_to_SwCtr!A:A,Ckt_to_SwCtr!F4194))&lt;1,"NotFound",LOOKUP(Ckt_to_SwCtr!F4194,BSub_to_SwCtr!A:A,BSub_to_SwCtr!C:C))</f>
        <v>Rector Switch Center</v>
      </c>
      <c r="L4194" s="7" t="s">
        <v>94</v>
      </c>
      <c r="M4194" s="7" t="s">
        <v>1224</v>
      </c>
    </row>
    <row r="4195" spans="1:13" x14ac:dyDescent="0.25">
      <c r="A4195" s="7" t="s">
        <v>9698</v>
      </c>
      <c r="B4195" s="4" t="s">
        <v>9697</v>
      </c>
      <c r="C4195" s="4" t="s">
        <v>1254</v>
      </c>
      <c r="D4195" s="7" t="s">
        <v>692</v>
      </c>
      <c r="E4195" s="8" t="str">
        <f>IF((COUNTIF(Mapping.BSub_to_DMS.BSub!A:A,Ckt_to_SwCtr!D4195))&lt;1,"NotFound",LOOKUP(Ckt_to_SwCtr!D4195,Mapping.BSub_to_DMS.BSub!A:A,Mapping.BSub_to_DMS.BSub!C:C))</f>
        <v>PLACENTIA</v>
      </c>
      <c r="F4195" s="8" t="s">
        <v>692</v>
      </c>
      <c r="G4195" s="4">
        <v>2220310</v>
      </c>
      <c r="H4195" s="4" t="s">
        <v>6928</v>
      </c>
      <c r="I4195" s="4" t="s">
        <v>3392</v>
      </c>
      <c r="J4195" s="4" t="str">
        <f>IF((COUNTIF(BSub_to_SwCtr!A:A,Ckt_to_SwCtr!F4195))&lt;1,"NotFound",LOOKUP(Ckt_to_SwCtr!F4195,BSub_to_SwCtr!A:A,BSub_to_SwCtr!B:B))</f>
        <v>VILLA PARK</v>
      </c>
      <c r="K4195" s="4" t="str">
        <f>IF((COUNTIF(BSub_to_SwCtr!A:A,Ckt_to_SwCtr!F4195))&lt;1,"NotFound",LOOKUP(Ckt_to_SwCtr!F4195,BSub_to_SwCtr!A:A,BSub_to_SwCtr!C:C))</f>
        <v>Orange County Switch Ctr</v>
      </c>
      <c r="L4195" s="7" t="s">
        <v>1145</v>
      </c>
      <c r="M4195" s="7" t="s">
        <v>1223</v>
      </c>
    </row>
    <row r="4196" spans="1:13" x14ac:dyDescent="0.25">
      <c r="A4196" s="7" t="s">
        <v>8314</v>
      </c>
      <c r="B4196" s="4" t="s">
        <v>8313</v>
      </c>
      <c r="C4196" s="4" t="s">
        <v>1307</v>
      </c>
      <c r="D4196" s="7" t="s">
        <v>532</v>
      </c>
      <c r="E4196" s="8" t="str">
        <f>IF((COUNTIF(Mapping.BSub_to_DMS.BSub!A:A,Ckt_to_SwCtr!D4196))&lt;1,"NotFound",LOOKUP(Ckt_to_SwCtr!D4196,Mapping.BSub_to_DMS.BSub!A:A,Mapping.BSub_to_DMS.BSub!C:C))</f>
        <v>LUCAS</v>
      </c>
      <c r="F4196" s="8" t="s">
        <v>532</v>
      </c>
      <c r="G4196" s="4">
        <v>2213164</v>
      </c>
      <c r="H4196" s="4" t="s">
        <v>2198</v>
      </c>
      <c r="I4196" s="4" t="s">
        <v>1339</v>
      </c>
      <c r="J4196" s="4" t="str">
        <f>IF((COUNTIF(BSub_to_SwCtr!A:A,Ckt_to_SwCtr!F4196))&lt;1,"NotFound",LOOKUP(Ckt_to_SwCtr!F4196,BSub_to_SwCtr!A:A,BSub_to_SwCtr!B:B))</f>
        <v>DEL AMO</v>
      </c>
      <c r="K4196" s="4" t="str">
        <f>IF((COUNTIF(BSub_to_SwCtr!A:A,Ckt_to_SwCtr!F4196))&lt;1,"NotFound",LOOKUP(Ckt_to_SwCtr!F4196,BSub_to_SwCtr!A:A,BSub_to_SwCtr!C:C))</f>
        <v>Lighthipe Switch Center</v>
      </c>
      <c r="L4196" s="7" t="s">
        <v>1127</v>
      </c>
      <c r="M4196" s="7" t="s">
        <v>1215</v>
      </c>
    </row>
    <row r="4197" spans="1:13" x14ac:dyDescent="0.25">
      <c r="A4197" s="7" t="s">
        <v>9708</v>
      </c>
      <c r="B4197" s="4" t="s">
        <v>9707</v>
      </c>
      <c r="C4197" s="4" t="s">
        <v>1254</v>
      </c>
      <c r="D4197" s="7" t="s">
        <v>72</v>
      </c>
      <c r="E4197" s="8" t="str">
        <f>IF((COUNTIF(Mapping.BSub_to_DMS.BSub!A:A,Ckt_to_SwCtr!D4197))&lt;1,"NotFound",LOOKUP(Ckt_to_SwCtr!D4197,Mapping.BSub_to_DMS.BSub!A:A,Mapping.BSub_to_DMS.BSub!C:C))</f>
        <v>BARRE</v>
      </c>
      <c r="F4197" s="8" t="s">
        <v>72</v>
      </c>
      <c r="G4197" s="4">
        <v>2218876</v>
      </c>
      <c r="H4197" s="4" t="s">
        <v>4701</v>
      </c>
      <c r="I4197" s="4" t="s">
        <v>3392</v>
      </c>
      <c r="J4197" s="4" t="str">
        <f>IF((COUNTIF(BSub_to_SwCtr!A:A,Ckt_to_SwCtr!F4197))&lt;1,"NotFound",LOOKUP(Ckt_to_SwCtr!F4197,BSub_to_SwCtr!A:A,BSub_to_SwCtr!B:B))</f>
        <v>BARRE</v>
      </c>
      <c r="K4197" s="4" t="str">
        <f>IF((COUNTIF(BSub_to_SwCtr!A:A,Ckt_to_SwCtr!F4197))&lt;1,"NotFound",LOOKUP(Ckt_to_SwCtr!F4197,BSub_to_SwCtr!A:A,BSub_to_SwCtr!C:C))</f>
        <v>Orange County Switch Ctr</v>
      </c>
      <c r="L4197" s="7" t="s">
        <v>72</v>
      </c>
      <c r="M4197" s="7" t="s">
        <v>1223</v>
      </c>
    </row>
    <row r="4198" spans="1:13" x14ac:dyDescent="0.25">
      <c r="A4198" s="7" t="s">
        <v>9575</v>
      </c>
      <c r="B4198" s="4" t="s">
        <v>9574</v>
      </c>
      <c r="C4198" s="4" t="s">
        <v>1254</v>
      </c>
      <c r="D4198" s="7" t="s">
        <v>171</v>
      </c>
      <c r="E4198" s="8" t="str">
        <f>IF((COUNTIF(Mapping.BSub_to_DMS.BSub!A:A,Ckt_to_SwCtr!D4198))&lt;1,"NotFound",LOOKUP(Ckt_to_SwCtr!D4198,Mapping.BSub_to_DMS.BSub!A:A,Mapping.BSub_to_DMS.BSub!C:C))</f>
        <v>PADUA</v>
      </c>
      <c r="F4198" s="8" t="s">
        <v>171</v>
      </c>
      <c r="G4198" s="4">
        <v>2216446</v>
      </c>
      <c r="H4198" s="4" t="s">
        <v>3610</v>
      </c>
      <c r="I4198" s="4" t="s">
        <v>1256</v>
      </c>
      <c r="J4198" s="4" t="str">
        <f>IF((COUNTIF(BSub_to_SwCtr!A:A,Ckt_to_SwCtr!F4198))&lt;1,"NotFound",LOOKUP(Ckt_to_SwCtr!F4198,BSub_to_SwCtr!A:A,BSub_to_SwCtr!B:B))</f>
        <v>PADUA</v>
      </c>
      <c r="K4198" s="4" t="str">
        <f>IF((COUNTIF(BSub_to_SwCtr!A:A,Ckt_to_SwCtr!F4198))&lt;1,"NotFound",LOOKUP(Ckt_to_SwCtr!F4198,BSub_to_SwCtr!A:A,BSub_to_SwCtr!C:C))</f>
        <v>Mira Loma Switch Center</v>
      </c>
      <c r="L4198" s="7" t="s">
        <v>171</v>
      </c>
      <c r="M4198" s="7" t="s">
        <v>1227</v>
      </c>
    </row>
    <row r="4199" spans="1:13" x14ac:dyDescent="0.25">
      <c r="A4199" s="7" t="s">
        <v>9714</v>
      </c>
      <c r="B4199" s="4" t="s">
        <v>9713</v>
      </c>
      <c r="C4199" s="4" t="s">
        <v>1254</v>
      </c>
      <c r="D4199" s="7" t="s">
        <v>872</v>
      </c>
      <c r="E4199" s="8" t="str">
        <f>IF((COUNTIF(Mapping.BSub_to_DMS.BSub!A:A,Ckt_to_SwCtr!D4199))&lt;1,"NotFound",LOOKUP(Ckt_to_SwCtr!D4199,Mapping.BSub_to_DMS.BSub!A:A,Mapping.BSub_to_DMS.BSub!C:C))</f>
        <v>TRASK</v>
      </c>
      <c r="F4199" s="8" t="s">
        <v>872</v>
      </c>
      <c r="G4199" s="4">
        <v>2213412</v>
      </c>
      <c r="H4199" s="4" t="s">
        <v>3562</v>
      </c>
      <c r="I4199" s="4" t="s">
        <v>3411</v>
      </c>
      <c r="J4199" s="4" t="str">
        <f>IF((COUNTIF(BSub_to_SwCtr!A:A,Ckt_to_SwCtr!F4199))&lt;1,"NotFound",LOOKUP(Ckt_to_SwCtr!F4199,BSub_to_SwCtr!A:A,BSub_to_SwCtr!B:B))</f>
        <v>BARRE</v>
      </c>
      <c r="K4199" s="4" t="str">
        <f>IF((COUNTIF(BSub_to_SwCtr!A:A,Ckt_to_SwCtr!F4199))&lt;1,"NotFound",LOOKUP(Ckt_to_SwCtr!F4199,BSub_to_SwCtr!A:A,BSub_to_SwCtr!C:C))</f>
        <v>Orange County Switch Ctr</v>
      </c>
      <c r="L4199" s="7" t="s">
        <v>72</v>
      </c>
      <c r="M4199" s="7" t="s">
        <v>1223</v>
      </c>
    </row>
    <row r="4200" spans="1:13" x14ac:dyDescent="0.25">
      <c r="A4200" s="7" t="s">
        <v>5936</v>
      </c>
      <c r="B4200" s="4" t="s">
        <v>5935</v>
      </c>
      <c r="C4200" s="4" t="s">
        <v>1394</v>
      </c>
      <c r="D4200" s="7" t="s">
        <v>877</v>
      </c>
      <c r="E4200" s="8" t="str">
        <f>IF((COUNTIF(Mapping.BSub_to_DMS.BSub!A:A,Ckt_to_SwCtr!D4200))&lt;1,"NotFound",LOOKUP(Ckt_to_SwCtr!D4200,Mapping.BSub_to_DMS.BSub!A:A,Mapping.BSub_to_DMS.BSub!C:C))</f>
        <v>TUMBLEWEED P.T.</v>
      </c>
      <c r="F4200" s="8" t="s">
        <v>877</v>
      </c>
      <c r="G4200" s="4">
        <v>2126201</v>
      </c>
      <c r="H4200" s="4" t="s">
        <v>5937</v>
      </c>
      <c r="I4200" s="4" t="s">
        <v>1568</v>
      </c>
      <c r="J4200" s="4" t="str">
        <f>IF((COUNTIF(BSub_to_SwCtr!A:A,Ckt_to_SwCtr!F4200))&lt;1,"NotFound",LOOKUP(Ckt_to_SwCtr!F4200,BSub_to_SwCtr!A:A,BSub_to_SwCtr!B:B))</f>
        <v>KRAMER</v>
      </c>
      <c r="K4200" s="4" t="str">
        <f>IF((COUNTIF(BSub_to_SwCtr!A:A,Ckt_to_SwCtr!F4200))&lt;1,"NotFound",LOOKUP(Ckt_to_SwCtr!F4200,BSub_to_SwCtr!A:A,BSub_to_SwCtr!C:C))</f>
        <v>Lugo Switch Center</v>
      </c>
      <c r="L4200" s="7" t="s">
        <v>29</v>
      </c>
      <c r="M4200" s="7" t="s">
        <v>1236</v>
      </c>
    </row>
    <row r="4201" spans="1:13" x14ac:dyDescent="0.25">
      <c r="A4201" s="7" t="s">
        <v>5946</v>
      </c>
      <c r="B4201" s="4" t="s">
        <v>5945</v>
      </c>
      <c r="C4201" s="4" t="s">
        <v>1259</v>
      </c>
      <c r="D4201" s="7" t="s">
        <v>842</v>
      </c>
      <c r="E4201" s="8" t="str">
        <f>IF((COUNTIF(Mapping.BSub_to_DMS.BSub!A:A,Ckt_to_SwCtr!D4201))&lt;1,"NotFound",LOOKUP(Ckt_to_SwCtr!D4201,Mapping.BSub_to_DMS.BSub!A:A,Mapping.BSub_to_DMS.BSub!C:C))</f>
        <v>TAPIA</v>
      </c>
      <c r="F4201" s="8" t="s">
        <v>842</v>
      </c>
      <c r="G4201" s="4">
        <v>2212436</v>
      </c>
      <c r="H4201" s="4" t="s">
        <v>1648</v>
      </c>
      <c r="I4201" s="4" t="s">
        <v>1290</v>
      </c>
      <c r="J4201" s="4" t="str">
        <f>IF((COUNTIF(BSub_to_SwCtr!A:A,Ckt_to_SwCtr!F4201))&lt;1,"NotFound",LOOKUP(Ckt_to_SwCtr!F4201,BSub_to_SwCtr!A:A,BSub_to_SwCtr!B:B))</f>
        <v>MOORPARK</v>
      </c>
      <c r="K4201" s="4" t="str">
        <f>IF((COUNTIF(BSub_to_SwCtr!A:A,Ckt_to_SwCtr!F4201))&lt;1,"NotFound",LOOKUP(Ckt_to_SwCtr!F4201,BSub_to_SwCtr!A:A,BSub_to_SwCtr!C:C))</f>
        <v>Ventura Switch Center</v>
      </c>
      <c r="L4201" s="7" t="s">
        <v>192</v>
      </c>
      <c r="M4201" s="7" t="s">
        <v>1233</v>
      </c>
    </row>
    <row r="4202" spans="1:13" x14ac:dyDescent="0.25">
      <c r="A4202" s="7" t="s">
        <v>8318</v>
      </c>
      <c r="B4202" s="4" t="s">
        <v>8317</v>
      </c>
      <c r="C4202" s="4" t="s">
        <v>1254</v>
      </c>
      <c r="D4202" s="7" t="s">
        <v>395</v>
      </c>
      <c r="E4202" s="8" t="str">
        <f>IF((COUNTIF(Mapping.BSub_to_DMS.BSub!A:A,Ckt_to_SwCtr!D4202))&lt;1,"NotFound",LOOKUP(Ckt_to_SwCtr!D4202,Mapping.BSub_to_DMS.BSub!A:A,Mapping.BSub_to_DMS.BSub!C:C))</f>
        <v>GREENING</v>
      </c>
      <c r="F4202" s="8" t="s">
        <v>395</v>
      </c>
      <c r="G4202" s="4">
        <v>2213198</v>
      </c>
      <c r="H4202" s="4" t="s">
        <v>1338</v>
      </c>
      <c r="I4202" s="4" t="s">
        <v>1339</v>
      </c>
      <c r="J4202" s="4" t="str">
        <f>IF((COUNTIF(BSub_to_SwCtr!A:A,Ckt_to_SwCtr!F4202))&lt;1,"NotFound",LOOKUP(Ckt_to_SwCtr!F4202,BSub_to_SwCtr!A:A,BSub_to_SwCtr!B:B))</f>
        <v>DEL AMO</v>
      </c>
      <c r="K4202" s="4" t="str">
        <f>IF((COUNTIF(BSub_to_SwCtr!A:A,Ckt_to_SwCtr!F4202))&lt;1,"NotFound",LOOKUP(Ckt_to_SwCtr!F4202,BSub_to_SwCtr!A:A,BSub_to_SwCtr!C:C))</f>
        <v>Lighthipe Switch Center</v>
      </c>
      <c r="L4202" s="7" t="s">
        <v>1127</v>
      </c>
      <c r="M4202" s="7" t="s">
        <v>1215</v>
      </c>
    </row>
    <row r="4203" spans="1:13" x14ac:dyDescent="0.25">
      <c r="A4203" s="7" t="s">
        <v>5986</v>
      </c>
      <c r="B4203" s="4" t="s">
        <v>5985</v>
      </c>
      <c r="C4203" s="4" t="s">
        <v>1254</v>
      </c>
      <c r="D4203" s="7" t="s">
        <v>452</v>
      </c>
      <c r="E4203" s="8" t="str">
        <f>IF((COUNTIF(Mapping.BSub_to_DMS.BSub!A:A,Ckt_to_SwCtr!D4203))&lt;1,"NotFound",LOOKUP(Ckt_to_SwCtr!D4203,Mapping.BSub_to_DMS.BSub!A:A,Mapping.BSub_to_DMS.BSub!C:C))</f>
        <v>ISABELLA</v>
      </c>
      <c r="F4203" s="8" t="s">
        <v>452</v>
      </c>
      <c r="G4203" s="4">
        <v>2217138</v>
      </c>
      <c r="H4203" s="4" t="s">
        <v>1487</v>
      </c>
      <c r="I4203" s="4" t="s">
        <v>1488</v>
      </c>
      <c r="J4203" s="4" t="str">
        <f>IF((COUNTIF(BSub_to_SwCtr!A:A,Ckt_to_SwCtr!F4203))&lt;1,"NotFound",LOOKUP(Ckt_to_SwCtr!F4203,BSub_to_SwCtr!A:A,BSub_to_SwCtr!B:B))</f>
        <v>RECTOR</v>
      </c>
      <c r="K4203" s="4" t="str">
        <f>IF((COUNTIF(BSub_to_SwCtr!A:A,Ckt_to_SwCtr!F4203))&lt;1,"NotFound",LOOKUP(Ckt_to_SwCtr!F4203,BSub_to_SwCtr!A:A,BSub_to_SwCtr!C:C))</f>
        <v>Rector Switch Center</v>
      </c>
      <c r="L4203" s="7" t="s">
        <v>94</v>
      </c>
      <c r="M4203" s="7" t="s">
        <v>1224</v>
      </c>
    </row>
    <row r="4204" spans="1:13" x14ac:dyDescent="0.25">
      <c r="A4204" s="7" t="s">
        <v>10587</v>
      </c>
      <c r="B4204" s="4" t="s">
        <v>10586</v>
      </c>
      <c r="C4204" s="4" t="s">
        <v>1254</v>
      </c>
      <c r="D4204" s="7" t="s">
        <v>35</v>
      </c>
      <c r="E4204" s="8" t="str">
        <f>IF((COUNTIF(Mapping.BSub_to_DMS.BSub!A:A,Ckt_to_SwCtr!D4204))&lt;1,"NotFound",LOOKUP(Ckt_to_SwCtr!D4204,Mapping.BSub_to_DMS.BSub!A:A,Mapping.BSub_to_DMS.BSub!C:C))</f>
        <v>AQUEDUCT</v>
      </c>
      <c r="F4204" s="8" t="s">
        <v>35</v>
      </c>
      <c r="G4204" s="4">
        <v>2215878</v>
      </c>
      <c r="H4204" s="4" t="s">
        <v>2100</v>
      </c>
      <c r="I4204" s="4" t="s">
        <v>1332</v>
      </c>
      <c r="J4204" s="4" t="str">
        <f>IF((COUNTIF(BSub_to_SwCtr!A:A,Ckt_to_SwCtr!F4204))&lt;1,"NotFound",LOOKUP(Ckt_to_SwCtr!F4204,BSub_to_SwCtr!A:A,BSub_to_SwCtr!B:B))</f>
        <v>VALLEY</v>
      </c>
      <c r="K4204" s="4" t="str">
        <f>IF((COUNTIF(BSub_to_SwCtr!A:A,Ckt_to_SwCtr!F4204))&lt;1,"NotFound",LOOKUP(Ckt_to_SwCtr!F4204,BSub_to_SwCtr!A:A,BSub_to_SwCtr!C:C))</f>
        <v>Valley Switch Center</v>
      </c>
      <c r="L4204" s="7" t="s">
        <v>13</v>
      </c>
      <c r="M4204" s="7" t="s">
        <v>1237</v>
      </c>
    </row>
    <row r="4205" spans="1:13" x14ac:dyDescent="0.25">
      <c r="A4205" s="7" t="s">
        <v>9587</v>
      </c>
      <c r="B4205" s="4" t="s">
        <v>9586</v>
      </c>
      <c r="C4205" s="4" t="s">
        <v>1254</v>
      </c>
      <c r="D4205" s="7" t="s">
        <v>681</v>
      </c>
      <c r="E4205" s="8" t="str">
        <f>IF((COUNTIF(Mapping.BSub_to_DMS.BSub!A:A,Ckt_to_SwCtr!D4205))&lt;1,"NotFound",LOOKUP(Ckt_to_SwCtr!D4205,Mapping.BSub_to_DMS.BSub!A:A,Mapping.BSub_to_DMS.BSub!C:C))</f>
        <v>PEYTON</v>
      </c>
      <c r="F4205" s="8" t="s">
        <v>681</v>
      </c>
      <c r="G4205" s="4">
        <v>2215106</v>
      </c>
      <c r="H4205" s="4" t="s">
        <v>1442</v>
      </c>
      <c r="I4205" s="4" t="s">
        <v>1256</v>
      </c>
      <c r="J4205" s="4" t="str">
        <f>IF((COUNTIF(BSub_to_SwCtr!A:A,Ckt_to_SwCtr!F4205))&lt;1,"NotFound",LOOKUP(Ckt_to_SwCtr!F4205,BSub_to_SwCtr!A:A,BSub_to_SwCtr!B:B))</f>
        <v>CHINO</v>
      </c>
      <c r="K4205" s="4" t="str">
        <f>IF((COUNTIF(BSub_to_SwCtr!A:A,Ckt_to_SwCtr!F4205))&lt;1,"NotFound",LOOKUP(Ckt_to_SwCtr!F4205,BSub_to_SwCtr!A:A,BSub_to_SwCtr!C:C))</f>
        <v>Mira Loma Switch Center</v>
      </c>
      <c r="L4205" s="7" t="s">
        <v>216</v>
      </c>
      <c r="M4205" s="7" t="s">
        <v>1227</v>
      </c>
    </row>
    <row r="4206" spans="1:13" x14ac:dyDescent="0.25">
      <c r="A4206" s="7" t="s">
        <v>6033</v>
      </c>
      <c r="B4206" s="4" t="s">
        <v>6032</v>
      </c>
      <c r="C4206" s="4" t="s">
        <v>1254</v>
      </c>
      <c r="D4206" s="7" t="s">
        <v>35</v>
      </c>
      <c r="E4206" s="8" t="str">
        <f>IF((COUNTIF(Mapping.BSub_to_DMS.BSub!A:A,Ckt_to_SwCtr!D4206))&lt;1,"NotFound",LOOKUP(Ckt_to_SwCtr!D4206,Mapping.BSub_to_DMS.BSub!A:A,Mapping.BSub_to_DMS.BSub!C:C))</f>
        <v>AQUEDUCT</v>
      </c>
      <c r="F4206" s="8" t="s">
        <v>35</v>
      </c>
      <c r="G4206" s="4">
        <v>2215878</v>
      </c>
      <c r="H4206" s="4" t="s">
        <v>2100</v>
      </c>
      <c r="I4206" s="4" t="s">
        <v>1332</v>
      </c>
      <c r="J4206" s="4" t="str">
        <f>IF((COUNTIF(BSub_to_SwCtr!A:A,Ckt_to_SwCtr!F4206))&lt;1,"NotFound",LOOKUP(Ckt_to_SwCtr!F4206,BSub_to_SwCtr!A:A,BSub_to_SwCtr!B:B))</f>
        <v>VALLEY</v>
      </c>
      <c r="K4206" s="4" t="str">
        <f>IF((COUNTIF(BSub_to_SwCtr!A:A,Ckt_to_SwCtr!F4206))&lt;1,"NotFound",LOOKUP(Ckt_to_SwCtr!F4206,BSub_to_SwCtr!A:A,BSub_to_SwCtr!C:C))</f>
        <v>Valley Switch Center</v>
      </c>
      <c r="L4206" s="7" t="s">
        <v>13</v>
      </c>
      <c r="M4206" s="7" t="s">
        <v>1237</v>
      </c>
    </row>
    <row r="4207" spans="1:13" x14ac:dyDescent="0.25">
      <c r="A4207" s="7" t="s">
        <v>9601</v>
      </c>
      <c r="B4207" s="4" t="s">
        <v>9600</v>
      </c>
      <c r="C4207" s="4" t="s">
        <v>1307</v>
      </c>
      <c r="D4207" s="7" t="s">
        <v>36</v>
      </c>
      <c r="E4207" s="8" t="str">
        <f>IF((COUNTIF(Mapping.BSub_to_DMS.BSub!A:A,Ckt_to_SwCtr!D4207))&lt;1,"NotFound",LOOKUP(Ckt_to_SwCtr!D4207,Mapping.BSub_to_DMS.BSub!A:A,Mapping.BSub_to_DMS.BSub!C:C))</f>
        <v>ARCADIA</v>
      </c>
      <c r="F4207" s="8" t="s">
        <v>36</v>
      </c>
      <c r="G4207" s="4">
        <v>2216688</v>
      </c>
      <c r="H4207" s="4" t="s">
        <v>3200</v>
      </c>
      <c r="I4207" s="4" t="s">
        <v>3201</v>
      </c>
      <c r="J4207" s="4" t="str">
        <f>IF((COUNTIF(BSub_to_SwCtr!A:A,Ckt_to_SwCtr!F4207))&lt;1,"NotFound",LOOKUP(Ckt_to_SwCtr!F4207,BSub_to_SwCtr!A:A,BSub_to_SwCtr!B:B))</f>
        <v>RIO HONDO</v>
      </c>
      <c r="K4207" s="4" t="str">
        <f>IF((COUNTIF(BSub_to_SwCtr!A:A,Ckt_to_SwCtr!F4207))&lt;1,"NotFound",LOOKUP(Ckt_to_SwCtr!F4207,BSub_to_SwCtr!A:A,BSub_to_SwCtr!C:C))</f>
        <v>Mesa Switch Center</v>
      </c>
      <c r="L4207" s="7" t="s">
        <v>1141</v>
      </c>
      <c r="M4207" s="7" t="s">
        <v>1229</v>
      </c>
    </row>
    <row r="4208" spans="1:13" x14ac:dyDescent="0.25">
      <c r="A4208" s="7" t="s">
        <v>6061</v>
      </c>
      <c r="B4208" s="4" t="s">
        <v>6060</v>
      </c>
      <c r="C4208" s="4" t="s">
        <v>1254</v>
      </c>
      <c r="D4208" s="7" t="s">
        <v>646</v>
      </c>
      <c r="E4208" s="8" t="str">
        <f>IF((COUNTIF(Mapping.BSub_to_DMS.BSub!A:A,Ckt_to_SwCtr!D4208))&lt;1,"NotFound",LOOKUP(Ckt_to_SwCtr!D4208,Mapping.BSub_to_DMS.BSub!A:A,Mapping.BSub_to_DMS.BSub!C:C))</f>
        <v>ORDWAY</v>
      </c>
      <c r="F4208" s="8" t="s">
        <v>646</v>
      </c>
      <c r="G4208" s="4">
        <v>2216022</v>
      </c>
      <c r="H4208" s="4" t="s">
        <v>5350</v>
      </c>
      <c r="I4208" s="4" t="s">
        <v>1318</v>
      </c>
      <c r="J4208" s="4" t="str">
        <f>IF((COUNTIF(BSub_to_SwCtr!A:A,Ckt_to_SwCtr!F4208))&lt;1,"NotFound",LOOKUP(Ckt_to_SwCtr!F4208,BSub_to_SwCtr!A:A,BSub_to_SwCtr!B:B))</f>
        <v>ELDORADO</v>
      </c>
      <c r="K4208" s="4" t="str">
        <f>IF((COUNTIF(BSub_to_SwCtr!A:A,Ckt_to_SwCtr!F4208))&lt;1,"NotFound",LOOKUP(Ckt_to_SwCtr!F4208,BSub_to_SwCtr!A:A,BSub_to_SwCtr!C:C))</f>
        <v>Eldorado Switch Center</v>
      </c>
      <c r="L4208" s="7" t="s">
        <v>67</v>
      </c>
      <c r="M4208" s="7" t="s">
        <v>1232</v>
      </c>
    </row>
    <row r="4209" spans="1:13" x14ac:dyDescent="0.25">
      <c r="A4209" s="7" t="s">
        <v>11318</v>
      </c>
      <c r="B4209" s="4" t="s">
        <v>11317</v>
      </c>
      <c r="C4209" s="4" t="s">
        <v>1254</v>
      </c>
      <c r="D4209" s="7" t="s">
        <v>585</v>
      </c>
      <c r="E4209" s="8" t="str">
        <f>IF((COUNTIF(Mapping.BSub_to_DMS.BSub!A:A,Ckt_to_SwCtr!D4209))&lt;1,"NotFound",LOOKUP(Ckt_to_SwCtr!D4209,Mapping.BSub_to_DMS.BSub!A:A,Mapping.BSub_to_DMS.BSub!C:C))</f>
        <v>MORENO</v>
      </c>
      <c r="F4209" s="8" t="s">
        <v>585</v>
      </c>
      <c r="G4209" s="4">
        <v>2218340</v>
      </c>
      <c r="H4209" s="4" t="s">
        <v>3363</v>
      </c>
      <c r="I4209" s="4" t="s">
        <v>3340</v>
      </c>
      <c r="J4209" s="4" t="str">
        <f>IF((COUNTIF(BSub_to_SwCtr!A:A,Ckt_to_SwCtr!F4209))&lt;1,"NotFound",LOOKUP(Ckt_to_SwCtr!F4209,BSub_to_SwCtr!A:A,BSub_to_SwCtr!B:B))</f>
        <v>VALLEY</v>
      </c>
      <c r="K4209" s="4" t="str">
        <f>IF((COUNTIF(BSub_to_SwCtr!A:A,Ckt_to_SwCtr!F4209))&lt;1,"NotFound",LOOKUP(Ckt_to_SwCtr!F4209,BSub_to_SwCtr!A:A,BSub_to_SwCtr!C:C))</f>
        <v>Valley Switch Center</v>
      </c>
      <c r="L4209" s="7" t="s">
        <v>13</v>
      </c>
      <c r="M4209" s="7" t="s">
        <v>1237</v>
      </c>
    </row>
    <row r="4210" spans="1:13" x14ac:dyDescent="0.25">
      <c r="A4210" s="7" t="s">
        <v>9603</v>
      </c>
      <c r="B4210" s="4" t="s">
        <v>9602</v>
      </c>
      <c r="C4210" s="4" t="s">
        <v>1254</v>
      </c>
      <c r="D4210" s="7" t="s">
        <v>77</v>
      </c>
      <c r="E4210" s="8" t="str">
        <f>IF((COUNTIF(Mapping.BSub_to_DMS.BSub!A:A,Ckt_to_SwCtr!D4210))&lt;1,"NotFound",LOOKUP(Ckt_to_SwCtr!D4210,Mapping.BSub_to_DMS.BSub!A:A,Mapping.BSub_to_DMS.BSub!C:C))</f>
        <v>WALNUT</v>
      </c>
      <c r="F4210" s="8" t="s">
        <v>77</v>
      </c>
      <c r="G4210" s="4">
        <v>2218564</v>
      </c>
      <c r="H4210" s="4" t="s">
        <v>4535</v>
      </c>
      <c r="I4210" s="4" t="s">
        <v>3162</v>
      </c>
      <c r="J4210" s="4" t="str">
        <f>IF((COUNTIF(BSub_to_SwCtr!A:A,Ckt_to_SwCtr!F4210))&lt;1,"NotFound",LOOKUP(Ckt_to_SwCtr!F4210,BSub_to_SwCtr!A:A,BSub_to_SwCtr!B:B))</f>
        <v>WALNUT</v>
      </c>
      <c r="K4210" s="4" t="str">
        <f>IF((COUNTIF(BSub_to_SwCtr!A:A,Ckt_to_SwCtr!F4210))&lt;1,"NotFound",LOOKUP(Ckt_to_SwCtr!F4210,BSub_to_SwCtr!A:A,BSub_to_SwCtr!C:C))</f>
        <v>Mira Loma Switch Center</v>
      </c>
      <c r="L4210" s="7" t="s">
        <v>77</v>
      </c>
      <c r="M4210" s="7" t="s">
        <v>1227</v>
      </c>
    </row>
    <row r="4211" spans="1:13" x14ac:dyDescent="0.25">
      <c r="A4211" s="7" t="s">
        <v>6078</v>
      </c>
      <c r="B4211" s="4" t="s">
        <v>6077</v>
      </c>
      <c r="C4211" s="4" t="s">
        <v>1254</v>
      </c>
      <c r="D4211" s="7" t="s">
        <v>875</v>
      </c>
      <c r="E4211" s="8" t="str">
        <f>IF((COUNTIF(Mapping.BSub_to_DMS.BSub!A:A,Ckt_to_SwCtr!D4211))&lt;1,"NotFound",LOOKUP(Ckt_to_SwCtr!D4211,Mapping.BSub_to_DMS.BSub!A:A,Mapping.BSub_to_DMS.BSub!C:C))</f>
        <v>TULARE</v>
      </c>
      <c r="F4211" s="8" t="s">
        <v>875</v>
      </c>
      <c r="G4211" s="4">
        <v>2212542</v>
      </c>
      <c r="H4211" s="4" t="s">
        <v>1537</v>
      </c>
      <c r="I4211" s="4" t="s">
        <v>1273</v>
      </c>
      <c r="J4211" s="4" t="str">
        <f>IF((COUNTIF(BSub_to_SwCtr!A:A,Ckt_to_SwCtr!F4211))&lt;1,"NotFound",LOOKUP(Ckt_to_SwCtr!F4211,BSub_to_SwCtr!A:A,BSub_to_SwCtr!B:B))</f>
        <v>RECTOR</v>
      </c>
      <c r="K4211" s="4" t="str">
        <f>IF((COUNTIF(BSub_to_SwCtr!A:A,Ckt_to_SwCtr!F4211))&lt;1,"NotFound",LOOKUP(Ckt_to_SwCtr!F4211,BSub_to_SwCtr!A:A,BSub_to_SwCtr!C:C))</f>
        <v>Rector Switch Center</v>
      </c>
      <c r="L4211" s="7" t="s">
        <v>94</v>
      </c>
      <c r="M4211" s="7" t="s">
        <v>1224</v>
      </c>
    </row>
    <row r="4212" spans="1:13" x14ac:dyDescent="0.25">
      <c r="A4212" s="7" t="s">
        <v>10929</v>
      </c>
      <c r="B4212" s="4" t="s">
        <v>10928</v>
      </c>
      <c r="C4212" s="4" t="s">
        <v>1254</v>
      </c>
      <c r="D4212" s="7" t="s">
        <v>35</v>
      </c>
      <c r="E4212" s="8" t="str">
        <f>IF((COUNTIF(Mapping.BSub_to_DMS.BSub!A:A,Ckt_to_SwCtr!D4212))&lt;1,"NotFound",LOOKUP(Ckt_to_SwCtr!D4212,Mapping.BSub_to_DMS.BSub!A:A,Mapping.BSub_to_DMS.BSub!C:C))</f>
        <v>AQUEDUCT</v>
      </c>
      <c r="F4212" s="8" t="s">
        <v>35</v>
      </c>
      <c r="G4212" s="4">
        <v>2215878</v>
      </c>
      <c r="H4212" s="4" t="s">
        <v>2100</v>
      </c>
      <c r="I4212" s="4" t="s">
        <v>1332</v>
      </c>
      <c r="J4212" s="4" t="str">
        <f>IF((COUNTIF(BSub_to_SwCtr!A:A,Ckt_to_SwCtr!F4212))&lt;1,"NotFound",LOOKUP(Ckt_to_SwCtr!F4212,BSub_to_SwCtr!A:A,BSub_to_SwCtr!B:B))</f>
        <v>VALLEY</v>
      </c>
      <c r="K4212" s="4" t="str">
        <f>IF((COUNTIF(BSub_to_SwCtr!A:A,Ckt_to_SwCtr!F4212))&lt;1,"NotFound",LOOKUP(Ckt_to_SwCtr!F4212,BSub_to_SwCtr!A:A,BSub_to_SwCtr!C:C))</f>
        <v>Valley Switch Center</v>
      </c>
      <c r="L4212" s="7" t="s">
        <v>13</v>
      </c>
      <c r="M4212" s="7" t="s">
        <v>1237</v>
      </c>
    </row>
    <row r="4213" spans="1:13" x14ac:dyDescent="0.25">
      <c r="A4213" s="7" t="s">
        <v>6093</v>
      </c>
      <c r="B4213" s="4" t="s">
        <v>6092</v>
      </c>
      <c r="C4213" s="4" t="s">
        <v>1259</v>
      </c>
      <c r="D4213" s="7" t="s">
        <v>1427</v>
      </c>
      <c r="E4213" s="8" t="str">
        <f>IF((COUNTIF(Mapping.BSub_to_DMS.BSub!A:A,Ckt_to_SwCtr!D4213))&lt;1,"NotFound",LOOKUP(Ckt_to_SwCtr!D4213,Mapping.BSub_to_DMS.BSub!A:A,Mapping.BSub_to_DMS.BSub!C:C))</f>
        <v>SANTA_BARBARA</v>
      </c>
      <c r="F4213" s="8" t="s">
        <v>755</v>
      </c>
      <c r="G4213" s="4">
        <v>2212706</v>
      </c>
      <c r="H4213" s="4" t="s">
        <v>1428</v>
      </c>
      <c r="I4213" s="4" t="s">
        <v>1267</v>
      </c>
      <c r="J4213" s="4" t="str">
        <f>IF((COUNTIF(BSub_to_SwCtr!A:A,Ckt_to_SwCtr!F4213))&lt;1,"NotFound",LOOKUP(Ckt_to_SwCtr!F4213,BSub_to_SwCtr!A:A,BSub_to_SwCtr!B:B))</f>
        <v>GOLETA</v>
      </c>
      <c r="K4213" s="4" t="str">
        <f>IF((COUNTIF(BSub_to_SwCtr!A:A,Ckt_to_SwCtr!F4213))&lt;1,"NotFound",LOOKUP(Ckt_to_SwCtr!F4213,BSub_to_SwCtr!A:A,BSub_to_SwCtr!C:C))</f>
        <v>Ventura Switch Center</v>
      </c>
      <c r="L4213" s="7" t="s">
        <v>51</v>
      </c>
      <c r="M4213" s="7" t="s">
        <v>1233</v>
      </c>
    </row>
    <row r="4214" spans="1:13" x14ac:dyDescent="0.25">
      <c r="A4214" s="7" t="s">
        <v>9615</v>
      </c>
      <c r="B4214" s="4" t="s">
        <v>9614</v>
      </c>
      <c r="C4214" s="4" t="s">
        <v>1254</v>
      </c>
      <c r="D4214" s="7" t="s">
        <v>112</v>
      </c>
      <c r="E4214" s="8" t="str">
        <f>IF((COUNTIF(Mapping.BSub_to_DMS.BSub!A:A,Ckt_to_SwCtr!D4214))&lt;1,"NotFound",LOOKUP(Ckt_to_SwCtr!D4214,Mapping.BSub_to_DMS.BSub!A:A,Mapping.BSub_to_DMS.BSub!C:C))</f>
        <v>BLOOMINGTON</v>
      </c>
      <c r="F4214" s="8" t="s">
        <v>112</v>
      </c>
      <c r="G4214" s="4">
        <v>2217458</v>
      </c>
      <c r="H4214" s="4" t="s">
        <v>6506</v>
      </c>
      <c r="I4214" s="4" t="s">
        <v>3227</v>
      </c>
      <c r="J4214" s="4" t="str">
        <f>IF((COUNTIF(BSub_to_SwCtr!A:A,Ckt_to_SwCtr!F4214))&lt;1,"NotFound",LOOKUP(Ckt_to_SwCtr!F4214,BSub_to_SwCtr!A:A,BSub_to_SwCtr!B:B))</f>
        <v>VISTA</v>
      </c>
      <c r="K4214" s="4" t="str">
        <f>IF((COUNTIF(BSub_to_SwCtr!A:A,Ckt_to_SwCtr!F4214))&lt;1,"NotFound",LOOKUP(Ckt_to_SwCtr!F4214,BSub_to_SwCtr!A:A,BSub_to_SwCtr!C:C))</f>
        <v>Vista Switch Center</v>
      </c>
      <c r="L4214" s="7" t="s">
        <v>19</v>
      </c>
      <c r="M4214" s="7" t="s">
        <v>1230</v>
      </c>
    </row>
    <row r="4215" spans="1:13" x14ac:dyDescent="0.25">
      <c r="A4215" s="7" t="s">
        <v>10877</v>
      </c>
      <c r="B4215" s="4" t="s">
        <v>10876</v>
      </c>
      <c r="C4215" s="4" t="s">
        <v>1254</v>
      </c>
      <c r="D4215" s="7" t="s">
        <v>153</v>
      </c>
      <c r="E4215" s="8" t="str">
        <f>IF((COUNTIF(Mapping.BSub_to_DMS.BSub!A:A,Ckt_to_SwCtr!D4215))&lt;1,"NotFound",LOOKUP(Ckt_to_SwCtr!D4215,Mapping.BSub_to_DMS.BSub!A:A,Mapping.BSub_to_DMS.BSub!C:C))</f>
        <v>CABRILLO</v>
      </c>
      <c r="F4215" s="8" t="s">
        <v>153</v>
      </c>
      <c r="G4215" s="4">
        <v>2220290</v>
      </c>
      <c r="H4215" s="4" t="s">
        <v>3607</v>
      </c>
      <c r="I4215" s="4" t="s">
        <v>3420</v>
      </c>
      <c r="J4215" s="4" t="str">
        <f>IF((COUNTIF(BSub_to_SwCtr!A:A,Ckt_to_SwCtr!F4215))&lt;1,"NotFound",LOOKUP(Ckt_to_SwCtr!F4215,BSub_to_SwCtr!A:A,BSub_to_SwCtr!B:B))</f>
        <v>JOHANNA</v>
      </c>
      <c r="K4215" s="4" t="str">
        <f>IF((COUNTIF(BSub_to_SwCtr!A:A,Ckt_to_SwCtr!F4215))&lt;1,"NotFound",LOOKUP(Ckt_to_SwCtr!F4215,BSub_to_SwCtr!A:A,BSub_to_SwCtr!C:C))</f>
        <v>Orange County Switch Ctr</v>
      </c>
      <c r="L4215" s="7" t="s">
        <v>139</v>
      </c>
      <c r="M4215" s="7" t="s">
        <v>1223</v>
      </c>
    </row>
    <row r="4216" spans="1:13" x14ac:dyDescent="0.25">
      <c r="A4216" s="7" t="s">
        <v>6121</v>
      </c>
      <c r="B4216" s="4" t="s">
        <v>6120</v>
      </c>
      <c r="C4216" s="4" t="s">
        <v>1254</v>
      </c>
      <c r="D4216" s="7" t="s">
        <v>2888</v>
      </c>
      <c r="E4216" s="8" t="str">
        <f>IF((COUNTIF(Mapping.BSub_to_DMS.BSub!A:A,Ckt_to_SwCtr!D4216))&lt;1,"NotFound",LOOKUP(Ckt_to_SwCtr!D4216,Mapping.BSub_to_DMS.BSub!A:A,Mapping.BSub_to_DMS.BSub!C:C))</f>
        <v>APPLE_VALLEY</v>
      </c>
      <c r="F4216" s="8" t="s">
        <v>34</v>
      </c>
      <c r="G4216" s="4">
        <v>2213450</v>
      </c>
      <c r="H4216" s="4" t="s">
        <v>2889</v>
      </c>
      <c r="I4216" s="4" t="s">
        <v>1332</v>
      </c>
      <c r="J4216" s="4" t="str">
        <f>IF((COUNTIF(BSub_to_SwCtr!A:A,Ckt_to_SwCtr!F4216))&lt;1,"NotFound",LOOKUP(Ckt_to_SwCtr!F4216,BSub_to_SwCtr!A:A,BSub_to_SwCtr!B:B))</f>
        <v>VICTOR</v>
      </c>
      <c r="K4216" s="4" t="str">
        <f>IF((COUNTIF(BSub_to_SwCtr!A:A,Ckt_to_SwCtr!F4216))&lt;1,"NotFound",LOOKUP(Ckt_to_SwCtr!F4216,BSub_to_SwCtr!A:A,BSub_to_SwCtr!C:C))</f>
        <v>Lugo Switch Center</v>
      </c>
      <c r="L4216" s="7" t="s">
        <v>5</v>
      </c>
      <c r="M4216" s="7" t="s">
        <v>1236</v>
      </c>
    </row>
    <row r="4217" spans="1:13" x14ac:dyDescent="0.25">
      <c r="A4217" s="7" t="s">
        <v>10349</v>
      </c>
      <c r="B4217" s="4" t="s">
        <v>10348</v>
      </c>
      <c r="C4217" s="4" t="s">
        <v>1254</v>
      </c>
      <c r="D4217" s="7" t="s">
        <v>654</v>
      </c>
      <c r="E4217" s="8" t="str">
        <f>IF((COUNTIF(Mapping.BSub_to_DMS.BSub!A:A,Ckt_to_SwCtr!D4217))&lt;1,"NotFound",LOOKUP(Ckt_to_SwCtr!D4217,Mapping.BSub_to_DMS.BSub!A:A,Mapping.BSub_to_DMS.BSub!C:C))</f>
        <v>PALMDALE</v>
      </c>
      <c r="F4217" s="8" t="s">
        <v>654</v>
      </c>
      <c r="G4217" s="4">
        <v>2212778</v>
      </c>
      <c r="H4217" s="4" t="s">
        <v>1916</v>
      </c>
      <c r="I4217" s="4" t="s">
        <v>1322</v>
      </c>
      <c r="J4217" s="4" t="str">
        <f>IF((COUNTIF(BSub_to_SwCtr!A:A,Ckt_to_SwCtr!F4217))&lt;1,"NotFound",LOOKUP(Ckt_to_SwCtr!F4217,BSub_to_SwCtr!A:A,BSub_to_SwCtr!B:B))</f>
        <v>ANTELOPE</v>
      </c>
      <c r="K4217" s="4" t="str">
        <f>IF((COUNTIF(BSub_to_SwCtr!A:A,Ckt_to_SwCtr!F4217))&lt;1,"NotFound",LOOKUP(Ckt_to_SwCtr!F4217,BSub_to_SwCtr!A:A,BSub_to_SwCtr!C:C))</f>
        <v>Vincent Switch Center</v>
      </c>
      <c r="L4217" s="7" t="s">
        <v>3</v>
      </c>
      <c r="M4217" s="7" t="s">
        <v>1222</v>
      </c>
    </row>
    <row r="4218" spans="1:13" x14ac:dyDescent="0.25">
      <c r="A4218" s="7" t="s">
        <v>8342</v>
      </c>
      <c r="B4218" s="4" t="s">
        <v>8341</v>
      </c>
      <c r="C4218" s="4" t="s">
        <v>1307</v>
      </c>
      <c r="D4218" s="7" t="s">
        <v>538</v>
      </c>
      <c r="E4218" s="8" t="str">
        <f>IF((COUNTIF(Mapping.BSub_to_DMS.BSub!A:A,Ckt_to_SwCtr!D4218))&lt;1,"NotFound",LOOKUP(Ckt_to_SwCtr!D4218,Mapping.BSub_to_DMS.BSub!A:A,Mapping.BSub_to_DMS.BSub!C:C))</f>
        <v>LYNWOOD</v>
      </c>
      <c r="F4218" s="8" t="s">
        <v>538</v>
      </c>
      <c r="G4218" s="4">
        <v>2219998</v>
      </c>
      <c r="H4218" s="4" t="s">
        <v>1624</v>
      </c>
      <c r="I4218" s="4" t="s">
        <v>1313</v>
      </c>
      <c r="J4218" s="4" t="str">
        <f>IF((COUNTIF(BSub_to_SwCtr!A:A,Ckt_to_SwCtr!F4218))&lt;1,"NotFound",LOOKUP(Ckt_to_SwCtr!F4218,BSub_to_SwCtr!A:A,BSub_to_SwCtr!B:B))</f>
        <v>LIGHTHIPE</v>
      </c>
      <c r="K4218" s="4" t="str">
        <f>IF((COUNTIF(BSub_to_SwCtr!A:A,Ckt_to_SwCtr!F4218))&lt;1,"NotFound",LOOKUP(Ckt_to_SwCtr!F4218,BSub_to_SwCtr!A:A,BSub_to_SwCtr!C:C))</f>
        <v>Lighthipe Switch Center</v>
      </c>
      <c r="L4218" s="7" t="s">
        <v>23</v>
      </c>
      <c r="M4218" s="7" t="s">
        <v>1215</v>
      </c>
    </row>
    <row r="4219" spans="1:13" x14ac:dyDescent="0.25">
      <c r="A4219" s="7" t="s">
        <v>8364</v>
      </c>
      <c r="B4219" s="4" t="s">
        <v>8363</v>
      </c>
      <c r="C4219" s="4" t="s">
        <v>1307</v>
      </c>
      <c r="D4219" s="7" t="s">
        <v>1616</v>
      </c>
      <c r="E4219" s="8" t="str">
        <f>IF((COUNTIF(Mapping.BSub_to_DMS.BSub!A:A,Ckt_to_SwCtr!D4219))&lt;1,"NotFound",LOOKUP(Ckt_to_SwCtr!D4219,Mapping.BSub_to_DMS.BSub!A:A,Mapping.BSub_to_DMS.BSub!C:C))</f>
        <v>SANTA_MONICA</v>
      </c>
      <c r="F4219" s="8" t="s">
        <v>757</v>
      </c>
      <c r="G4219" s="4">
        <v>2214606</v>
      </c>
      <c r="H4219" s="4" t="s">
        <v>1617</v>
      </c>
      <c r="I4219" s="4" t="s">
        <v>1309</v>
      </c>
      <c r="J4219" s="4" t="str">
        <f>IF((COUNTIF(BSub_to_SwCtr!A:A,Ckt_to_SwCtr!F4219))&lt;1,"NotFound",LOOKUP(Ckt_to_SwCtr!F4219,BSub_to_SwCtr!A:A,BSub_to_SwCtr!B:B))</f>
        <v>LA CIENEGA</v>
      </c>
      <c r="K4219" s="4" t="str">
        <f>IF((COUNTIF(BSub_to_SwCtr!A:A,Ckt_to_SwCtr!F4219))&lt;1,"NotFound",LOOKUP(Ckt_to_SwCtr!F4219,BSub_to_SwCtr!A:A,BSub_to_SwCtr!C:C))</f>
        <v>El Nido Switch Center</v>
      </c>
      <c r="L4219" s="7" t="s">
        <v>1132</v>
      </c>
      <c r="M4219" s="7" t="s">
        <v>1231</v>
      </c>
    </row>
    <row r="4220" spans="1:13" x14ac:dyDescent="0.25">
      <c r="A4220" s="7" t="s">
        <v>11182</v>
      </c>
      <c r="B4220" s="4" t="s">
        <v>11181</v>
      </c>
      <c r="C4220" s="4" t="s">
        <v>1307</v>
      </c>
      <c r="D4220" s="7" t="s">
        <v>11183</v>
      </c>
      <c r="E4220" s="8" t="str">
        <f>IF((COUNTIF(Mapping.BSub_to_DMS.BSub!A:A,Ckt_to_SwCtr!D4220))&lt;1,"NotFound",LOOKUP(Ckt_to_SwCtr!D4220,Mapping.BSub_to_DMS.BSub!A:A,Mapping.BSub_to_DMS.BSub!C:C))</f>
        <v>NotFound</v>
      </c>
      <c r="F4220" s="8" t="s">
        <v>11433</v>
      </c>
      <c r="G4220" s="4">
        <v>20248548</v>
      </c>
      <c r="H4220" s="4" t="s">
        <v>11184</v>
      </c>
      <c r="I4220" s="4" t="s">
        <v>1309</v>
      </c>
      <c r="J4220" s="4" t="str">
        <f>IF((COUNTIF(BSub_to_SwCtr!A:A,Ckt_to_SwCtr!F4220))&lt;1,"NotFound",LOOKUP(Ckt_to_SwCtr!F4220,BSub_to_SwCtr!A:A,BSub_to_SwCtr!B:B))</f>
        <v>NotFound</v>
      </c>
      <c r="K4220" s="4" t="str">
        <f>IF((COUNTIF(BSub_to_SwCtr!A:A,Ckt_to_SwCtr!F4220))&lt;1,"NotFound",LOOKUP(Ckt_to_SwCtr!F4220,BSub_to_SwCtr!A:A,BSub_to_SwCtr!C:C))</f>
        <v>NotFound</v>
      </c>
      <c r="L4220" s="7" t="s">
        <v>11433</v>
      </c>
      <c r="M4220" s="7" t="s">
        <v>11433</v>
      </c>
    </row>
    <row r="4221" spans="1:13" x14ac:dyDescent="0.25">
      <c r="A4221" s="7" t="s">
        <v>11186</v>
      </c>
      <c r="B4221" s="4" t="s">
        <v>11185</v>
      </c>
      <c r="C4221" s="4" t="s">
        <v>1307</v>
      </c>
      <c r="D4221" s="7" t="s">
        <v>11187</v>
      </c>
      <c r="E4221" s="8" t="str">
        <f>IF((COUNTIF(Mapping.BSub_to_DMS.BSub!A:A,Ckt_to_SwCtr!D4221))&lt;1,"NotFound",LOOKUP(Ckt_to_SwCtr!D4221,Mapping.BSub_to_DMS.BSub!A:A,Mapping.BSub_to_DMS.BSub!C:C))</f>
        <v>NotFound</v>
      </c>
      <c r="F4221" s="8" t="s">
        <v>11433</v>
      </c>
      <c r="G4221" s="4">
        <v>20248500</v>
      </c>
      <c r="H4221" s="4" t="s">
        <v>11188</v>
      </c>
      <c r="I4221" s="4" t="s">
        <v>1309</v>
      </c>
      <c r="J4221" s="4" t="str">
        <f>IF((COUNTIF(BSub_to_SwCtr!A:A,Ckt_to_SwCtr!F4221))&lt;1,"NotFound",LOOKUP(Ckt_to_SwCtr!F4221,BSub_to_SwCtr!A:A,BSub_to_SwCtr!B:B))</f>
        <v>NotFound</v>
      </c>
      <c r="K4221" s="4" t="str">
        <f>IF((COUNTIF(BSub_to_SwCtr!A:A,Ckt_to_SwCtr!F4221))&lt;1,"NotFound",LOOKUP(Ckt_to_SwCtr!F4221,BSub_to_SwCtr!A:A,BSub_to_SwCtr!C:C))</f>
        <v>NotFound</v>
      </c>
      <c r="L4221" s="7" t="s">
        <v>11433</v>
      </c>
      <c r="M4221" s="7" t="s">
        <v>11433</v>
      </c>
    </row>
    <row r="4222" spans="1:13" x14ac:dyDescent="0.25">
      <c r="A4222" s="7" t="s">
        <v>6169</v>
      </c>
      <c r="B4222" s="4" t="s">
        <v>6168</v>
      </c>
      <c r="C4222" s="4" t="s">
        <v>1254</v>
      </c>
      <c r="D4222" s="7" t="s">
        <v>2684</v>
      </c>
      <c r="E4222" s="8" t="str">
        <f>IF((COUNTIF(Mapping.BSub_to_DMS.BSub!A:A,Ckt_to_SwCtr!D4222))&lt;1,"NotFound",LOOKUP(Ckt_to_SwCtr!D4222,Mapping.BSub_to_DMS.BSub!A:A,Mapping.BSub_to_DMS.BSub!C:C))</f>
        <v>VENICE_HILL</v>
      </c>
      <c r="F4222" s="8" t="s">
        <v>891</v>
      </c>
      <c r="G4222" s="4">
        <v>2217114</v>
      </c>
      <c r="H4222" s="4" t="s">
        <v>2685</v>
      </c>
      <c r="I4222" s="4" t="s">
        <v>1273</v>
      </c>
      <c r="J4222" s="4" t="str">
        <f>IF((COUNTIF(BSub_to_SwCtr!A:A,Ckt_to_SwCtr!F4222))&lt;1,"NotFound",LOOKUP(Ckt_to_SwCtr!F4222,BSub_to_SwCtr!A:A,BSub_to_SwCtr!B:B))</f>
        <v>RECTOR</v>
      </c>
      <c r="K4222" s="4" t="str">
        <f>IF((COUNTIF(BSub_to_SwCtr!A:A,Ckt_to_SwCtr!F4222))&lt;1,"NotFound",LOOKUP(Ckt_to_SwCtr!F4222,BSub_to_SwCtr!A:A,BSub_to_SwCtr!C:C))</f>
        <v>Rector Switch Center</v>
      </c>
      <c r="L4222" s="7" t="s">
        <v>94</v>
      </c>
      <c r="M4222" s="7" t="s">
        <v>1224</v>
      </c>
    </row>
    <row r="4223" spans="1:13" x14ac:dyDescent="0.25">
      <c r="A4223" s="7" t="s">
        <v>6181</v>
      </c>
      <c r="B4223" s="4" t="s">
        <v>6180</v>
      </c>
      <c r="C4223" s="4" t="s">
        <v>1259</v>
      </c>
      <c r="D4223" s="7" t="s">
        <v>1370</v>
      </c>
      <c r="E4223" s="8" t="str">
        <f>IF((COUNTIF(Mapping.BSub_to_DMS.BSub!A:A,Ckt_to_SwCtr!D4223))&lt;1,"NotFound",LOOKUP(Ckt_to_SwCtr!D4223,Mapping.BSub_to_DMS.BSub!A:A,Mapping.BSub_to_DMS.BSub!C:C))</f>
        <v>SANTA_SUSANA</v>
      </c>
      <c r="F4223" s="8" t="s">
        <v>759</v>
      </c>
      <c r="G4223" s="4">
        <v>2214960</v>
      </c>
      <c r="H4223" s="4" t="s">
        <v>1371</v>
      </c>
      <c r="I4223" s="4" t="s">
        <v>1290</v>
      </c>
      <c r="J4223" s="4" t="str">
        <f>IF((COUNTIF(BSub_to_SwCtr!A:A,Ckt_to_SwCtr!F4223))&lt;1,"NotFound",LOOKUP(Ckt_to_SwCtr!F4223,BSub_to_SwCtr!A:A,BSub_to_SwCtr!B:B))</f>
        <v>SAUGUS</v>
      </c>
      <c r="K4223" s="4" t="str">
        <f>IF((COUNTIF(BSub_to_SwCtr!A:A,Ckt_to_SwCtr!F4223))&lt;1,"NotFound",LOOKUP(Ckt_to_SwCtr!F4223,BSub_to_SwCtr!A:A,BSub_to_SwCtr!C:C))</f>
        <v>Vincent Switch Center</v>
      </c>
      <c r="L4223" s="7" t="s">
        <v>233</v>
      </c>
      <c r="M4223" s="7" t="s">
        <v>1222</v>
      </c>
    </row>
    <row r="4224" spans="1:13" x14ac:dyDescent="0.25">
      <c r="A4224" s="7" t="s">
        <v>9627</v>
      </c>
      <c r="B4224" s="4" t="s">
        <v>9626</v>
      </c>
      <c r="C4224" s="4" t="s">
        <v>1316</v>
      </c>
      <c r="D4224" s="7" t="s">
        <v>3947</v>
      </c>
      <c r="E4224" s="8" t="str">
        <f>IF((COUNTIF(Mapping.BSub_to_DMS.BSub!A:A,Ckt_to_SwCtr!D4224))&lt;1,"NotFound",LOOKUP(Ckt_to_SwCtr!D4224,Mapping.BSub_to_DMS.BSub!A:A,Mapping.BSub_to_DMS.BSub!C:C))</f>
        <v>BURNT_MILL</v>
      </c>
      <c r="F4224" s="8" t="s">
        <v>150</v>
      </c>
      <c r="G4224" s="4">
        <v>2273808</v>
      </c>
      <c r="H4224" s="4" t="s">
        <v>3948</v>
      </c>
      <c r="I4224" s="4" t="s">
        <v>3259</v>
      </c>
      <c r="J4224" s="4" t="str">
        <f>IF((COUNTIF(BSub_to_SwCtr!A:A,Ckt_to_SwCtr!F4224))&lt;1,"NotFound",LOOKUP(Ckt_to_SwCtr!F4224,BSub_to_SwCtr!A:A,BSub_to_SwCtr!B:B))</f>
        <v>VISTA</v>
      </c>
      <c r="K4224" s="4" t="str">
        <f>IF((COUNTIF(BSub_to_SwCtr!A:A,Ckt_to_SwCtr!F4224))&lt;1,"NotFound",LOOKUP(Ckt_to_SwCtr!F4224,BSub_to_SwCtr!A:A,BSub_to_SwCtr!C:C))</f>
        <v>Vista Switch Center</v>
      </c>
      <c r="L4224" s="7" t="s">
        <v>19</v>
      </c>
      <c r="M4224" s="7" t="s">
        <v>1230</v>
      </c>
    </row>
    <row r="4225" spans="1:13" x14ac:dyDescent="0.25">
      <c r="A4225" s="7" t="s">
        <v>8350</v>
      </c>
      <c r="B4225" s="4" t="s">
        <v>8349</v>
      </c>
      <c r="C4225" s="4" t="s">
        <v>1259</v>
      </c>
      <c r="D4225" s="7" t="s">
        <v>460</v>
      </c>
      <c r="E4225" s="8" t="str">
        <f>IF((COUNTIF(Mapping.BSub_to_DMS.BSub!A:A,Ckt_to_SwCtr!D4225))&lt;1,"NotFound",LOOKUP(Ckt_to_SwCtr!D4225,Mapping.BSub_to_DMS.BSub!A:A,Mapping.BSub_to_DMS.BSub!C:C))</f>
        <v>JERSEY</v>
      </c>
      <c r="F4225" s="8" t="s">
        <v>460</v>
      </c>
      <c r="G4225" s="4">
        <v>2215406</v>
      </c>
      <c r="H4225" s="4" t="s">
        <v>2105</v>
      </c>
      <c r="I4225" s="4" t="s">
        <v>1313</v>
      </c>
      <c r="J4225" s="4" t="str">
        <f>IF((COUNTIF(BSub_to_SwCtr!A:A,Ckt_to_SwCtr!F4225))&lt;1,"NotFound",LOOKUP(Ckt_to_SwCtr!F4225,BSub_to_SwCtr!A:A,BSub_to_SwCtr!B:B))</f>
        <v>LIGHTHIPE</v>
      </c>
      <c r="K4225" s="4" t="str">
        <f>IF((COUNTIF(BSub_to_SwCtr!A:A,Ckt_to_SwCtr!F4225))&lt;1,"NotFound",LOOKUP(Ckt_to_SwCtr!F4225,BSub_to_SwCtr!A:A,BSub_to_SwCtr!C:C))</f>
        <v>Lighthipe Switch Center</v>
      </c>
      <c r="L4225" s="7" t="s">
        <v>23</v>
      </c>
      <c r="M4225" s="7" t="s">
        <v>1215</v>
      </c>
    </row>
    <row r="4226" spans="1:13" x14ac:dyDescent="0.25">
      <c r="A4226" s="7" t="s">
        <v>9724</v>
      </c>
      <c r="B4226" s="4" t="s">
        <v>9723</v>
      </c>
      <c r="C4226" s="4" t="s">
        <v>1254</v>
      </c>
      <c r="D4226" s="7" t="s">
        <v>5353</v>
      </c>
      <c r="E4226" s="8" t="str">
        <f>IF((COUNTIF(Mapping.BSub_to_DMS.BSub!A:A,Ckt_to_SwCtr!D4226))&lt;1,"NotFound",LOOKUP(Ckt_to_SwCtr!D4226,Mapping.BSub_to_DMS.BSub!A:A,Mapping.BSub_to_DMS.BSub!C:C))</f>
        <v>LA_HABRA</v>
      </c>
      <c r="F4226" s="8" t="s">
        <v>505</v>
      </c>
      <c r="G4226" s="4">
        <v>2215550</v>
      </c>
      <c r="H4226" s="4" t="s">
        <v>5354</v>
      </c>
      <c r="I4226" s="4" t="s">
        <v>3392</v>
      </c>
      <c r="J4226" s="4" t="str">
        <f>IF((COUNTIF(BSub_to_SwCtr!A:A,Ckt_to_SwCtr!F4226))&lt;1,"NotFound",LOOKUP(Ckt_to_SwCtr!F4226,BSub_to_SwCtr!A:A,BSub_to_SwCtr!B:B))</f>
        <v>OLINDA</v>
      </c>
      <c r="K4226" s="4" t="str">
        <f>IF((COUNTIF(BSub_to_SwCtr!A:A,Ckt_to_SwCtr!F4226))&lt;1,"NotFound",LOOKUP(Ckt_to_SwCtr!F4226,BSub_to_SwCtr!A:A,BSub_to_SwCtr!C:C))</f>
        <v>Orange County Switch Ctr</v>
      </c>
      <c r="L4226" s="7" t="s">
        <v>131</v>
      </c>
      <c r="M4226" s="7" t="s">
        <v>1223</v>
      </c>
    </row>
    <row r="4227" spans="1:13" x14ac:dyDescent="0.25">
      <c r="A4227" s="7" t="s">
        <v>9466</v>
      </c>
      <c r="B4227" s="4" t="s">
        <v>9465</v>
      </c>
      <c r="C4227" s="4" t="s">
        <v>1307</v>
      </c>
      <c r="D4227" s="7" t="s">
        <v>879</v>
      </c>
      <c r="E4227" s="8" t="str">
        <f>IF((COUNTIF(Mapping.BSub_to_DMS.BSub!A:A,Ckt_to_SwCtr!D4227))&lt;1,"NotFound",LOOKUP(Ckt_to_SwCtr!D4227,Mapping.BSub_to_DMS.BSub!A:A,Mapping.BSub_to_DMS.BSub!C:C))</f>
        <v>TYBURN P.T.</v>
      </c>
      <c r="F4227" s="8" t="s">
        <v>879</v>
      </c>
      <c r="G4227" s="4">
        <v>2126711</v>
      </c>
      <c r="H4227" s="4" t="s">
        <v>9467</v>
      </c>
      <c r="I4227" s="4" t="s">
        <v>1328</v>
      </c>
      <c r="J4227" s="4" t="str">
        <f>IF((COUNTIF(BSub_to_SwCtr!A:A,Ckt_to_SwCtr!F4227))&lt;1,"NotFound",LOOKUP(Ckt_to_SwCtr!F4227,BSub_to_SwCtr!A:A,BSub_to_SwCtr!B:B))</f>
        <v>LA FRESA</v>
      </c>
      <c r="K4227" s="4" t="str">
        <f>IF((COUNTIF(BSub_to_SwCtr!A:A,Ckt_to_SwCtr!F4227))&lt;1,"NotFound",LOOKUP(Ckt_to_SwCtr!F4227,BSub_to_SwCtr!A:A,BSub_to_SwCtr!C:C))</f>
        <v>El Nido Switch Center</v>
      </c>
      <c r="L4227" s="7" t="s">
        <v>1133</v>
      </c>
      <c r="M4227" s="7" t="s">
        <v>1231</v>
      </c>
    </row>
    <row r="4228" spans="1:13" x14ac:dyDescent="0.25">
      <c r="A4228" s="7" t="s">
        <v>9631</v>
      </c>
      <c r="B4228" s="4" t="s">
        <v>9630</v>
      </c>
      <c r="C4228" s="4" t="s">
        <v>1254</v>
      </c>
      <c r="D4228" s="7" t="s">
        <v>706</v>
      </c>
      <c r="E4228" s="8" t="str">
        <f>IF((COUNTIF(Mapping.BSub_to_DMS.BSub!A:A,Ckt_to_SwCtr!D4228))&lt;1,"NotFound",LOOKUP(Ckt_to_SwCtr!D4228,Mapping.BSub_to_DMS.BSub!A:A,Mapping.BSub_to_DMS.BSub!C:C))</f>
        <v>PUENTE</v>
      </c>
      <c r="F4228" s="8" t="s">
        <v>706</v>
      </c>
      <c r="G4228" s="4">
        <v>2219180</v>
      </c>
      <c r="H4228" s="4" t="s">
        <v>3913</v>
      </c>
      <c r="I4228" s="4" t="s">
        <v>3162</v>
      </c>
      <c r="J4228" s="4" t="str">
        <f>IF((COUNTIF(BSub_to_SwCtr!A:A,Ckt_to_SwCtr!F4228))&lt;1,"NotFound",LOOKUP(Ckt_to_SwCtr!F4228,BSub_to_SwCtr!A:A,BSub_to_SwCtr!B:B))</f>
        <v>WALNUT</v>
      </c>
      <c r="K4228" s="4" t="str">
        <f>IF((COUNTIF(BSub_to_SwCtr!A:A,Ckt_to_SwCtr!F4228))&lt;1,"NotFound",LOOKUP(Ckt_to_SwCtr!F4228,BSub_to_SwCtr!A:A,BSub_to_SwCtr!C:C))</f>
        <v>Mira Loma Switch Center</v>
      </c>
      <c r="L4228" s="7" t="s">
        <v>77</v>
      </c>
      <c r="M4228" s="7" t="s">
        <v>1227</v>
      </c>
    </row>
    <row r="4229" spans="1:13" x14ac:dyDescent="0.25">
      <c r="A4229" s="7" t="s">
        <v>9639</v>
      </c>
      <c r="B4229" s="4" t="s">
        <v>9638</v>
      </c>
      <c r="C4229" s="4" t="s">
        <v>1307</v>
      </c>
      <c r="D4229" s="7" t="s">
        <v>25</v>
      </c>
      <c r="E4229" s="8" t="str">
        <f>IF((COUNTIF(Mapping.BSub_to_DMS.BSub!A:A,Ckt_to_SwCtr!D4229))&lt;1,"NotFound",LOOKUP(Ckt_to_SwCtr!D4229,Mapping.BSub_to_DMS.BSub!A:A,Mapping.BSub_to_DMS.BSub!C:C))</f>
        <v>AMADOR</v>
      </c>
      <c r="F4229" s="8" t="s">
        <v>25</v>
      </c>
      <c r="G4229" s="4">
        <v>2214462</v>
      </c>
      <c r="H4229" s="4" t="s">
        <v>3731</v>
      </c>
      <c r="I4229" s="4" t="s">
        <v>3190</v>
      </c>
      <c r="J4229" s="4" t="str">
        <f>IF((COUNTIF(BSub_to_SwCtr!A:A,Ckt_to_SwCtr!F4229))&lt;1,"NotFound",LOOKUP(Ckt_to_SwCtr!F4229,BSub_to_SwCtr!A:A,BSub_to_SwCtr!B:B))</f>
        <v>RIO HONDO</v>
      </c>
      <c r="K4229" s="4" t="str">
        <f>IF((COUNTIF(BSub_to_SwCtr!A:A,Ckt_to_SwCtr!F4229))&lt;1,"NotFound",LOOKUP(Ckt_to_SwCtr!F4229,BSub_to_SwCtr!A:A,BSub_to_SwCtr!C:C))</f>
        <v>Mesa Switch Center</v>
      </c>
      <c r="L4229" s="7" t="s">
        <v>1141</v>
      </c>
      <c r="M4229" s="7" t="s">
        <v>1229</v>
      </c>
    </row>
    <row r="4230" spans="1:13" x14ac:dyDescent="0.25">
      <c r="A4230" s="7" t="s">
        <v>9737</v>
      </c>
      <c r="B4230" s="4" t="s">
        <v>9736</v>
      </c>
      <c r="C4230" s="4" t="s">
        <v>1254</v>
      </c>
      <c r="D4230" s="7" t="s">
        <v>5240</v>
      </c>
      <c r="E4230" s="8" t="str">
        <f>IF((COUNTIF(Mapping.BSub_to_DMS.BSub!A:A,Ckt_to_SwCtr!D4230))&lt;1,"NotFound",LOOKUP(Ckt_to_SwCtr!D4230,Mapping.BSub_to_DMS.BSub!A:A,Mapping.BSub_to_DMS.BSub!C:C))</f>
        <v>YORBA_LINDA</v>
      </c>
      <c r="F4230" s="8" t="s">
        <v>937</v>
      </c>
      <c r="G4230" s="4">
        <v>2213376</v>
      </c>
      <c r="H4230" s="4" t="s">
        <v>5241</v>
      </c>
      <c r="I4230" s="4" t="s">
        <v>3392</v>
      </c>
      <c r="J4230" s="4" t="str">
        <f>IF((COUNTIF(BSub_to_SwCtr!A:A,Ckt_to_SwCtr!F4230))&lt;1,"NotFound",LOOKUP(Ckt_to_SwCtr!F4230,BSub_to_SwCtr!A:A,BSub_to_SwCtr!B:B))</f>
        <v>VILLA PARK</v>
      </c>
      <c r="K4230" s="4" t="str">
        <f>IF((COUNTIF(BSub_to_SwCtr!A:A,Ckt_to_SwCtr!F4230))&lt;1,"NotFound",LOOKUP(Ckt_to_SwCtr!F4230,BSub_to_SwCtr!A:A,BSub_to_SwCtr!C:C))</f>
        <v>Orange County Switch Ctr</v>
      </c>
      <c r="L4230" s="7" t="s">
        <v>1145</v>
      </c>
      <c r="M4230" s="7" t="s">
        <v>1223</v>
      </c>
    </row>
    <row r="4231" spans="1:13" x14ac:dyDescent="0.25">
      <c r="A4231" s="7" t="s">
        <v>6219</v>
      </c>
      <c r="B4231" s="4" t="s">
        <v>6218</v>
      </c>
      <c r="C4231" s="4" t="s">
        <v>1307</v>
      </c>
      <c r="D4231" s="7" t="s">
        <v>701</v>
      </c>
      <c r="E4231" s="8" t="str">
        <f>IF((COUNTIF(Mapping.BSub_to_DMS.BSub!A:A,Ckt_to_SwCtr!D4231))&lt;1,"NotFound",LOOKUP(Ckt_to_SwCtr!D4231,Mapping.BSub_to_DMS.BSub!A:A,Mapping.BSub_to_DMS.BSub!C:C))</f>
        <v>PORTERVILLE</v>
      </c>
      <c r="F4231" s="8" t="s">
        <v>701</v>
      </c>
      <c r="G4231" s="4">
        <v>2219466</v>
      </c>
      <c r="H4231" s="4" t="s">
        <v>1276</v>
      </c>
      <c r="I4231" s="4" t="s">
        <v>1273</v>
      </c>
      <c r="J4231" s="4" t="str">
        <f>IF((COUNTIF(BSub_to_SwCtr!A:A,Ckt_to_SwCtr!F4231))&lt;1,"NotFound",LOOKUP(Ckt_to_SwCtr!F4231,BSub_to_SwCtr!A:A,BSub_to_SwCtr!B:B))</f>
        <v>SPRINGVILLE</v>
      </c>
      <c r="K4231" s="4" t="str">
        <f>IF((COUNTIF(BSub_to_SwCtr!A:A,Ckt_to_SwCtr!F4231))&lt;1,"NotFound",LOOKUP(Ckt_to_SwCtr!F4231,BSub_to_SwCtr!A:A,BSub_to_SwCtr!C:C))</f>
        <v>Rector Switch Center</v>
      </c>
      <c r="L4231" s="7" t="s">
        <v>111</v>
      </c>
      <c r="M4231" s="7" t="s">
        <v>1224</v>
      </c>
    </row>
    <row r="4232" spans="1:13" x14ac:dyDescent="0.25">
      <c r="A4232" s="7" t="s">
        <v>6221</v>
      </c>
      <c r="B4232" s="4" t="s">
        <v>6220</v>
      </c>
      <c r="C4232" s="4" t="s">
        <v>1254</v>
      </c>
      <c r="D4232" s="7" t="s">
        <v>594</v>
      </c>
      <c r="E4232" s="8" t="str">
        <f>IF((COUNTIF(Mapping.BSub_to_DMS.BSub!A:A,Ckt_to_SwCtr!D4232))&lt;1,"NotFound",LOOKUP(Ckt_to_SwCtr!D4232,Mapping.BSub_to_DMS.BSub!A:A,Mapping.BSub_to_DMS.BSub!C:C))</f>
        <v>MT. TOM</v>
      </c>
      <c r="F4232" s="8" t="s">
        <v>594</v>
      </c>
      <c r="G4232" s="4">
        <v>2274011</v>
      </c>
      <c r="H4232" s="4" t="s">
        <v>2439</v>
      </c>
      <c r="I4232" s="4" t="s">
        <v>1351</v>
      </c>
      <c r="J4232" s="4" t="str">
        <f>IF((COUNTIF(BSub_to_SwCtr!A:A,Ckt_to_SwCtr!F4232))&lt;1,"NotFound",LOOKUP(Ckt_to_SwCtr!F4232,BSub_to_SwCtr!A:A,BSub_to_SwCtr!B:B))</f>
        <v>INYO SCE</v>
      </c>
      <c r="K4232" s="4" t="str">
        <f>IF((COUNTIF(BSub_to_SwCtr!A:A,Ckt_to_SwCtr!F4232))&lt;1,"NotFound",LOOKUP(Ckt_to_SwCtr!F4232,BSub_to_SwCtr!A:A,BSub_to_SwCtr!C:C))</f>
        <v>Control Switch Center</v>
      </c>
      <c r="L4232" s="7" t="s">
        <v>1131</v>
      </c>
      <c r="M4232" s="7" t="s">
        <v>1235</v>
      </c>
    </row>
    <row r="4233" spans="1:13" x14ac:dyDescent="0.25">
      <c r="A4233" s="7" t="s">
        <v>10178</v>
      </c>
      <c r="B4233" s="4" t="s">
        <v>10177</v>
      </c>
      <c r="C4233" s="4" t="s">
        <v>1254</v>
      </c>
      <c r="D4233" s="7" t="s">
        <v>827</v>
      </c>
      <c r="E4233" s="8" t="str">
        <f>IF((COUNTIF(Mapping.BSub_to_DMS.BSub!A:A,Ckt_to_SwCtr!D4233))&lt;1,"NotFound",LOOKUP(Ckt_to_SwCtr!D4233,Mapping.BSub_to_DMS.BSub!A:A,Mapping.BSub_to_DMS.BSub!C:C))</f>
        <v>STYX P.T.</v>
      </c>
      <c r="F4233" s="8" t="s">
        <v>827</v>
      </c>
      <c r="G4233" s="4">
        <v>2124515</v>
      </c>
      <c r="H4233" s="4" t="s">
        <v>10179</v>
      </c>
      <c r="I4233" s="4" t="s">
        <v>1332</v>
      </c>
      <c r="J4233" s="4" t="str">
        <f>IF((COUNTIF(BSub_to_SwCtr!A:A,Ckt_to_SwCtr!F4233))&lt;1,"NotFound",LOOKUP(Ckt_to_SwCtr!F4233,BSub_to_SwCtr!A:A,BSub_to_SwCtr!B:B))</f>
        <v>VICTOR</v>
      </c>
      <c r="K4233" s="4" t="str">
        <f>IF((COUNTIF(BSub_to_SwCtr!A:A,Ckt_to_SwCtr!F4233))&lt;1,"NotFound",LOOKUP(Ckt_to_SwCtr!F4233,BSub_to_SwCtr!A:A,BSub_to_SwCtr!C:C))</f>
        <v>Lugo Switch Center</v>
      </c>
      <c r="L4233" s="7" t="s">
        <v>5</v>
      </c>
      <c r="M4233" s="7" t="s">
        <v>1236</v>
      </c>
    </row>
    <row r="4234" spans="1:13" x14ac:dyDescent="0.25">
      <c r="A4234" s="7" t="s">
        <v>10305</v>
      </c>
      <c r="B4234" s="4" t="s">
        <v>10304</v>
      </c>
      <c r="C4234" s="4" t="s">
        <v>1254</v>
      </c>
      <c r="D4234" s="7" t="s">
        <v>1142</v>
      </c>
      <c r="E4234" s="8" t="str">
        <f>IF((COUNTIF(Mapping.BSub_to_DMS.BSub!A:A,Ckt_to_SwCtr!D4234))&lt;1,"NotFound",LOOKUP(Ckt_to_SwCtr!D4234,Mapping.BSub_to_DMS.BSub!A:A,Mapping.BSub_to_DMS.BSub!C:C))</f>
        <v>SAN_BERNARDINO</v>
      </c>
      <c r="F4234" s="8" t="s">
        <v>45</v>
      </c>
      <c r="G4234" s="4">
        <v>2215864</v>
      </c>
      <c r="H4234" s="4" t="s">
        <v>10262</v>
      </c>
      <c r="I4234" s="4" t="s">
        <v>1745</v>
      </c>
      <c r="J4234" s="4" t="str">
        <f>IF((COUNTIF(BSub_to_SwCtr!A:A,Ckt_to_SwCtr!F4234))&lt;1,"NotFound",LOOKUP(Ckt_to_SwCtr!F4234,BSub_to_SwCtr!A:A,BSub_to_SwCtr!B:B))</f>
        <v>SAN BERNARDINO</v>
      </c>
      <c r="K4234" s="4" t="str">
        <f>IF((COUNTIF(BSub_to_SwCtr!A:A,Ckt_to_SwCtr!F4234))&lt;1,"NotFound",LOOKUP(Ckt_to_SwCtr!F4234,BSub_to_SwCtr!A:A,BSub_to_SwCtr!C:C))</f>
        <v>Vista Switch Center</v>
      </c>
      <c r="L4234" s="7" t="s">
        <v>1142</v>
      </c>
      <c r="M4234" s="7" t="s">
        <v>1230</v>
      </c>
    </row>
    <row r="4235" spans="1:13" x14ac:dyDescent="0.25">
      <c r="A4235" s="7" t="s">
        <v>8370</v>
      </c>
      <c r="B4235" s="4" t="s">
        <v>8369</v>
      </c>
      <c r="C4235" s="4" t="s">
        <v>1254</v>
      </c>
      <c r="D4235" s="7" t="s">
        <v>2309</v>
      </c>
      <c r="E4235" s="8" t="str">
        <f>IF((COUNTIF(Mapping.BSub_to_DMS.BSub!A:A,Ckt_to_SwCtr!D4235))&lt;1,"NotFound",LOOKUP(Ckt_to_SwCtr!D4235,Mapping.BSub_to_DMS.BSub!A:A,Mapping.BSub_to_DMS.BSub!C:C))</f>
        <v>SANTA_FE_SPRINGS</v>
      </c>
      <c r="F4235" s="8" t="s">
        <v>756</v>
      </c>
      <c r="G4235" s="4">
        <v>2215586</v>
      </c>
      <c r="H4235" s="4" t="s">
        <v>2310</v>
      </c>
      <c r="I4235" s="4" t="s">
        <v>1482</v>
      </c>
      <c r="J4235" s="4" t="str">
        <f>IF((COUNTIF(BSub_to_SwCtr!A:A,Ckt_to_SwCtr!F4235))&lt;1,"NotFound",LOOKUP(Ckt_to_SwCtr!F4235,BSub_to_SwCtr!A:A,BSub_to_SwCtr!B:B))</f>
        <v>CENTER</v>
      </c>
      <c r="K4235" s="4" t="str">
        <f>IF((COUNTIF(BSub_to_SwCtr!A:A,Ckt_to_SwCtr!F4235))&lt;1,"NotFound",LOOKUP(Ckt_to_SwCtr!F4235,BSub_to_SwCtr!A:A,BSub_to_SwCtr!C:C))</f>
        <v>Lighthipe Switch Center</v>
      </c>
      <c r="L4235" s="7" t="s">
        <v>204</v>
      </c>
      <c r="M4235" s="7" t="s">
        <v>1215</v>
      </c>
    </row>
    <row r="4236" spans="1:13" x14ac:dyDescent="0.25">
      <c r="A4236" s="7" t="s">
        <v>8392</v>
      </c>
      <c r="B4236" s="4" t="s">
        <v>8391</v>
      </c>
      <c r="C4236" s="4" t="s">
        <v>1259</v>
      </c>
      <c r="D4236" s="7" t="s">
        <v>68</v>
      </c>
      <c r="E4236" s="8" t="str">
        <f>IF((COUNTIF(Mapping.BSub_to_DMS.BSub!A:A,Ckt_to_SwCtr!D4236))&lt;1,"NotFound",LOOKUP(Ckt_to_SwCtr!D4236,Mapping.BSub_to_DMS.BSub!A:A,Mapping.BSub_to_DMS.BSub!C:C))</f>
        <v>BANDINI</v>
      </c>
      <c r="F4236" s="8" t="s">
        <v>68</v>
      </c>
      <c r="G4236" s="4">
        <v>2214362</v>
      </c>
      <c r="H4236" s="4" t="s">
        <v>2715</v>
      </c>
      <c r="I4236" s="4" t="s">
        <v>1313</v>
      </c>
      <c r="J4236" s="4" t="str">
        <f>IF((COUNTIF(BSub_to_SwCtr!A:A,Ckt_to_SwCtr!F4236))&lt;1,"NotFound",LOOKUP(Ckt_to_SwCtr!F4236,BSub_to_SwCtr!A:A,BSub_to_SwCtr!B:B))</f>
        <v>LAGUNA BELL</v>
      </c>
      <c r="K4236" s="4" t="str">
        <f>IF((COUNTIF(BSub_to_SwCtr!A:A,Ckt_to_SwCtr!F4236))&lt;1,"NotFound",LOOKUP(Ckt_to_SwCtr!F4236,BSub_to_SwCtr!A:A,BSub_to_SwCtr!C:C))</f>
        <v>Lighthipe Switch Center</v>
      </c>
      <c r="L4236" s="7" t="s">
        <v>1134</v>
      </c>
      <c r="M4236" s="7" t="s">
        <v>1215</v>
      </c>
    </row>
    <row r="4237" spans="1:13" x14ac:dyDescent="0.25">
      <c r="A4237" s="7" t="s">
        <v>8394</v>
      </c>
      <c r="B4237" s="4" t="s">
        <v>8393</v>
      </c>
      <c r="C4237" s="4" t="s">
        <v>1307</v>
      </c>
      <c r="D4237" s="7" t="s">
        <v>737</v>
      </c>
      <c r="E4237" s="8" t="str">
        <f>IF((COUNTIF(Mapping.BSub_to_DMS.BSub!A:A,Ckt_to_SwCtr!D4237))&lt;1,"NotFound",LOOKUP(Ckt_to_SwCtr!D4237,Mapping.BSub_to_DMS.BSub!A:A,Mapping.BSub_to_DMS.BSub!C:C))</f>
        <v>RIVERA</v>
      </c>
      <c r="F4237" s="8" t="s">
        <v>737</v>
      </c>
      <c r="G4237" s="4">
        <v>2220230</v>
      </c>
      <c r="H4237" s="4" t="s">
        <v>2084</v>
      </c>
      <c r="I4237" s="4" t="s">
        <v>1482</v>
      </c>
      <c r="J4237" s="4" t="str">
        <f>IF((COUNTIF(BSub_to_SwCtr!A:A,Ckt_to_SwCtr!F4237))&lt;1,"NotFound",LOOKUP(Ckt_to_SwCtr!F4237,BSub_to_SwCtr!A:A,BSub_to_SwCtr!B:B))</f>
        <v>CENTER</v>
      </c>
      <c r="K4237" s="4" t="str">
        <f>IF((COUNTIF(BSub_to_SwCtr!A:A,Ckt_to_SwCtr!F4237))&lt;1,"NotFound",LOOKUP(Ckt_to_SwCtr!F4237,BSub_to_SwCtr!A:A,BSub_to_SwCtr!C:C))</f>
        <v>Lighthipe Switch Center</v>
      </c>
      <c r="L4237" s="7" t="s">
        <v>204</v>
      </c>
      <c r="M4237" s="7" t="s">
        <v>1215</v>
      </c>
    </row>
    <row r="4238" spans="1:13" x14ac:dyDescent="0.25">
      <c r="A4238" s="7" t="s">
        <v>9646</v>
      </c>
      <c r="B4238" s="4" t="s">
        <v>9645</v>
      </c>
      <c r="C4238" s="4" t="s">
        <v>1254</v>
      </c>
      <c r="D4238" s="7" t="s">
        <v>9647</v>
      </c>
      <c r="E4238" s="8" t="str">
        <f>IF((COUNTIF(Mapping.BSub_to_DMS.BSub!A:A,Ckt_to_SwCtr!D4238))&lt;1,"NotFound",LOOKUP(Ckt_to_SwCtr!D4238,Mapping.BSub_to_DMS.BSub!A:A,Mapping.BSub_to_DMS.BSub!C:C))</f>
        <v>LA_COLINA</v>
      </c>
      <c r="F4238" s="8" t="s">
        <v>501</v>
      </c>
      <c r="G4238" s="4">
        <v>2274140</v>
      </c>
      <c r="H4238" s="4" t="s">
        <v>9648</v>
      </c>
      <c r="I4238" s="4" t="s">
        <v>1745</v>
      </c>
      <c r="J4238" s="4" t="str">
        <f>IF((COUNTIF(BSub_to_SwCtr!A:A,Ckt_to_SwCtr!F4238))&lt;1,"NotFound",LOOKUP(Ckt_to_SwCtr!F4238,BSub_to_SwCtr!A:A,BSub_to_SwCtr!B:B))</f>
        <v>VISTA</v>
      </c>
      <c r="K4238" s="4" t="str">
        <f>IF((COUNTIF(BSub_to_SwCtr!A:A,Ckt_to_SwCtr!F4238))&lt;1,"NotFound",LOOKUP(Ckt_to_SwCtr!F4238,BSub_to_SwCtr!A:A,BSub_to_SwCtr!C:C))</f>
        <v>Vista Switch Center</v>
      </c>
      <c r="L4238" s="7" t="s">
        <v>19</v>
      </c>
      <c r="M4238" s="7" t="s">
        <v>1230</v>
      </c>
    </row>
    <row r="4239" spans="1:13" x14ac:dyDescent="0.25">
      <c r="A4239" s="7" t="s">
        <v>9650</v>
      </c>
      <c r="B4239" s="4" t="s">
        <v>9649</v>
      </c>
      <c r="C4239" s="4" t="s">
        <v>1254</v>
      </c>
      <c r="D4239" s="7" t="s">
        <v>76</v>
      </c>
      <c r="E4239" s="8" t="str">
        <f>IF((COUNTIF(Mapping.BSub_to_DMS.BSub!A:A,Ckt_to_SwCtr!D4239))&lt;1,"NotFound",LOOKUP(Ckt_to_SwCtr!D4239,Mapping.BSub_to_DMS.BSub!A:A,Mapping.BSub_to_DMS.BSub!C:C))</f>
        <v>BASSETT</v>
      </c>
      <c r="F4239" s="8" t="s">
        <v>76</v>
      </c>
      <c r="G4239" s="4">
        <v>2216816</v>
      </c>
      <c r="H4239" s="4" t="s">
        <v>4275</v>
      </c>
      <c r="I4239" s="4" t="s">
        <v>3162</v>
      </c>
      <c r="J4239" s="4" t="str">
        <f>IF((COUNTIF(BSub_to_SwCtr!A:A,Ckt_to_SwCtr!F4239))&lt;1,"NotFound",LOOKUP(Ckt_to_SwCtr!F4239,BSub_to_SwCtr!A:A,BSub_to_SwCtr!B:B))</f>
        <v>WALNUT</v>
      </c>
      <c r="K4239" s="4" t="str">
        <f>IF((COUNTIF(BSub_to_SwCtr!A:A,Ckt_to_SwCtr!F4239))&lt;1,"NotFound",LOOKUP(Ckt_to_SwCtr!F4239,BSub_to_SwCtr!A:A,BSub_to_SwCtr!C:C))</f>
        <v>Mira Loma Switch Center</v>
      </c>
      <c r="L4239" s="7" t="s">
        <v>77</v>
      </c>
      <c r="M4239" s="7" t="s">
        <v>1227</v>
      </c>
    </row>
    <row r="4240" spans="1:13" x14ac:dyDescent="0.25">
      <c r="A4240" s="7" t="s">
        <v>9692</v>
      </c>
      <c r="B4240" s="4" t="s">
        <v>9691</v>
      </c>
      <c r="C4240" s="4" t="s">
        <v>1254</v>
      </c>
      <c r="D4240" s="7" t="s">
        <v>263</v>
      </c>
      <c r="E4240" s="8" t="str">
        <f>IF((COUNTIF(Mapping.BSub_to_DMS.BSub!A:A,Ckt_to_SwCtr!D4240))&lt;1,"NotFound",LOOKUP(Ckt_to_SwCtr!D4240,Mapping.BSub_to_DMS.BSub!A:A,Mapping.BSub_to_DMS.BSub!C:C))</f>
        <v>CUCAMONGA</v>
      </c>
      <c r="F4240" s="8" t="s">
        <v>263</v>
      </c>
      <c r="G4240" s="4">
        <v>2219902</v>
      </c>
      <c r="H4240" s="4" t="s">
        <v>3590</v>
      </c>
      <c r="I4240" s="4" t="s">
        <v>1256</v>
      </c>
      <c r="J4240" s="4" t="str">
        <f>IF((COUNTIF(BSub_to_SwCtr!A:A,Ckt_to_SwCtr!F4240))&lt;1,"NotFound",LOOKUP(Ckt_to_SwCtr!F4240,BSub_to_SwCtr!A:A,BSub_to_SwCtr!B:B))</f>
        <v>PADUA</v>
      </c>
      <c r="K4240" s="4" t="str">
        <f>IF((COUNTIF(BSub_to_SwCtr!A:A,Ckt_to_SwCtr!F4240))&lt;1,"NotFound",LOOKUP(Ckt_to_SwCtr!F4240,BSub_to_SwCtr!A:A,BSub_to_SwCtr!C:C))</f>
        <v>Mira Loma Switch Center</v>
      </c>
      <c r="L4240" s="7" t="s">
        <v>171</v>
      </c>
      <c r="M4240" s="7" t="s">
        <v>1227</v>
      </c>
    </row>
    <row r="4241" spans="1:13" x14ac:dyDescent="0.25">
      <c r="A4241" s="7" t="s">
        <v>9755</v>
      </c>
      <c r="B4241" s="4" t="s">
        <v>9754</v>
      </c>
      <c r="C4241" s="4" t="s">
        <v>1254</v>
      </c>
      <c r="D4241" s="7" t="s">
        <v>164</v>
      </c>
      <c r="E4241" s="8" t="str">
        <f>IF((COUNTIF(Mapping.BSub_to_DMS.BSub!A:A,Ckt_to_SwCtr!D4241))&lt;1,"NotFound",LOOKUP(Ckt_to_SwCtr!D4241,Mapping.BSub_to_DMS.BSub!A:A,Mapping.BSub_to_DMS.BSub!C:C))</f>
        <v>CAMDEN</v>
      </c>
      <c r="F4241" s="8" t="s">
        <v>164</v>
      </c>
      <c r="G4241" s="4">
        <v>2220184</v>
      </c>
      <c r="H4241" s="4" t="s">
        <v>3650</v>
      </c>
      <c r="I4241" s="4" t="s">
        <v>3411</v>
      </c>
      <c r="J4241" s="4" t="str">
        <f>IF((COUNTIF(BSub_to_SwCtr!A:A,Ckt_to_SwCtr!F4241))&lt;1,"NotFound",LOOKUP(Ckt_to_SwCtr!F4241,BSub_to_SwCtr!A:A,BSub_to_SwCtr!B:B))</f>
        <v>JOHANNA</v>
      </c>
      <c r="K4241" s="4" t="str">
        <f>IF((COUNTIF(BSub_to_SwCtr!A:A,Ckt_to_SwCtr!F4241))&lt;1,"NotFound",LOOKUP(Ckt_to_SwCtr!F4241,BSub_to_SwCtr!A:A,BSub_to_SwCtr!C:C))</f>
        <v>Orange County Switch Ctr</v>
      </c>
      <c r="L4241" s="7" t="s">
        <v>139</v>
      </c>
      <c r="M4241" s="7" t="s">
        <v>1223</v>
      </c>
    </row>
    <row r="4242" spans="1:13" x14ac:dyDescent="0.25">
      <c r="A4242" s="7" t="s">
        <v>10658</v>
      </c>
      <c r="B4242" s="4" t="s">
        <v>10657</v>
      </c>
      <c r="C4242" s="4" t="s">
        <v>1254</v>
      </c>
      <c r="D4242" s="7" t="s">
        <v>429</v>
      </c>
      <c r="E4242" s="8" t="str">
        <f>IF((COUNTIF(Mapping.BSub_to_DMS.BSub!A:A,Ckt_to_SwCtr!D4242))&lt;1,"NotFound",LOOKUP(Ckt_to_SwCtr!D4242,Mapping.BSub_to_DMS.BSub!A:A,Mapping.BSub_to_DMS.BSub!C:C))</f>
        <v>HOMART</v>
      </c>
      <c r="F4242" s="8" t="s">
        <v>429</v>
      </c>
      <c r="G4242" s="4">
        <v>2220488</v>
      </c>
      <c r="H4242" s="4" t="s">
        <v>3335</v>
      </c>
      <c r="I4242" s="4" t="s">
        <v>1745</v>
      </c>
      <c r="J4242" s="4" t="str">
        <f>IF((COUNTIF(BSub_to_SwCtr!A:A,Ckt_to_SwCtr!F4242))&lt;1,"NotFound",LOOKUP(Ckt_to_SwCtr!F4242,BSub_to_SwCtr!A:A,BSub_to_SwCtr!B:B))</f>
        <v>VISTA</v>
      </c>
      <c r="K4242" s="4" t="str">
        <f>IF((COUNTIF(BSub_to_SwCtr!A:A,Ckt_to_SwCtr!F4242))&lt;1,"NotFound",LOOKUP(Ckt_to_SwCtr!F4242,BSub_to_SwCtr!A:A,BSub_to_SwCtr!C:C))</f>
        <v>Vista Switch Center</v>
      </c>
      <c r="L4242" s="7" t="s">
        <v>19</v>
      </c>
      <c r="M4242" s="7" t="s">
        <v>1230</v>
      </c>
    </row>
    <row r="4243" spans="1:13" x14ac:dyDescent="0.25">
      <c r="A4243" s="7" t="s">
        <v>9700</v>
      </c>
      <c r="B4243" s="4" t="s">
        <v>9699</v>
      </c>
      <c r="C4243" s="4" t="s">
        <v>1254</v>
      </c>
      <c r="D4243" s="7" t="s">
        <v>3876</v>
      </c>
      <c r="E4243" s="8" t="str">
        <f>IF((COUNTIF(Mapping.BSub_to_DMS.BSub!A:A,Ckt_to_SwCtr!D4243))&lt;1,"NotFound",LOOKUP(Ckt_to_SwCtr!D4243,Mapping.BSub_to_DMS.BSub!A:A,Mapping.BSub_to_DMS.BSub!C:C))</f>
        <v>TWENTYNINE_PALMS</v>
      </c>
      <c r="F4243" s="8" t="s">
        <v>878</v>
      </c>
      <c r="G4243" s="4">
        <v>2218390</v>
      </c>
      <c r="H4243" s="4" t="s">
        <v>3877</v>
      </c>
      <c r="I4243" s="4" t="s">
        <v>3296</v>
      </c>
      <c r="J4243" s="4" t="str">
        <f>IF((COUNTIF(BSub_to_SwCtr!A:A,Ckt_to_SwCtr!F4243))&lt;1,"NotFound",LOOKUP(Ckt_to_SwCtr!F4243,BSub_to_SwCtr!A:A,BSub_to_SwCtr!B:B))</f>
        <v>DEVERS</v>
      </c>
      <c r="K4243" s="4" t="str">
        <f>IF((COUNTIF(BSub_to_SwCtr!A:A,Ckt_to_SwCtr!F4243))&lt;1,"NotFound",LOOKUP(Ckt_to_SwCtr!F4243,BSub_to_SwCtr!A:A,BSub_to_SwCtr!C:C))</f>
        <v>Devers Switch Center</v>
      </c>
      <c r="L4243" s="7" t="s">
        <v>31</v>
      </c>
      <c r="M4243" s="7" t="s">
        <v>1225</v>
      </c>
    </row>
    <row r="4244" spans="1:13" x14ac:dyDescent="0.25">
      <c r="A4244" s="7" t="s">
        <v>6259</v>
      </c>
      <c r="B4244" s="4" t="s">
        <v>6258</v>
      </c>
      <c r="C4244" s="4" t="s">
        <v>1316</v>
      </c>
      <c r="D4244" s="7" t="s">
        <v>382</v>
      </c>
      <c r="E4244" s="8" t="str">
        <f>IF((COUNTIF(Mapping.BSub_to_DMS.BSub!A:A,Ckt_to_SwCtr!D4244))&lt;1,"NotFound",LOOKUP(Ckt_to_SwCtr!D4244,Mapping.BSub_to_DMS.BSub!A:A,Mapping.BSub_to_DMS.BSub!C:C))</f>
        <v>GOLDHILL</v>
      </c>
      <c r="F4244" s="8" t="s">
        <v>382</v>
      </c>
      <c r="G4244" s="4">
        <v>2273844</v>
      </c>
      <c r="H4244" s="4" t="s">
        <v>6260</v>
      </c>
      <c r="I4244" s="4" t="s">
        <v>1332</v>
      </c>
      <c r="J4244" s="4" t="str">
        <f>IF((COUNTIF(BSub_to_SwCtr!A:A,Ckt_to_SwCtr!F4244))&lt;1,"NotFound",LOOKUP(Ckt_to_SwCtr!F4244,BSub_to_SwCtr!A:A,BSub_to_SwCtr!B:B))</f>
        <v>VICTOR</v>
      </c>
      <c r="K4244" s="4" t="str">
        <f>IF((COUNTIF(BSub_to_SwCtr!A:A,Ckt_to_SwCtr!F4244))&lt;1,"NotFound",LOOKUP(Ckt_to_SwCtr!F4244,BSub_to_SwCtr!A:A,BSub_to_SwCtr!C:C))</f>
        <v>Lugo Switch Center</v>
      </c>
      <c r="L4244" s="7" t="s">
        <v>5</v>
      </c>
      <c r="M4244" s="7" t="s">
        <v>1236</v>
      </c>
    </row>
    <row r="4245" spans="1:13" x14ac:dyDescent="0.25">
      <c r="A4245" s="7" t="s">
        <v>9710</v>
      </c>
      <c r="B4245" s="4" t="s">
        <v>9709</v>
      </c>
      <c r="C4245" s="4" t="s">
        <v>1254</v>
      </c>
      <c r="D4245" s="7" t="s">
        <v>618</v>
      </c>
      <c r="E4245" s="8" t="str">
        <f>IF((COUNTIF(Mapping.BSub_to_DMS.BSub!A:A,Ckt_to_SwCtr!D4245))&lt;1,"NotFound",LOOKUP(Ckt_to_SwCtr!D4245,Mapping.BSub_to_DMS.BSub!A:A,Mapping.BSub_to_DMS.BSub!C:C))</f>
        <v>NOGALES</v>
      </c>
      <c r="F4245" s="8" t="s">
        <v>618</v>
      </c>
      <c r="G4245" s="4">
        <v>2215204</v>
      </c>
      <c r="H4245" s="4" t="s">
        <v>3676</v>
      </c>
      <c r="I4245" s="4" t="s">
        <v>3162</v>
      </c>
      <c r="J4245" s="4" t="str">
        <f>IF((COUNTIF(BSub_to_SwCtr!A:A,Ckt_to_SwCtr!F4245))&lt;1,"NotFound",LOOKUP(Ckt_to_SwCtr!F4245,BSub_to_SwCtr!A:A,BSub_to_SwCtr!B:B))</f>
        <v>WALNUT</v>
      </c>
      <c r="K4245" s="4" t="str">
        <f>IF((COUNTIF(BSub_to_SwCtr!A:A,Ckt_to_SwCtr!F4245))&lt;1,"NotFound",LOOKUP(Ckt_to_SwCtr!F4245,BSub_to_SwCtr!A:A,BSub_to_SwCtr!C:C))</f>
        <v>Mira Loma Switch Center</v>
      </c>
      <c r="L4245" s="7" t="s">
        <v>77</v>
      </c>
      <c r="M4245" s="7" t="s">
        <v>1227</v>
      </c>
    </row>
    <row r="4246" spans="1:13" x14ac:dyDescent="0.25">
      <c r="A4246" s="7" t="s">
        <v>10798</v>
      </c>
      <c r="B4246" s="4" t="s">
        <v>10797</v>
      </c>
      <c r="C4246" s="4" t="s">
        <v>1254</v>
      </c>
      <c r="D4246" s="7" t="s">
        <v>124</v>
      </c>
      <c r="E4246" s="8" t="str">
        <f>IF((COUNTIF(Mapping.BSub_to_DMS.BSub!A:A,Ckt_to_SwCtr!D4246))&lt;1,"NotFound",LOOKUP(Ckt_to_SwCtr!D4246,Mapping.BSub_to_DMS.BSub!A:A,Mapping.BSub_to_DMS.BSub!C:C))</f>
        <v>BORREGO</v>
      </c>
      <c r="F4246" s="8" t="s">
        <v>124</v>
      </c>
      <c r="G4246" s="4">
        <v>2213386</v>
      </c>
      <c r="H4246" s="4" t="s">
        <v>3529</v>
      </c>
      <c r="I4246" s="4" t="s">
        <v>3420</v>
      </c>
      <c r="J4246" s="4" t="str">
        <f>IF((COUNTIF(BSub_to_SwCtr!A:A,Ckt_to_SwCtr!F4246))&lt;1,"NotFound",LOOKUP(Ckt_to_SwCtr!F4246,BSub_to_SwCtr!A:A,BSub_to_SwCtr!B:B))</f>
        <v>SANTIAGO</v>
      </c>
      <c r="K4246" s="4" t="str">
        <f>IF((COUNTIF(BSub_to_SwCtr!A:A,Ckt_to_SwCtr!F4246))&lt;1,"NotFound",LOOKUP(Ckt_to_SwCtr!F4246,BSub_to_SwCtr!A:A,BSub_to_SwCtr!C:C))</f>
        <v>Orange County Switch Ctr</v>
      </c>
      <c r="L4246" s="7" t="s">
        <v>41</v>
      </c>
      <c r="M4246" s="7" t="s">
        <v>1223</v>
      </c>
    </row>
    <row r="4247" spans="1:13" x14ac:dyDescent="0.25">
      <c r="A4247" s="7" t="s">
        <v>8404</v>
      </c>
      <c r="B4247" s="4" t="s">
        <v>8403</v>
      </c>
      <c r="C4247" s="4" t="s">
        <v>1254</v>
      </c>
      <c r="D4247" s="7" t="s">
        <v>571</v>
      </c>
      <c r="E4247" s="8" t="str">
        <f>IF((COUNTIF(Mapping.BSub_to_DMS.BSub!A:A,Ckt_to_SwCtr!D4247))&lt;1,"NotFound",LOOKUP(Ckt_to_SwCtr!D4247,Mapping.BSub_to_DMS.BSub!A:A,Mapping.BSub_to_DMS.BSub!C:C))</f>
        <v>MOBILOIL</v>
      </c>
      <c r="F4247" s="8" t="s">
        <v>571</v>
      </c>
      <c r="G4247" s="4">
        <v>2212312</v>
      </c>
      <c r="H4247" s="4" t="s">
        <v>1391</v>
      </c>
      <c r="I4247" s="4" t="s">
        <v>1328</v>
      </c>
      <c r="J4247" s="4" t="str">
        <f>IF((COUNTIF(BSub_to_SwCtr!A:A,Ckt_to_SwCtr!F4247))&lt;1,"NotFound",LOOKUP(Ckt_to_SwCtr!F4247,BSub_to_SwCtr!A:A,BSub_to_SwCtr!B:B))</f>
        <v>LA FRESA</v>
      </c>
      <c r="K4247" s="4" t="str">
        <f>IF((COUNTIF(BSub_to_SwCtr!A:A,Ckt_to_SwCtr!F4247))&lt;1,"NotFound",LOOKUP(Ckt_to_SwCtr!F4247,BSub_to_SwCtr!A:A,BSub_to_SwCtr!C:C))</f>
        <v>El Nido Switch Center</v>
      </c>
      <c r="L4247" s="7" t="s">
        <v>1133</v>
      </c>
      <c r="M4247" s="7" t="s">
        <v>1231</v>
      </c>
    </row>
    <row r="4248" spans="1:13" x14ac:dyDescent="0.25">
      <c r="A4248" s="7" t="s">
        <v>6262</v>
      </c>
      <c r="B4248" s="4" t="s">
        <v>6261</v>
      </c>
      <c r="C4248" s="4" t="s">
        <v>1254</v>
      </c>
      <c r="D4248" s="7" t="s">
        <v>790</v>
      </c>
      <c r="E4248" s="8" t="str">
        <f>IF((COUNTIF(Mapping.BSub_to_DMS.BSub!A:A,Ckt_to_SwCtr!D4248))&lt;1,"NotFound",LOOKUP(Ckt_to_SwCtr!D4248,Mapping.BSub_to_DMS.BSub!A:A,Mapping.BSub_to_DMS.BSub!C:C))</f>
        <v>SHUTTLE</v>
      </c>
      <c r="F4248" s="8" t="s">
        <v>790</v>
      </c>
      <c r="G4248" s="4">
        <v>2212678</v>
      </c>
      <c r="H4248" s="4" t="s">
        <v>1450</v>
      </c>
      <c r="I4248" s="4" t="s">
        <v>1322</v>
      </c>
      <c r="J4248" s="4" t="str">
        <f>IF((COUNTIF(BSub_to_SwCtr!A:A,Ckt_to_SwCtr!F4248))&lt;1,"NotFound",LOOKUP(Ckt_to_SwCtr!F4248,BSub_to_SwCtr!A:A,BSub_to_SwCtr!B:B))</f>
        <v>ANTELOPE</v>
      </c>
      <c r="K4248" s="4" t="str">
        <f>IF((COUNTIF(BSub_to_SwCtr!A:A,Ckt_to_SwCtr!F4248))&lt;1,"NotFound",LOOKUP(Ckt_to_SwCtr!F4248,BSub_to_SwCtr!A:A,BSub_to_SwCtr!C:C))</f>
        <v>Vincent Switch Center</v>
      </c>
      <c r="L4248" s="7" t="s">
        <v>3</v>
      </c>
      <c r="M4248" s="7" t="s">
        <v>1222</v>
      </c>
    </row>
    <row r="4249" spans="1:13" x14ac:dyDescent="0.25">
      <c r="A4249" s="7" t="s">
        <v>6332</v>
      </c>
      <c r="B4249" s="4" t="s">
        <v>6331</v>
      </c>
      <c r="C4249" s="4" t="s">
        <v>1259</v>
      </c>
      <c r="D4249" s="7" t="s">
        <v>233</v>
      </c>
      <c r="E4249" s="8" t="str">
        <f>IF((COUNTIF(Mapping.BSub_to_DMS.BSub!A:A,Ckt_to_SwCtr!D4249))&lt;1,"NotFound",LOOKUP(Ckt_to_SwCtr!D4249,Mapping.BSub_to_DMS.BSub!A:A,Mapping.BSub_to_DMS.BSub!C:C))</f>
        <v>SAUGUS</v>
      </c>
      <c r="F4249" s="8" t="s">
        <v>233</v>
      </c>
      <c r="G4249" s="4">
        <v>2211724</v>
      </c>
      <c r="H4249" s="4" t="s">
        <v>1727</v>
      </c>
      <c r="I4249" s="4" t="s">
        <v>1262</v>
      </c>
      <c r="J4249" s="4" t="str">
        <f>IF((COUNTIF(BSub_to_SwCtr!A:A,Ckt_to_SwCtr!F4249))&lt;1,"NotFound",LOOKUP(Ckt_to_SwCtr!F4249,BSub_to_SwCtr!A:A,BSub_to_SwCtr!B:B))</f>
        <v>SAUGUS</v>
      </c>
      <c r="K4249" s="4" t="str">
        <f>IF((COUNTIF(BSub_to_SwCtr!A:A,Ckt_to_SwCtr!F4249))&lt;1,"NotFound",LOOKUP(Ckt_to_SwCtr!F4249,BSub_to_SwCtr!A:A,BSub_to_SwCtr!C:C))</f>
        <v>Vincent Switch Center</v>
      </c>
      <c r="L4249" s="7" t="s">
        <v>233</v>
      </c>
      <c r="M4249" s="7" t="s">
        <v>1222</v>
      </c>
    </row>
    <row r="4250" spans="1:13" x14ac:dyDescent="0.25">
      <c r="A4250" s="7" t="s">
        <v>11290</v>
      </c>
      <c r="B4250" s="4" t="s">
        <v>11289</v>
      </c>
      <c r="C4250" s="4" t="s">
        <v>1254</v>
      </c>
      <c r="D4250" s="7" t="s">
        <v>280</v>
      </c>
      <c r="E4250" s="8" t="str">
        <f>IF((COUNTIF(Mapping.BSub_to_DMS.BSub!A:A,Ckt_to_SwCtr!D4250))&lt;1,"NotFound",LOOKUP(Ckt_to_SwCtr!D4250,Mapping.BSub_to_DMS.BSub!A:A,Mapping.BSub_to_DMS.BSub!C:C))</f>
        <v>DELANO</v>
      </c>
      <c r="F4250" s="8" t="s">
        <v>280</v>
      </c>
      <c r="G4250" s="4">
        <v>2219412</v>
      </c>
      <c r="H4250" s="4" t="s">
        <v>1830</v>
      </c>
      <c r="I4250" s="4" t="s">
        <v>1273</v>
      </c>
      <c r="J4250" s="4" t="str">
        <f>IF((COUNTIF(BSub_to_SwCtr!A:A,Ckt_to_SwCtr!F4250))&lt;1,"NotFound",LOOKUP(Ckt_to_SwCtr!F4250,BSub_to_SwCtr!A:A,BSub_to_SwCtr!B:B))</f>
        <v>VESTAL</v>
      </c>
      <c r="K4250" s="4" t="str">
        <f>IF((COUNTIF(BSub_to_SwCtr!A:A,Ckt_to_SwCtr!F4250))&lt;1,"NotFound",LOOKUP(Ckt_to_SwCtr!F4250,BSub_to_SwCtr!A:A,BSub_to_SwCtr!C:C))</f>
        <v>Rector Switch Center</v>
      </c>
      <c r="L4250" s="7" t="s">
        <v>104</v>
      </c>
      <c r="M4250" s="7" t="s">
        <v>1224</v>
      </c>
    </row>
    <row r="4251" spans="1:13" x14ac:dyDescent="0.25">
      <c r="A4251" s="7" t="s">
        <v>6284</v>
      </c>
      <c r="B4251" s="4" t="s">
        <v>6283</v>
      </c>
      <c r="C4251" s="4" t="s">
        <v>1394</v>
      </c>
      <c r="D4251" s="7" t="s">
        <v>885</v>
      </c>
      <c r="E4251" s="8" t="str">
        <f>IF((COUNTIF(Mapping.BSub_to_DMS.BSub!A:A,Ckt_to_SwCtr!D4251))&lt;1,"NotFound",LOOKUP(Ckt_to_SwCtr!D4251,Mapping.BSub_to_DMS.BSub!A:A,Mapping.BSub_to_DMS.BSub!C:C))</f>
        <v>VALENTINE P.T.</v>
      </c>
      <c r="F4251" s="8" t="s">
        <v>885</v>
      </c>
      <c r="G4251" s="4">
        <v>2126208</v>
      </c>
      <c r="H4251" s="4" t="s">
        <v>6285</v>
      </c>
      <c r="I4251" s="4" t="s">
        <v>1351</v>
      </c>
      <c r="J4251" s="4" t="str">
        <f>IF((COUNTIF(BSub_to_SwCtr!A:A,Ckt_to_SwCtr!F4251))&lt;1,"NotFound",LOOKUP(Ckt_to_SwCtr!F4251,BSub_to_SwCtr!A:A,BSub_to_SwCtr!B:B))</f>
        <v>INYO SCE</v>
      </c>
      <c r="K4251" s="4" t="str">
        <f>IF((COUNTIF(BSub_to_SwCtr!A:A,Ckt_to_SwCtr!F4251))&lt;1,"NotFound",LOOKUP(Ckt_to_SwCtr!F4251,BSub_to_SwCtr!A:A,BSub_to_SwCtr!C:C))</f>
        <v>Control Switch Center</v>
      </c>
      <c r="L4251" s="7" t="s">
        <v>1131</v>
      </c>
      <c r="M4251" s="7" t="s">
        <v>1235</v>
      </c>
    </row>
    <row r="4252" spans="1:13" x14ac:dyDescent="0.25">
      <c r="A4252" s="7" t="s">
        <v>9718</v>
      </c>
      <c r="B4252" s="4" t="s">
        <v>9717</v>
      </c>
      <c r="C4252" s="4" t="s">
        <v>1254</v>
      </c>
      <c r="D4252" s="7" t="s">
        <v>618</v>
      </c>
      <c r="E4252" s="8" t="str">
        <f>IF((COUNTIF(Mapping.BSub_to_DMS.BSub!A:A,Ckt_to_SwCtr!D4252))&lt;1,"NotFound",LOOKUP(Ckt_to_SwCtr!D4252,Mapping.BSub_to_DMS.BSub!A:A,Mapping.BSub_to_DMS.BSub!C:C))</f>
        <v>NOGALES</v>
      </c>
      <c r="F4252" s="8" t="s">
        <v>618</v>
      </c>
      <c r="G4252" s="4">
        <v>2215204</v>
      </c>
      <c r="H4252" s="4" t="s">
        <v>3676</v>
      </c>
      <c r="I4252" s="4" t="s">
        <v>3162</v>
      </c>
      <c r="J4252" s="4" t="str">
        <f>IF((COUNTIF(BSub_to_SwCtr!A:A,Ckt_to_SwCtr!F4252))&lt;1,"NotFound",LOOKUP(Ckt_to_SwCtr!F4252,BSub_to_SwCtr!A:A,BSub_to_SwCtr!B:B))</f>
        <v>WALNUT</v>
      </c>
      <c r="K4252" s="4" t="str">
        <f>IF((COUNTIF(BSub_to_SwCtr!A:A,Ckt_to_SwCtr!F4252))&lt;1,"NotFound",LOOKUP(Ckt_to_SwCtr!F4252,BSub_to_SwCtr!A:A,BSub_to_SwCtr!C:C))</f>
        <v>Mira Loma Switch Center</v>
      </c>
      <c r="L4252" s="7" t="s">
        <v>77</v>
      </c>
      <c r="M4252" s="7" t="s">
        <v>1227</v>
      </c>
    </row>
    <row r="4253" spans="1:13" x14ac:dyDescent="0.25">
      <c r="A4253" s="7" t="s">
        <v>9726</v>
      </c>
      <c r="B4253" s="4" t="s">
        <v>9725</v>
      </c>
      <c r="C4253" s="4" t="s">
        <v>1254</v>
      </c>
      <c r="D4253" s="7" t="s">
        <v>706</v>
      </c>
      <c r="E4253" s="8" t="str">
        <f>IF((COUNTIF(Mapping.BSub_to_DMS.BSub!A:A,Ckt_to_SwCtr!D4253))&lt;1,"NotFound",LOOKUP(Ckt_to_SwCtr!D4253,Mapping.BSub_to_DMS.BSub!A:A,Mapping.BSub_to_DMS.BSub!C:C))</f>
        <v>PUENTE</v>
      </c>
      <c r="F4253" s="8" t="s">
        <v>706</v>
      </c>
      <c r="G4253" s="4">
        <v>2219180</v>
      </c>
      <c r="H4253" s="4" t="s">
        <v>3913</v>
      </c>
      <c r="I4253" s="4" t="s">
        <v>3162</v>
      </c>
      <c r="J4253" s="4" t="str">
        <f>IF((COUNTIF(BSub_to_SwCtr!A:A,Ckt_to_SwCtr!F4253))&lt;1,"NotFound",LOOKUP(Ckt_to_SwCtr!F4253,BSub_to_SwCtr!A:A,BSub_to_SwCtr!B:B))</f>
        <v>WALNUT</v>
      </c>
      <c r="K4253" s="4" t="str">
        <f>IF((COUNTIF(BSub_to_SwCtr!A:A,Ckt_to_SwCtr!F4253))&lt;1,"NotFound",LOOKUP(Ckt_to_SwCtr!F4253,BSub_to_SwCtr!A:A,BSub_to_SwCtr!C:C))</f>
        <v>Mira Loma Switch Center</v>
      </c>
      <c r="L4253" s="7" t="s">
        <v>77</v>
      </c>
      <c r="M4253" s="7" t="s">
        <v>1227</v>
      </c>
    </row>
    <row r="4254" spans="1:13" x14ac:dyDescent="0.25">
      <c r="A4254" s="7" t="s">
        <v>6287</v>
      </c>
      <c r="B4254" s="4" t="s">
        <v>6286</v>
      </c>
      <c r="C4254" s="4" t="s">
        <v>1259</v>
      </c>
      <c r="D4254" s="7" t="s">
        <v>189</v>
      </c>
      <c r="E4254" s="8" t="str">
        <f>IF((COUNTIF(Mapping.BSub_to_DMS.BSub!A:A,Ckt_to_SwCtr!D4254))&lt;1,"NotFound",LOOKUP(Ckt_to_SwCtr!D4254,Mapping.BSub_to_DMS.BSub!A:A,Mapping.BSub_to_DMS.BSub!C:C))</f>
        <v>CARPINTERIA</v>
      </c>
      <c r="F4254" s="8" t="s">
        <v>189</v>
      </c>
      <c r="G4254" s="4">
        <v>2214876</v>
      </c>
      <c r="H4254" s="4" t="s">
        <v>2329</v>
      </c>
      <c r="I4254" s="4" t="s">
        <v>1267</v>
      </c>
      <c r="J4254" s="4" t="str">
        <f>IF((COUNTIF(BSub_to_SwCtr!A:A,Ckt_to_SwCtr!F4254))&lt;1,"NotFound",LOOKUP(Ckt_to_SwCtr!F4254,BSub_to_SwCtr!A:A,BSub_to_SwCtr!B:B))</f>
        <v>GOLETA</v>
      </c>
      <c r="K4254" s="4" t="str">
        <f>IF((COUNTIF(BSub_to_SwCtr!A:A,Ckt_to_SwCtr!F4254))&lt;1,"NotFound",LOOKUP(Ckt_to_SwCtr!F4254,BSub_to_SwCtr!A:A,BSub_to_SwCtr!C:C))</f>
        <v>Ventura Switch Center</v>
      </c>
      <c r="L4254" s="7" t="s">
        <v>51</v>
      </c>
      <c r="M4254" s="7" t="s">
        <v>1233</v>
      </c>
    </row>
    <row r="4255" spans="1:13" x14ac:dyDescent="0.25">
      <c r="A4255" s="7" t="s">
        <v>9733</v>
      </c>
      <c r="B4255" s="4" t="s">
        <v>9732</v>
      </c>
      <c r="C4255" s="4" t="s">
        <v>1394</v>
      </c>
      <c r="D4255" s="7" t="s">
        <v>9734</v>
      </c>
      <c r="E4255" s="8" t="str">
        <f>IF((COUNTIF(Mapping.BSub_to_DMS.BSub!A:A,Ckt_to_SwCtr!D4255))&lt;1,"NotFound",LOOKUP(Ckt_to_SwCtr!D4255,Mapping.BSub_to_DMS.BSub!A:A,Mapping.BSub_to_DMS.BSub!C:C))</f>
        <v>NotFound</v>
      </c>
      <c r="F4255" s="8" t="s">
        <v>11433</v>
      </c>
      <c r="G4255" s="4">
        <v>2127000</v>
      </c>
      <c r="H4255" s="4" t="s">
        <v>9735</v>
      </c>
      <c r="I4255" s="4">
        <v>40</v>
      </c>
      <c r="J4255" s="4" t="str">
        <f>IF((COUNTIF(BSub_to_SwCtr!A:A,Ckt_to_SwCtr!F4255))&lt;1,"NotFound",LOOKUP(Ckt_to_SwCtr!F4255,BSub_to_SwCtr!A:A,BSub_to_SwCtr!B:B))</f>
        <v>NotFound</v>
      </c>
      <c r="K4255" s="4" t="str">
        <f>IF((COUNTIF(BSub_to_SwCtr!A:A,Ckt_to_SwCtr!F4255))&lt;1,"NotFound",LOOKUP(Ckt_to_SwCtr!F4255,BSub_to_SwCtr!A:A,BSub_to_SwCtr!C:C))</f>
        <v>NotFound</v>
      </c>
      <c r="L4255" s="7" t="s">
        <v>11433</v>
      </c>
      <c r="M4255" s="7" t="s">
        <v>11433</v>
      </c>
    </row>
    <row r="4256" spans="1:13" x14ac:dyDescent="0.25">
      <c r="A4256" s="7" t="s">
        <v>8406</v>
      </c>
      <c r="B4256" s="4" t="s">
        <v>8405</v>
      </c>
      <c r="C4256" s="4" t="s">
        <v>1307</v>
      </c>
      <c r="D4256" s="7" t="s">
        <v>1705</v>
      </c>
      <c r="E4256" s="8" t="str">
        <f>IF((COUNTIF(Mapping.BSub_to_DMS.BSub!A:A,Ckt_to_SwCtr!D4256))&lt;1,"NotFound",LOOKUP(Ckt_to_SwCtr!D4256,Mapping.BSub_to_DMS.BSub!A:A,Mapping.BSub_to_DMS.BSub!C:C))</f>
        <v>PALOS_VERDES</v>
      </c>
      <c r="F4256" s="8" t="s">
        <v>658</v>
      </c>
      <c r="G4256" s="4">
        <v>2212294</v>
      </c>
      <c r="H4256" s="4" t="s">
        <v>1706</v>
      </c>
      <c r="I4256" s="4" t="s">
        <v>1328</v>
      </c>
      <c r="J4256" s="4" t="str">
        <f>IF((COUNTIF(BSub_to_SwCtr!A:A,Ckt_to_SwCtr!F4256))&lt;1,"NotFound",LOOKUP(Ckt_to_SwCtr!F4256,BSub_to_SwCtr!A:A,BSub_to_SwCtr!B:B))</f>
        <v>LA FRESA</v>
      </c>
      <c r="K4256" s="4" t="str">
        <f>IF((COUNTIF(BSub_to_SwCtr!A:A,Ckt_to_SwCtr!F4256))&lt;1,"NotFound",LOOKUP(Ckt_to_SwCtr!F4256,BSub_to_SwCtr!A:A,BSub_to_SwCtr!C:C))</f>
        <v>El Nido Switch Center</v>
      </c>
      <c r="L4256" s="7" t="s">
        <v>1133</v>
      </c>
      <c r="M4256" s="7" t="s">
        <v>1231</v>
      </c>
    </row>
    <row r="4257" spans="1:13" x14ac:dyDescent="0.25">
      <c r="A4257" s="7" t="s">
        <v>9741</v>
      </c>
      <c r="B4257" s="4" t="s">
        <v>9740</v>
      </c>
      <c r="C4257" s="4" t="s">
        <v>1307</v>
      </c>
      <c r="D4257" s="7" t="s">
        <v>33</v>
      </c>
      <c r="E4257" s="8" t="str">
        <f>IF((COUNTIF(Mapping.BSub_to_DMS.BSub!A:A,Ckt_to_SwCtr!D4257))&lt;1,"NotFound",LOOKUP(Ckt_to_SwCtr!D4257,Mapping.BSub_to_DMS.BSub!A:A,Mapping.BSub_to_DMS.BSub!C:C))</f>
        <v>ANITA</v>
      </c>
      <c r="F4257" s="8" t="s">
        <v>33</v>
      </c>
      <c r="G4257" s="4">
        <v>2218988</v>
      </c>
      <c r="H4257" s="4" t="s">
        <v>4549</v>
      </c>
      <c r="I4257" s="4" t="s">
        <v>3201</v>
      </c>
      <c r="J4257" s="4" t="str">
        <f>IF((COUNTIF(BSub_to_SwCtr!A:A,Ckt_to_SwCtr!F4257))&lt;1,"NotFound",LOOKUP(Ckt_to_SwCtr!F4257,BSub_to_SwCtr!A:A,BSub_to_SwCtr!B:B))</f>
        <v>RIO HONDO</v>
      </c>
      <c r="K4257" s="4" t="str">
        <f>IF((COUNTIF(BSub_to_SwCtr!A:A,Ckt_to_SwCtr!F4257))&lt;1,"NotFound",LOOKUP(Ckt_to_SwCtr!F4257,BSub_to_SwCtr!A:A,BSub_to_SwCtr!C:C))</f>
        <v>Mesa Switch Center</v>
      </c>
      <c r="L4257" s="7" t="s">
        <v>1141</v>
      </c>
      <c r="M4257" s="7" t="s">
        <v>1229</v>
      </c>
    </row>
    <row r="4258" spans="1:13" x14ac:dyDescent="0.25">
      <c r="A4258" s="7" t="s">
        <v>9745</v>
      </c>
      <c r="B4258" s="4" t="s">
        <v>9744</v>
      </c>
      <c r="C4258" s="4" t="s">
        <v>1254</v>
      </c>
      <c r="D4258" s="7" t="s">
        <v>76</v>
      </c>
      <c r="E4258" s="8" t="str">
        <f>IF((COUNTIF(Mapping.BSub_to_DMS.BSub!A:A,Ckt_to_SwCtr!D4258))&lt;1,"NotFound",LOOKUP(Ckt_to_SwCtr!D4258,Mapping.BSub_to_DMS.BSub!A:A,Mapping.BSub_to_DMS.BSub!C:C))</f>
        <v>BASSETT</v>
      </c>
      <c r="F4258" s="8" t="s">
        <v>76</v>
      </c>
      <c r="G4258" s="4">
        <v>2216816</v>
      </c>
      <c r="H4258" s="4" t="s">
        <v>4275</v>
      </c>
      <c r="I4258" s="4" t="s">
        <v>3162</v>
      </c>
      <c r="J4258" s="4" t="str">
        <f>IF((COUNTIF(BSub_to_SwCtr!A:A,Ckt_to_SwCtr!F4258))&lt;1,"NotFound",LOOKUP(Ckt_to_SwCtr!F4258,BSub_to_SwCtr!A:A,BSub_to_SwCtr!B:B))</f>
        <v>WALNUT</v>
      </c>
      <c r="K4258" s="4" t="str">
        <f>IF((COUNTIF(BSub_to_SwCtr!A:A,Ckt_to_SwCtr!F4258))&lt;1,"NotFound",LOOKUP(Ckt_to_SwCtr!F4258,BSub_to_SwCtr!A:A,BSub_to_SwCtr!C:C))</f>
        <v>Mira Loma Switch Center</v>
      </c>
      <c r="L4258" s="7" t="s">
        <v>77</v>
      </c>
      <c r="M4258" s="7" t="s">
        <v>1227</v>
      </c>
    </row>
    <row r="4259" spans="1:13" x14ac:dyDescent="0.25">
      <c r="A4259" s="7" t="s">
        <v>8414</v>
      </c>
      <c r="B4259" s="4" t="s">
        <v>8413</v>
      </c>
      <c r="C4259" s="4" t="s">
        <v>1259</v>
      </c>
      <c r="D4259" s="7" t="s">
        <v>290</v>
      </c>
      <c r="E4259" s="8" t="str">
        <f>IF((COUNTIF(Mapping.BSub_to_DMS.BSub!A:A,Ckt_to_SwCtr!D4259))&lt;1,"NotFound",LOOKUP(Ckt_to_SwCtr!D4259,Mapping.BSub_to_DMS.BSub!A:A,Mapping.BSub_to_DMS.BSub!C:C))</f>
        <v>DITMAR</v>
      </c>
      <c r="F4259" s="8" t="s">
        <v>290</v>
      </c>
      <c r="G4259" s="4">
        <v>2212368</v>
      </c>
      <c r="H4259" s="4" t="s">
        <v>2491</v>
      </c>
      <c r="I4259" s="4" t="s">
        <v>1328</v>
      </c>
      <c r="J4259" s="4" t="str">
        <f>IF((COUNTIF(BSub_to_SwCtr!A:A,Ckt_to_SwCtr!F4259))&lt;1,"NotFound",LOOKUP(Ckt_to_SwCtr!F4259,BSub_to_SwCtr!A:A,BSub_to_SwCtr!B:B))</f>
        <v>LA FRESA</v>
      </c>
      <c r="K4259" s="4" t="str">
        <f>IF((COUNTIF(BSub_to_SwCtr!A:A,Ckt_to_SwCtr!F4259))&lt;1,"NotFound",LOOKUP(Ckt_to_SwCtr!F4259,BSub_to_SwCtr!A:A,BSub_to_SwCtr!C:C))</f>
        <v>El Nido Switch Center</v>
      </c>
      <c r="L4259" s="7" t="s">
        <v>1133</v>
      </c>
      <c r="M4259" s="7" t="s">
        <v>1231</v>
      </c>
    </row>
    <row r="4260" spans="1:13" x14ac:dyDescent="0.25">
      <c r="A4260" s="7" t="s">
        <v>9767</v>
      </c>
      <c r="B4260" s="4" t="s">
        <v>9766</v>
      </c>
      <c r="C4260" s="4" t="s">
        <v>1254</v>
      </c>
      <c r="D4260" s="7" t="s">
        <v>141</v>
      </c>
      <c r="E4260" s="8" t="str">
        <f>IF((COUNTIF(Mapping.BSub_to_DMS.BSub!A:A,Ckt_to_SwCtr!D4260))&lt;1,"NotFound",LOOKUP(Ckt_to_SwCtr!D4260,Mapping.BSub_to_DMS.BSub!A:A,Mapping.BSub_to_DMS.BSub!C:C))</f>
        <v>BROOKHURST</v>
      </c>
      <c r="F4260" s="8" t="s">
        <v>141</v>
      </c>
      <c r="G4260" s="4">
        <v>2213330</v>
      </c>
      <c r="H4260" s="4" t="s">
        <v>5212</v>
      </c>
      <c r="I4260" s="4" t="s">
        <v>3313</v>
      </c>
      <c r="J4260" s="4" t="str">
        <f>IF((COUNTIF(BSub_to_SwCtr!A:A,Ckt_to_SwCtr!F4260))&lt;1,"NotFound",LOOKUP(Ckt_to_SwCtr!F4260,BSub_to_SwCtr!A:A,BSub_to_SwCtr!B:B))</f>
        <v>ELLIS</v>
      </c>
      <c r="K4260" s="4" t="str">
        <f>IF((COUNTIF(BSub_to_SwCtr!A:A,Ckt_to_SwCtr!F4260))&lt;1,"NotFound",LOOKUP(Ckt_to_SwCtr!F4260,BSub_to_SwCtr!A:A,BSub_to_SwCtr!C:C))</f>
        <v>Orange County Switch Ctr</v>
      </c>
      <c r="L4260" s="7" t="s">
        <v>81</v>
      </c>
      <c r="M4260" s="7" t="s">
        <v>1223</v>
      </c>
    </row>
    <row r="4261" spans="1:13" x14ac:dyDescent="0.25">
      <c r="A4261" s="7" t="s">
        <v>9779</v>
      </c>
      <c r="B4261" s="4" t="s">
        <v>9778</v>
      </c>
      <c r="C4261" s="4" t="s">
        <v>1254</v>
      </c>
      <c r="D4261" s="7" t="s">
        <v>53</v>
      </c>
      <c r="E4261" s="8" t="str">
        <f>IF((COUNTIF(Mapping.BSub_to_DMS.BSub!A:A,Ckt_to_SwCtr!D4261))&lt;1,"NotFound",LOOKUP(Ckt_to_SwCtr!D4261,Mapping.BSub_to_DMS.BSub!A:A,Mapping.BSub_to_DMS.BSub!C:C))</f>
        <v>ATWOOD</v>
      </c>
      <c r="F4261" s="8" t="s">
        <v>53</v>
      </c>
      <c r="G4261" s="4">
        <v>2215470</v>
      </c>
      <c r="H4261" s="4" t="s">
        <v>4992</v>
      </c>
      <c r="I4261" s="4" t="s">
        <v>3392</v>
      </c>
      <c r="J4261" s="4" t="str">
        <f>IF((COUNTIF(BSub_to_SwCtr!A:A,Ckt_to_SwCtr!F4261))&lt;1,"NotFound",LOOKUP(Ckt_to_SwCtr!F4261,BSub_to_SwCtr!A:A,BSub_to_SwCtr!B:B))</f>
        <v>VILLA PARK</v>
      </c>
      <c r="K4261" s="4" t="str">
        <f>IF((COUNTIF(BSub_to_SwCtr!A:A,Ckt_to_SwCtr!F4261))&lt;1,"NotFound",LOOKUP(Ckt_to_SwCtr!F4261,BSub_to_SwCtr!A:A,BSub_to_SwCtr!C:C))</f>
        <v>Orange County Switch Ctr</v>
      </c>
      <c r="L4261" s="7" t="s">
        <v>1145</v>
      </c>
      <c r="M4261" s="7" t="s">
        <v>1223</v>
      </c>
    </row>
    <row r="4262" spans="1:13" x14ac:dyDescent="0.25">
      <c r="A4262" s="7" t="s">
        <v>8428</v>
      </c>
      <c r="B4262" s="4" t="s">
        <v>8427</v>
      </c>
      <c r="C4262" s="4" t="s">
        <v>1254</v>
      </c>
      <c r="D4262" s="7" t="s">
        <v>685</v>
      </c>
      <c r="E4262" s="8" t="str">
        <f>IF((COUNTIF(Mapping.BSub_to_DMS.BSub!A:A,Ckt_to_SwCtr!D4262))&lt;1,"NotFound",LOOKUP(Ckt_to_SwCtr!D4262,Mapping.BSub_to_DMS.BSub!A:A,Mapping.BSub_to_DMS.BSub!C:C))</f>
        <v>PICO</v>
      </c>
      <c r="F4262" s="8" t="s">
        <v>685</v>
      </c>
      <c r="G4262" s="4">
        <v>2219974</v>
      </c>
      <c r="H4262" s="4" t="s">
        <v>1478</v>
      </c>
      <c r="I4262" s="4" t="s">
        <v>1339</v>
      </c>
      <c r="J4262" s="4" t="str">
        <f>IF((COUNTIF(BSub_to_SwCtr!A:A,Ckt_to_SwCtr!F4262))&lt;1,"NotFound",LOOKUP(Ckt_to_SwCtr!F4262,BSub_to_SwCtr!A:A,BSub_to_SwCtr!B:B))</f>
        <v>HINSON</v>
      </c>
      <c r="K4262" s="4" t="str">
        <f>IF((COUNTIF(BSub_to_SwCtr!A:A,Ckt_to_SwCtr!F4262))&lt;1,"NotFound",LOOKUP(Ckt_to_SwCtr!F4262,BSub_to_SwCtr!A:A,BSub_to_SwCtr!C:C))</f>
        <v>Lighthipe Switch Center</v>
      </c>
      <c r="L4262" s="7" t="s">
        <v>127</v>
      </c>
      <c r="M4262" s="7" t="s">
        <v>1215</v>
      </c>
    </row>
    <row r="4263" spans="1:13" x14ac:dyDescent="0.25">
      <c r="A4263" s="7" t="s">
        <v>8439</v>
      </c>
      <c r="B4263" s="4" t="s">
        <v>8438</v>
      </c>
      <c r="C4263" s="4" t="s">
        <v>1307</v>
      </c>
      <c r="D4263" s="7" t="s">
        <v>434</v>
      </c>
      <c r="E4263" s="8" t="str">
        <f>IF((COUNTIF(Mapping.BSub_to_DMS.BSub!A:A,Ckt_to_SwCtr!D4263))&lt;1,"NotFound",LOOKUP(Ckt_to_SwCtr!D4263,Mapping.BSub_to_DMS.BSub!A:A,Mapping.BSub_to_DMS.BSub!C:C))</f>
        <v>HOWARD</v>
      </c>
      <c r="F4263" s="8" t="s">
        <v>434</v>
      </c>
      <c r="G4263" s="4">
        <v>2216880</v>
      </c>
      <c r="H4263" s="4" t="s">
        <v>2869</v>
      </c>
      <c r="I4263" s="4" t="s">
        <v>1328</v>
      </c>
      <c r="J4263" s="4" t="str">
        <f>IF((COUNTIF(BSub_to_SwCtr!A:A,Ckt_to_SwCtr!F4263))&lt;1,"NotFound",LOOKUP(Ckt_to_SwCtr!F4263,BSub_to_SwCtr!A:A,BSub_to_SwCtr!B:B))</f>
        <v>LA FRESA</v>
      </c>
      <c r="K4263" s="4" t="str">
        <f>IF((COUNTIF(BSub_to_SwCtr!A:A,Ckt_to_SwCtr!F4263))&lt;1,"NotFound",LOOKUP(Ckt_to_SwCtr!F4263,BSub_to_SwCtr!A:A,BSub_to_SwCtr!C:C))</f>
        <v>El Nido Switch Center</v>
      </c>
      <c r="L4263" s="7" t="s">
        <v>1133</v>
      </c>
      <c r="M4263" s="7" t="s">
        <v>1231</v>
      </c>
    </row>
    <row r="4264" spans="1:13" x14ac:dyDescent="0.25">
      <c r="A4264" s="7" t="s">
        <v>9751</v>
      </c>
      <c r="B4264" s="4" t="s">
        <v>9750</v>
      </c>
      <c r="C4264" s="4" t="s">
        <v>1307</v>
      </c>
      <c r="D4264" s="7" t="s">
        <v>27</v>
      </c>
      <c r="E4264" s="8" t="str">
        <f>IF((COUNTIF(Mapping.BSub_to_DMS.BSub!A:A,Ckt_to_SwCtr!D4264))&lt;1,"NotFound",LOOKUP(Ckt_to_SwCtr!D4264,Mapping.BSub_to_DMS.BSub!A:A,Mapping.BSub_to_DMS.BSub!C:C))</f>
        <v>AMALIA</v>
      </c>
      <c r="F4264" s="8" t="s">
        <v>27</v>
      </c>
      <c r="G4264" s="4">
        <v>2212032</v>
      </c>
      <c r="H4264" s="4" t="s">
        <v>4306</v>
      </c>
      <c r="I4264" s="4" t="s">
        <v>3190</v>
      </c>
      <c r="J4264" s="4" t="str">
        <f>IF((COUNTIF(BSub_to_SwCtr!A:A,Ckt_to_SwCtr!F4264))&lt;1,"NotFound",LOOKUP(Ckt_to_SwCtr!F4264,BSub_to_SwCtr!A:A,BSub_to_SwCtr!B:B))</f>
        <v>MESA</v>
      </c>
      <c r="K4264" s="4" t="str">
        <f>IF((COUNTIF(BSub_to_SwCtr!A:A,Ckt_to_SwCtr!F4264))&lt;1,"NotFound",LOOKUP(Ckt_to_SwCtr!F4264,BSub_to_SwCtr!A:A,BSub_to_SwCtr!C:C))</f>
        <v>Mesa Switch Center</v>
      </c>
      <c r="L4264" s="7" t="s">
        <v>17</v>
      </c>
      <c r="M4264" s="7" t="s">
        <v>1229</v>
      </c>
    </row>
    <row r="4265" spans="1:13" x14ac:dyDescent="0.25">
      <c r="A4265" s="7" t="s">
        <v>6338</v>
      </c>
      <c r="B4265" s="4" t="s">
        <v>6337</v>
      </c>
      <c r="C4265" s="4" t="s">
        <v>1254</v>
      </c>
      <c r="D4265" s="7" t="s">
        <v>701</v>
      </c>
      <c r="E4265" s="8" t="str">
        <f>IF((COUNTIF(Mapping.BSub_to_DMS.BSub!A:A,Ckt_to_SwCtr!D4265))&lt;1,"NotFound",LOOKUP(Ckt_to_SwCtr!D4265,Mapping.BSub_to_DMS.BSub!A:A,Mapping.BSub_to_DMS.BSub!C:C))</f>
        <v>PORTERVILLE</v>
      </c>
      <c r="F4265" s="8" t="s">
        <v>701</v>
      </c>
      <c r="G4265" s="4">
        <v>2212530</v>
      </c>
      <c r="H4265" s="4" t="s">
        <v>1276</v>
      </c>
      <c r="I4265" s="4" t="s">
        <v>1273</v>
      </c>
      <c r="J4265" s="4" t="str">
        <f>IF((COUNTIF(BSub_to_SwCtr!A:A,Ckt_to_SwCtr!F4265))&lt;1,"NotFound",LOOKUP(Ckt_to_SwCtr!F4265,BSub_to_SwCtr!A:A,BSub_to_SwCtr!B:B))</f>
        <v>SPRINGVILLE</v>
      </c>
      <c r="K4265" s="4" t="str">
        <f>IF((COUNTIF(BSub_to_SwCtr!A:A,Ckt_to_SwCtr!F4265))&lt;1,"NotFound",LOOKUP(Ckt_to_SwCtr!F4265,BSub_to_SwCtr!A:A,BSub_to_SwCtr!C:C))</f>
        <v>Rector Switch Center</v>
      </c>
      <c r="L4265" s="7" t="s">
        <v>111</v>
      </c>
      <c r="M4265" s="7" t="s">
        <v>1224</v>
      </c>
    </row>
    <row r="4266" spans="1:13" x14ac:dyDescent="0.25">
      <c r="A4266" s="7" t="s">
        <v>8436</v>
      </c>
      <c r="B4266" s="4" t="s">
        <v>8435</v>
      </c>
      <c r="C4266" s="4" t="s">
        <v>1394</v>
      </c>
      <c r="D4266" s="7" t="s">
        <v>889</v>
      </c>
      <c r="E4266" s="8" t="str">
        <f>IF((COUNTIF(Mapping.BSub_to_DMS.BSub!A:A,Ckt_to_SwCtr!D4266))&lt;1,"NotFound",LOOKUP(Ckt_to_SwCtr!D4266,Mapping.BSub_to_DMS.BSub!A:A,Mapping.BSub_to_DMS.BSub!C:C))</f>
        <v>VANDERLIP P.T.</v>
      </c>
      <c r="F4266" s="8" t="s">
        <v>889</v>
      </c>
      <c r="G4266" s="4">
        <v>2126217</v>
      </c>
      <c r="H4266" s="4" t="s">
        <v>8437</v>
      </c>
      <c r="I4266" s="4" t="s">
        <v>1328</v>
      </c>
      <c r="J4266" s="4" t="str">
        <f>IF((COUNTIF(BSub_to_SwCtr!A:A,Ckt_to_SwCtr!F4266))&lt;1,"NotFound",LOOKUP(Ckt_to_SwCtr!F4266,BSub_to_SwCtr!A:A,BSub_to_SwCtr!B:B))</f>
        <v>LA FRESA</v>
      </c>
      <c r="K4266" s="4" t="str">
        <f>IF((COUNTIF(BSub_to_SwCtr!A:A,Ckt_to_SwCtr!F4266))&lt;1,"NotFound",LOOKUP(Ckt_to_SwCtr!F4266,BSub_to_SwCtr!A:A,BSub_to_SwCtr!C:C))</f>
        <v>El Nido Switch Center</v>
      </c>
      <c r="L4266" s="7" t="s">
        <v>1133</v>
      </c>
      <c r="M4266" s="7" t="s">
        <v>1231</v>
      </c>
    </row>
    <row r="4267" spans="1:13" x14ac:dyDescent="0.25">
      <c r="A4267" s="7" t="s">
        <v>6385</v>
      </c>
      <c r="B4267" s="4" t="s">
        <v>6384</v>
      </c>
      <c r="C4267" s="4" t="s">
        <v>1259</v>
      </c>
      <c r="D4267" s="7" t="s">
        <v>333</v>
      </c>
      <c r="E4267" s="8" t="str">
        <f>IF((COUNTIF(Mapping.BSub_to_DMS.BSub!A:A,Ckt_to_SwCtr!D4267))&lt;1,"NotFound",LOOKUP(Ckt_to_SwCtr!D4267,Mapping.BSub_to_DMS.BSub!A:A,Mapping.BSub_to_DMS.BSub!C:C))</f>
        <v>ESTERO</v>
      </c>
      <c r="F4267" s="8" t="s">
        <v>333</v>
      </c>
      <c r="G4267" s="4">
        <v>2217340</v>
      </c>
      <c r="H4267" s="4" t="s">
        <v>2594</v>
      </c>
      <c r="I4267" s="4" t="s">
        <v>1378</v>
      </c>
      <c r="J4267" s="4" t="str">
        <f>IF((COUNTIF(BSub_to_SwCtr!A:A,Ckt_to_SwCtr!F4267))&lt;1,"NotFound",LOOKUP(Ckt_to_SwCtr!F4267,BSub_to_SwCtr!A:A,BSub_to_SwCtr!B:B))</f>
        <v>SANTA CLARA</v>
      </c>
      <c r="K4267" s="4" t="str">
        <f>IF((COUNTIF(BSub_to_SwCtr!A:A,Ckt_to_SwCtr!F4267))&lt;1,"NotFound",LOOKUP(Ckt_to_SwCtr!F4267,BSub_to_SwCtr!A:A,BSub_to_SwCtr!C:C))</f>
        <v>Ventura Switch Center</v>
      </c>
      <c r="L4267" s="7" t="s">
        <v>1143</v>
      </c>
      <c r="M4267" s="7" t="s">
        <v>1233</v>
      </c>
    </row>
    <row r="4268" spans="1:13" x14ac:dyDescent="0.25">
      <c r="A4268" s="7" t="s">
        <v>6387</v>
      </c>
      <c r="B4268" s="4" t="s">
        <v>6386</v>
      </c>
      <c r="C4268" s="4" t="s">
        <v>1259</v>
      </c>
      <c r="D4268" s="7" t="s">
        <v>704</v>
      </c>
      <c r="E4268" s="8" t="str">
        <f>IF((COUNTIF(Mapping.BSub_to_DMS.BSub!A:A,Ckt_to_SwCtr!D4268))&lt;1,"NotFound",LOOKUP(Ckt_to_SwCtr!D4268,Mapping.BSub_to_DMS.BSub!A:A,Mapping.BSub_to_DMS.BSub!C:C))</f>
        <v>POTRERO</v>
      </c>
      <c r="F4268" s="8" t="s">
        <v>704</v>
      </c>
      <c r="G4268" s="4">
        <v>2219760</v>
      </c>
      <c r="H4268" s="4" t="s">
        <v>1968</v>
      </c>
      <c r="I4268" s="4" t="s">
        <v>1290</v>
      </c>
      <c r="J4268" s="4" t="str">
        <f>IF((COUNTIF(BSub_to_SwCtr!A:A,Ckt_to_SwCtr!F4268))&lt;1,"NotFound",LOOKUP(Ckt_to_SwCtr!F4268,BSub_to_SwCtr!A:A,BSub_to_SwCtr!B:B))</f>
        <v>MOORPARK</v>
      </c>
      <c r="K4268" s="4" t="str">
        <f>IF((COUNTIF(BSub_to_SwCtr!A:A,Ckt_to_SwCtr!F4268))&lt;1,"NotFound",LOOKUP(Ckt_to_SwCtr!F4268,BSub_to_SwCtr!A:A,BSub_to_SwCtr!C:C))</f>
        <v>Ventura Switch Center</v>
      </c>
      <c r="L4268" s="7" t="s">
        <v>192</v>
      </c>
      <c r="M4268" s="7" t="s">
        <v>1233</v>
      </c>
    </row>
    <row r="4269" spans="1:13" x14ac:dyDescent="0.25">
      <c r="A4269" s="7" t="s">
        <v>9793</v>
      </c>
      <c r="B4269" s="4" t="s">
        <v>9792</v>
      </c>
      <c r="C4269" s="4" t="s">
        <v>1254</v>
      </c>
      <c r="D4269" s="7" t="s">
        <v>486</v>
      </c>
      <c r="E4269" s="8" t="str">
        <f>IF((COUNTIF(Mapping.BSub_to_DMS.BSub!A:A,Ckt_to_SwCtr!D4269))&lt;1,"NotFound",LOOKUP(Ckt_to_SwCtr!D4269,Mapping.BSub_to_DMS.BSub!A:A,Mapping.BSub_to_DMS.BSub!C:C))</f>
        <v>LAFAYETTE</v>
      </c>
      <c r="F4269" s="8" t="s">
        <v>486</v>
      </c>
      <c r="G4269" s="4">
        <v>2220276</v>
      </c>
      <c r="H4269" s="4" t="s">
        <v>4592</v>
      </c>
      <c r="I4269" s="4" t="s">
        <v>3313</v>
      </c>
      <c r="J4269" s="4" t="str">
        <f>IF((COUNTIF(BSub_to_SwCtr!A:A,Ckt_to_SwCtr!F4269))&lt;1,"NotFound",LOOKUP(Ckt_to_SwCtr!F4269,BSub_to_SwCtr!A:A,BSub_to_SwCtr!B:B))</f>
        <v>ELLIS</v>
      </c>
      <c r="K4269" s="4" t="str">
        <f>IF((COUNTIF(BSub_to_SwCtr!A:A,Ckt_to_SwCtr!F4269))&lt;1,"NotFound",LOOKUP(Ckt_to_SwCtr!F4269,BSub_to_SwCtr!A:A,BSub_to_SwCtr!C:C))</f>
        <v>Orange County Switch Ctr</v>
      </c>
      <c r="L4269" s="7" t="s">
        <v>81</v>
      </c>
      <c r="M4269" s="7" t="s">
        <v>1223</v>
      </c>
    </row>
    <row r="4270" spans="1:13" x14ac:dyDescent="0.25">
      <c r="A4270" s="7" t="s">
        <v>10544</v>
      </c>
      <c r="B4270" s="4" t="s">
        <v>10543</v>
      </c>
      <c r="C4270" s="4" t="s">
        <v>1254</v>
      </c>
      <c r="D4270" s="7" t="s">
        <v>782</v>
      </c>
      <c r="E4270" s="8" t="str">
        <f>IF((COUNTIF(Mapping.BSub_to_DMS.BSub!A:A,Ckt_to_SwCtr!D4270))&lt;1,"NotFound",LOOKUP(Ckt_to_SwCtr!D4270,Mapping.BSub_to_DMS.BSub!A:A,Mapping.BSub_to_DMS.BSub!C:C))</f>
        <v>SHANDIN</v>
      </c>
      <c r="F4270" s="8" t="s">
        <v>782</v>
      </c>
      <c r="G4270" s="4">
        <v>2213632</v>
      </c>
      <c r="H4270" s="4" t="s">
        <v>3907</v>
      </c>
      <c r="I4270" s="4" t="s">
        <v>1745</v>
      </c>
      <c r="J4270" s="4" t="str">
        <f>IF((COUNTIF(BSub_to_SwCtr!A:A,Ckt_to_SwCtr!F4270))&lt;1,"NotFound",LOOKUP(Ckt_to_SwCtr!F4270,BSub_to_SwCtr!A:A,BSub_to_SwCtr!B:B))</f>
        <v>VISTA</v>
      </c>
      <c r="K4270" s="4" t="str">
        <f>IF((COUNTIF(BSub_to_SwCtr!A:A,Ckt_to_SwCtr!F4270))&lt;1,"NotFound",LOOKUP(Ckt_to_SwCtr!F4270,BSub_to_SwCtr!A:A,BSub_to_SwCtr!C:C))</f>
        <v>Vista Switch Center</v>
      </c>
      <c r="L4270" s="7" t="s">
        <v>19</v>
      </c>
      <c r="M4270" s="7" t="s">
        <v>1230</v>
      </c>
    </row>
    <row r="4271" spans="1:13" x14ac:dyDescent="0.25">
      <c r="A4271" s="7" t="s">
        <v>9757</v>
      </c>
      <c r="B4271" s="4" t="s">
        <v>9756</v>
      </c>
      <c r="C4271" s="4" t="s">
        <v>1254</v>
      </c>
      <c r="D4271" s="7" t="s">
        <v>782</v>
      </c>
      <c r="E4271" s="8" t="str">
        <f>IF((COUNTIF(Mapping.BSub_to_DMS.BSub!A:A,Ckt_to_SwCtr!D4271))&lt;1,"NotFound",LOOKUP(Ckt_to_SwCtr!D4271,Mapping.BSub_to_DMS.BSub!A:A,Mapping.BSub_to_DMS.BSub!C:C))</f>
        <v>SHANDIN</v>
      </c>
      <c r="F4271" s="8" t="s">
        <v>782</v>
      </c>
      <c r="G4271" s="4">
        <v>2213632</v>
      </c>
      <c r="H4271" s="4" t="s">
        <v>3907</v>
      </c>
      <c r="I4271" s="4" t="s">
        <v>1745</v>
      </c>
      <c r="J4271" s="4" t="str">
        <f>IF((COUNTIF(BSub_to_SwCtr!A:A,Ckt_to_SwCtr!F4271))&lt;1,"NotFound",LOOKUP(Ckt_to_SwCtr!F4271,BSub_to_SwCtr!A:A,BSub_to_SwCtr!B:B))</f>
        <v>VISTA</v>
      </c>
      <c r="K4271" s="4" t="str">
        <f>IF((COUNTIF(BSub_to_SwCtr!A:A,Ckt_to_SwCtr!F4271))&lt;1,"NotFound",LOOKUP(Ckt_to_SwCtr!F4271,BSub_to_SwCtr!A:A,BSub_to_SwCtr!C:C))</f>
        <v>Vista Switch Center</v>
      </c>
      <c r="L4271" s="7" t="s">
        <v>19</v>
      </c>
      <c r="M4271" s="7" t="s">
        <v>1230</v>
      </c>
    </row>
    <row r="4272" spans="1:13" x14ac:dyDescent="0.25">
      <c r="A4272" s="7" t="s">
        <v>9785</v>
      </c>
      <c r="B4272" s="4" t="s">
        <v>9784</v>
      </c>
      <c r="C4272" s="4" t="s">
        <v>1254</v>
      </c>
      <c r="D4272" s="7" t="s">
        <v>153</v>
      </c>
      <c r="E4272" s="8" t="str">
        <f>IF((COUNTIF(Mapping.BSub_to_DMS.BSub!A:A,Ckt_to_SwCtr!D4272))&lt;1,"NotFound",LOOKUP(Ckt_to_SwCtr!D4272,Mapping.BSub_to_DMS.BSub!A:A,Mapping.BSub_to_DMS.BSub!C:C))</f>
        <v>CABRILLO</v>
      </c>
      <c r="F4272" s="8" t="s">
        <v>153</v>
      </c>
      <c r="G4272" s="4">
        <v>2220290</v>
      </c>
      <c r="H4272" s="4" t="s">
        <v>3607</v>
      </c>
      <c r="I4272" s="4" t="s">
        <v>3420</v>
      </c>
      <c r="J4272" s="4" t="str">
        <f>IF((COUNTIF(BSub_to_SwCtr!A:A,Ckt_to_SwCtr!F4272))&lt;1,"NotFound",LOOKUP(Ckt_to_SwCtr!F4272,BSub_to_SwCtr!A:A,BSub_to_SwCtr!B:B))</f>
        <v>JOHANNA</v>
      </c>
      <c r="K4272" s="4" t="str">
        <f>IF((COUNTIF(BSub_to_SwCtr!A:A,Ckt_to_SwCtr!F4272))&lt;1,"NotFound",LOOKUP(Ckt_to_SwCtr!F4272,BSub_to_SwCtr!A:A,BSub_to_SwCtr!C:C))</f>
        <v>Orange County Switch Ctr</v>
      </c>
      <c r="L4272" s="7" t="s">
        <v>139</v>
      </c>
      <c r="M4272" s="7" t="s">
        <v>1223</v>
      </c>
    </row>
    <row r="4273" spans="1:13" x14ac:dyDescent="0.25">
      <c r="A4273" s="7" t="s">
        <v>11114</v>
      </c>
      <c r="B4273" s="4" t="s">
        <v>11113</v>
      </c>
      <c r="C4273" s="4" t="s">
        <v>1259</v>
      </c>
      <c r="D4273" s="7" t="s">
        <v>805</v>
      </c>
      <c r="E4273" s="8" t="str">
        <f>IF((COUNTIF(Mapping.BSub_to_DMS.BSub!A:A,Ckt_to_SwCtr!D4273))&lt;1,"NotFound",LOOKUP(Ckt_to_SwCtr!D4273,Mapping.BSub_to_DMS.BSub!A:A,Mapping.BSub_to_DMS.BSub!C:C))</f>
        <v>SOLEMINT</v>
      </c>
      <c r="F4273" s="8" t="s">
        <v>805</v>
      </c>
      <c r="G4273" s="4">
        <v>2219702</v>
      </c>
      <c r="H4273" s="4" t="s">
        <v>1494</v>
      </c>
      <c r="I4273" s="4" t="s">
        <v>1262</v>
      </c>
      <c r="J4273" s="4" t="str">
        <f>IF((COUNTIF(BSub_to_SwCtr!A:A,Ckt_to_SwCtr!F4273))&lt;1,"NotFound",LOOKUP(Ckt_to_SwCtr!F4273,BSub_to_SwCtr!A:A,BSub_to_SwCtr!B:B))</f>
        <v>SAUGUS</v>
      </c>
      <c r="K4273" s="4" t="str">
        <f>IF((COUNTIF(BSub_to_SwCtr!A:A,Ckt_to_SwCtr!F4273))&lt;1,"NotFound",LOOKUP(Ckt_to_SwCtr!F4273,BSub_to_SwCtr!A:A,BSub_to_SwCtr!C:C))</f>
        <v>Vincent Switch Center</v>
      </c>
      <c r="L4273" s="7" t="s">
        <v>233</v>
      </c>
      <c r="M4273" s="7" t="s">
        <v>1222</v>
      </c>
    </row>
    <row r="4274" spans="1:13" x14ac:dyDescent="0.25">
      <c r="A4274" s="7" t="s">
        <v>9759</v>
      </c>
      <c r="B4274" s="4" t="s">
        <v>9758</v>
      </c>
      <c r="C4274" s="4" t="s">
        <v>1254</v>
      </c>
      <c r="D4274" s="7" t="s">
        <v>243</v>
      </c>
      <c r="E4274" s="8" t="str">
        <f>IF((COUNTIF(Mapping.BSub_to_DMS.BSub!A:A,Ckt_to_SwCtr!D4274))&lt;1,"NotFound",LOOKUP(Ckt_to_SwCtr!D4274,Mapping.BSub_to_DMS.BSub!A:A,Mapping.BSub_to_DMS.BSub!C:C))</f>
        <v>CORONA</v>
      </c>
      <c r="F4274" s="8" t="s">
        <v>243</v>
      </c>
      <c r="G4274" s="4">
        <v>2220750</v>
      </c>
      <c r="H4274" s="4" t="s">
        <v>3833</v>
      </c>
      <c r="I4274" s="4" t="s">
        <v>1256</v>
      </c>
      <c r="J4274" s="4" t="str">
        <f>IF((COUNTIF(BSub_to_SwCtr!A:A,Ckt_to_SwCtr!F4274))&lt;1,"NotFound",LOOKUP(Ckt_to_SwCtr!F4274,BSub_to_SwCtr!A:A,BSub_to_SwCtr!B:B))</f>
        <v>MIRA LOMA</v>
      </c>
      <c r="K4274" s="4" t="str">
        <f>IF((COUNTIF(BSub_to_SwCtr!A:A,Ckt_to_SwCtr!F4274))&lt;1,"NotFound",LOOKUP(Ckt_to_SwCtr!F4274,BSub_to_SwCtr!A:A,BSub_to_SwCtr!C:C))</f>
        <v>Mira Loma Switch Center</v>
      </c>
      <c r="L4274" s="7" t="s">
        <v>1136</v>
      </c>
      <c r="M4274" s="7" t="s">
        <v>1227</v>
      </c>
    </row>
    <row r="4275" spans="1:13" x14ac:dyDescent="0.25">
      <c r="A4275" s="7" t="s">
        <v>9769</v>
      </c>
      <c r="B4275" s="4" t="s">
        <v>9768</v>
      </c>
      <c r="C4275" s="4" t="s">
        <v>1254</v>
      </c>
      <c r="D4275" s="7" t="s">
        <v>246</v>
      </c>
      <c r="E4275" s="8" t="str">
        <f>IF((COUNTIF(Mapping.BSub_to_DMS.BSub!A:A,Ckt_to_SwCtr!D4275))&lt;1,"NotFound",LOOKUP(Ckt_to_SwCtr!D4275,Mapping.BSub_to_DMS.BSub!A:A,Mapping.BSub_to_DMS.BSub!C:C))</f>
        <v>CORTEZ</v>
      </c>
      <c r="F4275" s="8" t="s">
        <v>246</v>
      </c>
      <c r="G4275" s="4">
        <v>2214504</v>
      </c>
      <c r="H4275" s="4" t="s">
        <v>3161</v>
      </c>
      <c r="I4275" s="4" t="s">
        <v>3162</v>
      </c>
      <c r="J4275" s="4" t="str">
        <f>IF((COUNTIF(BSub_to_SwCtr!A:A,Ckt_to_SwCtr!F4275))&lt;1,"NotFound",LOOKUP(Ckt_to_SwCtr!F4275,BSub_to_SwCtr!A:A,BSub_to_SwCtr!B:B))</f>
        <v>WALNUT</v>
      </c>
      <c r="K4275" s="4" t="str">
        <f>IF((COUNTIF(BSub_to_SwCtr!A:A,Ckt_to_SwCtr!F4275))&lt;1,"NotFound",LOOKUP(Ckt_to_SwCtr!F4275,BSub_to_SwCtr!A:A,BSub_to_SwCtr!C:C))</f>
        <v>Mira Loma Switch Center</v>
      </c>
      <c r="L4275" s="7" t="s">
        <v>77</v>
      </c>
      <c r="M4275" s="7" t="s">
        <v>1227</v>
      </c>
    </row>
    <row r="4276" spans="1:13" x14ac:dyDescent="0.25">
      <c r="A4276" s="7" t="s">
        <v>9797</v>
      </c>
      <c r="B4276" s="4" t="s">
        <v>9796</v>
      </c>
      <c r="C4276" s="4" t="s">
        <v>1254</v>
      </c>
      <c r="D4276" s="7" t="s">
        <v>583</v>
      </c>
      <c r="E4276" s="8" t="str">
        <f>IF((COUNTIF(Mapping.BSub_to_DMS.BSub!A:A,Ckt_to_SwCtr!D4276))&lt;1,"NotFound",LOOKUP(Ckt_to_SwCtr!D4276,Mapping.BSub_to_DMS.BSub!A:A,Mapping.BSub_to_DMS.BSub!C:C))</f>
        <v>MORAGA</v>
      </c>
      <c r="F4276" s="8" t="s">
        <v>583</v>
      </c>
      <c r="G4276" s="4">
        <v>2213880</v>
      </c>
      <c r="H4276" s="4" t="s">
        <v>3595</v>
      </c>
      <c r="I4276" s="4" t="s">
        <v>3596</v>
      </c>
      <c r="J4276" s="4" t="str">
        <f>IF((COUNTIF(BSub_to_SwCtr!A:A,Ckt_to_SwCtr!F4276))&lt;1,"NotFound",LOOKUP(Ckt_to_SwCtr!F4276,BSub_to_SwCtr!A:A,BSub_to_SwCtr!B:B))</f>
        <v>VALLEY</v>
      </c>
      <c r="K4276" s="4" t="str">
        <f>IF((COUNTIF(BSub_to_SwCtr!A:A,Ckt_to_SwCtr!F4276))&lt;1,"NotFound",LOOKUP(Ckt_to_SwCtr!F4276,BSub_to_SwCtr!A:A,BSub_to_SwCtr!C:C))</f>
        <v>Valley Switch Center</v>
      </c>
      <c r="L4276" s="7" t="s">
        <v>13</v>
      </c>
      <c r="M4276" s="7" t="s">
        <v>1237</v>
      </c>
    </row>
    <row r="4277" spans="1:13" x14ac:dyDescent="0.25">
      <c r="A4277" s="7" t="s">
        <v>9801</v>
      </c>
      <c r="B4277" s="4" t="s">
        <v>9800</v>
      </c>
      <c r="C4277" s="4" t="s">
        <v>1316</v>
      </c>
      <c r="D4277" s="7" t="s">
        <v>316</v>
      </c>
      <c r="E4277" s="8" t="str">
        <f>IF((COUNTIF(Mapping.BSub_to_DMS.BSub!A:A,Ckt_to_SwCtr!D4277))&lt;1,"NotFound",LOOKUP(Ckt_to_SwCtr!D4277,Mapping.BSub_to_DMS.BSub!A:A,Mapping.BSub_to_DMS.BSub!C:C))</f>
        <v>EISENHOWER</v>
      </c>
      <c r="F4277" s="8" t="s">
        <v>316</v>
      </c>
      <c r="G4277" s="4">
        <v>2215922</v>
      </c>
      <c r="H4277" s="4" t="s">
        <v>4205</v>
      </c>
      <c r="I4277" s="4" t="s">
        <v>3215</v>
      </c>
      <c r="J4277" s="4" t="str">
        <f>IF((COUNTIF(BSub_to_SwCtr!A:A,Ckt_to_SwCtr!F4277))&lt;1,"NotFound",LOOKUP(Ckt_to_SwCtr!F4277,BSub_to_SwCtr!A:A,BSub_to_SwCtr!B:B))</f>
        <v>DEVERS</v>
      </c>
      <c r="K4277" s="4" t="str">
        <f>IF((COUNTIF(BSub_to_SwCtr!A:A,Ckt_to_SwCtr!F4277))&lt;1,"NotFound",LOOKUP(Ckt_to_SwCtr!F4277,BSub_to_SwCtr!A:A,BSub_to_SwCtr!C:C))</f>
        <v>Devers Switch Center</v>
      </c>
      <c r="L4277" s="7" t="s">
        <v>31</v>
      </c>
      <c r="M4277" s="7" t="s">
        <v>1225</v>
      </c>
    </row>
    <row r="4278" spans="1:13" x14ac:dyDescent="0.25">
      <c r="A4278" s="7" t="s">
        <v>9803</v>
      </c>
      <c r="B4278" s="4" t="s">
        <v>9802</v>
      </c>
      <c r="C4278" s="4" t="s">
        <v>1259</v>
      </c>
      <c r="D4278" s="7" t="s">
        <v>25</v>
      </c>
      <c r="E4278" s="8" t="str">
        <f>IF((COUNTIF(Mapping.BSub_to_DMS.BSub!A:A,Ckt_to_SwCtr!D4278))&lt;1,"NotFound",LOOKUP(Ckt_to_SwCtr!D4278,Mapping.BSub_to_DMS.BSub!A:A,Mapping.BSub_to_DMS.BSub!C:C))</f>
        <v>AMADOR</v>
      </c>
      <c r="F4278" s="8" t="s">
        <v>25</v>
      </c>
      <c r="G4278" s="4">
        <v>2212150</v>
      </c>
      <c r="H4278" s="4" t="s">
        <v>3731</v>
      </c>
      <c r="I4278" s="4" t="s">
        <v>3190</v>
      </c>
      <c r="J4278" s="4" t="str">
        <f>IF((COUNTIF(BSub_to_SwCtr!A:A,Ckt_to_SwCtr!F4278))&lt;1,"NotFound",LOOKUP(Ckt_to_SwCtr!F4278,BSub_to_SwCtr!A:A,BSub_to_SwCtr!B:B))</f>
        <v>RIO HONDO</v>
      </c>
      <c r="K4278" s="4" t="str">
        <f>IF((COUNTIF(BSub_to_SwCtr!A:A,Ckt_to_SwCtr!F4278))&lt;1,"NotFound",LOOKUP(Ckt_to_SwCtr!F4278,BSub_to_SwCtr!A:A,BSub_to_SwCtr!C:C))</f>
        <v>Mesa Switch Center</v>
      </c>
      <c r="L4278" s="7" t="s">
        <v>1141</v>
      </c>
      <c r="M4278" s="7" t="s">
        <v>1229</v>
      </c>
    </row>
    <row r="4279" spans="1:13" x14ac:dyDescent="0.25">
      <c r="A4279" s="7" t="s">
        <v>7133</v>
      </c>
      <c r="B4279" s="4" t="s">
        <v>7132</v>
      </c>
      <c r="C4279" s="4" t="s">
        <v>1259</v>
      </c>
      <c r="D4279" s="7" t="s">
        <v>682</v>
      </c>
      <c r="E4279" s="8" t="str">
        <f>IF((COUNTIF(Mapping.BSub_to_DMS.BSub!A:A,Ckt_to_SwCtr!D4279))&lt;1,"NotFound",LOOKUP(Ckt_to_SwCtr!D4279,Mapping.BSub_to_DMS.BSub!A:A,Mapping.BSub_to_DMS.BSub!C:C))</f>
        <v>PHARMACY</v>
      </c>
      <c r="F4279" s="8" t="s">
        <v>682</v>
      </c>
      <c r="G4279" s="4">
        <v>2216186</v>
      </c>
      <c r="H4279" s="4" t="s">
        <v>7129</v>
      </c>
      <c r="I4279" s="4" t="s">
        <v>1290</v>
      </c>
      <c r="J4279" s="4" t="str">
        <f>IF((COUNTIF(BSub_to_SwCtr!A:A,Ckt_to_SwCtr!F4279))&lt;1,"NotFound",LOOKUP(Ckt_to_SwCtr!F4279,BSub_to_SwCtr!A:A,BSub_to_SwCtr!B:B))</f>
        <v>MOORPARK</v>
      </c>
      <c r="K4279" s="4" t="str">
        <f>IF((COUNTIF(BSub_to_SwCtr!A:A,Ckt_to_SwCtr!F4279))&lt;1,"NotFound",LOOKUP(Ckt_to_SwCtr!F4279,BSub_to_SwCtr!A:A,BSub_to_SwCtr!C:C))</f>
        <v>Ventura Switch Center</v>
      </c>
      <c r="L4279" s="7" t="s">
        <v>192</v>
      </c>
      <c r="M4279" s="7" t="s">
        <v>1233</v>
      </c>
    </row>
    <row r="4280" spans="1:13" x14ac:dyDescent="0.25">
      <c r="A4280" s="7" t="s">
        <v>8459</v>
      </c>
      <c r="B4280" s="4" t="s">
        <v>8458</v>
      </c>
      <c r="C4280" s="4" t="s">
        <v>1307</v>
      </c>
      <c r="D4280" s="7" t="s">
        <v>1905</v>
      </c>
      <c r="E4280" s="8" t="str">
        <f>IF((COUNTIF(Mapping.BSub_to_DMS.BSub!A:A,Ckt_to_SwCtr!D4280))&lt;1,"NotFound",LOOKUP(Ckt_to_SwCtr!D4280,Mapping.BSub_to_DMS.BSub!A:A,Mapping.BSub_to_DMS.BSub!C:C))</f>
        <v>BLUFF_COVE</v>
      </c>
      <c r="F4280" s="8" t="s">
        <v>115</v>
      </c>
      <c r="G4280" s="4">
        <v>2214680</v>
      </c>
      <c r="H4280" s="4" t="s">
        <v>1906</v>
      </c>
      <c r="I4280" s="4" t="s">
        <v>1328</v>
      </c>
      <c r="J4280" s="4" t="str">
        <f>IF((COUNTIF(BSub_to_SwCtr!A:A,Ckt_to_SwCtr!F4280))&lt;1,"NotFound",LOOKUP(Ckt_to_SwCtr!F4280,BSub_to_SwCtr!A:A,BSub_to_SwCtr!B:B))</f>
        <v>LA FRESA</v>
      </c>
      <c r="K4280" s="4" t="str">
        <f>IF((COUNTIF(BSub_to_SwCtr!A:A,Ckt_to_SwCtr!F4280))&lt;1,"NotFound",LOOKUP(Ckt_to_SwCtr!F4280,BSub_to_SwCtr!A:A,BSub_to_SwCtr!C:C))</f>
        <v>El Nido Switch Center</v>
      </c>
      <c r="L4280" s="7" t="s">
        <v>1133</v>
      </c>
      <c r="M4280" s="7" t="s">
        <v>1231</v>
      </c>
    </row>
    <row r="4281" spans="1:13" x14ac:dyDescent="0.25">
      <c r="A4281" s="7" t="s">
        <v>10098</v>
      </c>
      <c r="B4281" s="4" t="s">
        <v>10097</v>
      </c>
      <c r="C4281" s="4" t="s">
        <v>1254</v>
      </c>
      <c r="D4281" s="7" t="s">
        <v>894</v>
      </c>
      <c r="E4281" s="8" t="str">
        <f>IF((COUNTIF(Mapping.BSub_to_DMS.BSub!A:A,Ckt_to_SwCtr!D4281))&lt;1,"NotFound",LOOKUP(Ckt_to_SwCtr!D4281,Mapping.BSub_to_DMS.BSub!A:A,Mapping.BSub_to_DMS.BSub!C:C))</f>
        <v>VENWIND</v>
      </c>
      <c r="F4281" s="8" t="s">
        <v>894</v>
      </c>
      <c r="G4281" s="4">
        <v>2216116</v>
      </c>
      <c r="H4281" s="4" t="s">
        <v>10099</v>
      </c>
      <c r="I4281" s="4" t="s">
        <v>3215</v>
      </c>
      <c r="J4281" s="4" t="str">
        <f>IF((COUNTIF(BSub_to_SwCtr!A:A,Ckt_to_SwCtr!F4281))&lt;1,"NotFound",LOOKUP(Ckt_to_SwCtr!F4281,BSub_to_SwCtr!A:A,BSub_to_SwCtr!B:B))</f>
        <v>DEVERS</v>
      </c>
      <c r="K4281" s="4" t="str">
        <f>IF((COUNTIF(BSub_to_SwCtr!A:A,Ckt_to_SwCtr!F4281))&lt;1,"NotFound",LOOKUP(Ckt_to_SwCtr!F4281,BSub_to_SwCtr!A:A,BSub_to_SwCtr!C:C))</f>
        <v>Devers Switch Center</v>
      </c>
      <c r="L4281" s="7" t="s">
        <v>31</v>
      </c>
      <c r="M4281" s="7" t="s">
        <v>1225</v>
      </c>
    </row>
    <row r="4282" spans="1:13" x14ac:dyDescent="0.25">
      <c r="A4282" s="7" t="s">
        <v>10101</v>
      </c>
      <c r="B4282" s="4" t="s">
        <v>10100</v>
      </c>
      <c r="C4282" s="4" t="s">
        <v>1254</v>
      </c>
      <c r="D4282" s="7" t="s">
        <v>894</v>
      </c>
      <c r="E4282" s="8" t="str">
        <f>IF((COUNTIF(Mapping.BSub_to_DMS.BSub!A:A,Ckt_to_SwCtr!D4282))&lt;1,"NotFound",LOOKUP(Ckt_to_SwCtr!D4282,Mapping.BSub_to_DMS.BSub!A:A,Mapping.BSub_to_DMS.BSub!C:C))</f>
        <v>VENWIND</v>
      </c>
      <c r="F4282" s="8" t="s">
        <v>894</v>
      </c>
      <c r="G4282" s="4">
        <v>2216116</v>
      </c>
      <c r="H4282" s="4" t="s">
        <v>10099</v>
      </c>
      <c r="I4282" s="4" t="s">
        <v>3215</v>
      </c>
      <c r="J4282" s="4" t="str">
        <f>IF((COUNTIF(BSub_to_SwCtr!A:A,Ckt_to_SwCtr!F4282))&lt;1,"NotFound",LOOKUP(Ckt_to_SwCtr!F4282,BSub_to_SwCtr!A:A,BSub_to_SwCtr!B:B))</f>
        <v>DEVERS</v>
      </c>
      <c r="K4282" s="4" t="str">
        <f>IF((COUNTIF(BSub_to_SwCtr!A:A,Ckt_to_SwCtr!F4282))&lt;1,"NotFound",LOOKUP(Ckt_to_SwCtr!F4282,BSub_to_SwCtr!A:A,BSub_to_SwCtr!C:C))</f>
        <v>Devers Switch Center</v>
      </c>
      <c r="L4282" s="7" t="s">
        <v>31</v>
      </c>
      <c r="M4282" s="7" t="s">
        <v>1225</v>
      </c>
    </row>
    <row r="4283" spans="1:13" x14ac:dyDescent="0.25">
      <c r="A4283" s="7" t="s">
        <v>10103</v>
      </c>
      <c r="B4283" s="4" t="s">
        <v>10102</v>
      </c>
      <c r="C4283" s="4" t="s">
        <v>1254</v>
      </c>
      <c r="D4283" s="7" t="s">
        <v>894</v>
      </c>
      <c r="E4283" s="8" t="str">
        <f>IF((COUNTIF(Mapping.BSub_to_DMS.BSub!A:A,Ckt_to_SwCtr!D4283))&lt;1,"NotFound",LOOKUP(Ckt_to_SwCtr!D4283,Mapping.BSub_to_DMS.BSub!A:A,Mapping.BSub_to_DMS.BSub!C:C))</f>
        <v>VENWIND</v>
      </c>
      <c r="F4283" s="8" t="s">
        <v>894</v>
      </c>
      <c r="G4283" s="4">
        <v>2216116</v>
      </c>
      <c r="H4283" s="4" t="s">
        <v>10099</v>
      </c>
      <c r="I4283" s="4" t="s">
        <v>3215</v>
      </c>
      <c r="J4283" s="4" t="str">
        <f>IF((COUNTIF(BSub_to_SwCtr!A:A,Ckt_to_SwCtr!F4283))&lt;1,"NotFound",LOOKUP(Ckt_to_SwCtr!F4283,BSub_to_SwCtr!A:A,BSub_to_SwCtr!B:B))</f>
        <v>DEVERS</v>
      </c>
      <c r="K4283" s="4" t="str">
        <f>IF((COUNTIF(BSub_to_SwCtr!A:A,Ckt_to_SwCtr!F4283))&lt;1,"NotFound",LOOKUP(Ckt_to_SwCtr!F4283,BSub_to_SwCtr!A:A,BSub_to_SwCtr!C:C))</f>
        <v>Devers Switch Center</v>
      </c>
      <c r="L4283" s="7" t="s">
        <v>31</v>
      </c>
      <c r="M4283" s="7" t="s">
        <v>1225</v>
      </c>
    </row>
    <row r="4284" spans="1:13" x14ac:dyDescent="0.25">
      <c r="A4284" s="7" t="s">
        <v>10105</v>
      </c>
      <c r="B4284" s="4" t="s">
        <v>10104</v>
      </c>
      <c r="C4284" s="4" t="s">
        <v>1254</v>
      </c>
      <c r="D4284" s="7" t="s">
        <v>894</v>
      </c>
      <c r="E4284" s="8" t="str">
        <f>IF((COUNTIF(Mapping.BSub_to_DMS.BSub!A:A,Ckt_to_SwCtr!D4284))&lt;1,"NotFound",LOOKUP(Ckt_to_SwCtr!D4284,Mapping.BSub_to_DMS.BSub!A:A,Mapping.BSub_to_DMS.BSub!C:C))</f>
        <v>VENWIND</v>
      </c>
      <c r="F4284" s="8" t="s">
        <v>894</v>
      </c>
      <c r="G4284" s="4">
        <v>2216116</v>
      </c>
      <c r="H4284" s="4" t="s">
        <v>10099</v>
      </c>
      <c r="I4284" s="4" t="s">
        <v>3215</v>
      </c>
      <c r="J4284" s="4" t="str">
        <f>IF((COUNTIF(BSub_to_SwCtr!A:A,Ckt_to_SwCtr!F4284))&lt;1,"NotFound",LOOKUP(Ckt_to_SwCtr!F4284,BSub_to_SwCtr!A:A,BSub_to_SwCtr!B:B))</f>
        <v>DEVERS</v>
      </c>
      <c r="K4284" s="4" t="str">
        <f>IF((COUNTIF(BSub_to_SwCtr!A:A,Ckt_to_SwCtr!F4284))&lt;1,"NotFound",LOOKUP(Ckt_to_SwCtr!F4284,BSub_to_SwCtr!A:A,BSub_to_SwCtr!C:C))</f>
        <v>Devers Switch Center</v>
      </c>
      <c r="L4284" s="7" t="s">
        <v>31</v>
      </c>
      <c r="M4284" s="7" t="s">
        <v>1225</v>
      </c>
    </row>
    <row r="4285" spans="1:13" x14ac:dyDescent="0.25">
      <c r="A4285" s="7" t="s">
        <v>9809</v>
      </c>
      <c r="B4285" s="4" t="s">
        <v>9808</v>
      </c>
      <c r="C4285" s="4" t="s">
        <v>1254</v>
      </c>
      <c r="D4285" s="7" t="s">
        <v>130</v>
      </c>
      <c r="E4285" s="8" t="str">
        <f>IF((COUNTIF(Mapping.BSub_to_DMS.BSub!A:A,Ckt_to_SwCtr!D4285))&lt;1,"NotFound",LOOKUP(Ckt_to_SwCtr!D4285,Mapping.BSub_to_DMS.BSub!A:A,Mapping.BSub_to_DMS.BSub!C:C))</f>
        <v>BREA</v>
      </c>
      <c r="F4285" s="8" t="s">
        <v>130</v>
      </c>
      <c r="G4285" s="4">
        <v>2216194</v>
      </c>
      <c r="H4285" s="4" t="s">
        <v>3391</v>
      </c>
      <c r="I4285" s="4" t="s">
        <v>3392</v>
      </c>
      <c r="J4285" s="4" t="str">
        <f>IF((COUNTIF(BSub_to_SwCtr!A:A,Ckt_to_SwCtr!F4285))&lt;1,"NotFound",LOOKUP(Ckt_to_SwCtr!F4285,BSub_to_SwCtr!A:A,BSub_to_SwCtr!B:B))</f>
        <v>OLINDA</v>
      </c>
      <c r="K4285" s="4" t="str">
        <f>IF((COUNTIF(BSub_to_SwCtr!A:A,Ckt_to_SwCtr!F4285))&lt;1,"NotFound",LOOKUP(Ckt_to_SwCtr!F4285,BSub_to_SwCtr!A:A,BSub_to_SwCtr!C:C))</f>
        <v>Orange County Switch Ctr</v>
      </c>
      <c r="L4285" s="7" t="s">
        <v>131</v>
      </c>
      <c r="M4285" s="7" t="s">
        <v>1223</v>
      </c>
    </row>
    <row r="4286" spans="1:13" x14ac:dyDescent="0.25">
      <c r="A4286" s="7" t="s">
        <v>9821</v>
      </c>
      <c r="B4286" s="4" t="s">
        <v>9820</v>
      </c>
      <c r="C4286" s="4" t="s">
        <v>1254</v>
      </c>
      <c r="D4286" s="7" t="s">
        <v>72</v>
      </c>
      <c r="E4286" s="8" t="str">
        <f>IF((COUNTIF(Mapping.BSub_to_DMS.BSub!A:A,Ckt_to_SwCtr!D4286))&lt;1,"NotFound",LOOKUP(Ckt_to_SwCtr!D4286,Mapping.BSub_to_DMS.BSub!A:A,Mapping.BSub_to_DMS.BSub!C:C))</f>
        <v>BARRE</v>
      </c>
      <c r="F4286" s="8" t="s">
        <v>72</v>
      </c>
      <c r="G4286" s="4">
        <v>2218876</v>
      </c>
      <c r="H4286" s="4" t="s">
        <v>4701</v>
      </c>
      <c r="I4286" s="4" t="s">
        <v>3392</v>
      </c>
      <c r="J4286" s="4" t="str">
        <f>IF((COUNTIF(BSub_to_SwCtr!A:A,Ckt_to_SwCtr!F4286))&lt;1,"NotFound",LOOKUP(Ckt_to_SwCtr!F4286,BSub_to_SwCtr!A:A,BSub_to_SwCtr!B:B))</f>
        <v>BARRE</v>
      </c>
      <c r="K4286" s="4" t="str">
        <f>IF((COUNTIF(BSub_to_SwCtr!A:A,Ckt_to_SwCtr!F4286))&lt;1,"NotFound",LOOKUP(Ckt_to_SwCtr!F4286,BSub_to_SwCtr!A:A,BSub_to_SwCtr!C:C))</f>
        <v>Orange County Switch Ctr</v>
      </c>
      <c r="L4286" s="7" t="s">
        <v>72</v>
      </c>
      <c r="M4286" s="7" t="s">
        <v>1223</v>
      </c>
    </row>
    <row r="4287" spans="1:13" x14ac:dyDescent="0.25">
      <c r="A4287" s="7" t="s">
        <v>8469</v>
      </c>
      <c r="B4287" s="4" t="s">
        <v>8468</v>
      </c>
      <c r="C4287" s="4" t="s">
        <v>1307</v>
      </c>
      <c r="D4287" s="7" t="s">
        <v>416</v>
      </c>
      <c r="E4287" s="8" t="str">
        <f>IF((COUNTIF(Mapping.BSub_to_DMS.BSub!A:A,Ckt_to_SwCtr!D4287))&lt;1,"NotFound",LOOKUP(Ckt_to_SwCtr!D4287,Mapping.BSub_to_DMS.BSub!A:A,Mapping.BSub_to_DMS.BSub!C:C))</f>
        <v>HEDDA</v>
      </c>
      <c r="F4287" s="8" t="s">
        <v>416</v>
      </c>
      <c r="G4287" s="4">
        <v>2213184</v>
      </c>
      <c r="H4287" s="4" t="s">
        <v>5361</v>
      </c>
      <c r="I4287" s="4" t="s">
        <v>1339</v>
      </c>
      <c r="J4287" s="4" t="str">
        <f>IF((COUNTIF(BSub_to_SwCtr!A:A,Ckt_to_SwCtr!F4287))&lt;1,"NotFound",LOOKUP(Ckt_to_SwCtr!F4287,BSub_to_SwCtr!A:A,BSub_to_SwCtr!B:B))</f>
        <v>DEL AMO</v>
      </c>
      <c r="K4287" s="4" t="str">
        <f>IF((COUNTIF(BSub_to_SwCtr!A:A,Ckt_to_SwCtr!F4287))&lt;1,"NotFound",LOOKUP(Ckt_to_SwCtr!F4287,BSub_to_SwCtr!A:A,BSub_to_SwCtr!C:C))</f>
        <v>Lighthipe Switch Center</v>
      </c>
      <c r="L4287" s="7" t="s">
        <v>1127</v>
      </c>
      <c r="M4287" s="7" t="s">
        <v>1215</v>
      </c>
    </row>
    <row r="4288" spans="1:13" x14ac:dyDescent="0.25">
      <c r="A4288" s="7" t="s">
        <v>9838</v>
      </c>
      <c r="B4288" s="4" t="s">
        <v>9837</v>
      </c>
      <c r="C4288" s="4" t="s">
        <v>1316</v>
      </c>
      <c r="D4288" s="7" t="s">
        <v>161</v>
      </c>
      <c r="E4288" s="8" t="str">
        <f>IF((COUNTIF(Mapping.BSub_to_DMS.BSub!A:A,Ckt_to_SwCtr!D4288))&lt;1,"NotFound",LOOKUP(Ckt_to_SwCtr!D4288,Mapping.BSub_to_DMS.BSub!A:A,Mapping.BSub_to_DMS.BSub!C:C))</f>
        <v>CALECTRIC</v>
      </c>
      <c r="F4288" s="8" t="s">
        <v>161</v>
      </c>
      <c r="G4288" s="4">
        <v>2218150</v>
      </c>
      <c r="H4288" s="4" t="s">
        <v>1890</v>
      </c>
      <c r="I4288" s="4" t="s">
        <v>1745</v>
      </c>
      <c r="J4288" s="4" t="str">
        <f>IF((COUNTIF(BSub_to_SwCtr!A:A,Ckt_to_SwCtr!F4288))&lt;1,"NotFound",LOOKUP(Ckt_to_SwCtr!F4288,BSub_to_SwCtr!A:A,BSub_to_SwCtr!B:B))</f>
        <v>VISTA</v>
      </c>
      <c r="K4288" s="4" t="str">
        <f>IF((COUNTIF(BSub_to_SwCtr!A:A,Ckt_to_SwCtr!F4288))&lt;1,"NotFound",LOOKUP(Ckt_to_SwCtr!F4288,BSub_to_SwCtr!A:A,BSub_to_SwCtr!C:C))</f>
        <v>Vista Switch Center</v>
      </c>
      <c r="L4288" s="7" t="s">
        <v>19</v>
      </c>
      <c r="M4288" s="7" t="s">
        <v>1230</v>
      </c>
    </row>
    <row r="4289" spans="1:13" x14ac:dyDescent="0.25">
      <c r="A4289" s="7" t="s">
        <v>9811</v>
      </c>
      <c r="B4289" s="4" t="s">
        <v>9810</v>
      </c>
      <c r="C4289" s="4" t="s">
        <v>1254</v>
      </c>
      <c r="D4289" s="7" t="s">
        <v>171</v>
      </c>
      <c r="E4289" s="8" t="str">
        <f>IF((COUNTIF(Mapping.BSub_to_DMS.BSub!A:A,Ckt_to_SwCtr!D4289))&lt;1,"NotFound",LOOKUP(Ckt_to_SwCtr!D4289,Mapping.BSub_to_DMS.BSub!A:A,Mapping.BSub_to_DMS.BSub!C:C))</f>
        <v>PADUA</v>
      </c>
      <c r="F4289" s="8" t="s">
        <v>171</v>
      </c>
      <c r="G4289" s="4">
        <v>2216446</v>
      </c>
      <c r="H4289" s="4" t="s">
        <v>3610</v>
      </c>
      <c r="I4289" s="4" t="s">
        <v>1256</v>
      </c>
      <c r="J4289" s="4" t="str">
        <f>IF((COUNTIF(BSub_to_SwCtr!A:A,Ckt_to_SwCtr!F4289))&lt;1,"NotFound",LOOKUP(Ckt_to_SwCtr!F4289,BSub_to_SwCtr!A:A,BSub_to_SwCtr!B:B))</f>
        <v>PADUA</v>
      </c>
      <c r="K4289" s="4" t="str">
        <f>IF((COUNTIF(BSub_to_SwCtr!A:A,Ckt_to_SwCtr!F4289))&lt;1,"NotFound",LOOKUP(Ckt_to_SwCtr!F4289,BSub_to_SwCtr!A:A,BSub_to_SwCtr!C:C))</f>
        <v>Mira Loma Switch Center</v>
      </c>
      <c r="L4289" s="7" t="s">
        <v>171</v>
      </c>
      <c r="M4289" s="7" t="s">
        <v>1227</v>
      </c>
    </row>
    <row r="4290" spans="1:13" x14ac:dyDescent="0.25">
      <c r="A4290" s="7" t="s">
        <v>9819</v>
      </c>
      <c r="B4290" s="4" t="s">
        <v>9818</v>
      </c>
      <c r="C4290" s="4" t="s">
        <v>1259</v>
      </c>
      <c r="D4290" s="7" t="s">
        <v>3270</v>
      </c>
      <c r="E4290" s="8" t="str">
        <f>IF((COUNTIF(Mapping.BSub_to_DMS.BSub!A:A,Ckt_to_SwCtr!D4290))&lt;1,"NotFound",LOOKUP(Ckt_to_SwCtr!D4290,Mapping.BSub_to_DMS.BSub!A:A,Mapping.BSub_to_DMS.BSub!C:C))</f>
        <v>LA_CANADA</v>
      </c>
      <c r="F4290" s="8" t="s">
        <v>500</v>
      </c>
      <c r="G4290" s="4">
        <v>2219040</v>
      </c>
      <c r="H4290" s="4" t="s">
        <v>3271</v>
      </c>
      <c r="I4290" s="4" t="s">
        <v>3201</v>
      </c>
      <c r="J4290" s="4" t="str">
        <f>IF((COUNTIF(BSub_to_SwCtr!A:A,Ckt_to_SwCtr!F4290))&lt;1,"NotFound",LOOKUP(Ckt_to_SwCtr!F4290,BSub_to_SwCtr!A:A,BSub_to_SwCtr!B:B))</f>
        <v>GOULD</v>
      </c>
      <c r="K4290" s="4" t="str">
        <f>IF((COUNTIF(BSub_to_SwCtr!A:A,Ckt_to_SwCtr!F4290))&lt;1,"NotFound",LOOKUP(Ckt_to_SwCtr!F4290,BSub_to_SwCtr!A:A,BSub_to_SwCtr!C:C))</f>
        <v>Mesa Switch Center</v>
      </c>
      <c r="L4290" s="7" t="s">
        <v>48</v>
      </c>
      <c r="M4290" s="7" t="s">
        <v>1229</v>
      </c>
    </row>
    <row r="4291" spans="1:13" x14ac:dyDescent="0.25">
      <c r="A4291" s="7" t="s">
        <v>8479</v>
      </c>
      <c r="B4291" s="4" t="s">
        <v>8478</v>
      </c>
      <c r="C4291" s="4" t="s">
        <v>1307</v>
      </c>
      <c r="D4291" s="7" t="s">
        <v>2532</v>
      </c>
      <c r="E4291" s="8" t="str">
        <f>IF((COUNTIF(Mapping.BSub_to_DMS.BSub!A:A,Ckt_to_SwCtr!D4291))&lt;1,"NotFound",LOOKUP(Ckt_to_SwCtr!D4291,Mapping.BSub_to_DMS.BSub!A:A,Mapping.BSub_to_DMS.BSub!C:C))</f>
        <v>WINDSOR_HILLS</v>
      </c>
      <c r="F4291" s="8" t="s">
        <v>931</v>
      </c>
      <c r="G4291" s="4">
        <v>2214618</v>
      </c>
      <c r="H4291" s="4" t="s">
        <v>2533</v>
      </c>
      <c r="I4291" s="4" t="s">
        <v>1328</v>
      </c>
      <c r="J4291" s="4" t="str">
        <f>IF((COUNTIF(BSub_to_SwCtr!A:A,Ckt_to_SwCtr!F4291))&lt;1,"NotFound",LOOKUP(Ckt_to_SwCtr!F4291,BSub_to_SwCtr!A:A,BSub_to_SwCtr!B:B))</f>
        <v>LA CIENEGA</v>
      </c>
      <c r="K4291" s="4" t="str">
        <f>IF((COUNTIF(BSub_to_SwCtr!A:A,Ckt_to_SwCtr!F4291))&lt;1,"NotFound",LOOKUP(Ckt_to_SwCtr!F4291,BSub_to_SwCtr!A:A,BSub_to_SwCtr!C:C))</f>
        <v>El Nido Switch Center</v>
      </c>
      <c r="L4291" s="7" t="s">
        <v>1132</v>
      </c>
      <c r="M4291" s="7" t="s">
        <v>1231</v>
      </c>
    </row>
    <row r="4292" spans="1:13" x14ac:dyDescent="0.25">
      <c r="A4292" s="7" t="s">
        <v>9825</v>
      </c>
      <c r="B4292" s="4" t="s">
        <v>9824</v>
      </c>
      <c r="C4292" s="4" t="s">
        <v>1254</v>
      </c>
      <c r="D4292" s="7" t="s">
        <v>188</v>
      </c>
      <c r="E4292" s="8" t="str">
        <f>IF((COUNTIF(Mapping.BSub_to_DMS.BSub!A:A,Ckt_to_SwCtr!D4292))&lt;1,"NotFound",LOOKUP(Ckt_to_SwCtr!D4292,Mapping.BSub_to_DMS.BSub!A:A,Mapping.BSub_to_DMS.BSub!C:C))</f>
        <v>CAROLINA</v>
      </c>
      <c r="F4292" s="8" t="s">
        <v>188</v>
      </c>
      <c r="G4292" s="4">
        <v>2217814</v>
      </c>
      <c r="H4292" s="4" t="s">
        <v>3622</v>
      </c>
      <c r="I4292" s="4" t="s">
        <v>3392</v>
      </c>
      <c r="J4292" s="4" t="str">
        <f>IF((COUNTIF(BSub_to_SwCtr!A:A,Ckt_to_SwCtr!F4292))&lt;1,"NotFound",LOOKUP(Ckt_to_SwCtr!F4292,BSub_to_SwCtr!A:A,BSub_to_SwCtr!B:B))</f>
        <v>OLINDA</v>
      </c>
      <c r="K4292" s="4" t="str">
        <f>IF((COUNTIF(BSub_to_SwCtr!A:A,Ckt_to_SwCtr!F4292))&lt;1,"NotFound",LOOKUP(Ckt_to_SwCtr!F4292,BSub_to_SwCtr!A:A,BSub_to_SwCtr!C:C))</f>
        <v>Orange County Switch Ctr</v>
      </c>
      <c r="L4292" s="7" t="s">
        <v>131</v>
      </c>
      <c r="M4292" s="7" t="s">
        <v>1223</v>
      </c>
    </row>
    <row r="4293" spans="1:13" x14ac:dyDescent="0.25">
      <c r="A4293" s="7" t="s">
        <v>9852</v>
      </c>
      <c r="B4293" s="4" t="s">
        <v>9851</v>
      </c>
      <c r="C4293" s="4" t="s">
        <v>1307</v>
      </c>
      <c r="D4293" s="7" t="s">
        <v>27</v>
      </c>
      <c r="E4293" s="8" t="str">
        <f>IF((COUNTIF(Mapping.BSub_to_DMS.BSub!A:A,Ckt_to_SwCtr!D4293))&lt;1,"NotFound",LOOKUP(Ckt_to_SwCtr!D4293,Mapping.BSub_to_DMS.BSub!A:A,Mapping.BSub_to_DMS.BSub!C:C))</f>
        <v>AMALIA</v>
      </c>
      <c r="F4293" s="8" t="s">
        <v>27</v>
      </c>
      <c r="G4293" s="4">
        <v>2212032</v>
      </c>
      <c r="H4293" s="4" t="s">
        <v>4306</v>
      </c>
      <c r="I4293" s="4" t="s">
        <v>3190</v>
      </c>
      <c r="J4293" s="4" t="str">
        <f>IF((COUNTIF(BSub_to_SwCtr!A:A,Ckt_to_SwCtr!F4293))&lt;1,"NotFound",LOOKUP(Ckt_to_SwCtr!F4293,BSub_to_SwCtr!A:A,BSub_to_SwCtr!B:B))</f>
        <v>MESA</v>
      </c>
      <c r="K4293" s="4" t="str">
        <f>IF((COUNTIF(BSub_to_SwCtr!A:A,Ckt_to_SwCtr!F4293))&lt;1,"NotFound",LOOKUP(Ckt_to_SwCtr!F4293,BSub_to_SwCtr!A:A,BSub_to_SwCtr!C:C))</f>
        <v>Mesa Switch Center</v>
      </c>
      <c r="L4293" s="7" t="s">
        <v>17</v>
      </c>
      <c r="M4293" s="7" t="s">
        <v>1229</v>
      </c>
    </row>
    <row r="4294" spans="1:13" x14ac:dyDescent="0.25">
      <c r="A4294" s="7" t="s">
        <v>6401</v>
      </c>
      <c r="B4294" s="4" t="s">
        <v>6400</v>
      </c>
      <c r="C4294" s="4" t="s">
        <v>1259</v>
      </c>
      <c r="D4294" s="7" t="s">
        <v>1260</v>
      </c>
      <c r="E4294" s="8" t="str">
        <f>IF((COUNTIF(Mapping.BSub_to_DMS.BSub!A:A,Ckt_to_SwCtr!D4294))&lt;1,"NotFound",LOOKUP(Ckt_to_SwCtr!D4294,Mapping.BSub_to_DMS.BSub!A:A,Mapping.BSub_to_DMS.BSub!C:C))</f>
        <v>SAN_FERNANDO</v>
      </c>
      <c r="F4294" s="8" t="s">
        <v>763</v>
      </c>
      <c r="G4294" s="4">
        <v>2214994</v>
      </c>
      <c r="H4294" s="4" t="s">
        <v>1261</v>
      </c>
      <c r="I4294" s="4" t="s">
        <v>1262</v>
      </c>
      <c r="J4294" s="4" t="str">
        <f>IF((COUNTIF(BSub_to_SwCtr!A:A,Ckt_to_SwCtr!F4294))&lt;1,"NotFound",LOOKUP(Ckt_to_SwCtr!F4294,BSub_to_SwCtr!A:A,BSub_to_SwCtr!B:B))</f>
        <v>SAUGUS</v>
      </c>
      <c r="K4294" s="4" t="str">
        <f>IF((COUNTIF(BSub_to_SwCtr!A:A,Ckt_to_SwCtr!F4294))&lt;1,"NotFound",LOOKUP(Ckt_to_SwCtr!F4294,BSub_to_SwCtr!A:A,BSub_to_SwCtr!C:C))</f>
        <v>Vincent Switch Center</v>
      </c>
      <c r="L4294" s="7" t="s">
        <v>233</v>
      </c>
      <c r="M4294" s="7" t="s">
        <v>1222</v>
      </c>
    </row>
    <row r="4295" spans="1:13" x14ac:dyDescent="0.25">
      <c r="A4295" s="7" t="s">
        <v>6409</v>
      </c>
      <c r="B4295" s="4" t="s">
        <v>6408</v>
      </c>
      <c r="C4295" s="4" t="s">
        <v>1307</v>
      </c>
      <c r="D4295" s="7" t="s">
        <v>6410</v>
      </c>
      <c r="E4295" s="8" t="str">
        <f>IF((COUNTIF(Mapping.BSub_to_DMS.BSub!A:A,Ckt_to_SwCtr!D4295))&lt;1,"NotFound",LOOKUP(Ckt_to_SwCtr!D4295,Mapping.BSub_to_DMS.BSub!A:A,Mapping.BSub_to_DMS.BSub!C:C))</f>
        <v>NotFound</v>
      </c>
      <c r="F4295" s="8" t="s">
        <v>11433</v>
      </c>
      <c r="G4295" s="4">
        <v>2127122</v>
      </c>
      <c r="H4295" s="4" t="s">
        <v>6411</v>
      </c>
      <c r="I4295" s="4" t="s">
        <v>1267</v>
      </c>
      <c r="J4295" s="4" t="str">
        <f>IF((COUNTIF(BSub_to_SwCtr!A:A,Ckt_to_SwCtr!F4295))&lt;1,"NotFound",LOOKUP(Ckt_to_SwCtr!F4295,BSub_to_SwCtr!A:A,BSub_to_SwCtr!B:B))</f>
        <v>NotFound</v>
      </c>
      <c r="K4295" s="4" t="str">
        <f>IF((COUNTIF(BSub_to_SwCtr!A:A,Ckt_to_SwCtr!F4295))&lt;1,"NotFound",LOOKUP(Ckt_to_SwCtr!F4295,BSub_to_SwCtr!A:A,BSub_to_SwCtr!C:C))</f>
        <v>NotFound</v>
      </c>
      <c r="L4295" s="7" t="s">
        <v>11433</v>
      </c>
      <c r="M4295" s="7" t="s">
        <v>11433</v>
      </c>
    </row>
    <row r="4296" spans="1:13" x14ac:dyDescent="0.25">
      <c r="A4296" s="7" t="s">
        <v>10634</v>
      </c>
      <c r="B4296" s="4" t="s">
        <v>10633</v>
      </c>
      <c r="C4296" s="4" t="s">
        <v>1254</v>
      </c>
      <c r="D4296" s="7" t="s">
        <v>583</v>
      </c>
      <c r="E4296" s="8" t="str">
        <f>IF((COUNTIF(Mapping.BSub_to_DMS.BSub!A:A,Ckt_to_SwCtr!D4296))&lt;1,"NotFound",LOOKUP(Ckt_to_SwCtr!D4296,Mapping.BSub_to_DMS.BSub!A:A,Mapping.BSub_to_DMS.BSub!C:C))</f>
        <v>MORAGA</v>
      </c>
      <c r="F4296" s="8" t="s">
        <v>583</v>
      </c>
      <c r="G4296" s="4">
        <v>2213880</v>
      </c>
      <c r="H4296" s="4" t="s">
        <v>3595</v>
      </c>
      <c r="I4296" s="4" t="s">
        <v>3596</v>
      </c>
      <c r="J4296" s="4" t="str">
        <f>IF((COUNTIF(BSub_to_SwCtr!A:A,Ckt_to_SwCtr!F4296))&lt;1,"NotFound",LOOKUP(Ckt_to_SwCtr!F4296,BSub_to_SwCtr!A:A,BSub_to_SwCtr!B:B))</f>
        <v>VALLEY</v>
      </c>
      <c r="K4296" s="4" t="str">
        <f>IF((COUNTIF(BSub_to_SwCtr!A:A,Ckt_to_SwCtr!F4296))&lt;1,"NotFound",LOOKUP(Ckt_to_SwCtr!F4296,BSub_to_SwCtr!A:A,BSub_to_SwCtr!C:C))</f>
        <v>Valley Switch Center</v>
      </c>
      <c r="L4296" s="7" t="s">
        <v>13</v>
      </c>
      <c r="M4296" s="7" t="s">
        <v>1237</v>
      </c>
    </row>
    <row r="4297" spans="1:13" x14ac:dyDescent="0.25">
      <c r="A4297" s="7" t="s">
        <v>9861</v>
      </c>
      <c r="B4297" s="4" t="s">
        <v>9860</v>
      </c>
      <c r="C4297" s="4" t="s">
        <v>1307</v>
      </c>
      <c r="D4297" s="7" t="s">
        <v>824</v>
      </c>
      <c r="E4297" s="8" t="str">
        <f>IF((COUNTIF(Mapping.BSub_to_DMS.BSub!A:A,Ckt_to_SwCtr!D4297))&lt;1,"NotFound",LOOKUP(Ckt_to_SwCtr!D4297,Mapping.BSub_to_DMS.BSub!A:A,Mapping.BSub_to_DMS.BSub!C:C))</f>
        <v>STODDARD</v>
      </c>
      <c r="F4297" s="8" t="s">
        <v>824</v>
      </c>
      <c r="G4297" s="4">
        <v>2215156</v>
      </c>
      <c r="H4297" s="4" t="s">
        <v>3657</v>
      </c>
      <c r="I4297" s="4" t="s">
        <v>1745</v>
      </c>
      <c r="J4297" s="4" t="str">
        <f>IF((COUNTIF(BSub_to_SwCtr!A:A,Ckt_to_SwCtr!F4297))&lt;1,"NotFound",LOOKUP(Ckt_to_SwCtr!F4297,BSub_to_SwCtr!A:A,BSub_to_SwCtr!B:B))</f>
        <v>SAN BERNARDINO</v>
      </c>
      <c r="K4297" s="4" t="str">
        <f>IF((COUNTIF(BSub_to_SwCtr!A:A,Ckt_to_SwCtr!F4297))&lt;1,"NotFound",LOOKUP(Ckt_to_SwCtr!F4297,BSub_to_SwCtr!A:A,BSub_to_SwCtr!C:C))</f>
        <v>Vista Switch Center</v>
      </c>
      <c r="L4297" s="7" t="s">
        <v>1142</v>
      </c>
      <c r="M4297" s="7" t="s">
        <v>1230</v>
      </c>
    </row>
    <row r="4298" spans="1:13" x14ac:dyDescent="0.25">
      <c r="A4298" s="7" t="s">
        <v>10146</v>
      </c>
      <c r="B4298" s="4" t="s">
        <v>10145</v>
      </c>
      <c r="C4298" s="4" t="s">
        <v>1254</v>
      </c>
      <c r="D4298" s="7" t="s">
        <v>246</v>
      </c>
      <c r="E4298" s="8" t="str">
        <f>IF((COUNTIF(Mapping.BSub_to_DMS.BSub!A:A,Ckt_to_SwCtr!D4298))&lt;1,"NotFound",LOOKUP(Ckt_to_SwCtr!D4298,Mapping.BSub_to_DMS.BSub!A:A,Mapping.BSub_to_DMS.BSub!C:C))</f>
        <v>CORTEZ</v>
      </c>
      <c r="F4298" s="8" t="s">
        <v>246</v>
      </c>
      <c r="G4298" s="4">
        <v>2214504</v>
      </c>
      <c r="H4298" s="4" t="s">
        <v>3161</v>
      </c>
      <c r="I4298" s="4" t="s">
        <v>3162</v>
      </c>
      <c r="J4298" s="4" t="str">
        <f>IF((COUNTIF(BSub_to_SwCtr!A:A,Ckt_to_SwCtr!F4298))&lt;1,"NotFound",LOOKUP(Ckt_to_SwCtr!F4298,BSub_to_SwCtr!A:A,BSub_to_SwCtr!B:B))</f>
        <v>WALNUT</v>
      </c>
      <c r="K4298" s="4" t="str">
        <f>IF((COUNTIF(BSub_to_SwCtr!A:A,Ckt_to_SwCtr!F4298))&lt;1,"NotFound",LOOKUP(Ckt_to_SwCtr!F4298,BSub_to_SwCtr!A:A,BSub_to_SwCtr!C:C))</f>
        <v>Mira Loma Switch Center</v>
      </c>
      <c r="L4298" s="7" t="s">
        <v>77</v>
      </c>
      <c r="M4298" s="7" t="s">
        <v>1227</v>
      </c>
    </row>
    <row r="4299" spans="1:13" x14ac:dyDescent="0.25">
      <c r="A4299" s="7" t="s">
        <v>10617</v>
      </c>
      <c r="B4299" s="4" t="s">
        <v>10616</v>
      </c>
      <c r="C4299" s="4" t="s">
        <v>1259</v>
      </c>
      <c r="D4299" s="7" t="s">
        <v>883</v>
      </c>
      <c r="E4299" s="8" t="str">
        <f>IF((COUNTIF(Mapping.BSub_to_DMS.BSub!A:A,Ckt_to_SwCtr!D4299))&lt;1,"NotFound",LOOKUP(Ckt_to_SwCtr!D4299,Mapping.BSub_to_DMS.BSub!A:A,Mapping.BSub_to_DMS.BSub!C:C))</f>
        <v>VALDEZ</v>
      </c>
      <c r="F4299" s="8" t="s">
        <v>883</v>
      </c>
      <c r="G4299" s="4">
        <v>2212338</v>
      </c>
      <c r="H4299" s="4" t="s">
        <v>1989</v>
      </c>
      <c r="I4299" s="4" t="s">
        <v>1290</v>
      </c>
      <c r="J4299" s="4" t="str">
        <f>IF((COUNTIF(BSub_to_SwCtr!A:A,Ckt_to_SwCtr!F4299))&lt;1,"NotFound",LOOKUP(Ckt_to_SwCtr!F4299,BSub_to_SwCtr!A:A,BSub_to_SwCtr!B:B))</f>
        <v>MOORPARK</v>
      </c>
      <c r="K4299" s="4" t="str">
        <f>IF((COUNTIF(BSub_to_SwCtr!A:A,Ckt_to_SwCtr!F4299))&lt;1,"NotFound",LOOKUP(Ckt_to_SwCtr!F4299,BSub_to_SwCtr!A:A,BSub_to_SwCtr!C:C))</f>
        <v>Ventura Switch Center</v>
      </c>
      <c r="L4299" s="7" t="s">
        <v>192</v>
      </c>
      <c r="M4299" s="7" t="s">
        <v>1233</v>
      </c>
    </row>
    <row r="4300" spans="1:13" x14ac:dyDescent="0.25">
      <c r="A4300" s="7" t="s">
        <v>9865</v>
      </c>
      <c r="B4300" s="4" t="s">
        <v>9864</v>
      </c>
      <c r="C4300" s="4" t="s">
        <v>1254</v>
      </c>
      <c r="D4300" s="7" t="s">
        <v>243</v>
      </c>
      <c r="E4300" s="8" t="str">
        <f>IF((COUNTIF(Mapping.BSub_to_DMS.BSub!A:A,Ckt_to_SwCtr!D4300))&lt;1,"NotFound",LOOKUP(Ckt_to_SwCtr!D4300,Mapping.BSub_to_DMS.BSub!A:A,Mapping.BSub_to_DMS.BSub!C:C))</f>
        <v>CORONA</v>
      </c>
      <c r="F4300" s="8" t="s">
        <v>243</v>
      </c>
      <c r="G4300" s="4">
        <v>2220750</v>
      </c>
      <c r="H4300" s="4" t="s">
        <v>3833</v>
      </c>
      <c r="I4300" s="4" t="s">
        <v>1256</v>
      </c>
      <c r="J4300" s="4" t="str">
        <f>IF((COUNTIF(BSub_to_SwCtr!A:A,Ckt_to_SwCtr!F4300))&lt;1,"NotFound",LOOKUP(Ckt_to_SwCtr!F4300,BSub_to_SwCtr!A:A,BSub_to_SwCtr!B:B))</f>
        <v>MIRA LOMA</v>
      </c>
      <c r="K4300" s="4" t="str">
        <f>IF((COUNTIF(BSub_to_SwCtr!A:A,Ckt_to_SwCtr!F4300))&lt;1,"NotFound",LOOKUP(Ckt_to_SwCtr!F4300,BSub_to_SwCtr!A:A,BSub_to_SwCtr!C:C))</f>
        <v>Mira Loma Switch Center</v>
      </c>
      <c r="L4300" s="7" t="s">
        <v>1136</v>
      </c>
      <c r="M4300" s="7" t="s">
        <v>1227</v>
      </c>
    </row>
    <row r="4301" spans="1:13" x14ac:dyDescent="0.25">
      <c r="A4301" s="7" t="s">
        <v>8485</v>
      </c>
      <c r="B4301" s="4" t="s">
        <v>8484</v>
      </c>
      <c r="C4301" s="4" t="s">
        <v>1254</v>
      </c>
      <c r="D4301" s="7" t="s">
        <v>666</v>
      </c>
      <c r="E4301" s="8" t="str">
        <f>IF((COUNTIF(Mapping.BSub_to_DMS.BSub!A:A,Ckt_to_SwCtr!D4301))&lt;1,"NotFound",LOOKUP(Ckt_to_SwCtr!D4301,Mapping.BSub_to_DMS.BSub!A:A,Mapping.BSub_to_DMS.BSub!C:C))</f>
        <v>PASSONS</v>
      </c>
      <c r="F4301" s="8" t="s">
        <v>666</v>
      </c>
      <c r="G4301" s="4">
        <v>2217998</v>
      </c>
      <c r="H4301" s="4" t="s">
        <v>1630</v>
      </c>
      <c r="I4301" s="4" t="s">
        <v>1482</v>
      </c>
      <c r="J4301" s="4" t="str">
        <f>IF((COUNTIF(BSub_to_SwCtr!A:A,Ckt_to_SwCtr!F4301))&lt;1,"NotFound",LOOKUP(Ckt_to_SwCtr!F4301,BSub_to_SwCtr!A:A,BSub_to_SwCtr!B:B))</f>
        <v>CENTER</v>
      </c>
      <c r="K4301" s="4" t="str">
        <f>IF((COUNTIF(BSub_to_SwCtr!A:A,Ckt_to_SwCtr!F4301))&lt;1,"NotFound",LOOKUP(Ckt_to_SwCtr!F4301,BSub_to_SwCtr!A:A,BSub_to_SwCtr!C:C))</f>
        <v>Lighthipe Switch Center</v>
      </c>
      <c r="L4301" s="7" t="s">
        <v>204</v>
      </c>
      <c r="M4301" s="7" t="s">
        <v>1215</v>
      </c>
    </row>
    <row r="4302" spans="1:13" x14ac:dyDescent="0.25">
      <c r="A4302" s="7" t="s">
        <v>9872</v>
      </c>
      <c r="B4302" s="4" t="s">
        <v>9871</v>
      </c>
      <c r="C4302" s="4" t="s">
        <v>1259</v>
      </c>
      <c r="D4302" s="7" t="s">
        <v>311</v>
      </c>
      <c r="E4302" s="8" t="str">
        <f>IF((COUNTIF(Mapping.BSub_to_DMS.BSub!A:A,Ckt_to_SwCtr!D4302))&lt;1,"NotFound",LOOKUP(Ckt_to_SwCtr!D4302,Mapping.BSub_to_DMS.BSub!A:A,Mapping.BSub_to_DMS.BSub!C:C))</f>
        <v>EATON</v>
      </c>
      <c r="F4302" s="8" t="s">
        <v>311</v>
      </c>
      <c r="G4302" s="4">
        <v>2214374</v>
      </c>
      <c r="H4302" s="4" t="s">
        <v>3960</v>
      </c>
      <c r="I4302" s="4" t="s">
        <v>3201</v>
      </c>
      <c r="J4302" s="4" t="str">
        <f>IF((COUNTIF(BSub_to_SwCtr!A:A,Ckt_to_SwCtr!F4302))&lt;1,"NotFound",LOOKUP(Ckt_to_SwCtr!F4302,BSub_to_SwCtr!A:A,BSub_to_SwCtr!B:B))</f>
        <v>MESA</v>
      </c>
      <c r="K4302" s="4" t="str">
        <f>IF((COUNTIF(BSub_to_SwCtr!A:A,Ckt_to_SwCtr!F4302))&lt;1,"NotFound",LOOKUP(Ckt_to_SwCtr!F4302,BSub_to_SwCtr!A:A,BSub_to_SwCtr!C:C))</f>
        <v>Mesa Switch Center</v>
      </c>
      <c r="L4302" s="7" t="s">
        <v>17</v>
      </c>
      <c r="M4302" s="7" t="s">
        <v>1229</v>
      </c>
    </row>
    <row r="4303" spans="1:13" x14ac:dyDescent="0.25">
      <c r="A4303" s="7" t="s">
        <v>10752</v>
      </c>
      <c r="B4303" s="4" t="s">
        <v>10751</v>
      </c>
      <c r="C4303" s="4" t="s">
        <v>1254</v>
      </c>
      <c r="D4303" s="7" t="s">
        <v>578</v>
      </c>
      <c r="E4303" s="8" t="str">
        <f>IF((COUNTIF(Mapping.BSub_to_DMS.BSub!A:A,Ckt_to_SwCtr!D4303))&lt;1,"NotFound",LOOKUP(Ckt_to_SwCtr!D4303,Mapping.BSub_to_DMS.BSub!A:A,Mapping.BSub_to_DMS.BSub!C:C))</f>
        <v>MONOLITH</v>
      </c>
      <c r="F4303" s="8" t="s">
        <v>578</v>
      </c>
      <c r="G4303" s="4">
        <v>2212588</v>
      </c>
      <c r="H4303" s="4" t="s">
        <v>5421</v>
      </c>
      <c r="I4303" s="4" t="s">
        <v>1965</v>
      </c>
      <c r="J4303" s="4" t="str">
        <f>IF((COUNTIF(BSub_to_SwCtr!A:A,Ckt_to_SwCtr!F4303))&lt;1,"NotFound",LOOKUP(Ckt_to_SwCtr!F4303,BSub_to_SwCtr!A:A,BSub_to_SwCtr!B:B))</f>
        <v>ANTELOPE</v>
      </c>
      <c r="K4303" s="4" t="str">
        <f>IF((COUNTIF(BSub_to_SwCtr!A:A,Ckt_to_SwCtr!F4303))&lt;1,"NotFound",LOOKUP(Ckt_to_SwCtr!F4303,BSub_to_SwCtr!A:A,BSub_to_SwCtr!C:C))</f>
        <v>Vincent Switch Center</v>
      </c>
      <c r="L4303" s="7" t="s">
        <v>3</v>
      </c>
      <c r="M4303" s="7" t="s">
        <v>1222</v>
      </c>
    </row>
    <row r="4304" spans="1:13" x14ac:dyDescent="0.25">
      <c r="A4304" s="7" t="s">
        <v>8502</v>
      </c>
      <c r="B4304" s="4" t="s">
        <v>8501</v>
      </c>
      <c r="C4304" s="4" t="s">
        <v>1307</v>
      </c>
      <c r="D4304" s="7" t="s">
        <v>488</v>
      </c>
      <c r="E4304" s="8" t="str">
        <f>IF((COUNTIF(Mapping.BSub_to_DMS.BSub!A:A,Ckt_to_SwCtr!D4304))&lt;1,"NotFound",LOOKUP(Ckt_to_SwCtr!D4304,Mapping.BSub_to_DMS.BSub!A:A,Mapping.BSub_to_DMS.BSub!C:C))</f>
        <v>LAKEWOOD</v>
      </c>
      <c r="F4304" s="8" t="s">
        <v>488</v>
      </c>
      <c r="G4304" s="4">
        <v>2215320</v>
      </c>
      <c r="H4304" s="4" t="s">
        <v>1717</v>
      </c>
      <c r="I4304" s="4" t="s">
        <v>1339</v>
      </c>
      <c r="J4304" s="4" t="str">
        <f>IF((COUNTIF(BSub_to_SwCtr!A:A,Ckt_to_SwCtr!F4304))&lt;1,"NotFound",LOOKUP(Ckt_to_SwCtr!F4304,BSub_to_SwCtr!A:A,BSub_to_SwCtr!B:B))</f>
        <v>DEL AMO</v>
      </c>
      <c r="K4304" s="4" t="str">
        <f>IF((COUNTIF(BSub_to_SwCtr!A:A,Ckt_to_SwCtr!F4304))&lt;1,"NotFound",LOOKUP(Ckt_to_SwCtr!F4304,BSub_to_SwCtr!A:A,BSub_to_SwCtr!C:C))</f>
        <v>Lighthipe Switch Center</v>
      </c>
      <c r="L4304" s="7" t="s">
        <v>1127</v>
      </c>
      <c r="M4304" s="7" t="s">
        <v>1215</v>
      </c>
    </row>
    <row r="4305" spans="1:13" x14ac:dyDescent="0.25">
      <c r="A4305" s="7" t="s">
        <v>8510</v>
      </c>
      <c r="B4305" s="4" t="s">
        <v>8509</v>
      </c>
      <c r="C4305" s="4" t="s">
        <v>1307</v>
      </c>
      <c r="D4305" s="7" t="s">
        <v>680</v>
      </c>
      <c r="E4305" s="8" t="str">
        <f>IF((COUNTIF(Mapping.BSub_to_DMS.BSub!A:A,Ckt_to_SwCtr!D4305))&lt;1,"NotFound",LOOKUP(Ckt_to_SwCtr!D4305,Mapping.BSub_to_DMS.BSub!A:A,Mapping.BSub_to_DMS.BSub!C:C))</f>
        <v>PERRY</v>
      </c>
      <c r="F4305" s="8" t="s">
        <v>680</v>
      </c>
      <c r="G4305" s="4">
        <v>2216918</v>
      </c>
      <c r="H4305" s="4" t="s">
        <v>4062</v>
      </c>
      <c r="I4305" s="4" t="s">
        <v>1328</v>
      </c>
      <c r="J4305" s="4" t="str">
        <f>IF((COUNTIF(BSub_to_SwCtr!A:A,Ckt_to_SwCtr!F4305))&lt;1,"NotFound",LOOKUP(Ckt_to_SwCtr!F4305,BSub_to_SwCtr!A:A,BSub_to_SwCtr!B:B))</f>
        <v>LA FRESA</v>
      </c>
      <c r="K4305" s="4" t="str">
        <f>IF((COUNTIF(BSub_to_SwCtr!A:A,Ckt_to_SwCtr!F4305))&lt;1,"NotFound",LOOKUP(Ckt_to_SwCtr!F4305,BSub_to_SwCtr!A:A,BSub_to_SwCtr!C:C))</f>
        <v>El Nido Switch Center</v>
      </c>
      <c r="L4305" s="7" t="s">
        <v>1133</v>
      </c>
      <c r="M4305" s="7" t="s">
        <v>1231</v>
      </c>
    </row>
    <row r="4306" spans="1:13" x14ac:dyDescent="0.25">
      <c r="A4306" s="7" t="s">
        <v>9874</v>
      </c>
      <c r="B4306" s="4" t="s">
        <v>9873</v>
      </c>
      <c r="C4306" s="4" t="s">
        <v>1307</v>
      </c>
      <c r="D4306" s="7" t="s">
        <v>336</v>
      </c>
      <c r="E4306" s="8" t="str">
        <f>IF((COUNTIF(Mapping.BSub_to_DMS.BSub!A:A,Ckt_to_SwCtr!D4306))&lt;1,"NotFound",LOOKUP(Ckt_to_SwCtr!D4306,Mapping.BSub_to_DMS.BSub!A:A,Mapping.BSub_to_DMS.BSub!C:C))</f>
        <v>EUCLID</v>
      </c>
      <c r="F4306" s="8" t="s">
        <v>336</v>
      </c>
      <c r="G4306" s="4">
        <v>2212952</v>
      </c>
      <c r="H4306" s="4" t="s">
        <v>7438</v>
      </c>
      <c r="I4306" s="4" t="s">
        <v>1256</v>
      </c>
      <c r="J4306" s="4" t="str">
        <f>IF((COUNTIF(BSub_to_SwCtr!A:A,Ckt_to_SwCtr!F4306))&lt;1,"NotFound",LOOKUP(Ckt_to_SwCtr!F4306,BSub_to_SwCtr!A:A,BSub_to_SwCtr!B:B))</f>
        <v>PADUA</v>
      </c>
      <c r="K4306" s="4" t="str">
        <f>IF((COUNTIF(BSub_to_SwCtr!A:A,Ckt_to_SwCtr!F4306))&lt;1,"NotFound",LOOKUP(Ckt_to_SwCtr!F4306,BSub_to_SwCtr!A:A,BSub_to_SwCtr!C:C))</f>
        <v>Mira Loma Switch Center</v>
      </c>
      <c r="L4306" s="7" t="s">
        <v>171</v>
      </c>
      <c r="M4306" s="7" t="s">
        <v>1227</v>
      </c>
    </row>
    <row r="4307" spans="1:13" x14ac:dyDescent="0.25">
      <c r="A4307" s="7" t="s">
        <v>10875</v>
      </c>
      <c r="B4307" s="4" t="s">
        <v>10874</v>
      </c>
      <c r="C4307" s="4" t="s">
        <v>1254</v>
      </c>
      <c r="D4307" s="7" t="s">
        <v>342</v>
      </c>
      <c r="E4307" s="8" t="str">
        <f>IF((COUNTIF(Mapping.BSub_to_DMS.BSub!A:A,Ckt_to_SwCtr!D4307))&lt;1,"NotFound",LOOKUP(Ckt_to_SwCtr!D4307,Mapping.BSub_to_DMS.BSub!A:A,Mapping.BSub_to_DMS.BSub!C:C))</f>
        <v>FARRELL</v>
      </c>
      <c r="F4307" s="8" t="s">
        <v>342</v>
      </c>
      <c r="G4307" s="4">
        <v>2220394</v>
      </c>
      <c r="H4307" s="4" t="s">
        <v>3460</v>
      </c>
      <c r="I4307" s="4" t="s">
        <v>3215</v>
      </c>
      <c r="J4307" s="4" t="str">
        <f>IF((COUNTIF(BSub_to_SwCtr!A:A,Ckt_to_SwCtr!F4307))&lt;1,"NotFound",LOOKUP(Ckt_to_SwCtr!F4307,BSub_to_SwCtr!A:A,BSub_to_SwCtr!B:B))</f>
        <v>DEVERS</v>
      </c>
      <c r="K4307" s="4" t="str">
        <f>IF((COUNTIF(BSub_to_SwCtr!A:A,Ckt_to_SwCtr!F4307))&lt;1,"NotFound",LOOKUP(Ckt_to_SwCtr!F4307,BSub_to_SwCtr!A:A,BSub_to_SwCtr!C:C))</f>
        <v>Devers Switch Center</v>
      </c>
      <c r="L4307" s="7" t="s">
        <v>31</v>
      </c>
      <c r="M4307" s="7" t="s">
        <v>1225</v>
      </c>
    </row>
    <row r="4308" spans="1:13" x14ac:dyDescent="0.25">
      <c r="A4308" s="7" t="s">
        <v>9831</v>
      </c>
      <c r="B4308" s="4" t="s">
        <v>9830</v>
      </c>
      <c r="C4308" s="4" t="s">
        <v>1254</v>
      </c>
      <c r="D4308" s="7" t="s">
        <v>583</v>
      </c>
      <c r="E4308" s="8" t="str">
        <f>IF((COUNTIF(Mapping.BSub_to_DMS.BSub!A:A,Ckt_to_SwCtr!D4308))&lt;1,"NotFound",LOOKUP(Ckt_to_SwCtr!D4308,Mapping.BSub_to_DMS.BSub!A:A,Mapping.BSub_to_DMS.BSub!C:C))</f>
        <v>MORAGA</v>
      </c>
      <c r="F4308" s="8" t="s">
        <v>583</v>
      </c>
      <c r="G4308" s="4">
        <v>2213880</v>
      </c>
      <c r="H4308" s="4" t="s">
        <v>3595</v>
      </c>
      <c r="I4308" s="4" t="s">
        <v>3596</v>
      </c>
      <c r="J4308" s="4" t="str">
        <f>IF((COUNTIF(BSub_to_SwCtr!A:A,Ckt_to_SwCtr!F4308))&lt;1,"NotFound",LOOKUP(Ckt_to_SwCtr!F4308,BSub_to_SwCtr!A:A,BSub_to_SwCtr!B:B))</f>
        <v>VALLEY</v>
      </c>
      <c r="K4308" s="4" t="str">
        <f>IF((COUNTIF(BSub_to_SwCtr!A:A,Ckt_to_SwCtr!F4308))&lt;1,"NotFound",LOOKUP(Ckt_to_SwCtr!F4308,BSub_to_SwCtr!A:A,BSub_to_SwCtr!C:C))</f>
        <v>Valley Switch Center</v>
      </c>
      <c r="L4308" s="7" t="s">
        <v>13</v>
      </c>
      <c r="M4308" s="7" t="s">
        <v>1237</v>
      </c>
    </row>
    <row r="4309" spans="1:13" x14ac:dyDescent="0.25">
      <c r="A4309" s="7" t="s">
        <v>6416</v>
      </c>
      <c r="B4309" s="4" t="s">
        <v>6415</v>
      </c>
      <c r="C4309" s="4" t="s">
        <v>1259</v>
      </c>
      <c r="D4309" s="7" t="s">
        <v>771</v>
      </c>
      <c r="E4309" s="8" t="str">
        <f>IF((COUNTIF(Mapping.BSub_to_DMS.BSub!A:A,Ckt_to_SwCtr!D4309))&lt;1,"NotFound",LOOKUP(Ckt_to_SwCtr!D4309,Mapping.BSub_to_DMS.BSub!A:A,Mapping.BSub_to_DMS.BSub!C:C))</f>
        <v>SATICOY</v>
      </c>
      <c r="F4309" s="8" t="s">
        <v>771</v>
      </c>
      <c r="G4309" s="4">
        <v>2219652</v>
      </c>
      <c r="H4309" s="4" t="s">
        <v>3446</v>
      </c>
      <c r="I4309" s="4" t="s">
        <v>1378</v>
      </c>
      <c r="J4309" s="4" t="str">
        <f>IF((COUNTIF(BSub_to_SwCtr!A:A,Ckt_to_SwCtr!F4309))&lt;1,"NotFound",LOOKUP(Ckt_to_SwCtr!F4309,BSub_to_SwCtr!A:A,BSub_to_SwCtr!B:B))</f>
        <v>SANTA CLARA</v>
      </c>
      <c r="K4309" s="4" t="str">
        <f>IF((COUNTIF(BSub_to_SwCtr!A:A,Ckt_to_SwCtr!F4309))&lt;1,"NotFound",LOOKUP(Ckt_to_SwCtr!F4309,BSub_to_SwCtr!A:A,BSub_to_SwCtr!C:C))</f>
        <v>Ventura Switch Center</v>
      </c>
      <c r="L4309" s="7" t="s">
        <v>1143</v>
      </c>
      <c r="M4309" s="7" t="s">
        <v>1233</v>
      </c>
    </row>
    <row r="4310" spans="1:13" x14ac:dyDescent="0.25">
      <c r="A4310" s="7" t="s">
        <v>8526</v>
      </c>
      <c r="B4310" s="4" t="s">
        <v>8525</v>
      </c>
      <c r="C4310" s="4" t="s">
        <v>1307</v>
      </c>
      <c r="D4310" s="7" t="s">
        <v>1357</v>
      </c>
      <c r="E4310" s="8" t="str">
        <f>IF((COUNTIF(Mapping.BSub_to_DMS.BSub!A:A,Ckt_to_SwCtr!D4310))&lt;1,"NotFound",LOOKUP(Ckt_to_SwCtr!D4310,Mapping.BSub_to_DMS.BSub!A:A,Mapping.BSub_to_DMS.BSub!C:C))</f>
        <v>ROLLING_HILLS</v>
      </c>
      <c r="F4310" s="8" t="s">
        <v>742</v>
      </c>
      <c r="G4310" s="4">
        <v>2219336</v>
      </c>
      <c r="H4310" s="4" t="s">
        <v>1358</v>
      </c>
      <c r="I4310" s="4" t="s">
        <v>1328</v>
      </c>
      <c r="J4310" s="4" t="str">
        <f>IF((COUNTIF(BSub_to_SwCtr!A:A,Ckt_to_SwCtr!F4310))&lt;1,"NotFound",LOOKUP(Ckt_to_SwCtr!F4310,BSub_to_SwCtr!A:A,BSub_to_SwCtr!B:B))</f>
        <v>LA FRESA</v>
      </c>
      <c r="K4310" s="4" t="str">
        <f>IF((COUNTIF(BSub_to_SwCtr!A:A,Ckt_to_SwCtr!F4310))&lt;1,"NotFound",LOOKUP(Ckt_to_SwCtr!F4310,BSub_to_SwCtr!A:A,BSub_to_SwCtr!C:C))</f>
        <v>El Nido Switch Center</v>
      </c>
      <c r="L4310" s="7" t="s">
        <v>1133</v>
      </c>
      <c r="M4310" s="7" t="s">
        <v>1231</v>
      </c>
    </row>
    <row r="4311" spans="1:13" x14ac:dyDescent="0.25">
      <c r="A4311" s="7" t="s">
        <v>9842</v>
      </c>
      <c r="B4311" s="4" t="s">
        <v>9841</v>
      </c>
      <c r="C4311" s="4" t="s">
        <v>1254</v>
      </c>
      <c r="D4311" s="7" t="s">
        <v>615</v>
      </c>
      <c r="E4311" s="8" t="str">
        <f>IF((COUNTIF(Mapping.BSub_to_DMS.BSub!A:A,Ckt_to_SwCtr!D4311))&lt;1,"NotFound",LOOKUP(Ckt_to_SwCtr!D4311,Mapping.BSub_to_DMS.BSub!A:A,Mapping.BSub_to_DMS.BSub!C:C))</f>
        <v>NIGUEL</v>
      </c>
      <c r="F4311" s="8" t="s">
        <v>615</v>
      </c>
      <c r="G4311" s="4">
        <v>2215686</v>
      </c>
      <c r="H4311" s="4" t="s">
        <v>4406</v>
      </c>
      <c r="I4311" s="4" t="s">
        <v>3420</v>
      </c>
      <c r="J4311" s="4" t="str">
        <f>IF((COUNTIF(BSub_to_SwCtr!A:A,Ckt_to_SwCtr!F4311))&lt;1,"NotFound",LOOKUP(Ckt_to_SwCtr!F4311,BSub_to_SwCtr!A:A,BSub_to_SwCtr!B:B))</f>
        <v>SANTIAGO</v>
      </c>
      <c r="K4311" s="4" t="str">
        <f>IF((COUNTIF(BSub_to_SwCtr!A:A,Ckt_to_SwCtr!F4311))&lt;1,"NotFound",LOOKUP(Ckt_to_SwCtr!F4311,BSub_to_SwCtr!A:A,BSub_to_SwCtr!C:C))</f>
        <v>Orange County Switch Ctr</v>
      </c>
      <c r="L4311" s="7" t="s">
        <v>41</v>
      </c>
      <c r="M4311" s="7" t="s">
        <v>1223</v>
      </c>
    </row>
    <row r="4312" spans="1:13" x14ac:dyDescent="0.25">
      <c r="A4312" s="7" t="s">
        <v>9844</v>
      </c>
      <c r="B4312" s="4" t="s">
        <v>9843</v>
      </c>
      <c r="C4312" s="4" t="s">
        <v>1254</v>
      </c>
      <c r="D4312" s="7" t="s">
        <v>378</v>
      </c>
      <c r="E4312" s="8" t="str">
        <f>IF((COUNTIF(Mapping.BSub_to_DMS.BSub!A:A,Ckt_to_SwCtr!D4312))&lt;1,"NotFound",LOOKUP(Ckt_to_SwCtr!D4312,Mapping.BSub_to_DMS.BSub!A:A,Mapping.BSub_to_DMS.BSub!C:C))</f>
        <v>GISLER</v>
      </c>
      <c r="F4312" s="8" t="s">
        <v>378</v>
      </c>
      <c r="G4312" s="4">
        <v>2220234</v>
      </c>
      <c r="H4312" s="4" t="s">
        <v>3501</v>
      </c>
      <c r="I4312" s="4" t="s">
        <v>3313</v>
      </c>
      <c r="J4312" s="4" t="str">
        <f>IF((COUNTIF(BSub_to_SwCtr!A:A,Ckt_to_SwCtr!F4312))&lt;1,"NotFound",LOOKUP(Ckt_to_SwCtr!F4312,BSub_to_SwCtr!A:A,BSub_to_SwCtr!B:B))</f>
        <v>ELLIS</v>
      </c>
      <c r="K4312" s="4" t="str">
        <f>IF((COUNTIF(BSub_to_SwCtr!A:A,Ckt_to_SwCtr!F4312))&lt;1,"NotFound",LOOKUP(Ckt_to_SwCtr!F4312,BSub_to_SwCtr!A:A,BSub_to_SwCtr!C:C))</f>
        <v>Orange County Switch Ctr</v>
      </c>
      <c r="L4312" s="7" t="s">
        <v>81</v>
      </c>
      <c r="M4312" s="7" t="s">
        <v>1223</v>
      </c>
    </row>
    <row r="4313" spans="1:13" x14ac:dyDescent="0.25">
      <c r="A4313" s="7" t="s">
        <v>6458</v>
      </c>
      <c r="B4313" s="4" t="s">
        <v>6457</v>
      </c>
      <c r="C4313" s="4" t="s">
        <v>1254</v>
      </c>
      <c r="D4313" s="7" t="s">
        <v>209</v>
      </c>
      <c r="E4313" s="8" t="str">
        <f>IF((COUNTIF(Mapping.BSub_to_DMS.BSub!A:A,Ckt_to_SwCtr!D4313))&lt;1,"NotFound",LOOKUP(Ckt_to_SwCtr!D4313,Mapping.BSub_to_DMS.BSub!A:A,Mapping.BSub_to_DMS.BSub!C:C))</f>
        <v>CHATHAM</v>
      </c>
      <c r="F4313" s="8" t="s">
        <v>209</v>
      </c>
      <c r="G4313" s="4">
        <v>2212566</v>
      </c>
      <c r="H4313" s="4" t="s">
        <v>3373</v>
      </c>
      <c r="I4313" s="4" t="s">
        <v>1273</v>
      </c>
      <c r="J4313" s="4" t="str">
        <f>IF((COUNTIF(BSub_to_SwCtr!A:A,Ckt_to_SwCtr!F4313))&lt;1,"NotFound",LOOKUP(Ckt_to_SwCtr!F4313,BSub_to_SwCtr!A:A,BSub_to_SwCtr!B:B))</f>
        <v>RECTOR</v>
      </c>
      <c r="K4313" s="4" t="str">
        <f>IF((COUNTIF(BSub_to_SwCtr!A:A,Ckt_to_SwCtr!F4313))&lt;1,"NotFound",LOOKUP(Ckt_to_SwCtr!F4313,BSub_to_SwCtr!A:A,BSub_to_SwCtr!C:C))</f>
        <v>Rector Switch Center</v>
      </c>
      <c r="L4313" s="7" t="s">
        <v>94</v>
      </c>
      <c r="M4313" s="7" t="s">
        <v>1224</v>
      </c>
    </row>
    <row r="4314" spans="1:13" x14ac:dyDescent="0.25">
      <c r="A4314" s="7" t="s">
        <v>9846</v>
      </c>
      <c r="B4314" s="4" t="s">
        <v>9845</v>
      </c>
      <c r="C4314" s="4" t="s">
        <v>1254</v>
      </c>
      <c r="D4314" s="7" t="s">
        <v>334</v>
      </c>
      <c r="E4314" s="8" t="str">
        <f>IF((COUNTIF(Mapping.BSub_to_DMS.BSub!A:A,Ckt_to_SwCtr!D4314))&lt;1,"NotFound",LOOKUP(Ckt_to_SwCtr!D4314,Mapping.BSub_to_DMS.BSub!A:A,Mapping.BSub_to_DMS.BSub!C:C))</f>
        <v>ESTRELLA</v>
      </c>
      <c r="F4314" s="8" t="s">
        <v>334</v>
      </c>
      <c r="G4314" s="4">
        <v>2213342</v>
      </c>
      <c r="H4314" s="4" t="s">
        <v>3880</v>
      </c>
      <c r="I4314" s="4" t="s">
        <v>3420</v>
      </c>
      <c r="J4314" s="4" t="str">
        <f>IF((COUNTIF(BSub_to_SwCtr!A:A,Ckt_to_SwCtr!F4314))&lt;1,"NotFound",LOOKUP(Ckt_to_SwCtr!F4314,BSub_to_SwCtr!A:A,BSub_to_SwCtr!B:B))</f>
        <v>SANTIAGO</v>
      </c>
      <c r="K4314" s="4" t="str">
        <f>IF((COUNTIF(BSub_to_SwCtr!A:A,Ckt_to_SwCtr!F4314))&lt;1,"NotFound",LOOKUP(Ckt_to_SwCtr!F4314,BSub_to_SwCtr!A:A,BSub_to_SwCtr!C:C))</f>
        <v>Orange County Switch Ctr</v>
      </c>
      <c r="L4314" s="7" t="s">
        <v>41</v>
      </c>
      <c r="M4314" s="7" t="s">
        <v>1223</v>
      </c>
    </row>
    <row r="4315" spans="1:13" x14ac:dyDescent="0.25">
      <c r="A4315" s="7" t="s">
        <v>9880</v>
      </c>
      <c r="B4315" s="4" t="s">
        <v>9879</v>
      </c>
      <c r="C4315" s="4" t="s">
        <v>1254</v>
      </c>
      <c r="D4315" s="7" t="s">
        <v>445</v>
      </c>
      <c r="E4315" s="8" t="str">
        <f>IF((COUNTIF(Mapping.BSub_to_DMS.BSub!A:A,Ckt_to_SwCtr!D4315))&lt;1,"NotFound",LOOKUP(Ckt_to_SwCtr!D4315,Mapping.BSub_to_DMS.BSub!A:A,Mapping.BSub_to_DMS.BSub!C:C))</f>
        <v>INDUSTRY</v>
      </c>
      <c r="F4315" s="8" t="s">
        <v>445</v>
      </c>
      <c r="G4315" s="4">
        <v>2216832</v>
      </c>
      <c r="H4315" s="4" t="s">
        <v>6203</v>
      </c>
      <c r="I4315" s="4" t="s">
        <v>3162</v>
      </c>
      <c r="J4315" s="4" t="str">
        <f>IF((COUNTIF(BSub_to_SwCtr!A:A,Ckt_to_SwCtr!F4315))&lt;1,"NotFound",LOOKUP(Ckt_to_SwCtr!F4315,BSub_to_SwCtr!A:A,BSub_to_SwCtr!B:B))</f>
        <v>WALNUT</v>
      </c>
      <c r="K4315" s="4" t="str">
        <f>IF((COUNTIF(BSub_to_SwCtr!A:A,Ckt_to_SwCtr!F4315))&lt;1,"NotFound",LOOKUP(Ckt_to_SwCtr!F4315,BSub_to_SwCtr!A:A,BSub_to_SwCtr!C:C))</f>
        <v>Mira Loma Switch Center</v>
      </c>
      <c r="L4315" s="7" t="s">
        <v>77</v>
      </c>
      <c r="M4315" s="7" t="s">
        <v>1227</v>
      </c>
    </row>
    <row r="4316" spans="1:13" x14ac:dyDescent="0.25">
      <c r="A4316" s="7" t="s">
        <v>8532</v>
      </c>
      <c r="B4316" s="4" t="s">
        <v>8531</v>
      </c>
      <c r="C4316" s="4" t="s">
        <v>1307</v>
      </c>
      <c r="D4316" s="7" t="s">
        <v>133</v>
      </c>
      <c r="E4316" s="8" t="str">
        <f>IF((COUNTIF(Mapping.BSub_to_DMS.BSub!A:A,Ckt_to_SwCtr!D4316))&lt;1,"NotFound",LOOKUP(Ckt_to_SwCtr!D4316,Mapping.BSub_to_DMS.BSub!A:A,Mapping.BSub_to_DMS.BSub!C:C))</f>
        <v>BREWSTER</v>
      </c>
      <c r="F4316" s="8" t="s">
        <v>133</v>
      </c>
      <c r="G4316" s="4">
        <v>2213044</v>
      </c>
      <c r="H4316" s="4" t="s">
        <v>1674</v>
      </c>
      <c r="I4316" s="4" t="s">
        <v>1313</v>
      </c>
      <c r="J4316" s="4" t="str">
        <f>IF((COUNTIF(BSub_to_SwCtr!A:A,Ckt_to_SwCtr!F4316))&lt;1,"NotFound",LOOKUP(Ckt_to_SwCtr!F4316,BSub_to_SwCtr!A:A,BSub_to_SwCtr!B:B))</f>
        <v>LIGHTHIPE</v>
      </c>
      <c r="K4316" s="4" t="str">
        <f>IF((COUNTIF(BSub_to_SwCtr!A:A,Ckt_to_SwCtr!F4316))&lt;1,"NotFound",LOOKUP(Ckt_to_SwCtr!F4316,BSub_to_SwCtr!A:A,BSub_to_SwCtr!C:C))</f>
        <v>Lighthipe Switch Center</v>
      </c>
      <c r="L4316" s="7" t="s">
        <v>23</v>
      </c>
      <c r="M4316" s="7" t="s">
        <v>1215</v>
      </c>
    </row>
    <row r="4317" spans="1:13" x14ac:dyDescent="0.25">
      <c r="A4317" s="7" t="s">
        <v>9884</v>
      </c>
      <c r="B4317" s="4" t="s">
        <v>9883</v>
      </c>
      <c r="C4317" s="4" t="s">
        <v>1254</v>
      </c>
      <c r="D4317" s="7" t="s">
        <v>863</v>
      </c>
      <c r="E4317" s="8" t="str">
        <f>IF((COUNTIF(Mapping.BSub_to_DMS.BSub!A:A,Ckt_to_SwCtr!D4317))&lt;1,"NotFound",LOOKUP(Ckt_to_SwCtr!D4317,Mapping.BSub_to_DMS.BSub!A:A,Mapping.BSub_to_DMS.BSub!C:C))</f>
        <v>TIMOTEO</v>
      </c>
      <c r="F4317" s="8" t="s">
        <v>863</v>
      </c>
      <c r="G4317" s="4">
        <v>2217420</v>
      </c>
      <c r="H4317" s="4" t="s">
        <v>3490</v>
      </c>
      <c r="I4317" s="4" t="s">
        <v>1745</v>
      </c>
      <c r="J4317" s="4" t="str">
        <f>IF((COUNTIF(BSub_to_SwCtr!A:A,Ckt_to_SwCtr!F4317))&lt;1,"NotFound",LOOKUP(Ckt_to_SwCtr!F4317,BSub_to_SwCtr!A:A,BSub_to_SwCtr!B:B))</f>
        <v>SAN BERNARDINO</v>
      </c>
      <c r="K4317" s="4" t="str">
        <f>IF((COUNTIF(BSub_to_SwCtr!A:A,Ckt_to_SwCtr!F4317))&lt;1,"NotFound",LOOKUP(Ckt_to_SwCtr!F4317,BSub_to_SwCtr!A:A,BSub_to_SwCtr!C:C))</f>
        <v>Vista Switch Center</v>
      </c>
      <c r="L4317" s="7" t="s">
        <v>1142</v>
      </c>
      <c r="M4317" s="7" t="s">
        <v>1230</v>
      </c>
    </row>
    <row r="4318" spans="1:13" x14ac:dyDescent="0.25">
      <c r="A4318" s="7" t="s">
        <v>10574</v>
      </c>
      <c r="B4318" s="4" t="s">
        <v>10573</v>
      </c>
      <c r="C4318" s="4" t="s">
        <v>1307</v>
      </c>
      <c r="D4318" s="7" t="s">
        <v>901</v>
      </c>
      <c r="E4318" s="8" t="str">
        <f>IF((COUNTIF(Mapping.BSub_to_DMS.BSub!A:A,Ckt_to_SwCtr!D4318))&lt;1,"NotFound",LOOKUP(Ckt_to_SwCtr!D4318,Mapping.BSub_to_DMS.BSub!A:A,Mapping.BSub_to_DMS.BSub!C:C))</f>
        <v>VOGAN P.T.</v>
      </c>
      <c r="F4318" s="8" t="s">
        <v>901</v>
      </c>
      <c r="G4318" s="4">
        <v>2127130</v>
      </c>
      <c r="H4318" s="4" t="s">
        <v>10575</v>
      </c>
      <c r="I4318" s="4" t="s">
        <v>1339</v>
      </c>
      <c r="J4318" s="4" t="str">
        <f>IF((COUNTIF(BSub_to_SwCtr!A:A,Ckt_to_SwCtr!F4318))&lt;1,"NotFound",LOOKUP(Ckt_to_SwCtr!F4318,BSub_to_SwCtr!A:A,BSub_to_SwCtr!B:B))</f>
        <v>DEL AMO</v>
      </c>
      <c r="K4318" s="4" t="str">
        <f>IF((COUNTIF(BSub_to_SwCtr!A:A,Ckt_to_SwCtr!F4318))&lt;1,"NotFound",LOOKUP(Ckt_to_SwCtr!F4318,BSub_to_SwCtr!A:A,BSub_to_SwCtr!C:C))</f>
        <v>Lighthipe Switch Center</v>
      </c>
      <c r="L4318" s="7" t="s">
        <v>1127</v>
      </c>
      <c r="M4318" s="7" t="s">
        <v>1215</v>
      </c>
    </row>
    <row r="4319" spans="1:13" x14ac:dyDescent="0.25">
      <c r="A4319" s="7" t="s">
        <v>6490</v>
      </c>
      <c r="B4319" s="4" t="s">
        <v>6489</v>
      </c>
      <c r="C4319" s="4" t="s">
        <v>1254</v>
      </c>
      <c r="D4319" s="7" t="s">
        <v>513</v>
      </c>
      <c r="E4319" s="8" t="str">
        <f>IF((COUNTIF(Mapping.BSub_to_DMS.BSub!A:A,Ckt_to_SwCtr!D4319))&lt;1,"NotFound",LOOKUP(Ckt_to_SwCtr!D4319,Mapping.BSub_to_DMS.BSub!A:A,Mapping.BSub_to_DMS.BSub!C:C))</f>
        <v>LIBERTY</v>
      </c>
      <c r="F4319" s="8" t="s">
        <v>513</v>
      </c>
      <c r="G4319" s="4">
        <v>2212500</v>
      </c>
      <c r="H4319" s="4" t="s">
        <v>1800</v>
      </c>
      <c r="I4319" s="4" t="s">
        <v>1273</v>
      </c>
      <c r="J4319" s="4" t="str">
        <f>IF((COUNTIF(BSub_to_SwCtr!A:A,Ckt_to_SwCtr!F4319))&lt;1,"NotFound",LOOKUP(Ckt_to_SwCtr!F4319,BSub_to_SwCtr!A:A,BSub_to_SwCtr!B:B))</f>
        <v>RECTOR</v>
      </c>
      <c r="K4319" s="4" t="str">
        <f>IF((COUNTIF(BSub_to_SwCtr!A:A,Ckt_to_SwCtr!F4319))&lt;1,"NotFound",LOOKUP(Ckt_to_SwCtr!F4319,BSub_to_SwCtr!A:A,BSub_to_SwCtr!C:C))</f>
        <v>Rector Switch Center</v>
      </c>
      <c r="L4319" s="7" t="s">
        <v>94</v>
      </c>
      <c r="M4319" s="7" t="s">
        <v>1224</v>
      </c>
    </row>
    <row r="4320" spans="1:13" x14ac:dyDescent="0.25">
      <c r="A4320" s="7" t="s">
        <v>9892</v>
      </c>
      <c r="B4320" s="4" t="s">
        <v>9891</v>
      </c>
      <c r="C4320" s="4" t="s">
        <v>1254</v>
      </c>
      <c r="D4320" s="7" t="s">
        <v>342</v>
      </c>
      <c r="E4320" s="8" t="str">
        <f>IF((COUNTIF(Mapping.BSub_to_DMS.BSub!A:A,Ckt_to_SwCtr!D4320))&lt;1,"NotFound",LOOKUP(Ckt_to_SwCtr!D4320,Mapping.BSub_to_DMS.BSub!A:A,Mapping.BSub_to_DMS.BSub!C:C))</f>
        <v>FARRELL</v>
      </c>
      <c r="F4320" s="8" t="s">
        <v>342</v>
      </c>
      <c r="G4320" s="4">
        <v>2220394</v>
      </c>
      <c r="H4320" s="4" t="s">
        <v>3460</v>
      </c>
      <c r="I4320" s="4" t="s">
        <v>3215</v>
      </c>
      <c r="J4320" s="4" t="str">
        <f>IF((COUNTIF(BSub_to_SwCtr!A:A,Ckt_to_SwCtr!F4320))&lt;1,"NotFound",LOOKUP(Ckt_to_SwCtr!F4320,BSub_to_SwCtr!A:A,BSub_to_SwCtr!B:B))</f>
        <v>DEVERS</v>
      </c>
      <c r="K4320" s="4" t="str">
        <f>IF((COUNTIF(BSub_to_SwCtr!A:A,Ckt_to_SwCtr!F4320))&lt;1,"NotFound",LOOKUP(Ckt_to_SwCtr!F4320,BSub_to_SwCtr!A:A,BSub_to_SwCtr!C:C))</f>
        <v>Devers Switch Center</v>
      </c>
      <c r="L4320" s="7" t="s">
        <v>31</v>
      </c>
      <c r="M4320" s="7" t="s">
        <v>1225</v>
      </c>
    </row>
    <row r="4321" spans="1:13" x14ac:dyDescent="0.25">
      <c r="A4321" s="7" t="s">
        <v>9898</v>
      </c>
      <c r="B4321" s="4" t="s">
        <v>9897</v>
      </c>
      <c r="C4321" s="4" t="s">
        <v>1254</v>
      </c>
      <c r="D4321" s="7" t="s">
        <v>272</v>
      </c>
      <c r="E4321" s="8" t="str">
        <f>IF((COUNTIF(Mapping.BSub_to_DMS.BSub!A:A,Ckt_to_SwCtr!D4321))&lt;1,"NotFound",LOOKUP(Ckt_to_SwCtr!D4321,Mapping.BSub_to_DMS.BSub!A:A,Mapping.BSub_to_DMS.BSub!C:C))</f>
        <v>DALTON</v>
      </c>
      <c r="F4321" s="8" t="s">
        <v>272</v>
      </c>
      <c r="G4321" s="4">
        <v>2216828</v>
      </c>
      <c r="H4321" s="4" t="s">
        <v>3370</v>
      </c>
      <c r="I4321" s="4" t="s">
        <v>3201</v>
      </c>
      <c r="J4321" s="4" t="str">
        <f>IF((COUNTIF(BSub_to_SwCtr!A:A,Ckt_to_SwCtr!F4321))&lt;1,"NotFound",LOOKUP(Ckt_to_SwCtr!F4321,BSub_to_SwCtr!A:A,BSub_to_SwCtr!B:B))</f>
        <v>RIO HONDO</v>
      </c>
      <c r="K4321" s="4" t="str">
        <f>IF((COUNTIF(BSub_to_SwCtr!A:A,Ckt_to_SwCtr!F4321))&lt;1,"NotFound",LOOKUP(Ckt_to_SwCtr!F4321,BSub_to_SwCtr!A:A,BSub_to_SwCtr!C:C))</f>
        <v>Mesa Switch Center</v>
      </c>
      <c r="L4321" s="7" t="s">
        <v>1141</v>
      </c>
      <c r="M4321" s="7" t="s">
        <v>1229</v>
      </c>
    </row>
    <row r="4322" spans="1:13" x14ac:dyDescent="0.25">
      <c r="A4322" s="7" t="s">
        <v>9854</v>
      </c>
      <c r="B4322" s="4" t="s">
        <v>9853</v>
      </c>
      <c r="C4322" s="4" t="s">
        <v>1307</v>
      </c>
      <c r="D4322" s="7" t="s">
        <v>902</v>
      </c>
      <c r="E4322" s="8" t="str">
        <f>IF((COUNTIF(Mapping.BSub_to_DMS.BSub!A:A,Ckt_to_SwCtr!D4322))&lt;1,"NotFound",LOOKUP(Ckt_to_SwCtr!D4322,Mapping.BSub_to_DMS.BSub!A:A,Mapping.BSub_to_DMS.BSub!C:C))</f>
        <v>VONI P.T.</v>
      </c>
      <c r="F4322" s="8" t="s">
        <v>902</v>
      </c>
      <c r="G4322" s="4">
        <v>2126234</v>
      </c>
      <c r="H4322" s="4" t="s">
        <v>9855</v>
      </c>
      <c r="I4322" s="4" t="s">
        <v>3392</v>
      </c>
      <c r="J4322" s="4" t="str">
        <f>IF((COUNTIF(BSub_to_SwCtr!A:A,Ckt_to_SwCtr!F4322))&lt;1,"NotFound",LOOKUP(Ckt_to_SwCtr!F4322,BSub_to_SwCtr!A:A,BSub_to_SwCtr!B:B))</f>
        <v>BARRE</v>
      </c>
      <c r="K4322" s="4" t="str">
        <f>IF((COUNTIF(BSub_to_SwCtr!A:A,Ckt_to_SwCtr!F4322))&lt;1,"NotFound",LOOKUP(Ckt_to_SwCtr!F4322,BSub_to_SwCtr!A:A,BSub_to_SwCtr!C:C))</f>
        <v>Orange County Switch Ctr</v>
      </c>
      <c r="L4322" s="7" t="s">
        <v>72</v>
      </c>
      <c r="M4322" s="7" t="s">
        <v>1223</v>
      </c>
    </row>
    <row r="4323" spans="1:13" x14ac:dyDescent="0.25">
      <c r="A4323" s="7" t="s">
        <v>10806</v>
      </c>
      <c r="B4323" s="4" t="s">
        <v>10805</v>
      </c>
      <c r="C4323" s="4" t="s">
        <v>1254</v>
      </c>
      <c r="D4323" s="7" t="s">
        <v>5240</v>
      </c>
      <c r="E4323" s="8" t="str">
        <f>IF((COUNTIF(Mapping.BSub_to_DMS.BSub!A:A,Ckt_to_SwCtr!D4323))&lt;1,"NotFound",LOOKUP(Ckt_to_SwCtr!D4323,Mapping.BSub_to_DMS.BSub!A:A,Mapping.BSub_to_DMS.BSub!C:C))</f>
        <v>YORBA_LINDA</v>
      </c>
      <c r="F4323" s="8" t="s">
        <v>937</v>
      </c>
      <c r="G4323" s="4">
        <v>2213376</v>
      </c>
      <c r="H4323" s="4" t="s">
        <v>5241</v>
      </c>
      <c r="I4323" s="4" t="s">
        <v>3392</v>
      </c>
      <c r="J4323" s="4" t="str">
        <f>IF((COUNTIF(BSub_to_SwCtr!A:A,Ckt_to_SwCtr!F4323))&lt;1,"NotFound",LOOKUP(Ckt_to_SwCtr!F4323,BSub_to_SwCtr!A:A,BSub_to_SwCtr!B:B))</f>
        <v>VILLA PARK</v>
      </c>
      <c r="K4323" s="4" t="str">
        <f>IF((COUNTIF(BSub_to_SwCtr!A:A,Ckt_to_SwCtr!F4323))&lt;1,"NotFound",LOOKUP(Ckt_to_SwCtr!F4323,BSub_to_SwCtr!A:A,BSub_to_SwCtr!C:C))</f>
        <v>Orange County Switch Ctr</v>
      </c>
      <c r="L4323" s="7" t="s">
        <v>1145</v>
      </c>
      <c r="M4323" s="7" t="s">
        <v>1223</v>
      </c>
    </row>
    <row r="4324" spans="1:13" x14ac:dyDescent="0.25">
      <c r="A4324" s="7" t="s">
        <v>6512</v>
      </c>
      <c r="B4324" s="4" t="s">
        <v>6511</v>
      </c>
      <c r="C4324" s="4" t="s">
        <v>1254</v>
      </c>
      <c r="D4324" s="7" t="s">
        <v>933</v>
      </c>
      <c r="E4324" s="8" t="str">
        <f>IF((COUNTIF(Mapping.BSub_to_DMS.BSub!A:A,Ckt_to_SwCtr!D4324))&lt;1,"NotFound",LOOKUP(Ckt_to_SwCtr!D4324,Mapping.BSub_to_DMS.BSub!A:A,Mapping.BSub_to_DMS.BSub!C:C))</f>
        <v>WOODVILLE</v>
      </c>
      <c r="F4324" s="8" t="s">
        <v>933</v>
      </c>
      <c r="G4324" s="4">
        <v>2219506</v>
      </c>
      <c r="H4324" s="4" t="s">
        <v>1299</v>
      </c>
      <c r="I4324" s="4" t="s">
        <v>1273</v>
      </c>
      <c r="J4324" s="4" t="str">
        <f>IF((COUNTIF(BSub_to_SwCtr!A:A,Ckt_to_SwCtr!F4324))&lt;1,"NotFound",LOOKUP(Ckt_to_SwCtr!F4324,BSub_to_SwCtr!A:A,BSub_to_SwCtr!B:B))</f>
        <v>SPRINGVILLE</v>
      </c>
      <c r="K4324" s="4" t="str">
        <f>IF((COUNTIF(BSub_to_SwCtr!A:A,Ckt_to_SwCtr!F4324))&lt;1,"NotFound",LOOKUP(Ckt_to_SwCtr!F4324,BSub_to_SwCtr!A:A,BSub_to_SwCtr!C:C))</f>
        <v>Rector Switch Center</v>
      </c>
      <c r="L4324" s="7" t="s">
        <v>111</v>
      </c>
      <c r="M4324" s="7" t="s">
        <v>1224</v>
      </c>
    </row>
    <row r="4325" spans="1:13" x14ac:dyDescent="0.25">
      <c r="A4325" s="7" t="s">
        <v>10199</v>
      </c>
      <c r="B4325" s="4" t="s">
        <v>10198</v>
      </c>
      <c r="C4325" s="4" t="s">
        <v>1254</v>
      </c>
      <c r="D4325" s="7" t="s">
        <v>378</v>
      </c>
      <c r="E4325" s="8" t="str">
        <f>IF((COUNTIF(Mapping.BSub_to_DMS.BSub!A:A,Ckt_to_SwCtr!D4325))&lt;1,"NotFound",LOOKUP(Ckt_to_SwCtr!D4325,Mapping.BSub_to_DMS.BSub!A:A,Mapping.BSub_to_DMS.BSub!C:C))</f>
        <v>GISLER</v>
      </c>
      <c r="F4325" s="8" t="s">
        <v>378</v>
      </c>
      <c r="G4325" s="4">
        <v>2220234</v>
      </c>
      <c r="H4325" s="4" t="s">
        <v>3501</v>
      </c>
      <c r="I4325" s="4" t="s">
        <v>3313</v>
      </c>
      <c r="J4325" s="4" t="str">
        <f>IF((COUNTIF(BSub_to_SwCtr!A:A,Ckt_to_SwCtr!F4325))&lt;1,"NotFound",LOOKUP(Ckt_to_SwCtr!F4325,BSub_to_SwCtr!A:A,BSub_to_SwCtr!B:B))</f>
        <v>ELLIS</v>
      </c>
      <c r="K4325" s="4" t="str">
        <f>IF((COUNTIF(BSub_to_SwCtr!A:A,Ckt_to_SwCtr!F4325))&lt;1,"NotFound",LOOKUP(Ckt_to_SwCtr!F4325,BSub_to_SwCtr!A:A,BSub_to_SwCtr!C:C))</f>
        <v>Orange County Switch Ctr</v>
      </c>
      <c r="L4325" s="7" t="s">
        <v>81</v>
      </c>
      <c r="M4325" s="7" t="s">
        <v>1223</v>
      </c>
    </row>
    <row r="4326" spans="1:13" x14ac:dyDescent="0.25">
      <c r="A4326" s="7" t="s">
        <v>6529</v>
      </c>
      <c r="B4326" s="4" t="s">
        <v>6528</v>
      </c>
      <c r="C4326" s="4" t="s">
        <v>1316</v>
      </c>
      <c r="D4326" s="7" t="s">
        <v>2458</v>
      </c>
      <c r="E4326" s="8" t="str">
        <f>IF((COUNTIF(Mapping.BSub_to_DMS.BSub!A:A,Ckt_to_SwCtr!D4326))&lt;1,"NotFound",LOOKUP(Ckt_to_SwCtr!D4326,Mapping.BSub_to_DMS.BSub!A:A,Mapping.BSub_to_DMS.BSub!C:C))</f>
        <v>CASA_DIABLO</v>
      </c>
      <c r="F4326" s="8" t="s">
        <v>194</v>
      </c>
      <c r="G4326" s="4">
        <v>2273990</v>
      </c>
      <c r="H4326" s="4" t="s">
        <v>2459</v>
      </c>
      <c r="I4326" s="4" t="s">
        <v>1351</v>
      </c>
      <c r="J4326" s="4" t="str">
        <f>IF((COUNTIF(BSub_to_SwCtr!A:A,Ckt_to_SwCtr!F4326))&lt;1,"NotFound",LOOKUP(Ckt_to_SwCtr!F4326,BSub_to_SwCtr!A:A,BSub_to_SwCtr!B:B))</f>
        <v>INYO SCE</v>
      </c>
      <c r="K4326" s="4" t="str">
        <f>IF((COUNTIF(BSub_to_SwCtr!A:A,Ckt_to_SwCtr!F4326))&lt;1,"NotFound",LOOKUP(Ckt_to_SwCtr!F4326,BSub_to_SwCtr!A:A,BSub_to_SwCtr!C:C))</f>
        <v>Control Switch Center</v>
      </c>
      <c r="L4326" s="7" t="s">
        <v>1131</v>
      </c>
      <c r="M4326" s="7" t="s">
        <v>1235</v>
      </c>
    </row>
    <row r="4327" spans="1:13" x14ac:dyDescent="0.25">
      <c r="A4327" s="7" t="s">
        <v>8544</v>
      </c>
      <c r="B4327" s="4" t="s">
        <v>8543</v>
      </c>
      <c r="C4327" s="4" t="s">
        <v>1254</v>
      </c>
      <c r="D4327" s="7" t="s">
        <v>443</v>
      </c>
      <c r="E4327" s="8" t="str">
        <f>IF((COUNTIF(Mapping.BSub_to_DMS.BSub!A:A,Ckt_to_SwCtr!D4327))&lt;1,"NotFound",LOOKUP(Ckt_to_SwCtr!D4327,Mapping.BSub_to_DMS.BSub!A:A,Mapping.BSub_to_DMS.BSub!C:C))</f>
        <v>IMPERIAL</v>
      </c>
      <c r="F4327" s="8" t="s">
        <v>443</v>
      </c>
      <c r="G4327" s="4">
        <v>2217728</v>
      </c>
      <c r="H4327" s="4" t="s">
        <v>1545</v>
      </c>
      <c r="I4327" s="4" t="s">
        <v>1482</v>
      </c>
      <c r="J4327" s="4" t="str">
        <f>IF((COUNTIF(BSub_to_SwCtr!A:A,Ckt_to_SwCtr!F4327))&lt;1,"NotFound",LOOKUP(Ckt_to_SwCtr!F4327,BSub_to_SwCtr!A:A,BSub_to_SwCtr!B:B))</f>
        <v>CENTER</v>
      </c>
      <c r="K4327" s="4" t="str">
        <f>IF((COUNTIF(BSub_to_SwCtr!A:A,Ckt_to_SwCtr!F4327))&lt;1,"NotFound",LOOKUP(Ckt_to_SwCtr!F4327,BSub_to_SwCtr!A:A,BSub_to_SwCtr!C:C))</f>
        <v>Lighthipe Switch Center</v>
      </c>
      <c r="L4327" s="7" t="s">
        <v>204</v>
      </c>
      <c r="M4327" s="7" t="s">
        <v>1215</v>
      </c>
    </row>
    <row r="4328" spans="1:13" x14ac:dyDescent="0.25">
      <c r="A4328" s="7" t="s">
        <v>8568</v>
      </c>
      <c r="B4328" s="4" t="s">
        <v>8567</v>
      </c>
      <c r="C4328" s="4" t="s">
        <v>1259</v>
      </c>
      <c r="D4328" s="7" t="s">
        <v>511</v>
      </c>
      <c r="E4328" s="8" t="str">
        <f>IF((COUNTIF(Mapping.BSub_to_DMS.BSub!A:A,Ckt_to_SwCtr!D4328))&lt;1,"NotFound",LOOKUP(Ckt_to_SwCtr!D4328,Mapping.BSub_to_DMS.BSub!A:A,Mapping.BSub_to_DMS.BSub!C:C))</f>
        <v>LENNOX</v>
      </c>
      <c r="F4328" s="8" t="s">
        <v>511</v>
      </c>
      <c r="G4328" s="4">
        <v>2216886</v>
      </c>
      <c r="H4328" s="4" t="s">
        <v>1475</v>
      </c>
      <c r="I4328" s="4" t="s">
        <v>1328</v>
      </c>
      <c r="J4328" s="4" t="str">
        <f>IF((COUNTIF(BSub_to_SwCtr!A:A,Ckt_to_SwCtr!F4328))&lt;1,"NotFound",LOOKUP(Ckt_to_SwCtr!F4328,BSub_to_SwCtr!A:A,BSub_to_SwCtr!B:B))</f>
        <v>EL NIDO</v>
      </c>
      <c r="K4328" s="4" t="str">
        <f>IF((COUNTIF(BSub_to_SwCtr!A:A,Ckt_to_SwCtr!F4328))&lt;1,"NotFound",LOOKUP(Ckt_to_SwCtr!F4328,BSub_to_SwCtr!A:A,BSub_to_SwCtr!C:C))</f>
        <v>El Nido Switch Center</v>
      </c>
      <c r="L4328" s="7" t="s">
        <v>1130</v>
      </c>
      <c r="M4328" s="7" t="s">
        <v>1231</v>
      </c>
    </row>
    <row r="4329" spans="1:13" x14ac:dyDescent="0.25">
      <c r="A4329" s="7" t="s">
        <v>9857</v>
      </c>
      <c r="B4329" s="4" t="s">
        <v>9856</v>
      </c>
      <c r="C4329" s="4" t="s">
        <v>1254</v>
      </c>
      <c r="D4329" s="7" t="s">
        <v>872</v>
      </c>
      <c r="E4329" s="8" t="str">
        <f>IF((COUNTIF(Mapping.BSub_to_DMS.BSub!A:A,Ckt_to_SwCtr!D4329))&lt;1,"NotFound",LOOKUP(Ckt_to_SwCtr!D4329,Mapping.BSub_to_DMS.BSub!A:A,Mapping.BSub_to_DMS.BSub!C:C))</f>
        <v>TRASK</v>
      </c>
      <c r="F4329" s="8" t="s">
        <v>872</v>
      </c>
      <c r="G4329" s="4">
        <v>2213412</v>
      </c>
      <c r="H4329" s="4" t="s">
        <v>3562</v>
      </c>
      <c r="I4329" s="4" t="s">
        <v>3411</v>
      </c>
      <c r="J4329" s="4" t="str">
        <f>IF((COUNTIF(BSub_to_SwCtr!A:A,Ckt_to_SwCtr!F4329))&lt;1,"NotFound",LOOKUP(Ckt_to_SwCtr!F4329,BSub_to_SwCtr!A:A,BSub_to_SwCtr!B:B))</f>
        <v>BARRE</v>
      </c>
      <c r="K4329" s="4" t="str">
        <f>IF((COUNTIF(BSub_to_SwCtr!A:A,Ckt_to_SwCtr!F4329))&lt;1,"NotFound",LOOKUP(Ckt_to_SwCtr!F4329,BSub_to_SwCtr!A:A,BSub_to_SwCtr!C:C))</f>
        <v>Orange County Switch Ctr</v>
      </c>
      <c r="L4329" s="7" t="s">
        <v>72</v>
      </c>
      <c r="M4329" s="7" t="s">
        <v>1223</v>
      </c>
    </row>
    <row r="4330" spans="1:13" x14ac:dyDescent="0.25">
      <c r="A4330" s="7" t="s">
        <v>8582</v>
      </c>
      <c r="B4330" s="4" t="s">
        <v>8581</v>
      </c>
      <c r="C4330" s="4" t="s">
        <v>1307</v>
      </c>
      <c r="D4330" s="7" t="s">
        <v>2922</v>
      </c>
      <c r="E4330" s="8" t="str">
        <f>IF((COUNTIF(Mapping.BSub_to_DMS.BSub!A:A,Ckt_to_SwCtr!D4330))&lt;1,"NotFound",LOOKUP(Ckt_to_SwCtr!D4330,Mapping.BSub_to_DMS.BSub!A:A,Mapping.BSub_to_DMS.BSub!C:C))</f>
        <v>OCEAN_PARK</v>
      </c>
      <c r="F4330" s="8" t="s">
        <v>637</v>
      </c>
      <c r="G4330" s="4">
        <v>2219248</v>
      </c>
      <c r="H4330" s="4" t="s">
        <v>2923</v>
      </c>
      <c r="I4330" s="4" t="s">
        <v>1309</v>
      </c>
      <c r="J4330" s="4" t="str">
        <f>IF((COUNTIF(BSub_to_SwCtr!A:A,Ckt_to_SwCtr!F4330))&lt;1,"NotFound",LOOKUP(Ckt_to_SwCtr!F4330,BSub_to_SwCtr!A:A,BSub_to_SwCtr!B:B))</f>
        <v>LA CIENEGA</v>
      </c>
      <c r="K4330" s="4" t="str">
        <f>IF((COUNTIF(BSub_to_SwCtr!A:A,Ckt_to_SwCtr!F4330))&lt;1,"NotFound",LOOKUP(Ckt_to_SwCtr!F4330,BSub_to_SwCtr!A:A,BSub_to_SwCtr!C:C))</f>
        <v>El Nido Switch Center</v>
      </c>
      <c r="L4330" s="7" t="s">
        <v>1132</v>
      </c>
      <c r="M4330" s="7" t="s">
        <v>1231</v>
      </c>
    </row>
    <row r="4331" spans="1:13" x14ac:dyDescent="0.25">
      <c r="A4331" s="7" t="s">
        <v>8584</v>
      </c>
      <c r="B4331" s="4" t="s">
        <v>8583</v>
      </c>
      <c r="C4331" s="4" t="s">
        <v>1307</v>
      </c>
      <c r="D4331" s="7" t="s">
        <v>434</v>
      </c>
      <c r="E4331" s="8" t="str">
        <f>IF((COUNTIF(Mapping.BSub_to_DMS.BSub!A:A,Ckt_to_SwCtr!D4331))&lt;1,"NotFound",LOOKUP(Ckt_to_SwCtr!D4331,Mapping.BSub_to_DMS.BSub!A:A,Mapping.BSub_to_DMS.BSub!C:C))</f>
        <v>HOWARD</v>
      </c>
      <c r="F4331" s="8" t="s">
        <v>434</v>
      </c>
      <c r="G4331" s="4">
        <v>2216880</v>
      </c>
      <c r="H4331" s="4" t="s">
        <v>2869</v>
      </c>
      <c r="I4331" s="4" t="s">
        <v>1328</v>
      </c>
      <c r="J4331" s="4" t="str">
        <f>IF((COUNTIF(BSub_to_SwCtr!A:A,Ckt_to_SwCtr!F4331))&lt;1,"NotFound",LOOKUP(Ckt_to_SwCtr!F4331,BSub_to_SwCtr!A:A,BSub_to_SwCtr!B:B))</f>
        <v>LA FRESA</v>
      </c>
      <c r="K4331" s="4" t="str">
        <f>IF((COUNTIF(BSub_to_SwCtr!A:A,Ckt_to_SwCtr!F4331))&lt;1,"NotFound",LOOKUP(Ckt_to_SwCtr!F4331,BSub_to_SwCtr!A:A,BSub_to_SwCtr!C:C))</f>
        <v>El Nido Switch Center</v>
      </c>
      <c r="L4331" s="7" t="s">
        <v>1133</v>
      </c>
      <c r="M4331" s="7" t="s">
        <v>1231</v>
      </c>
    </row>
    <row r="4332" spans="1:13" x14ac:dyDescent="0.25">
      <c r="A4332" s="7" t="s">
        <v>9902</v>
      </c>
      <c r="B4332" s="4" t="s">
        <v>9901</v>
      </c>
      <c r="C4332" s="4" t="s">
        <v>1254</v>
      </c>
      <c r="D4332" s="7" t="s">
        <v>714</v>
      </c>
      <c r="E4332" s="8" t="str">
        <f>IF((COUNTIF(Mapping.BSub_to_DMS.BSub!A:A,Ckt_to_SwCtr!D4332))&lt;1,"NotFound",LOOKUP(Ckt_to_SwCtr!D4332,Mapping.BSub_to_DMS.BSub!A:A,Mapping.BSub_to_DMS.BSub!C:C))</f>
        <v>RANDALL</v>
      </c>
      <c r="F4332" s="8" t="s">
        <v>714</v>
      </c>
      <c r="G4332" s="4">
        <v>2215076</v>
      </c>
      <c r="H4332" s="4" t="s">
        <v>3752</v>
      </c>
      <c r="I4332" s="4" t="s">
        <v>3227</v>
      </c>
      <c r="J4332" s="4" t="str">
        <f>IF((COUNTIF(BSub_to_SwCtr!A:A,Ckt_to_SwCtr!F4332))&lt;1,"NotFound",LOOKUP(Ckt_to_SwCtr!F4332,BSub_to_SwCtr!A:A,BSub_to_SwCtr!B:B))</f>
        <v>ETIWANDA</v>
      </c>
      <c r="K4332" s="4" t="str">
        <f>IF((COUNTIF(BSub_to_SwCtr!A:A,Ckt_to_SwCtr!F4332))&lt;1,"NotFound",LOOKUP(Ckt_to_SwCtr!F4332,BSub_to_SwCtr!A:A,BSub_to_SwCtr!C:C))</f>
        <v>Vista Switch Center</v>
      </c>
      <c r="L4332" s="7" t="s">
        <v>11</v>
      </c>
      <c r="M4332" s="7" t="s">
        <v>1230</v>
      </c>
    </row>
    <row r="4333" spans="1:13" x14ac:dyDescent="0.25">
      <c r="A4333" s="7" t="s">
        <v>9910</v>
      </c>
      <c r="B4333" s="4" t="s">
        <v>9909</v>
      </c>
      <c r="C4333" s="4" t="s">
        <v>1254</v>
      </c>
      <c r="D4333" s="7" t="s">
        <v>618</v>
      </c>
      <c r="E4333" s="8" t="str">
        <f>IF((COUNTIF(Mapping.BSub_to_DMS.BSub!A:A,Ckt_to_SwCtr!D4333))&lt;1,"NotFound",LOOKUP(Ckt_to_SwCtr!D4333,Mapping.BSub_to_DMS.BSub!A:A,Mapping.BSub_to_DMS.BSub!C:C))</f>
        <v>NOGALES</v>
      </c>
      <c r="F4333" s="8" t="s">
        <v>618</v>
      </c>
      <c r="G4333" s="4">
        <v>2215204</v>
      </c>
      <c r="H4333" s="4" t="s">
        <v>3676</v>
      </c>
      <c r="I4333" s="4" t="s">
        <v>3162</v>
      </c>
      <c r="J4333" s="4" t="str">
        <f>IF((COUNTIF(BSub_to_SwCtr!A:A,Ckt_to_SwCtr!F4333))&lt;1,"NotFound",LOOKUP(Ckt_to_SwCtr!F4333,BSub_to_SwCtr!A:A,BSub_to_SwCtr!B:B))</f>
        <v>WALNUT</v>
      </c>
      <c r="K4333" s="4" t="str">
        <f>IF((COUNTIF(BSub_to_SwCtr!A:A,Ckt_to_SwCtr!F4333))&lt;1,"NotFound",LOOKUP(Ckt_to_SwCtr!F4333,BSub_to_SwCtr!A:A,BSub_to_SwCtr!C:C))</f>
        <v>Mira Loma Switch Center</v>
      </c>
      <c r="L4333" s="7" t="s">
        <v>77</v>
      </c>
      <c r="M4333" s="7" t="s">
        <v>1227</v>
      </c>
    </row>
    <row r="4334" spans="1:13" x14ac:dyDescent="0.25">
      <c r="A4334" s="7" t="s">
        <v>9878</v>
      </c>
      <c r="B4334" s="4" t="s">
        <v>9877</v>
      </c>
      <c r="C4334" s="4" t="s">
        <v>1254</v>
      </c>
      <c r="D4334" s="7" t="s">
        <v>539</v>
      </c>
      <c r="E4334" s="8" t="str">
        <f>IF((COUNTIF(Mapping.BSub_to_DMS.BSub!A:A,Ckt_to_SwCtr!D4334))&lt;1,"NotFound",LOOKUP(Ckt_to_SwCtr!D4334,Mapping.BSub_to_DMS.BSub!A:A,Mapping.BSub_to_DMS.BSub!C:C))</f>
        <v>MACARTHUR</v>
      </c>
      <c r="F4334" s="8" t="s">
        <v>539</v>
      </c>
      <c r="G4334" s="4">
        <v>2215638</v>
      </c>
      <c r="H4334" s="4" t="s">
        <v>3955</v>
      </c>
      <c r="I4334" s="4" t="s">
        <v>3313</v>
      </c>
      <c r="J4334" s="4" t="str">
        <f>IF((COUNTIF(BSub_to_SwCtr!A:A,Ckt_to_SwCtr!F4334))&lt;1,"NotFound",LOOKUP(Ckt_to_SwCtr!F4334,BSub_to_SwCtr!A:A,BSub_to_SwCtr!B:B))</f>
        <v>SANTIAGO</v>
      </c>
      <c r="K4334" s="4" t="str">
        <f>IF((COUNTIF(BSub_to_SwCtr!A:A,Ckt_to_SwCtr!F4334))&lt;1,"NotFound",LOOKUP(Ckt_to_SwCtr!F4334,BSub_to_SwCtr!A:A,BSub_to_SwCtr!C:C))</f>
        <v>Orange County Switch Ctr</v>
      </c>
      <c r="L4334" s="7" t="s">
        <v>41</v>
      </c>
      <c r="M4334" s="7" t="s">
        <v>1223</v>
      </c>
    </row>
    <row r="4335" spans="1:13" x14ac:dyDescent="0.25">
      <c r="A4335" s="7" t="s">
        <v>9882</v>
      </c>
      <c r="B4335" s="4" t="s">
        <v>9881</v>
      </c>
      <c r="C4335" s="4" t="s">
        <v>1254</v>
      </c>
      <c r="D4335" s="7" t="s">
        <v>799</v>
      </c>
      <c r="E4335" s="8" t="str">
        <f>IF((COUNTIF(Mapping.BSub_to_DMS.BSub!A:A,Ckt_to_SwCtr!D4335))&lt;1,"NotFound",LOOKUP(Ckt_to_SwCtr!D4335,Mapping.BSub_to_DMS.BSub!A:A,Mapping.BSub_to_DMS.BSub!C:C))</f>
        <v>SKYLARK</v>
      </c>
      <c r="F4335" s="8" t="s">
        <v>799</v>
      </c>
      <c r="G4335" s="4">
        <v>2220574</v>
      </c>
      <c r="H4335" s="4" t="s">
        <v>4752</v>
      </c>
      <c r="I4335" s="4" t="s">
        <v>3596</v>
      </c>
      <c r="J4335" s="4" t="str">
        <f>IF((COUNTIF(BSub_to_SwCtr!A:A,Ckt_to_SwCtr!F4335))&lt;1,"NotFound",LOOKUP(Ckt_to_SwCtr!F4335,BSub_to_SwCtr!A:A,BSub_to_SwCtr!B:B))</f>
        <v>VALLEY</v>
      </c>
      <c r="K4335" s="4" t="str">
        <f>IF((COUNTIF(BSub_to_SwCtr!A:A,Ckt_to_SwCtr!F4335))&lt;1,"NotFound",LOOKUP(Ckt_to_SwCtr!F4335,BSub_to_SwCtr!A:A,BSub_to_SwCtr!C:C))</f>
        <v>Valley Switch Center</v>
      </c>
      <c r="L4335" s="7" t="s">
        <v>13</v>
      </c>
      <c r="M4335" s="7" t="s">
        <v>1237</v>
      </c>
    </row>
    <row r="4336" spans="1:13" x14ac:dyDescent="0.25">
      <c r="A4336" s="7" t="s">
        <v>8598</v>
      </c>
      <c r="B4336" s="4" t="s">
        <v>8597</v>
      </c>
      <c r="C4336" s="4" t="s">
        <v>1259</v>
      </c>
      <c r="D4336" s="7" t="s">
        <v>548</v>
      </c>
      <c r="E4336" s="8" t="str">
        <f>IF((COUNTIF(Mapping.BSub_to_DMS.BSub!A:A,Ckt_to_SwCtr!D4336))&lt;1,"NotFound",LOOKUP(Ckt_to_SwCtr!D4336,Mapping.BSub_to_DMS.BSub!A:A,Mapping.BSub_to_DMS.BSub!C:C))</f>
        <v>MARINE</v>
      </c>
      <c r="F4336" s="8" t="s">
        <v>548</v>
      </c>
      <c r="G4336" s="4">
        <v>2219240</v>
      </c>
      <c r="H4336" s="4" t="s">
        <v>1542</v>
      </c>
      <c r="I4336" s="4" t="s">
        <v>1309</v>
      </c>
      <c r="J4336" s="4" t="str">
        <f>IF((COUNTIF(BSub_to_SwCtr!A:A,Ckt_to_SwCtr!F4336))&lt;1,"NotFound",LOOKUP(Ckt_to_SwCtr!F4336,BSub_to_SwCtr!A:A,BSub_to_SwCtr!B:B))</f>
        <v>LA CIENEGA</v>
      </c>
      <c r="K4336" s="4" t="str">
        <f>IF((COUNTIF(BSub_to_SwCtr!A:A,Ckt_to_SwCtr!F4336))&lt;1,"NotFound",LOOKUP(Ckt_to_SwCtr!F4336,BSub_to_SwCtr!A:A,BSub_to_SwCtr!C:C))</f>
        <v>El Nido Switch Center</v>
      </c>
      <c r="L4336" s="7" t="s">
        <v>1132</v>
      </c>
      <c r="M4336" s="7" t="s">
        <v>1231</v>
      </c>
    </row>
    <row r="4337" spans="1:13" x14ac:dyDescent="0.25">
      <c r="A4337" s="7" t="s">
        <v>8608</v>
      </c>
      <c r="B4337" s="4" t="s">
        <v>8607</v>
      </c>
      <c r="C4337" s="4" t="s">
        <v>1254</v>
      </c>
      <c r="D4337" s="7" t="s">
        <v>571</v>
      </c>
      <c r="E4337" s="8" t="str">
        <f>IF((COUNTIF(Mapping.BSub_to_DMS.BSub!A:A,Ckt_to_SwCtr!D4337))&lt;1,"NotFound",LOOKUP(Ckt_to_SwCtr!D4337,Mapping.BSub_to_DMS.BSub!A:A,Mapping.BSub_to_DMS.BSub!C:C))</f>
        <v>MOBILOIL</v>
      </c>
      <c r="F4337" s="8" t="s">
        <v>571</v>
      </c>
      <c r="G4337" s="4">
        <v>2212312</v>
      </c>
      <c r="H4337" s="4" t="s">
        <v>1391</v>
      </c>
      <c r="I4337" s="4" t="s">
        <v>1328</v>
      </c>
      <c r="J4337" s="4" t="str">
        <f>IF((COUNTIF(BSub_to_SwCtr!A:A,Ckt_to_SwCtr!F4337))&lt;1,"NotFound",LOOKUP(Ckt_to_SwCtr!F4337,BSub_to_SwCtr!A:A,BSub_to_SwCtr!B:B))</f>
        <v>LA FRESA</v>
      </c>
      <c r="K4337" s="4" t="str">
        <f>IF((COUNTIF(BSub_to_SwCtr!A:A,Ckt_to_SwCtr!F4337))&lt;1,"NotFound",LOOKUP(Ckt_to_SwCtr!F4337,BSub_to_SwCtr!A:A,BSub_to_SwCtr!C:C))</f>
        <v>El Nido Switch Center</v>
      </c>
      <c r="L4337" s="7" t="s">
        <v>1133</v>
      </c>
      <c r="M4337" s="7" t="s">
        <v>1231</v>
      </c>
    </row>
    <row r="4338" spans="1:13" x14ac:dyDescent="0.25">
      <c r="A4338" s="7" t="s">
        <v>6531</v>
      </c>
      <c r="B4338" s="4" t="s">
        <v>6530</v>
      </c>
      <c r="C4338" s="4" t="s">
        <v>1254</v>
      </c>
      <c r="D4338" s="7" t="s">
        <v>280</v>
      </c>
      <c r="E4338" s="8" t="str">
        <f>IF((COUNTIF(Mapping.BSub_to_DMS.BSub!A:A,Ckt_to_SwCtr!D4338))&lt;1,"NotFound",LOOKUP(Ckt_to_SwCtr!D4338,Mapping.BSub_to_DMS.BSub!A:A,Mapping.BSub_to_DMS.BSub!C:C))</f>
        <v>DELANO</v>
      </c>
      <c r="F4338" s="8" t="s">
        <v>280</v>
      </c>
      <c r="G4338" s="4">
        <v>2219412</v>
      </c>
      <c r="H4338" s="4" t="s">
        <v>1830</v>
      </c>
      <c r="I4338" s="4" t="s">
        <v>1273</v>
      </c>
      <c r="J4338" s="4" t="str">
        <f>IF((COUNTIF(BSub_to_SwCtr!A:A,Ckt_to_SwCtr!F4338))&lt;1,"NotFound",LOOKUP(Ckt_to_SwCtr!F4338,BSub_to_SwCtr!A:A,BSub_to_SwCtr!B:B))</f>
        <v>VESTAL</v>
      </c>
      <c r="K4338" s="4" t="str">
        <f>IF((COUNTIF(BSub_to_SwCtr!A:A,Ckt_to_SwCtr!F4338))&lt;1,"NotFound",LOOKUP(Ckt_to_SwCtr!F4338,BSub_to_SwCtr!A:A,BSub_to_SwCtr!C:C))</f>
        <v>Rector Switch Center</v>
      </c>
      <c r="L4338" s="7" t="s">
        <v>104</v>
      </c>
      <c r="M4338" s="7" t="s">
        <v>1224</v>
      </c>
    </row>
    <row r="4339" spans="1:13" x14ac:dyDescent="0.25">
      <c r="A4339" s="7" t="s">
        <v>8610</v>
      </c>
      <c r="B4339" s="4" t="s">
        <v>8609</v>
      </c>
      <c r="C4339" s="4" t="s">
        <v>1307</v>
      </c>
      <c r="D4339" s="7" t="s">
        <v>2299</v>
      </c>
      <c r="E4339" s="8" t="str">
        <f>IF((COUNTIF(Mapping.BSub_to_DMS.BSub!A:A,Ckt_to_SwCtr!D4339))&lt;1,"NotFound",LOOKUP(Ckt_to_SwCtr!D4339,Mapping.BSub_to_DMS.BSub!A:A,Mapping.BSub_to_DMS.BSub!C:C))</f>
        <v>HUNTINGTON_PARK</v>
      </c>
      <c r="F4339" s="8" t="s">
        <v>437</v>
      </c>
      <c r="G4339" s="4">
        <v>2219992</v>
      </c>
      <c r="H4339" s="4" t="s">
        <v>2300</v>
      </c>
      <c r="I4339" s="4" t="s">
        <v>1313</v>
      </c>
      <c r="J4339" s="4" t="str">
        <f>IF((COUNTIF(BSub_to_SwCtr!A:A,Ckt_to_SwCtr!F4339))&lt;1,"NotFound",LOOKUP(Ckt_to_SwCtr!F4339,BSub_to_SwCtr!A:A,BSub_to_SwCtr!B:B))</f>
        <v>LAGUNA BELL</v>
      </c>
      <c r="K4339" s="4" t="str">
        <f>IF((COUNTIF(BSub_to_SwCtr!A:A,Ckt_to_SwCtr!F4339))&lt;1,"NotFound",LOOKUP(Ckt_to_SwCtr!F4339,BSub_to_SwCtr!A:A,BSub_to_SwCtr!C:C))</f>
        <v>Lighthipe Switch Center</v>
      </c>
      <c r="L4339" s="7" t="s">
        <v>1134</v>
      </c>
      <c r="M4339" s="7" t="s">
        <v>1215</v>
      </c>
    </row>
    <row r="4340" spans="1:13" x14ac:dyDescent="0.25">
      <c r="A4340" s="7" t="s">
        <v>8623</v>
      </c>
      <c r="B4340" s="4" t="s">
        <v>8622</v>
      </c>
      <c r="C4340" s="4" t="s">
        <v>1254</v>
      </c>
      <c r="D4340" s="7" t="s">
        <v>2288</v>
      </c>
      <c r="E4340" s="8" t="str">
        <f>IF((COUNTIF(Mapping.BSub_to_DMS.BSub!A:A,Ckt_to_SwCtr!D4340))&lt;1,"NotFound",LOOKUP(Ckt_to_SwCtr!D4340,Mapping.BSub_to_DMS.BSub!A:A,Mapping.BSub_to_DMS.BSub!C:C))</f>
        <v>SIGNAL_HILL</v>
      </c>
      <c r="F4340" s="8" t="s">
        <v>793</v>
      </c>
      <c r="G4340" s="4">
        <v>2215350</v>
      </c>
      <c r="H4340" s="4" t="s">
        <v>2289</v>
      </c>
      <c r="I4340" s="4" t="s">
        <v>1339</v>
      </c>
      <c r="J4340" s="4" t="str">
        <f>IF((COUNTIF(BSub_to_SwCtr!A:A,Ckt_to_SwCtr!F4340))&lt;1,"NotFound",LOOKUP(Ckt_to_SwCtr!F4340,BSub_to_SwCtr!A:A,BSub_to_SwCtr!B:B))</f>
        <v>LIGHTHIPE</v>
      </c>
      <c r="K4340" s="4" t="str">
        <f>IF((COUNTIF(BSub_to_SwCtr!A:A,Ckt_to_SwCtr!F4340))&lt;1,"NotFound",LOOKUP(Ckt_to_SwCtr!F4340,BSub_to_SwCtr!A:A,BSub_to_SwCtr!C:C))</f>
        <v>Lighthipe Switch Center</v>
      </c>
      <c r="L4340" s="7" t="s">
        <v>23</v>
      </c>
      <c r="M4340" s="7" t="s">
        <v>1215</v>
      </c>
    </row>
    <row r="4341" spans="1:13" x14ac:dyDescent="0.25">
      <c r="A4341" s="7" t="s">
        <v>8639</v>
      </c>
      <c r="B4341" s="4" t="s">
        <v>8638</v>
      </c>
      <c r="C4341" s="4" t="s">
        <v>1254</v>
      </c>
      <c r="D4341" s="7" t="s">
        <v>821</v>
      </c>
      <c r="E4341" s="8" t="str">
        <f>IF((COUNTIF(Mapping.BSub_to_DMS.BSub!A:A,Ckt_to_SwCtr!D4341))&lt;1,"NotFound",LOOKUP(Ckt_to_SwCtr!D4341,Mapping.BSub_to_DMS.BSub!A:A,Mapping.BSub_to_DMS.BSub!C:C))</f>
        <v>STEWART</v>
      </c>
      <c r="F4341" s="8" t="s">
        <v>821</v>
      </c>
      <c r="G4341" s="4">
        <v>2217904</v>
      </c>
      <c r="H4341" s="4" t="s">
        <v>3807</v>
      </c>
      <c r="I4341" s="4" t="s">
        <v>1482</v>
      </c>
      <c r="J4341" s="4" t="str">
        <f>IF((COUNTIF(BSub_to_SwCtr!A:A,Ckt_to_SwCtr!F4341))&lt;1,"NotFound",LOOKUP(Ckt_to_SwCtr!F4341,BSub_to_SwCtr!A:A,BSub_to_SwCtr!B:B))</f>
        <v>CENTER</v>
      </c>
      <c r="K4341" s="4" t="str">
        <f>IF((COUNTIF(BSub_to_SwCtr!A:A,Ckt_to_SwCtr!F4341))&lt;1,"NotFound",LOOKUP(Ckt_to_SwCtr!F4341,BSub_to_SwCtr!A:A,BSub_to_SwCtr!C:C))</f>
        <v>Lighthipe Switch Center</v>
      </c>
      <c r="L4341" s="7" t="s">
        <v>204</v>
      </c>
      <c r="M4341" s="7" t="s">
        <v>1215</v>
      </c>
    </row>
    <row r="4342" spans="1:13" x14ac:dyDescent="0.25">
      <c r="A4342" s="7" t="s">
        <v>8655</v>
      </c>
      <c r="B4342" s="4" t="s">
        <v>8654</v>
      </c>
      <c r="C4342" s="4" t="s">
        <v>1254</v>
      </c>
      <c r="D4342" s="7" t="s">
        <v>833</v>
      </c>
      <c r="E4342" s="8" t="str">
        <f>IF((COUNTIF(Mapping.BSub_to_DMS.BSub!A:A,Ckt_to_SwCtr!D4342))&lt;1,"NotFound",LOOKUP(Ckt_to_SwCtr!D4342,Mapping.BSub_to_DMS.BSub!A:A,Mapping.BSub_to_DMS.BSub!C:C))</f>
        <v>SUNNYSIDE</v>
      </c>
      <c r="F4342" s="8" t="s">
        <v>833</v>
      </c>
      <c r="G4342" s="4">
        <v>2217758</v>
      </c>
      <c r="H4342" s="4" t="s">
        <v>1447</v>
      </c>
      <c r="I4342" s="4" t="s">
        <v>1339</v>
      </c>
      <c r="J4342" s="4" t="str">
        <f>IF((COUNTIF(BSub_to_SwCtr!A:A,Ckt_to_SwCtr!F4342))&lt;1,"NotFound",LOOKUP(Ckt_to_SwCtr!F4342,BSub_to_SwCtr!A:A,BSub_to_SwCtr!B:B))</f>
        <v>LIGHTHIPE</v>
      </c>
      <c r="K4342" s="4" t="str">
        <f>IF((COUNTIF(BSub_to_SwCtr!A:A,Ckt_to_SwCtr!F4342))&lt;1,"NotFound",LOOKUP(Ckt_to_SwCtr!F4342,BSub_to_SwCtr!A:A,BSub_to_SwCtr!C:C))</f>
        <v>Lighthipe Switch Center</v>
      </c>
      <c r="L4342" s="7" t="s">
        <v>23</v>
      </c>
      <c r="M4342" s="7" t="s">
        <v>1215</v>
      </c>
    </row>
    <row r="4343" spans="1:13" x14ac:dyDescent="0.25">
      <c r="A4343" s="7" t="s">
        <v>9925</v>
      </c>
      <c r="B4343" s="4" t="s">
        <v>9924</v>
      </c>
      <c r="C4343" s="4" t="s">
        <v>1307</v>
      </c>
      <c r="D4343" s="7" t="s">
        <v>5433</v>
      </c>
      <c r="E4343" s="8" t="str">
        <f>IF((COUNTIF(Mapping.BSub_to_DMS.BSub!A:A,Ckt_to_SwCtr!D4343))&lt;1,"NotFound",LOOKUP(Ckt_to_SwCtr!D4343,Mapping.BSub_to_DMS.BSub!A:A,Mapping.BSub_to_DMS.BSub!C:C))</f>
        <v>FAIR_OAKS</v>
      </c>
      <c r="F4343" s="8" t="s">
        <v>340</v>
      </c>
      <c r="G4343" s="4">
        <v>2214464</v>
      </c>
      <c r="H4343" s="4" t="s">
        <v>5434</v>
      </c>
      <c r="I4343" s="4" t="s">
        <v>3201</v>
      </c>
      <c r="J4343" s="4" t="str">
        <f>IF((COUNTIF(BSub_to_SwCtr!A:A,Ckt_to_SwCtr!F4343))&lt;1,"NotFound",LOOKUP(Ckt_to_SwCtr!F4343,BSub_to_SwCtr!A:A,BSub_to_SwCtr!B:B))</f>
        <v>GOULD</v>
      </c>
      <c r="K4343" s="4" t="str">
        <f>IF((COUNTIF(BSub_to_SwCtr!A:A,Ckt_to_SwCtr!F4343))&lt;1,"NotFound",LOOKUP(Ckt_to_SwCtr!F4343,BSub_to_SwCtr!A:A,BSub_to_SwCtr!C:C))</f>
        <v>Mesa Switch Center</v>
      </c>
      <c r="L4343" s="7" t="s">
        <v>48</v>
      </c>
      <c r="M4343" s="7" t="s">
        <v>1229</v>
      </c>
    </row>
    <row r="4344" spans="1:13" x14ac:dyDescent="0.25">
      <c r="A4344" s="7" t="s">
        <v>8657</v>
      </c>
      <c r="B4344" s="4" t="s">
        <v>8656</v>
      </c>
      <c r="C4344" s="4" t="s">
        <v>1307</v>
      </c>
      <c r="D4344" s="7" t="s">
        <v>528</v>
      </c>
      <c r="E4344" s="8" t="str">
        <f>IF((COUNTIF(Mapping.BSub_to_DMS.BSub!A:A,Ckt_to_SwCtr!D4344))&lt;1,"NotFound",LOOKUP(Ckt_to_SwCtr!D4344,Mapping.BSub_to_DMS.BSub!A:A,Mapping.BSub_to_DMS.BSub!C:C))</f>
        <v>LONGDON</v>
      </c>
      <c r="F4344" s="8" t="s">
        <v>528</v>
      </c>
      <c r="G4344" s="4">
        <v>2217730</v>
      </c>
      <c r="H4344" s="4" t="s">
        <v>2565</v>
      </c>
      <c r="I4344" s="4" t="s">
        <v>1313</v>
      </c>
      <c r="J4344" s="4" t="str">
        <f>IF((COUNTIF(BSub_to_SwCtr!A:A,Ckt_to_SwCtr!F4344))&lt;1,"NotFound",LOOKUP(Ckt_to_SwCtr!F4344,BSub_to_SwCtr!A:A,BSub_to_SwCtr!B:B))</f>
        <v>LIGHTHIPE</v>
      </c>
      <c r="K4344" s="4" t="str">
        <f>IF((COUNTIF(BSub_to_SwCtr!A:A,Ckt_to_SwCtr!F4344))&lt;1,"NotFound",LOOKUP(Ckt_to_SwCtr!F4344,BSub_to_SwCtr!A:A,BSub_to_SwCtr!C:C))</f>
        <v>Lighthipe Switch Center</v>
      </c>
      <c r="L4344" s="7" t="s">
        <v>23</v>
      </c>
      <c r="M4344" s="7" t="s">
        <v>1215</v>
      </c>
    </row>
    <row r="4345" spans="1:13" x14ac:dyDescent="0.25">
      <c r="A4345" s="7" t="s">
        <v>10359</v>
      </c>
      <c r="B4345" s="4" t="s">
        <v>10358</v>
      </c>
      <c r="C4345" s="4" t="s">
        <v>1254</v>
      </c>
      <c r="D4345" s="7" t="s">
        <v>611</v>
      </c>
      <c r="E4345" s="8" t="str">
        <f>IF((COUNTIF(Mapping.BSub_to_DMS.BSub!A:A,Ckt_to_SwCtr!D4345))&lt;1,"NotFound",LOOKUP(Ckt_to_SwCtr!D4345,Mapping.BSub_to_DMS.BSub!A:A,Mapping.BSub_to_DMS.BSub!C:C))</f>
        <v>NEWCOMB</v>
      </c>
      <c r="F4345" s="8" t="s">
        <v>611</v>
      </c>
      <c r="G4345" s="4">
        <v>2218460</v>
      </c>
      <c r="H4345" s="4" t="s">
        <v>4721</v>
      </c>
      <c r="I4345" s="4" t="s">
        <v>3340</v>
      </c>
      <c r="J4345" s="4" t="str">
        <f>IF((COUNTIF(BSub_to_SwCtr!A:A,Ckt_to_SwCtr!F4345))&lt;1,"NotFound",LOOKUP(Ckt_to_SwCtr!F4345,BSub_to_SwCtr!A:A,BSub_to_SwCtr!B:B))</f>
        <v>VALLEY</v>
      </c>
      <c r="K4345" s="4" t="str">
        <f>IF((COUNTIF(BSub_to_SwCtr!A:A,Ckt_to_SwCtr!F4345))&lt;1,"NotFound",LOOKUP(Ckt_to_SwCtr!F4345,BSub_to_SwCtr!A:A,BSub_to_SwCtr!C:C))</f>
        <v>Valley Switch Center</v>
      </c>
      <c r="L4345" s="7" t="s">
        <v>13</v>
      </c>
      <c r="M4345" s="7" t="s">
        <v>1237</v>
      </c>
    </row>
    <row r="4346" spans="1:13" x14ac:dyDescent="0.25">
      <c r="A4346" s="7" t="s">
        <v>8669</v>
      </c>
      <c r="B4346" s="4" t="s">
        <v>8668</v>
      </c>
      <c r="C4346" s="4" t="s">
        <v>1307</v>
      </c>
      <c r="D4346" s="7" t="s">
        <v>2510</v>
      </c>
      <c r="E4346" s="8" t="str">
        <f>IF((COUNTIF(Mapping.BSub_to_DMS.BSub!A:A,Ckt_to_SwCtr!D4346))&lt;1,"NotFound",LOOKUP(Ckt_to_SwCtr!D4346,Mapping.BSub_to_DMS.BSub!A:A,Mapping.BSub_to_DMS.BSub!C:C))</f>
        <v>LOS_CERRITOS</v>
      </c>
      <c r="F4346" s="8" t="s">
        <v>530</v>
      </c>
      <c r="G4346" s="4">
        <v>2217658</v>
      </c>
      <c r="H4346" s="4" t="s">
        <v>2511</v>
      </c>
      <c r="I4346" s="4" t="s">
        <v>1339</v>
      </c>
      <c r="J4346" s="4" t="str">
        <f>IF((COUNTIF(BSub_to_SwCtr!A:A,Ckt_to_SwCtr!F4346))&lt;1,"NotFound",LOOKUP(Ckt_to_SwCtr!F4346,BSub_to_SwCtr!A:A,BSub_to_SwCtr!B:B))</f>
        <v>HINSON</v>
      </c>
      <c r="K4346" s="4" t="str">
        <f>IF((COUNTIF(BSub_to_SwCtr!A:A,Ckt_to_SwCtr!F4346))&lt;1,"NotFound",LOOKUP(Ckt_to_SwCtr!F4346,BSub_to_SwCtr!A:A,BSub_to_SwCtr!C:C))</f>
        <v>Lighthipe Switch Center</v>
      </c>
      <c r="L4346" s="7" t="s">
        <v>127</v>
      </c>
      <c r="M4346" s="7" t="s">
        <v>1215</v>
      </c>
    </row>
    <row r="4347" spans="1:13" x14ac:dyDescent="0.25">
      <c r="A4347" s="7" t="s">
        <v>11000</v>
      </c>
      <c r="B4347" s="4" t="s">
        <v>10999</v>
      </c>
      <c r="C4347" s="4" t="s">
        <v>1254</v>
      </c>
      <c r="D4347" s="7" t="s">
        <v>476</v>
      </c>
      <c r="E4347" s="8" t="str">
        <f>IF((COUNTIF(Mapping.BSub_to_DMS.BSub!A:A,Ckt_to_SwCtr!D4347))&lt;1,"NotFound",LOOKUP(Ckt_to_SwCtr!D4347,Mapping.BSub_to_DMS.BSub!A:A,Mapping.BSub_to_DMS.BSub!C:C))</f>
        <v>KIMBALL</v>
      </c>
      <c r="F4347" s="8" t="s">
        <v>476</v>
      </c>
      <c r="G4347" s="4">
        <v>2688</v>
      </c>
      <c r="H4347" s="4" t="s">
        <v>10994</v>
      </c>
      <c r="I4347" s="4" t="s">
        <v>1256</v>
      </c>
      <c r="J4347" s="4" t="str">
        <f>IF((COUNTIF(BSub_to_SwCtr!A:A,Ckt_to_SwCtr!F4347))&lt;1,"NotFound",LOOKUP(Ckt_to_SwCtr!F4347,BSub_to_SwCtr!A:A,BSub_to_SwCtr!B:B))</f>
        <v>CHINO</v>
      </c>
      <c r="K4347" s="4" t="str">
        <f>IF((COUNTIF(BSub_to_SwCtr!A:A,Ckt_to_SwCtr!F4347))&lt;1,"NotFound",LOOKUP(Ckt_to_SwCtr!F4347,BSub_to_SwCtr!A:A,BSub_to_SwCtr!C:C))</f>
        <v>Mira Loma Switch Center</v>
      </c>
      <c r="L4347" s="7" t="s">
        <v>216</v>
      </c>
      <c r="M4347" s="7" t="s">
        <v>1227</v>
      </c>
    </row>
    <row r="4348" spans="1:13" x14ac:dyDescent="0.25">
      <c r="A4348" s="7" t="s">
        <v>9927</v>
      </c>
      <c r="B4348" s="4" t="s">
        <v>9926</v>
      </c>
      <c r="C4348" s="4" t="s">
        <v>1254</v>
      </c>
      <c r="D4348" s="7" t="s">
        <v>184</v>
      </c>
      <c r="E4348" s="8" t="str">
        <f>IF((COUNTIF(Mapping.BSub_to_DMS.BSub!A:A,Ckt_to_SwCtr!D4348))&lt;1,"NotFound",LOOKUP(Ckt_to_SwCtr!D4348,Mapping.BSub_to_DMS.BSub!A:A,Mapping.BSub_to_DMS.BSub!C:C))</f>
        <v>CARDIFF</v>
      </c>
      <c r="F4348" s="8" t="s">
        <v>184</v>
      </c>
      <c r="G4348" s="4">
        <v>2217428</v>
      </c>
      <c r="H4348" s="4" t="s">
        <v>3287</v>
      </c>
      <c r="I4348" s="4" t="s">
        <v>1745</v>
      </c>
      <c r="J4348" s="4" t="str">
        <f>IF((COUNTIF(BSub_to_SwCtr!A:A,Ckt_to_SwCtr!F4348))&lt;1,"NotFound",LOOKUP(Ckt_to_SwCtr!F4348,BSub_to_SwCtr!A:A,BSub_to_SwCtr!B:B))</f>
        <v>SAN BERNARDINO</v>
      </c>
      <c r="K4348" s="4" t="str">
        <f>IF((COUNTIF(BSub_to_SwCtr!A:A,Ckt_to_SwCtr!F4348))&lt;1,"NotFound",LOOKUP(Ckt_to_SwCtr!F4348,BSub_to_SwCtr!A:A,BSub_to_SwCtr!C:C))</f>
        <v>Vista Switch Center</v>
      </c>
      <c r="L4348" s="7" t="s">
        <v>1142</v>
      </c>
      <c r="M4348" s="7" t="s">
        <v>1230</v>
      </c>
    </row>
    <row r="4349" spans="1:13" x14ac:dyDescent="0.25">
      <c r="A4349" s="7" t="s">
        <v>8681</v>
      </c>
      <c r="B4349" s="4" t="s">
        <v>8680</v>
      </c>
      <c r="C4349" s="4" t="s">
        <v>1259</v>
      </c>
      <c r="D4349" s="7" t="s">
        <v>715</v>
      </c>
      <c r="E4349" s="8" t="str">
        <f>IF((COUNTIF(Mapping.BSub_to_DMS.BSub!A:A,Ckt_to_SwCtr!D4349))&lt;1,"NotFound",LOOKUP(Ckt_to_SwCtr!D4349,Mapping.BSub_to_DMS.BSub!A:A,Mapping.BSub_to_DMS.BSub!C:C))</f>
        <v>RANDOLPH</v>
      </c>
      <c r="F4349" s="8" t="s">
        <v>715</v>
      </c>
      <c r="G4349" s="4">
        <v>2217662</v>
      </c>
      <c r="H4349" s="4" t="s">
        <v>1642</v>
      </c>
      <c r="I4349" s="4" t="s">
        <v>1313</v>
      </c>
      <c r="J4349" s="4" t="str">
        <f>IF((COUNTIF(BSub_to_SwCtr!A:A,Ckt_to_SwCtr!F4349))&lt;1,"NotFound",LOOKUP(Ckt_to_SwCtr!F4349,BSub_to_SwCtr!A:A,BSub_to_SwCtr!B:B))</f>
        <v>LAGUNA BELL</v>
      </c>
      <c r="K4349" s="4" t="str">
        <f>IF((COUNTIF(BSub_to_SwCtr!A:A,Ckt_to_SwCtr!F4349))&lt;1,"NotFound",LOOKUP(Ckt_to_SwCtr!F4349,BSub_to_SwCtr!A:A,BSub_to_SwCtr!C:C))</f>
        <v>Lighthipe Switch Center</v>
      </c>
      <c r="L4349" s="7" t="s">
        <v>1134</v>
      </c>
      <c r="M4349" s="7" t="s">
        <v>1215</v>
      </c>
    </row>
    <row r="4350" spans="1:13" x14ac:dyDescent="0.25">
      <c r="A4350" s="7" t="s">
        <v>8691</v>
      </c>
      <c r="B4350" s="4" t="s">
        <v>8690</v>
      </c>
      <c r="C4350" s="4" t="s">
        <v>1307</v>
      </c>
      <c r="D4350" s="7" t="s">
        <v>83</v>
      </c>
      <c r="E4350" s="8" t="str">
        <f>IF((COUNTIF(Mapping.BSub_to_DMS.BSub!A:A,Ckt_to_SwCtr!D4350))&lt;1,"NotFound",LOOKUP(Ckt_to_SwCtr!D4350,Mapping.BSub_to_DMS.BSub!A:A,Mapping.BSub_to_DMS.BSub!C:C))</f>
        <v>BEDFORD</v>
      </c>
      <c r="F4350" s="8" t="s">
        <v>83</v>
      </c>
      <c r="G4350" s="4">
        <v>2214652</v>
      </c>
      <c r="H4350" s="4" t="s">
        <v>1308</v>
      </c>
      <c r="I4350" s="4" t="s">
        <v>1309</v>
      </c>
      <c r="J4350" s="4" t="str">
        <f>IF((COUNTIF(BSub_to_SwCtr!A:A,Ckt_to_SwCtr!F4350))&lt;1,"NotFound",LOOKUP(Ckt_to_SwCtr!F4350,BSub_to_SwCtr!A:A,BSub_to_SwCtr!B:B))</f>
        <v>LA CIENEGA</v>
      </c>
      <c r="K4350" s="4" t="str">
        <f>IF((COUNTIF(BSub_to_SwCtr!A:A,Ckt_to_SwCtr!F4350))&lt;1,"NotFound",LOOKUP(Ckt_to_SwCtr!F4350,BSub_to_SwCtr!A:A,BSub_to_SwCtr!C:C))</f>
        <v>El Nido Switch Center</v>
      </c>
      <c r="L4350" s="7" t="s">
        <v>1132</v>
      </c>
      <c r="M4350" s="7" t="s">
        <v>1231</v>
      </c>
    </row>
    <row r="4351" spans="1:13" x14ac:dyDescent="0.25">
      <c r="A4351" s="7" t="s">
        <v>9888</v>
      </c>
      <c r="B4351" s="4" t="s">
        <v>9887</v>
      </c>
      <c r="C4351" s="4" t="s">
        <v>1254</v>
      </c>
      <c r="D4351" s="7" t="s">
        <v>844</v>
      </c>
      <c r="E4351" s="8" t="str">
        <f>IF((COUNTIF(Mapping.BSub_to_DMS.BSub!A:A,Ckt_to_SwCtr!D4351))&lt;1,"NotFound",LOOKUP(Ckt_to_SwCtr!D4351,Mapping.BSub_to_DMS.BSub!A:A,Mapping.BSub_to_DMS.BSub!C:C))</f>
        <v>TEAM</v>
      </c>
      <c r="F4351" s="8" t="s">
        <v>844</v>
      </c>
      <c r="G4351" s="4">
        <v>2220830</v>
      </c>
      <c r="H4351" s="4" t="s">
        <v>4074</v>
      </c>
      <c r="I4351" s="4" t="s">
        <v>3313</v>
      </c>
      <c r="J4351" s="4" t="str">
        <f>IF((COUNTIF(BSub_to_SwCtr!A:A,Ckt_to_SwCtr!F4351))&lt;1,"NotFound",LOOKUP(Ckt_to_SwCtr!F4351,BSub_to_SwCtr!A:A,BSub_to_SwCtr!B:B))</f>
        <v>BARRE</v>
      </c>
      <c r="K4351" s="4" t="str">
        <f>IF((COUNTIF(BSub_to_SwCtr!A:A,Ckt_to_SwCtr!F4351))&lt;1,"NotFound",LOOKUP(Ckt_to_SwCtr!F4351,BSub_to_SwCtr!A:A,BSub_to_SwCtr!C:C))</f>
        <v>Orange County Switch Ctr</v>
      </c>
      <c r="L4351" s="7" t="s">
        <v>72</v>
      </c>
      <c r="M4351" s="7" t="s">
        <v>1223</v>
      </c>
    </row>
    <row r="4352" spans="1:13" x14ac:dyDescent="0.25">
      <c r="A4352" s="7" t="s">
        <v>9937</v>
      </c>
      <c r="B4352" s="4" t="s">
        <v>9936</v>
      </c>
      <c r="C4352" s="4" t="s">
        <v>1307</v>
      </c>
      <c r="D4352" s="7" t="s">
        <v>753</v>
      </c>
      <c r="E4352" s="8" t="str">
        <f>IF((COUNTIF(Mapping.BSub_to_DMS.BSub!A:A,Ckt_to_SwCtr!D4352))&lt;1,"NotFound",LOOKUP(Ckt_to_SwCtr!D4352,Mapping.BSub_to_DMS.BSub!A:A,Mapping.BSub_to_DMS.BSub!C:C))</f>
        <v>SANGAR</v>
      </c>
      <c r="F4352" s="8" t="s">
        <v>753</v>
      </c>
      <c r="G4352" s="4">
        <v>2212118</v>
      </c>
      <c r="H4352" s="4" t="s">
        <v>8137</v>
      </c>
      <c r="I4352" s="4" t="s">
        <v>3201</v>
      </c>
      <c r="J4352" s="4" t="str">
        <f>IF((COUNTIF(BSub_to_SwCtr!A:A,Ckt_to_SwCtr!F4352))&lt;1,"NotFound",LOOKUP(Ckt_to_SwCtr!F4352,BSub_to_SwCtr!A:A,BSub_to_SwCtr!B:B))</f>
        <v>MESA</v>
      </c>
      <c r="K4352" s="4" t="str">
        <f>IF((COUNTIF(BSub_to_SwCtr!A:A,Ckt_to_SwCtr!F4352))&lt;1,"NotFound",LOOKUP(Ckt_to_SwCtr!F4352,BSub_to_SwCtr!A:A,BSub_to_SwCtr!C:C))</f>
        <v>Mesa Switch Center</v>
      </c>
      <c r="L4352" s="7" t="s">
        <v>17</v>
      </c>
      <c r="M4352" s="7" t="s">
        <v>1229</v>
      </c>
    </row>
    <row r="4353" spans="1:13" x14ac:dyDescent="0.25">
      <c r="A4353" s="7" t="s">
        <v>9933</v>
      </c>
      <c r="B4353" s="4" t="s">
        <v>9932</v>
      </c>
      <c r="C4353" s="4" t="s">
        <v>1259</v>
      </c>
      <c r="D4353" s="7" t="s">
        <v>1141</v>
      </c>
      <c r="E4353" s="8" t="str">
        <f>IF((COUNTIF(Mapping.BSub_to_DMS.BSub!A:A,Ckt_to_SwCtr!D4353))&lt;1,"NotFound",LOOKUP(Ckt_to_SwCtr!D4353,Mapping.BSub_to_DMS.BSub!A:A,Mapping.BSub_to_DMS.BSub!C:C))</f>
        <v>RIO_HONDO</v>
      </c>
      <c r="F4353" s="8" t="s">
        <v>26</v>
      </c>
      <c r="G4353" s="4">
        <v>2213964</v>
      </c>
      <c r="H4353" s="4" t="s">
        <v>3493</v>
      </c>
      <c r="I4353" s="4" t="s">
        <v>3201</v>
      </c>
      <c r="J4353" s="4" t="str">
        <f>IF((COUNTIF(BSub_to_SwCtr!A:A,Ckt_to_SwCtr!F4353))&lt;1,"NotFound",LOOKUP(Ckt_to_SwCtr!F4353,BSub_to_SwCtr!A:A,BSub_to_SwCtr!B:B))</f>
        <v>RIO HONDO</v>
      </c>
      <c r="K4353" s="4" t="str">
        <f>IF((COUNTIF(BSub_to_SwCtr!A:A,Ckt_to_SwCtr!F4353))&lt;1,"NotFound",LOOKUP(Ckt_to_SwCtr!F4353,BSub_to_SwCtr!A:A,BSub_to_SwCtr!C:C))</f>
        <v>Mesa Switch Center</v>
      </c>
      <c r="L4353" s="7" t="s">
        <v>1141</v>
      </c>
      <c r="M4353" s="7" t="s">
        <v>1229</v>
      </c>
    </row>
    <row r="4354" spans="1:13" x14ac:dyDescent="0.25">
      <c r="A4354" s="7" t="s">
        <v>6541</v>
      </c>
      <c r="B4354" s="4" t="s">
        <v>6540</v>
      </c>
      <c r="C4354" s="4" t="s">
        <v>1259</v>
      </c>
      <c r="D4354" s="7" t="s">
        <v>890</v>
      </c>
      <c r="E4354" s="8" t="str">
        <f>IF((COUNTIF(Mapping.BSub_to_DMS.BSub!A:A,Ckt_to_SwCtr!D4354))&lt;1,"NotFound",LOOKUP(Ckt_to_SwCtr!D4354,Mapping.BSub_to_DMS.BSub!A:A,Mapping.BSub_to_DMS.BSub!C:C))</f>
        <v>VEGAS</v>
      </c>
      <c r="F4354" s="8" t="s">
        <v>890</v>
      </c>
      <c r="G4354" s="4">
        <v>2212802</v>
      </c>
      <c r="H4354" s="4" t="s">
        <v>2132</v>
      </c>
      <c r="I4354" s="4" t="s">
        <v>1267</v>
      </c>
      <c r="J4354" s="4" t="str">
        <f>IF((COUNTIF(BSub_to_SwCtr!A:A,Ckt_to_SwCtr!F4354))&lt;1,"NotFound",LOOKUP(Ckt_to_SwCtr!F4354,BSub_to_SwCtr!A:A,BSub_to_SwCtr!B:B))</f>
        <v>GOLETA</v>
      </c>
      <c r="K4354" s="4" t="str">
        <f>IF((COUNTIF(BSub_to_SwCtr!A:A,Ckt_to_SwCtr!F4354))&lt;1,"NotFound",LOOKUP(Ckt_to_SwCtr!F4354,BSub_to_SwCtr!A:A,BSub_to_SwCtr!C:C))</f>
        <v>Ventura Switch Center</v>
      </c>
      <c r="L4354" s="7" t="s">
        <v>51</v>
      </c>
      <c r="M4354" s="7" t="s">
        <v>1233</v>
      </c>
    </row>
    <row r="4355" spans="1:13" x14ac:dyDescent="0.25">
      <c r="A4355" s="7" t="s">
        <v>9896</v>
      </c>
      <c r="B4355" s="4" t="s">
        <v>9895</v>
      </c>
      <c r="C4355" s="4" t="s">
        <v>1254</v>
      </c>
      <c r="D4355" s="7" t="s">
        <v>141</v>
      </c>
      <c r="E4355" s="8" t="str">
        <f>IF((COUNTIF(Mapping.BSub_to_DMS.BSub!A:A,Ckt_to_SwCtr!D4355))&lt;1,"NotFound",LOOKUP(Ckt_to_SwCtr!D4355,Mapping.BSub_to_DMS.BSub!A:A,Mapping.BSub_to_DMS.BSub!C:C))</f>
        <v>BROOKHURST</v>
      </c>
      <c r="F4355" s="8" t="s">
        <v>141</v>
      </c>
      <c r="G4355" s="4">
        <v>2213330</v>
      </c>
      <c r="H4355" s="4" t="s">
        <v>5212</v>
      </c>
      <c r="I4355" s="4" t="s">
        <v>3313</v>
      </c>
      <c r="J4355" s="4" t="str">
        <f>IF((COUNTIF(BSub_to_SwCtr!A:A,Ckt_to_SwCtr!F4355))&lt;1,"NotFound",LOOKUP(Ckt_to_SwCtr!F4355,BSub_to_SwCtr!A:A,BSub_to_SwCtr!B:B))</f>
        <v>ELLIS</v>
      </c>
      <c r="K4355" s="4" t="str">
        <f>IF((COUNTIF(BSub_to_SwCtr!A:A,Ckt_to_SwCtr!F4355))&lt;1,"NotFound",LOOKUP(Ckt_to_SwCtr!F4355,BSub_to_SwCtr!A:A,BSub_to_SwCtr!C:C))</f>
        <v>Orange County Switch Ctr</v>
      </c>
      <c r="L4355" s="7" t="s">
        <v>81</v>
      </c>
      <c r="M4355" s="7" t="s">
        <v>1223</v>
      </c>
    </row>
    <row r="4356" spans="1:13" x14ac:dyDescent="0.25">
      <c r="A4356" s="7" t="s">
        <v>9941</v>
      </c>
      <c r="B4356" s="4" t="s">
        <v>9940</v>
      </c>
      <c r="C4356" s="4" t="s">
        <v>1254</v>
      </c>
      <c r="D4356" s="7" t="s">
        <v>184</v>
      </c>
      <c r="E4356" s="8" t="str">
        <f>IF((COUNTIF(Mapping.BSub_to_DMS.BSub!A:A,Ckt_to_SwCtr!D4356))&lt;1,"NotFound",LOOKUP(Ckt_to_SwCtr!D4356,Mapping.BSub_to_DMS.BSub!A:A,Mapping.BSub_to_DMS.BSub!C:C))</f>
        <v>CARDIFF</v>
      </c>
      <c r="F4356" s="8" t="s">
        <v>184</v>
      </c>
      <c r="G4356" s="4">
        <v>2217428</v>
      </c>
      <c r="H4356" s="4" t="s">
        <v>3287</v>
      </c>
      <c r="I4356" s="4" t="s">
        <v>1745</v>
      </c>
      <c r="J4356" s="4" t="str">
        <f>IF((COUNTIF(BSub_to_SwCtr!A:A,Ckt_to_SwCtr!F4356))&lt;1,"NotFound",LOOKUP(Ckt_to_SwCtr!F4356,BSub_to_SwCtr!A:A,BSub_to_SwCtr!B:B))</f>
        <v>SAN BERNARDINO</v>
      </c>
      <c r="K4356" s="4" t="str">
        <f>IF((COUNTIF(BSub_to_SwCtr!A:A,Ckt_to_SwCtr!F4356))&lt;1,"NotFound",LOOKUP(Ckt_to_SwCtr!F4356,BSub_to_SwCtr!A:A,BSub_to_SwCtr!C:C))</f>
        <v>Vista Switch Center</v>
      </c>
      <c r="L4356" s="7" t="s">
        <v>1142</v>
      </c>
      <c r="M4356" s="7" t="s">
        <v>1230</v>
      </c>
    </row>
    <row r="4357" spans="1:13" x14ac:dyDescent="0.25">
      <c r="A4357" s="7" t="s">
        <v>9947</v>
      </c>
      <c r="B4357" s="4" t="s">
        <v>9946</v>
      </c>
      <c r="C4357" s="4" t="s">
        <v>1254</v>
      </c>
      <c r="D4357" s="7" t="s">
        <v>9070</v>
      </c>
      <c r="E4357" s="8" t="str">
        <f>IF((COUNTIF(Mapping.BSub_to_DMS.BSub!A:A,Ckt_to_SwCtr!D4357))&lt;1,"NotFound",LOOKUP(Ckt_to_SwCtr!D4357,Mapping.BSub_to_DMS.BSub!A:A,Mapping.BSub_to_DMS.BSub!C:C))</f>
        <v>NORTH_INTAKE</v>
      </c>
      <c r="F4357" s="8" t="s">
        <v>624</v>
      </c>
      <c r="G4357" s="4">
        <v>2220672</v>
      </c>
      <c r="H4357" s="4" t="s">
        <v>9071</v>
      </c>
      <c r="I4357" s="4" t="s">
        <v>3235</v>
      </c>
      <c r="J4357" s="4" t="str">
        <f>IF((COUNTIF(BSub_to_SwCtr!A:A,Ckt_to_SwCtr!F4357))&lt;1,"NotFound",LOOKUP(Ckt_to_SwCtr!F4357,BSub_to_SwCtr!A:A,BSub_to_SwCtr!B:B))</f>
        <v>BLYTHE WALC</v>
      </c>
      <c r="K4357" s="4" t="str">
        <f>IF((COUNTIF(BSub_to_SwCtr!A:A,Ckt_to_SwCtr!F4357))&lt;1,"NotFound",LOOKUP(Ckt_to_SwCtr!F4357,BSub_to_SwCtr!A:A,BSub_to_SwCtr!C:C))</f>
        <v>Devers Switch Center</v>
      </c>
      <c r="L4357" s="7" t="s">
        <v>1126</v>
      </c>
      <c r="M4357" s="7" t="s">
        <v>1225</v>
      </c>
    </row>
    <row r="4358" spans="1:13" x14ac:dyDescent="0.25">
      <c r="A4358" s="7" t="s">
        <v>8705</v>
      </c>
      <c r="B4358" s="4" t="s">
        <v>8704</v>
      </c>
      <c r="C4358" s="4" t="s">
        <v>1307</v>
      </c>
      <c r="D4358" s="7" t="s">
        <v>388</v>
      </c>
      <c r="E4358" s="8" t="str">
        <f>IF((COUNTIF(Mapping.BSub_to_DMS.BSub!A:A,Ckt_to_SwCtr!D4358))&lt;1,"NotFound",LOOKUP(Ckt_to_SwCtr!D4358,Mapping.BSub_to_DMS.BSub!A:A,Mapping.BSub_to_DMS.BSub!C:C))</f>
        <v>GRAHAM</v>
      </c>
      <c r="F4358" s="8" t="s">
        <v>388</v>
      </c>
      <c r="G4358" s="4">
        <v>2215300</v>
      </c>
      <c r="H4358" s="4" t="s">
        <v>2597</v>
      </c>
      <c r="I4358" s="4" t="s">
        <v>1313</v>
      </c>
      <c r="J4358" s="4" t="str">
        <f>IF((COUNTIF(BSub_to_SwCtr!A:A,Ckt_to_SwCtr!F4358))&lt;1,"NotFound",LOOKUP(Ckt_to_SwCtr!F4358,BSub_to_SwCtr!A:A,BSub_to_SwCtr!B:B))</f>
        <v>LAGUNA BELL</v>
      </c>
      <c r="K4358" s="4" t="str">
        <f>IF((COUNTIF(BSub_to_SwCtr!A:A,Ckt_to_SwCtr!F4358))&lt;1,"NotFound",LOOKUP(Ckt_to_SwCtr!F4358,BSub_to_SwCtr!A:A,BSub_to_SwCtr!C:C))</f>
        <v>Lighthipe Switch Center</v>
      </c>
      <c r="L4358" s="7" t="s">
        <v>1134</v>
      </c>
      <c r="M4358" s="7" t="s">
        <v>1215</v>
      </c>
    </row>
    <row r="4359" spans="1:13" x14ac:dyDescent="0.25">
      <c r="A4359" s="7" t="s">
        <v>10674</v>
      </c>
      <c r="B4359" s="4" t="s">
        <v>10673</v>
      </c>
      <c r="C4359" s="4" t="s">
        <v>1254</v>
      </c>
      <c r="D4359" s="7" t="s">
        <v>125</v>
      </c>
      <c r="E4359" s="8" t="str">
        <f>IF((COUNTIF(Mapping.BSub_to_DMS.BSub!A:A,Ckt_to_SwCtr!D4359))&lt;1,"NotFound",LOOKUP(Ckt_to_SwCtr!D4359,Mapping.BSub_to_DMS.BSub!A:A,Mapping.BSub_to_DMS.BSub!C:C))</f>
        <v>BOVINE</v>
      </c>
      <c r="F4359" s="8" t="s">
        <v>125</v>
      </c>
      <c r="G4359" s="4">
        <v>2213188</v>
      </c>
      <c r="H4359" s="4" t="s">
        <v>1342</v>
      </c>
      <c r="I4359" s="4" t="s">
        <v>1339</v>
      </c>
      <c r="J4359" s="4" t="str">
        <f>IF((COUNTIF(BSub_to_SwCtr!A:A,Ckt_to_SwCtr!F4359))&lt;1,"NotFound",LOOKUP(Ckt_to_SwCtr!F4359,BSub_to_SwCtr!A:A,BSub_to_SwCtr!B:B))</f>
        <v>DEL AMO</v>
      </c>
      <c r="K4359" s="4" t="str">
        <f>IF((COUNTIF(BSub_to_SwCtr!A:A,Ckt_to_SwCtr!F4359))&lt;1,"NotFound",LOOKUP(Ckt_to_SwCtr!F4359,BSub_to_SwCtr!A:A,BSub_to_SwCtr!C:C))</f>
        <v>Lighthipe Switch Center</v>
      </c>
      <c r="L4359" s="7" t="s">
        <v>1127</v>
      </c>
      <c r="M4359" s="7" t="s">
        <v>1215</v>
      </c>
    </row>
    <row r="4360" spans="1:13" x14ac:dyDescent="0.25">
      <c r="A4360" s="7" t="s">
        <v>8717</v>
      </c>
      <c r="B4360" s="4" t="s">
        <v>8716</v>
      </c>
      <c r="C4360" s="4" t="s">
        <v>1259</v>
      </c>
      <c r="D4360" s="7" t="s">
        <v>359</v>
      </c>
      <c r="E4360" s="8" t="str">
        <f>IF((COUNTIF(Mapping.BSub_to_DMS.BSub!A:A,Ckt_to_SwCtr!D4360))&lt;1,"NotFound",LOOKUP(Ckt_to_SwCtr!D4360,Mapping.BSub_to_DMS.BSub!A:A,Mapping.BSub_to_DMS.BSub!C:C))</f>
        <v>FREMONT</v>
      </c>
      <c r="F4360" s="8" t="s">
        <v>359</v>
      </c>
      <c r="G4360" s="4">
        <v>2217612</v>
      </c>
      <c r="H4360" s="4" t="s">
        <v>2141</v>
      </c>
      <c r="I4360" s="4" t="s">
        <v>1313</v>
      </c>
      <c r="J4360" s="4" t="str">
        <f>IF((COUNTIF(BSub_to_SwCtr!A:A,Ckt_to_SwCtr!F4360))&lt;1,"NotFound",LOOKUP(Ckt_to_SwCtr!F4360,BSub_to_SwCtr!A:A,BSub_to_SwCtr!B:B))</f>
        <v>LIGHTHIPE</v>
      </c>
      <c r="K4360" s="4" t="str">
        <f>IF((COUNTIF(BSub_to_SwCtr!A:A,Ckt_to_SwCtr!F4360))&lt;1,"NotFound",LOOKUP(Ckt_to_SwCtr!F4360,BSub_to_SwCtr!A:A,BSub_to_SwCtr!C:C))</f>
        <v>Lighthipe Switch Center</v>
      </c>
      <c r="L4360" s="7" t="s">
        <v>23</v>
      </c>
      <c r="M4360" s="7" t="s">
        <v>1215</v>
      </c>
    </row>
    <row r="4361" spans="1:13" x14ac:dyDescent="0.25">
      <c r="A4361" s="7" t="s">
        <v>9904</v>
      </c>
      <c r="B4361" s="4" t="s">
        <v>9903</v>
      </c>
      <c r="C4361" s="4" t="s">
        <v>1307</v>
      </c>
      <c r="D4361" s="7" t="s">
        <v>78</v>
      </c>
      <c r="E4361" s="8" t="str">
        <f>IF((COUNTIF(Mapping.BSub_to_DMS.BSub!A:A,Ckt_to_SwCtr!D4361))&lt;1,"NotFound",LOOKUP(Ckt_to_SwCtr!D4361,Mapping.BSub_to_DMS.BSub!A:A,Mapping.BSub_to_DMS.BSub!C:C))</f>
        <v>BASTA</v>
      </c>
      <c r="F4361" s="8" t="s">
        <v>78</v>
      </c>
      <c r="G4361" s="4">
        <v>2215650</v>
      </c>
      <c r="H4361" s="4" t="s">
        <v>7421</v>
      </c>
      <c r="I4361" s="4" t="s">
        <v>3392</v>
      </c>
      <c r="J4361" s="4" t="str">
        <f>IF((COUNTIF(BSub_to_SwCtr!A:A,Ckt_to_SwCtr!F4361))&lt;1,"NotFound",LOOKUP(Ckt_to_SwCtr!F4361,BSub_to_SwCtr!A:A,BSub_to_SwCtr!B:B))</f>
        <v>BARRE</v>
      </c>
      <c r="K4361" s="4" t="str">
        <f>IF((COUNTIF(BSub_to_SwCtr!A:A,Ckt_to_SwCtr!F4361))&lt;1,"NotFound",LOOKUP(Ckt_to_SwCtr!F4361,BSub_to_SwCtr!A:A,BSub_to_SwCtr!C:C))</f>
        <v>Orange County Switch Ctr</v>
      </c>
      <c r="L4361" s="7" t="s">
        <v>72</v>
      </c>
      <c r="M4361" s="7" t="s">
        <v>1223</v>
      </c>
    </row>
    <row r="4362" spans="1:13" x14ac:dyDescent="0.25">
      <c r="A4362" s="7" t="s">
        <v>9949</v>
      </c>
      <c r="B4362" s="4" t="s">
        <v>9948</v>
      </c>
      <c r="C4362" s="4" t="s">
        <v>1307</v>
      </c>
      <c r="D4362" s="7" t="s">
        <v>435</v>
      </c>
      <c r="E4362" s="8" t="str">
        <f>IF((COUNTIF(Mapping.BSub_to_DMS.BSub!A:A,Ckt_to_SwCtr!D4362))&lt;1,"NotFound",LOOKUP(Ckt_to_SwCtr!D4362,Mapping.BSub_to_DMS.BSub!A:A,Mapping.BSub_to_DMS.BSub!C:C))</f>
        <v>HOYT</v>
      </c>
      <c r="F4362" s="8" t="s">
        <v>435</v>
      </c>
      <c r="G4362" s="4">
        <v>2216764</v>
      </c>
      <c r="H4362" s="4" t="s">
        <v>3383</v>
      </c>
      <c r="I4362" s="4" t="s">
        <v>3190</v>
      </c>
      <c r="J4362" s="4" t="str">
        <f>IF((COUNTIF(BSub_to_SwCtr!A:A,Ckt_to_SwCtr!F4362))&lt;1,"NotFound",LOOKUP(Ckt_to_SwCtr!F4362,BSub_to_SwCtr!A:A,BSub_to_SwCtr!B:B))</f>
        <v>MESA</v>
      </c>
      <c r="K4362" s="4" t="str">
        <f>IF((COUNTIF(BSub_to_SwCtr!A:A,Ckt_to_SwCtr!F4362))&lt;1,"NotFound",LOOKUP(Ckt_to_SwCtr!F4362,BSub_to_SwCtr!A:A,BSub_to_SwCtr!C:C))</f>
        <v>Mesa Switch Center</v>
      </c>
      <c r="L4362" s="7" t="s">
        <v>17</v>
      </c>
      <c r="M4362" s="7" t="s">
        <v>1229</v>
      </c>
    </row>
    <row r="4363" spans="1:13" x14ac:dyDescent="0.25">
      <c r="A4363" s="7" t="s">
        <v>6556</v>
      </c>
      <c r="B4363" s="4" t="s">
        <v>6555</v>
      </c>
      <c r="C4363" s="4" t="s">
        <v>1254</v>
      </c>
      <c r="D4363" s="7" t="s">
        <v>1302</v>
      </c>
      <c r="E4363" s="8" t="str">
        <f>IF((COUNTIF(Mapping.BSub_to_DMS.BSub!A:A,Ckt_to_SwCtr!D4363))&lt;1,"NotFound",LOOKUP(Ckt_to_SwCtr!D4363,Mapping.BSub_to_DMS.BSub!A:A,Mapping.BSub_to_DMS.BSub!C:C))</f>
        <v>OAK_GROVE</v>
      </c>
      <c r="F4363" s="8" t="s">
        <v>630</v>
      </c>
      <c r="G4363" s="4">
        <v>2217124</v>
      </c>
      <c r="H4363" s="4" t="s">
        <v>1303</v>
      </c>
      <c r="I4363" s="4" t="s">
        <v>1273</v>
      </c>
      <c r="J4363" s="4" t="str">
        <f>IF((COUNTIF(BSub_to_SwCtr!A:A,Ckt_to_SwCtr!F4363))&lt;1,"NotFound",LOOKUP(Ckt_to_SwCtr!F4363,BSub_to_SwCtr!A:A,BSub_to_SwCtr!B:B))</f>
        <v>RECTOR</v>
      </c>
      <c r="K4363" s="4" t="str">
        <f>IF((COUNTIF(BSub_to_SwCtr!A:A,Ckt_to_SwCtr!F4363))&lt;1,"NotFound",LOOKUP(Ckt_to_SwCtr!F4363,BSub_to_SwCtr!A:A,BSub_to_SwCtr!C:C))</f>
        <v>Rector Switch Center</v>
      </c>
      <c r="L4363" s="7" t="s">
        <v>94</v>
      </c>
      <c r="M4363" s="7" t="s">
        <v>1224</v>
      </c>
    </row>
    <row r="4364" spans="1:13" x14ac:dyDescent="0.25">
      <c r="A4364" s="7" t="s">
        <v>8732</v>
      </c>
      <c r="B4364" s="4" t="s">
        <v>8731</v>
      </c>
      <c r="C4364" s="4" t="s">
        <v>1307</v>
      </c>
      <c r="D4364" s="7" t="s">
        <v>2394</v>
      </c>
      <c r="E4364" s="8" t="str">
        <f>IF((COUNTIF(Mapping.BSub_to_DMS.BSub!A:A,Ckt_to_SwCtr!D4364))&lt;1,"NotFound",LOOKUP(Ckt_to_SwCtr!D4364,Mapping.BSub_to_DMS.BSub!A:A,Mapping.BSub_to_DMS.BSub!C:C))</f>
        <v>SOUTH_GATE</v>
      </c>
      <c r="F4364" s="8" t="s">
        <v>815</v>
      </c>
      <c r="G4364" s="4">
        <v>2220094</v>
      </c>
      <c r="H4364" s="4" t="s">
        <v>2395</v>
      </c>
      <c r="I4364" s="4" t="s">
        <v>1313</v>
      </c>
      <c r="J4364" s="4" t="str">
        <f>IF((COUNTIF(BSub_to_SwCtr!A:A,Ckt_to_SwCtr!F4364))&lt;1,"NotFound",LOOKUP(Ckt_to_SwCtr!F4364,BSub_to_SwCtr!A:A,BSub_to_SwCtr!B:B))</f>
        <v>LAGUNA BELL</v>
      </c>
      <c r="K4364" s="4" t="str">
        <f>IF((COUNTIF(BSub_to_SwCtr!A:A,Ckt_to_SwCtr!F4364))&lt;1,"NotFound",LOOKUP(Ckt_to_SwCtr!F4364,BSub_to_SwCtr!A:A,BSub_to_SwCtr!C:C))</f>
        <v>Lighthipe Switch Center</v>
      </c>
      <c r="L4364" s="7" t="s">
        <v>1134</v>
      </c>
      <c r="M4364" s="7" t="s">
        <v>1215</v>
      </c>
    </row>
    <row r="4365" spans="1:13" x14ac:dyDescent="0.25">
      <c r="A4365" s="7" t="s">
        <v>9951</v>
      </c>
      <c r="B4365" s="4" t="s">
        <v>9950</v>
      </c>
      <c r="C4365" s="4" t="s">
        <v>1307</v>
      </c>
      <c r="D4365" s="7" t="s">
        <v>369</v>
      </c>
      <c r="E4365" s="8" t="str">
        <f>IF((COUNTIF(Mapping.BSub_to_DMS.BSub!A:A,Ckt_to_SwCtr!D4365))&lt;1,"NotFound",LOOKUP(Ckt_to_SwCtr!D4365,Mapping.BSub_to_DMS.BSub!A:A,Mapping.BSub_to_DMS.BSub!C:C))</f>
        <v>GANESHA</v>
      </c>
      <c r="F4365" s="8" t="s">
        <v>369</v>
      </c>
      <c r="G4365" s="4">
        <v>2212888</v>
      </c>
      <c r="H4365" s="4" t="s">
        <v>4257</v>
      </c>
      <c r="I4365" s="4" t="s">
        <v>3162</v>
      </c>
      <c r="J4365" s="4" t="str">
        <f>IF((COUNTIF(BSub_to_SwCtr!A:A,Ckt_to_SwCtr!F4365))&lt;1,"NotFound",LOOKUP(Ckt_to_SwCtr!F4365,BSub_to_SwCtr!A:A,BSub_to_SwCtr!B:B))</f>
        <v>CHINO</v>
      </c>
      <c r="K4365" s="4" t="str">
        <f>IF((COUNTIF(BSub_to_SwCtr!A:A,Ckt_to_SwCtr!F4365))&lt;1,"NotFound",LOOKUP(Ckt_to_SwCtr!F4365,BSub_to_SwCtr!A:A,BSub_to_SwCtr!C:C))</f>
        <v>Mira Loma Switch Center</v>
      </c>
      <c r="L4365" s="7" t="s">
        <v>216</v>
      </c>
      <c r="M4365" s="7" t="s">
        <v>1227</v>
      </c>
    </row>
    <row r="4366" spans="1:13" x14ac:dyDescent="0.25">
      <c r="A4366" s="7" t="s">
        <v>8736</v>
      </c>
      <c r="B4366" s="4" t="s">
        <v>8735</v>
      </c>
      <c r="C4366" s="4" t="s">
        <v>1254</v>
      </c>
      <c r="D4366" s="7" t="s">
        <v>1548</v>
      </c>
      <c r="E4366" s="8" t="str">
        <f>IF((COUNTIF(Mapping.BSub_to_DMS.BSub!A:A,Ckt_to_SwCtr!D4366))&lt;1,"NotFound",LOOKUP(Ckt_to_SwCtr!D4366,Mapping.BSub_to_DMS.BSub!A:A,Mapping.BSub_to_DMS.BSub!C:C))</f>
        <v>STATE_STREET</v>
      </c>
      <c r="F4366" s="8" t="s">
        <v>819</v>
      </c>
      <c r="G4366" s="4">
        <v>2220040</v>
      </c>
      <c r="H4366" s="4" t="s">
        <v>1549</v>
      </c>
      <c r="I4366" s="4" t="s">
        <v>1339</v>
      </c>
      <c r="J4366" s="4" t="str">
        <f>IF((COUNTIF(BSub_to_SwCtr!A:A,Ckt_to_SwCtr!F4366))&lt;1,"NotFound",LOOKUP(Ckt_to_SwCtr!F4366,BSub_to_SwCtr!A:A,BSub_to_SwCtr!B:B))</f>
        <v>HINSON</v>
      </c>
      <c r="K4366" s="4" t="str">
        <f>IF((COUNTIF(BSub_to_SwCtr!A:A,Ckt_to_SwCtr!F4366))&lt;1,"NotFound",LOOKUP(Ckt_to_SwCtr!F4366,BSub_to_SwCtr!A:A,BSub_to_SwCtr!C:C))</f>
        <v>Lighthipe Switch Center</v>
      </c>
      <c r="L4366" s="7" t="s">
        <v>127</v>
      </c>
      <c r="M4366" s="7" t="s">
        <v>1215</v>
      </c>
    </row>
    <row r="4367" spans="1:13" x14ac:dyDescent="0.25">
      <c r="A4367" s="7" t="s">
        <v>9957</v>
      </c>
      <c r="B4367" s="4" t="s">
        <v>9956</v>
      </c>
      <c r="C4367" s="4" t="s">
        <v>1254</v>
      </c>
      <c r="D4367" s="7" t="s">
        <v>278</v>
      </c>
      <c r="E4367" s="8" t="str">
        <f>IF((COUNTIF(Mapping.BSub_to_DMS.BSub!A:A,Ckt_to_SwCtr!D4367))&lt;1,"NotFound",LOOKUP(Ckt_to_SwCtr!D4367,Mapping.BSub_to_DMS.BSub!A:A,Mapping.BSub_to_DMS.BSub!C:C))</f>
        <v>DEFRAIN</v>
      </c>
      <c r="F4367" s="8" t="s">
        <v>278</v>
      </c>
      <c r="G4367" s="4">
        <v>2215990</v>
      </c>
      <c r="H4367" s="4" t="s">
        <v>4783</v>
      </c>
      <c r="I4367" s="4" t="s">
        <v>3235</v>
      </c>
      <c r="J4367" s="4" t="str">
        <f>IF((COUNTIF(BSub_to_SwCtr!A:A,Ckt_to_SwCtr!F4367))&lt;1,"NotFound",LOOKUP(Ckt_to_SwCtr!F4367,BSub_to_SwCtr!A:A,BSub_to_SwCtr!B:B))</f>
        <v>BLYTHE WALC</v>
      </c>
      <c r="K4367" s="4" t="str">
        <f>IF((COUNTIF(BSub_to_SwCtr!A:A,Ckt_to_SwCtr!F4367))&lt;1,"NotFound",LOOKUP(Ckt_to_SwCtr!F4367,BSub_to_SwCtr!A:A,BSub_to_SwCtr!C:C))</f>
        <v>Devers Switch Center</v>
      </c>
      <c r="L4367" s="7" t="s">
        <v>1126</v>
      </c>
      <c r="M4367" s="7" t="s">
        <v>1225</v>
      </c>
    </row>
    <row r="4368" spans="1:13" x14ac:dyDescent="0.25">
      <c r="A4368" s="7" t="s">
        <v>9964</v>
      </c>
      <c r="B4368" s="4" t="s">
        <v>9963</v>
      </c>
      <c r="C4368" s="4" t="s">
        <v>1254</v>
      </c>
      <c r="D4368" s="7" t="s">
        <v>603</v>
      </c>
      <c r="E4368" s="8" t="str">
        <f>IF((COUNTIF(Mapping.BSub_to_DMS.BSub!A:A,Ckt_to_SwCtr!D4368))&lt;1,"NotFound",LOOKUP(Ckt_to_SwCtr!D4368,Mapping.BSub_to_DMS.BSub!A:A,Mapping.BSub_to_DMS.BSub!C:C))</f>
        <v>NAROD</v>
      </c>
      <c r="F4368" s="8" t="s">
        <v>603</v>
      </c>
      <c r="G4368" s="4">
        <v>2212960</v>
      </c>
      <c r="H4368" s="4" t="s">
        <v>3388</v>
      </c>
      <c r="I4368" s="4" t="s">
        <v>1256</v>
      </c>
      <c r="J4368" s="4" t="str">
        <f>IF((COUNTIF(BSub_to_SwCtr!A:A,Ckt_to_SwCtr!F4368))&lt;1,"NotFound",LOOKUP(Ckt_to_SwCtr!F4368,BSub_to_SwCtr!A:A,BSub_to_SwCtr!B:B))</f>
        <v>CHINO</v>
      </c>
      <c r="K4368" s="4" t="str">
        <f>IF((COUNTIF(BSub_to_SwCtr!A:A,Ckt_to_SwCtr!F4368))&lt;1,"NotFound",LOOKUP(Ckt_to_SwCtr!F4368,BSub_to_SwCtr!A:A,BSub_to_SwCtr!C:C))</f>
        <v>Mira Loma Switch Center</v>
      </c>
      <c r="L4368" s="7" t="s">
        <v>216</v>
      </c>
      <c r="M4368" s="7" t="s">
        <v>1227</v>
      </c>
    </row>
    <row r="4369" spans="1:13" x14ac:dyDescent="0.25">
      <c r="A4369" s="7" t="s">
        <v>9961</v>
      </c>
      <c r="B4369" s="4" t="s">
        <v>9960</v>
      </c>
      <c r="C4369" s="4" t="s">
        <v>1394</v>
      </c>
      <c r="D4369" s="7" t="s">
        <v>911</v>
      </c>
      <c r="E4369" s="8" t="str">
        <f>IF((COUNTIF(Mapping.BSub_to_DMS.BSub!A:A,Ckt_to_SwCtr!D4369))&lt;1,"NotFound",LOOKUP(Ckt_to_SwCtr!D4369,Mapping.BSub_to_DMS.BSub!A:A,Mapping.BSub_to_DMS.BSub!C:C))</f>
        <v>WEESHA P.T.</v>
      </c>
      <c r="F4369" s="8" t="s">
        <v>911</v>
      </c>
      <c r="G4369" s="4">
        <v>2127259</v>
      </c>
      <c r="H4369" s="4" t="s">
        <v>9962</v>
      </c>
      <c r="I4369" s="4" t="s">
        <v>1745</v>
      </c>
      <c r="J4369" s="4" t="str">
        <f>IF((COUNTIF(BSub_to_SwCtr!A:A,Ckt_to_SwCtr!F4369))&lt;1,"NotFound",LOOKUP(Ckt_to_SwCtr!F4369,BSub_to_SwCtr!A:A,BSub_to_SwCtr!B:B))</f>
        <v>VISTA</v>
      </c>
      <c r="K4369" s="4" t="str">
        <f>IF((COUNTIF(BSub_to_SwCtr!A:A,Ckt_to_SwCtr!F4369))&lt;1,"NotFound",LOOKUP(Ckt_to_SwCtr!F4369,BSub_to_SwCtr!A:A,BSub_to_SwCtr!C:C))</f>
        <v>Vista Switch Center</v>
      </c>
      <c r="L4369" s="7" t="s">
        <v>19</v>
      </c>
      <c r="M4369" s="7" t="s">
        <v>1230</v>
      </c>
    </row>
    <row r="4370" spans="1:13" x14ac:dyDescent="0.25">
      <c r="A4370" s="7" t="s">
        <v>9906</v>
      </c>
      <c r="B4370" s="4" t="s">
        <v>9905</v>
      </c>
      <c r="C4370" s="4" t="s">
        <v>1254</v>
      </c>
      <c r="D4370" s="7" t="s">
        <v>176</v>
      </c>
      <c r="E4370" s="8" t="str">
        <f>IF((COUNTIF(Mapping.BSub_to_DMS.BSub!A:A,Ckt_to_SwCtr!D4370))&lt;1,"NotFound",LOOKUP(Ckt_to_SwCtr!D4370,Mapping.BSub_to_DMS.BSub!A:A,Mapping.BSub_to_DMS.BSub!C:C))</f>
        <v>CANYON</v>
      </c>
      <c r="F4370" s="8" t="s">
        <v>176</v>
      </c>
      <c r="G4370" s="4">
        <v>2220314</v>
      </c>
      <c r="H4370" s="4" t="s">
        <v>8194</v>
      </c>
      <c r="I4370" s="4" t="s">
        <v>3392</v>
      </c>
      <c r="J4370" s="4" t="str">
        <f>IF((COUNTIF(BSub_to_SwCtr!A:A,Ckt_to_SwCtr!F4370))&lt;1,"NotFound",LOOKUP(Ckt_to_SwCtr!F4370,BSub_to_SwCtr!A:A,BSub_to_SwCtr!B:B))</f>
        <v>VILLA PARK</v>
      </c>
      <c r="K4370" s="4" t="str">
        <f>IF((COUNTIF(BSub_to_SwCtr!A:A,Ckt_to_SwCtr!F4370))&lt;1,"NotFound",LOOKUP(Ckt_to_SwCtr!F4370,BSub_to_SwCtr!A:A,BSub_to_SwCtr!C:C))</f>
        <v>Orange County Switch Ctr</v>
      </c>
      <c r="L4370" s="7" t="s">
        <v>1145</v>
      </c>
      <c r="M4370" s="7" t="s">
        <v>1223</v>
      </c>
    </row>
    <row r="4371" spans="1:13" x14ac:dyDescent="0.25">
      <c r="A4371" s="7" t="s">
        <v>9966</v>
      </c>
      <c r="B4371" s="4" t="s">
        <v>9965</v>
      </c>
      <c r="C4371" s="4" t="s">
        <v>1254</v>
      </c>
      <c r="D4371" s="7" t="s">
        <v>208</v>
      </c>
      <c r="E4371" s="8" t="str">
        <f>IF((COUNTIF(Mapping.BSub_to_DMS.BSub!A:A,Ckt_to_SwCtr!D4371))&lt;1,"NotFound",LOOKUP(Ckt_to_SwCtr!D4371,Mapping.BSub_to_DMS.BSub!A:A,Mapping.BSub_to_DMS.BSub!C:C))</f>
        <v>CHASE</v>
      </c>
      <c r="F4371" s="8" t="s">
        <v>208</v>
      </c>
      <c r="G4371" s="4">
        <v>2213010</v>
      </c>
      <c r="H4371" s="4" t="s">
        <v>1255</v>
      </c>
      <c r="I4371" s="4" t="s">
        <v>1256</v>
      </c>
      <c r="J4371" s="4" t="str">
        <f>IF((COUNTIF(BSub_to_SwCtr!A:A,Ckt_to_SwCtr!F4371))&lt;1,"NotFound",LOOKUP(Ckt_to_SwCtr!F4371,BSub_to_SwCtr!A:A,BSub_to_SwCtr!B:B))</f>
        <v>MIRA LOMA</v>
      </c>
      <c r="K4371" s="4" t="str">
        <f>IF((COUNTIF(BSub_to_SwCtr!A:A,Ckt_to_SwCtr!F4371))&lt;1,"NotFound",LOOKUP(Ckt_to_SwCtr!F4371,BSub_to_SwCtr!A:A,BSub_to_SwCtr!C:C))</f>
        <v>Mira Loma Switch Center</v>
      </c>
      <c r="L4371" s="7" t="s">
        <v>1136</v>
      </c>
      <c r="M4371" s="7" t="s">
        <v>1227</v>
      </c>
    </row>
    <row r="4372" spans="1:13" x14ac:dyDescent="0.25">
      <c r="A4372" s="7" t="s">
        <v>8753</v>
      </c>
      <c r="B4372" s="4" t="s">
        <v>8752</v>
      </c>
      <c r="C4372" s="4" t="s">
        <v>1254</v>
      </c>
      <c r="D4372" s="7" t="s">
        <v>22</v>
      </c>
      <c r="E4372" s="8" t="str">
        <f>IF((COUNTIF(Mapping.BSub_to_DMS.BSub!A:A,Ckt_to_SwCtr!D4372))&lt;1,"NotFound",LOOKUP(Ckt_to_SwCtr!D4372,Mapping.BSub_to_DMS.BSub!A:A,Mapping.BSub_to_DMS.BSub!C:C))</f>
        <v>ALON</v>
      </c>
      <c r="F4372" s="8" t="s">
        <v>22</v>
      </c>
      <c r="G4372" s="4">
        <v>2219924</v>
      </c>
      <c r="H4372" s="4" t="s">
        <v>2294</v>
      </c>
      <c r="I4372" s="4" t="s">
        <v>1313</v>
      </c>
      <c r="J4372" s="4" t="str">
        <f>IF((COUNTIF(BSub_to_SwCtr!A:A,Ckt_to_SwCtr!F4372))&lt;1,"NotFound",LOOKUP(Ckt_to_SwCtr!F4372,BSub_to_SwCtr!A:A,BSub_to_SwCtr!B:B))</f>
        <v>LIGHTHIPE</v>
      </c>
      <c r="K4372" s="4" t="str">
        <f>IF((COUNTIF(BSub_to_SwCtr!A:A,Ckt_to_SwCtr!F4372))&lt;1,"NotFound",LOOKUP(Ckt_to_SwCtr!F4372,BSub_to_SwCtr!A:A,BSub_to_SwCtr!C:C))</f>
        <v>Lighthipe Switch Center</v>
      </c>
      <c r="L4372" s="7" t="s">
        <v>23</v>
      </c>
      <c r="M4372" s="7" t="s">
        <v>1215</v>
      </c>
    </row>
    <row r="4373" spans="1:13" x14ac:dyDescent="0.25">
      <c r="A4373" s="7" t="s">
        <v>9912</v>
      </c>
      <c r="B4373" s="4" t="s">
        <v>9911</v>
      </c>
      <c r="C4373" s="4" t="s">
        <v>1254</v>
      </c>
      <c r="D4373" s="7" t="s">
        <v>486</v>
      </c>
      <c r="E4373" s="8" t="str">
        <f>IF((COUNTIF(Mapping.BSub_to_DMS.BSub!A:A,Ckt_to_SwCtr!D4373))&lt;1,"NotFound",LOOKUP(Ckt_to_SwCtr!D4373,Mapping.BSub_to_DMS.BSub!A:A,Mapping.BSub_to_DMS.BSub!C:C))</f>
        <v>LAFAYETTE</v>
      </c>
      <c r="F4373" s="8" t="s">
        <v>486</v>
      </c>
      <c r="G4373" s="4">
        <v>2220276</v>
      </c>
      <c r="H4373" s="4" t="s">
        <v>4592</v>
      </c>
      <c r="I4373" s="4" t="s">
        <v>3313</v>
      </c>
      <c r="J4373" s="4" t="str">
        <f>IF((COUNTIF(BSub_to_SwCtr!A:A,Ckt_to_SwCtr!F4373))&lt;1,"NotFound",LOOKUP(Ckt_to_SwCtr!F4373,BSub_to_SwCtr!A:A,BSub_to_SwCtr!B:B))</f>
        <v>ELLIS</v>
      </c>
      <c r="K4373" s="4" t="str">
        <f>IF((COUNTIF(BSub_to_SwCtr!A:A,Ckt_to_SwCtr!F4373))&lt;1,"NotFound",LOOKUP(Ckt_to_SwCtr!F4373,BSub_to_SwCtr!A:A,BSub_to_SwCtr!C:C))</f>
        <v>Orange County Switch Ctr</v>
      </c>
      <c r="L4373" s="7" t="s">
        <v>81</v>
      </c>
      <c r="M4373" s="7" t="s">
        <v>1223</v>
      </c>
    </row>
    <row r="4374" spans="1:13" x14ac:dyDescent="0.25">
      <c r="A4374" s="7" t="s">
        <v>6584</v>
      </c>
      <c r="B4374" s="4" t="s">
        <v>6583</v>
      </c>
      <c r="C4374" s="4" t="s">
        <v>1307</v>
      </c>
      <c r="D4374" s="7" t="s">
        <v>146</v>
      </c>
      <c r="E4374" s="8" t="str">
        <f>IF((COUNTIF(Mapping.BSub_to_DMS.BSub!A:A,Ckt_to_SwCtr!D4374))&lt;1,"NotFound",LOOKUP(Ckt_to_SwCtr!D4374,Mapping.BSub_to_DMS.BSub!A:A,Mapping.BSub_to_DMS.BSub!C:C))</f>
        <v>BRYMAN</v>
      </c>
      <c r="F4374" s="8" t="s">
        <v>146</v>
      </c>
      <c r="G4374" s="4">
        <v>2215940</v>
      </c>
      <c r="H4374" s="4" t="s">
        <v>3002</v>
      </c>
      <c r="I4374" s="4" t="s">
        <v>1332</v>
      </c>
      <c r="J4374" s="4" t="str">
        <f>IF((COUNTIF(BSub_to_SwCtr!A:A,Ckt_to_SwCtr!F4374))&lt;1,"NotFound",LOOKUP(Ckt_to_SwCtr!F4374,BSub_to_SwCtr!A:A,BSub_to_SwCtr!B:B))</f>
        <v>VICTOR</v>
      </c>
      <c r="K4374" s="4" t="str">
        <f>IF((COUNTIF(BSub_to_SwCtr!A:A,Ckt_to_SwCtr!F4374))&lt;1,"NotFound",LOOKUP(Ckt_to_SwCtr!F4374,BSub_to_SwCtr!A:A,BSub_to_SwCtr!C:C))</f>
        <v>Lugo Switch Center</v>
      </c>
      <c r="L4374" s="7" t="s">
        <v>5</v>
      </c>
      <c r="M4374" s="7" t="s">
        <v>1236</v>
      </c>
    </row>
    <row r="4375" spans="1:13" x14ac:dyDescent="0.25">
      <c r="A4375" s="7" t="s">
        <v>6592</v>
      </c>
      <c r="B4375" s="4" t="s">
        <v>6591</v>
      </c>
      <c r="C4375" s="4" t="s">
        <v>1254</v>
      </c>
      <c r="D4375" s="7" t="s">
        <v>104</v>
      </c>
      <c r="E4375" s="8" t="str">
        <f>IF((COUNTIF(Mapping.BSub_to_DMS.BSub!A:A,Ckt_to_SwCtr!D4375))&lt;1,"NotFound",LOOKUP(Ckt_to_SwCtr!D4375,Mapping.BSub_to_DMS.BSub!A:A,Mapping.BSub_to_DMS.BSub!C:C))</f>
        <v>VESTAL</v>
      </c>
      <c r="F4375" s="8" t="s">
        <v>104</v>
      </c>
      <c r="G4375" s="4">
        <v>2211660</v>
      </c>
      <c r="H4375" s="4" t="s">
        <v>2306</v>
      </c>
      <c r="I4375" s="4" t="s">
        <v>1273</v>
      </c>
      <c r="J4375" s="4" t="str">
        <f>IF((COUNTIF(BSub_to_SwCtr!A:A,Ckt_to_SwCtr!F4375))&lt;1,"NotFound",LOOKUP(Ckt_to_SwCtr!F4375,BSub_to_SwCtr!A:A,BSub_to_SwCtr!B:B))</f>
        <v>VESTAL</v>
      </c>
      <c r="K4375" s="4" t="str">
        <f>IF((COUNTIF(BSub_to_SwCtr!A:A,Ckt_to_SwCtr!F4375))&lt;1,"NotFound",LOOKUP(Ckt_to_SwCtr!F4375,BSub_to_SwCtr!A:A,BSub_to_SwCtr!C:C))</f>
        <v>Rector Switch Center</v>
      </c>
      <c r="L4375" s="7" t="s">
        <v>104</v>
      </c>
      <c r="M4375" s="7" t="s">
        <v>1224</v>
      </c>
    </row>
    <row r="4376" spans="1:13" x14ac:dyDescent="0.25">
      <c r="A4376" s="7" t="s">
        <v>9968</v>
      </c>
      <c r="B4376" s="4" t="s">
        <v>9967</v>
      </c>
      <c r="C4376" s="4" t="s">
        <v>1825</v>
      </c>
      <c r="D4376" s="7" t="s">
        <v>4432</v>
      </c>
      <c r="E4376" s="8" t="str">
        <f>IF((COUNTIF(Mapping.BSub_to_DMS.BSub!A:A,Ckt_to_SwCtr!D4376))&lt;1,"NotFound",LOOKUP(Ckt_to_SwCtr!D4376,Mapping.BSub_to_DMS.BSub!A:A,Mapping.BSub_to_DMS.BSub!C:C))</f>
        <v>PALM_VILLAGE</v>
      </c>
      <c r="F4376" s="8" t="s">
        <v>657</v>
      </c>
      <c r="G4376" s="4">
        <v>2218360</v>
      </c>
      <c r="H4376" s="4" t="s">
        <v>4433</v>
      </c>
      <c r="I4376" s="4" t="s">
        <v>3215</v>
      </c>
      <c r="J4376" s="4" t="str">
        <f>IF((COUNTIF(BSub_to_SwCtr!A:A,Ckt_to_SwCtr!F4376))&lt;1,"NotFound",LOOKUP(Ckt_to_SwCtr!F4376,BSub_to_SwCtr!A:A,BSub_to_SwCtr!B:B))</f>
        <v>DEVERS</v>
      </c>
      <c r="K4376" s="4" t="str">
        <f>IF((COUNTIF(BSub_to_SwCtr!A:A,Ckt_to_SwCtr!F4376))&lt;1,"NotFound",LOOKUP(Ckt_to_SwCtr!F4376,BSub_to_SwCtr!A:A,BSub_to_SwCtr!C:C))</f>
        <v>Devers Switch Center</v>
      </c>
      <c r="L4376" s="7" t="s">
        <v>31</v>
      </c>
      <c r="M4376" s="7" t="s">
        <v>1225</v>
      </c>
    </row>
    <row r="4377" spans="1:13" x14ac:dyDescent="0.25">
      <c r="A4377" s="7" t="s">
        <v>11363</v>
      </c>
      <c r="B4377" s="4" t="s">
        <v>11362</v>
      </c>
      <c r="C4377" s="4" t="s">
        <v>1254</v>
      </c>
      <c r="D4377" s="7" t="s">
        <v>11364</v>
      </c>
      <c r="E4377" s="8" t="str">
        <f>IF((COUNTIF(Mapping.BSub_to_DMS.BSub!A:A,Ckt_to_SwCtr!D4377))&lt;1,"NotFound",LOOKUP(Ckt_to_SwCtr!D4377,Mapping.BSub_to_DMS.BSub!A:A,Mapping.BSub_to_DMS.BSub!C:C))</f>
        <v>NotFound</v>
      </c>
      <c r="F4377" s="8" t="s">
        <v>11433</v>
      </c>
      <c r="G4377" s="4">
        <v>28040712</v>
      </c>
      <c r="H4377" s="4" t="s">
        <v>11365</v>
      </c>
      <c r="I4377" s="4" t="s">
        <v>1339</v>
      </c>
      <c r="J4377" s="4" t="str">
        <f>IF((COUNTIF(BSub_to_SwCtr!A:A,Ckt_to_SwCtr!F4377))&lt;1,"NotFound",LOOKUP(Ckt_to_SwCtr!F4377,BSub_to_SwCtr!A:A,BSub_to_SwCtr!B:B))</f>
        <v>NotFound</v>
      </c>
      <c r="K4377" s="4" t="str">
        <f>IF((COUNTIF(BSub_to_SwCtr!A:A,Ckt_to_SwCtr!F4377))&lt;1,"NotFound",LOOKUP(Ckt_to_SwCtr!F4377,BSub_to_SwCtr!A:A,BSub_to_SwCtr!C:C))</f>
        <v>NotFound</v>
      </c>
      <c r="L4377" s="7" t="s">
        <v>11433</v>
      </c>
      <c r="M4377" s="7" t="s">
        <v>11433</v>
      </c>
    </row>
    <row r="4378" spans="1:13" x14ac:dyDescent="0.25">
      <c r="A4378" s="7" t="s">
        <v>9914</v>
      </c>
      <c r="B4378" s="4" t="s">
        <v>9913</v>
      </c>
      <c r="C4378" s="4" t="s">
        <v>1307</v>
      </c>
      <c r="D4378" s="7" t="s">
        <v>913</v>
      </c>
      <c r="E4378" s="8" t="str">
        <f>IF((COUNTIF(Mapping.BSub_to_DMS.BSub!A:A,Ckt_to_SwCtr!D4378))&lt;1,"NotFound",LOOKUP(Ckt_to_SwCtr!D4378,Mapping.BSub_to_DMS.BSub!A:A,Mapping.BSub_to_DMS.BSub!C:C))</f>
        <v>WELLINGTON P.T.</v>
      </c>
      <c r="F4378" s="8" t="s">
        <v>913</v>
      </c>
      <c r="G4378" s="4">
        <v>2127138</v>
      </c>
      <c r="H4378" s="4" t="s">
        <v>9915</v>
      </c>
      <c r="I4378" s="4" t="s">
        <v>3411</v>
      </c>
      <c r="J4378" s="4" t="str">
        <f>IF((COUNTIF(BSub_to_SwCtr!A:A,Ckt_to_SwCtr!F4378))&lt;1,"NotFound",LOOKUP(Ckt_to_SwCtr!F4378,BSub_to_SwCtr!A:A,BSub_to_SwCtr!B:B))</f>
        <v>VILLA PARK</v>
      </c>
      <c r="K4378" s="4" t="str">
        <f>IF((COUNTIF(BSub_to_SwCtr!A:A,Ckt_to_SwCtr!F4378))&lt;1,"NotFound",LOOKUP(Ckt_to_SwCtr!F4378,BSub_to_SwCtr!A:A,BSub_to_SwCtr!C:C))</f>
        <v>Orange County Switch Ctr</v>
      </c>
      <c r="L4378" s="7" t="s">
        <v>1145</v>
      </c>
      <c r="M4378" s="7" t="s">
        <v>1223</v>
      </c>
    </row>
    <row r="4379" spans="1:13" x14ac:dyDescent="0.25">
      <c r="A4379" s="7" t="s">
        <v>6604</v>
      </c>
      <c r="B4379" s="4" t="s">
        <v>6603</v>
      </c>
      <c r="C4379" s="4" t="s">
        <v>1254</v>
      </c>
      <c r="D4379" s="7" t="s">
        <v>892</v>
      </c>
      <c r="E4379" s="8" t="str">
        <f>IF((COUNTIF(Mapping.BSub_to_DMS.BSub!A:A,Ckt_to_SwCtr!D4379))&lt;1,"NotFound",LOOKUP(Ckt_to_SwCtr!D4379,Mapping.BSub_to_DMS.BSub!A:A,Mapping.BSub_to_DMS.BSub!C:C))</f>
        <v>VENIDA</v>
      </c>
      <c r="F4379" s="8" t="s">
        <v>892</v>
      </c>
      <c r="G4379" s="4">
        <v>2217116</v>
      </c>
      <c r="H4379" s="4" t="s">
        <v>2902</v>
      </c>
      <c r="I4379" s="4" t="s">
        <v>1273</v>
      </c>
      <c r="J4379" s="4" t="str">
        <f>IF((COUNTIF(BSub_to_SwCtr!A:A,Ckt_to_SwCtr!F4379))&lt;1,"NotFound",LOOKUP(Ckt_to_SwCtr!F4379,BSub_to_SwCtr!A:A,BSub_to_SwCtr!B:B))</f>
        <v>RECTOR</v>
      </c>
      <c r="K4379" s="4" t="str">
        <f>IF((COUNTIF(BSub_to_SwCtr!A:A,Ckt_to_SwCtr!F4379))&lt;1,"NotFound",LOOKUP(Ckt_to_SwCtr!F4379,BSub_to_SwCtr!A:A,BSub_to_SwCtr!C:C))</f>
        <v>Rector Switch Center</v>
      </c>
      <c r="L4379" s="7" t="s">
        <v>94</v>
      </c>
      <c r="M4379" s="7" t="s">
        <v>1224</v>
      </c>
    </row>
    <row r="4380" spans="1:13" x14ac:dyDescent="0.25">
      <c r="A4380" s="7" t="s">
        <v>9970</v>
      </c>
      <c r="B4380" s="4" t="s">
        <v>9969</v>
      </c>
      <c r="C4380" s="4" t="s">
        <v>1307</v>
      </c>
      <c r="D4380" s="7" t="s">
        <v>256</v>
      </c>
      <c r="E4380" s="8" t="str">
        <f>IF((COUNTIF(Mapping.BSub_to_DMS.BSub!A:A,Ckt_to_SwCtr!D4380))&lt;1,"NotFound",LOOKUP(Ckt_to_SwCtr!D4380,Mapping.BSub_to_DMS.BSub!A:A,Mapping.BSub_to_DMS.BSub!C:C))</f>
        <v>COVINA</v>
      </c>
      <c r="F4380" s="8" t="s">
        <v>256</v>
      </c>
      <c r="G4380" s="4">
        <v>2219164</v>
      </c>
      <c r="H4380" s="4" t="s">
        <v>3544</v>
      </c>
      <c r="I4380" s="4" t="s">
        <v>3162</v>
      </c>
      <c r="J4380" s="4" t="str">
        <f>IF((COUNTIF(BSub_to_SwCtr!A:A,Ckt_to_SwCtr!F4380))&lt;1,"NotFound",LOOKUP(Ckt_to_SwCtr!F4380,BSub_to_SwCtr!A:A,BSub_to_SwCtr!B:B))</f>
        <v>WALNUT</v>
      </c>
      <c r="K4380" s="4" t="str">
        <f>IF((COUNTIF(BSub_to_SwCtr!A:A,Ckt_to_SwCtr!F4380))&lt;1,"NotFound",LOOKUP(Ckt_to_SwCtr!F4380,BSub_to_SwCtr!A:A,BSub_to_SwCtr!C:C))</f>
        <v>Mira Loma Switch Center</v>
      </c>
      <c r="L4380" s="7" t="s">
        <v>77</v>
      </c>
      <c r="M4380" s="7" t="s">
        <v>1227</v>
      </c>
    </row>
    <row r="4381" spans="1:13" x14ac:dyDescent="0.25">
      <c r="A4381" s="7" t="s">
        <v>8757</v>
      </c>
      <c r="B4381" s="4" t="s">
        <v>8756</v>
      </c>
      <c r="C4381" s="4" t="s">
        <v>1307</v>
      </c>
      <c r="D4381" s="7" t="s">
        <v>265</v>
      </c>
      <c r="E4381" s="8" t="str">
        <f>IF((COUNTIF(Mapping.BSub_to_DMS.BSub!A:A,Ckt_to_SwCtr!D4381))&lt;1,"NotFound",LOOKUP(Ckt_to_SwCtr!D4381,Mapping.BSub_to_DMS.BSub!A:A,Mapping.BSub_to_DMS.BSub!C:C))</f>
        <v>CULVER</v>
      </c>
      <c r="F4381" s="8" t="s">
        <v>265</v>
      </c>
      <c r="G4381" s="4">
        <v>2212238</v>
      </c>
      <c r="H4381" s="4" t="s">
        <v>1709</v>
      </c>
      <c r="I4381" s="4" t="s">
        <v>1309</v>
      </c>
      <c r="J4381" s="4" t="str">
        <f>IF((COUNTIF(BSub_to_SwCtr!A:A,Ckt_to_SwCtr!F4381))&lt;1,"NotFound",LOOKUP(Ckt_to_SwCtr!F4381,BSub_to_SwCtr!A:A,BSub_to_SwCtr!B:B))</f>
        <v>LA CIENEGA</v>
      </c>
      <c r="K4381" s="4" t="str">
        <f>IF((COUNTIF(BSub_to_SwCtr!A:A,Ckt_to_SwCtr!F4381))&lt;1,"NotFound",LOOKUP(Ckt_to_SwCtr!F4381,BSub_to_SwCtr!A:A,BSub_to_SwCtr!C:C))</f>
        <v>El Nido Switch Center</v>
      </c>
      <c r="L4381" s="7" t="s">
        <v>1132</v>
      </c>
      <c r="M4381" s="7" t="s">
        <v>1231</v>
      </c>
    </row>
    <row r="4382" spans="1:13" x14ac:dyDescent="0.25">
      <c r="A4382" s="7" t="s">
        <v>6620</v>
      </c>
      <c r="B4382" s="4" t="s">
        <v>6619</v>
      </c>
      <c r="C4382" s="4" t="s">
        <v>1307</v>
      </c>
      <c r="D4382" s="7" t="s">
        <v>280</v>
      </c>
      <c r="E4382" s="8" t="str">
        <f>IF((COUNTIF(Mapping.BSub_to_DMS.BSub!A:A,Ckt_to_SwCtr!D4382))&lt;1,"NotFound",LOOKUP(Ckt_to_SwCtr!D4382,Mapping.BSub_to_DMS.BSub!A:A,Mapping.BSub_to_DMS.BSub!C:C))</f>
        <v>DELANO</v>
      </c>
      <c r="F4382" s="8" t="s">
        <v>280</v>
      </c>
      <c r="G4382" s="4">
        <v>2212478</v>
      </c>
      <c r="H4382" s="4" t="s">
        <v>1830</v>
      </c>
      <c r="I4382" s="4" t="s">
        <v>1273</v>
      </c>
      <c r="J4382" s="4" t="str">
        <f>IF((COUNTIF(BSub_to_SwCtr!A:A,Ckt_to_SwCtr!F4382))&lt;1,"NotFound",LOOKUP(Ckt_to_SwCtr!F4382,BSub_to_SwCtr!A:A,BSub_to_SwCtr!B:B))</f>
        <v>VESTAL</v>
      </c>
      <c r="K4382" s="4" t="str">
        <f>IF((COUNTIF(BSub_to_SwCtr!A:A,Ckt_to_SwCtr!F4382))&lt;1,"NotFound",LOOKUP(Ckt_to_SwCtr!F4382,BSub_to_SwCtr!A:A,BSub_to_SwCtr!C:C))</f>
        <v>Rector Switch Center</v>
      </c>
      <c r="L4382" s="7" t="s">
        <v>104</v>
      </c>
      <c r="M4382" s="7" t="s">
        <v>1224</v>
      </c>
    </row>
    <row r="4383" spans="1:13" x14ac:dyDescent="0.25">
      <c r="A4383" s="7" t="s">
        <v>10255</v>
      </c>
      <c r="B4383" s="4" t="s">
        <v>10254</v>
      </c>
      <c r="C4383" s="4" t="s">
        <v>1254</v>
      </c>
      <c r="D4383" s="7" t="s">
        <v>552</v>
      </c>
      <c r="E4383" s="8" t="str">
        <f>IF((COUNTIF(Mapping.BSub_to_DMS.BSub!A:A,Ckt_to_SwCtr!D4383))&lt;1,"NotFound",LOOKUP(Ckt_to_SwCtr!D4383,Mapping.BSub_to_DMS.BSub!A:A,Mapping.BSub_to_DMS.BSub!C:C))</f>
        <v>MAXWELL</v>
      </c>
      <c r="F4383" s="8" t="s">
        <v>552</v>
      </c>
      <c r="G4383" s="4">
        <v>2218074</v>
      </c>
      <c r="H4383" s="4" t="s">
        <v>4481</v>
      </c>
      <c r="I4383" s="4" t="s">
        <v>3340</v>
      </c>
      <c r="J4383" s="4" t="str">
        <f>IF((COUNTIF(BSub_to_SwCtr!A:A,Ckt_to_SwCtr!F4383))&lt;1,"NotFound",LOOKUP(Ckt_to_SwCtr!F4383,BSub_to_SwCtr!A:A,BSub_to_SwCtr!B:B))</f>
        <v>VALLEY</v>
      </c>
      <c r="K4383" s="4" t="str">
        <f>IF((COUNTIF(BSub_to_SwCtr!A:A,Ckt_to_SwCtr!F4383))&lt;1,"NotFound",LOOKUP(Ckt_to_SwCtr!F4383,BSub_to_SwCtr!A:A,BSub_to_SwCtr!C:C))</f>
        <v>Valley Switch Center</v>
      </c>
      <c r="L4383" s="7" t="s">
        <v>13</v>
      </c>
      <c r="M4383" s="7" t="s">
        <v>1237</v>
      </c>
    </row>
    <row r="4384" spans="1:13" x14ac:dyDescent="0.25">
      <c r="A4384" s="7" t="s">
        <v>9917</v>
      </c>
      <c r="B4384" s="4" t="s">
        <v>9916</v>
      </c>
      <c r="C4384" s="4" t="s">
        <v>1254</v>
      </c>
      <c r="D4384" s="7" t="s">
        <v>4000</v>
      </c>
      <c r="E4384" s="8" t="str">
        <f>IF((COUNTIF(Mapping.BSub_to_DMS.BSub!A:A,Ckt_to_SwCtr!D4384))&lt;1,"NotFound",LOOKUP(Ckt_to_SwCtr!D4384,Mapping.BSub_to_DMS.BSub!A:A,Mapping.BSub_to_DMS.BSub!C:C))</f>
        <v>MURRIETTA_2</v>
      </c>
      <c r="F4384" s="8" t="s">
        <v>598</v>
      </c>
      <c r="G4384" s="4">
        <v>2216012</v>
      </c>
      <c r="H4384" s="4" t="s">
        <v>4001</v>
      </c>
      <c r="I4384" s="4" t="s">
        <v>3596</v>
      </c>
      <c r="J4384" s="4" t="str">
        <f>IF((COUNTIF(BSub_to_SwCtr!A:A,Ckt_to_SwCtr!F4384))&lt;1,"NotFound",LOOKUP(Ckt_to_SwCtr!F4384,BSub_to_SwCtr!A:A,BSub_to_SwCtr!B:B))</f>
        <v>VALLEY</v>
      </c>
      <c r="K4384" s="4" t="str">
        <f>IF((COUNTIF(BSub_to_SwCtr!A:A,Ckt_to_SwCtr!F4384))&lt;1,"NotFound",LOOKUP(Ckt_to_SwCtr!F4384,BSub_to_SwCtr!A:A,BSub_to_SwCtr!C:C))</f>
        <v>Valley Switch Center</v>
      </c>
      <c r="L4384" s="7" t="s">
        <v>13</v>
      </c>
      <c r="M4384" s="7" t="s">
        <v>1237</v>
      </c>
    </row>
    <row r="4385" spans="1:13" x14ac:dyDescent="0.25">
      <c r="A4385" s="7" t="s">
        <v>6622</v>
      </c>
      <c r="B4385" s="4" t="s">
        <v>6621</v>
      </c>
      <c r="C4385" s="4" t="s">
        <v>1254</v>
      </c>
      <c r="D4385" s="7" t="s">
        <v>916</v>
      </c>
      <c r="E4385" s="8" t="str">
        <f>IF((COUNTIF(Mapping.BSub_to_DMS.BSub!A:A,Ckt_to_SwCtr!D4385))&lt;1,"NotFound",LOOKUP(Ckt_to_SwCtr!D4385,Mapping.BSub_to_DMS.BSub!A:A,Mapping.BSub_to_DMS.BSub!C:C))</f>
        <v>WESTEND P.T.</v>
      </c>
      <c r="F4385" s="8" t="s">
        <v>916</v>
      </c>
      <c r="G4385" s="4">
        <v>2125894</v>
      </c>
      <c r="H4385" s="4" t="s">
        <v>6623</v>
      </c>
      <c r="I4385" s="4" t="s">
        <v>1568</v>
      </c>
      <c r="J4385" s="4" t="str">
        <f>IF((COUNTIF(BSub_to_SwCtr!A:A,Ckt_to_SwCtr!F4385))&lt;1,"NotFound",LOOKUP(Ckt_to_SwCtr!F4385,BSub_to_SwCtr!A:A,BSub_to_SwCtr!B:B))</f>
        <v>KRAMER</v>
      </c>
      <c r="K4385" s="4" t="str">
        <f>IF((COUNTIF(BSub_to_SwCtr!A:A,Ckt_to_SwCtr!F4385))&lt;1,"NotFound",LOOKUP(Ckt_to_SwCtr!F4385,BSub_to_SwCtr!A:A,BSub_to_SwCtr!C:C))</f>
        <v>Lugo Switch Center</v>
      </c>
      <c r="L4385" s="7" t="s">
        <v>29</v>
      </c>
      <c r="M4385" s="7" t="s">
        <v>1236</v>
      </c>
    </row>
    <row r="4386" spans="1:13" x14ac:dyDescent="0.25">
      <c r="A4386" s="7" t="s">
        <v>8769</v>
      </c>
      <c r="B4386" s="4" t="s">
        <v>8768</v>
      </c>
      <c r="C4386" s="4" t="s">
        <v>1259</v>
      </c>
      <c r="D4386" s="7" t="s">
        <v>940</v>
      </c>
      <c r="E4386" s="8" t="str">
        <f>IF((COUNTIF(Mapping.BSub_to_DMS.BSub!A:A,Ckt_to_SwCtr!D4386))&lt;1,"NotFound",LOOKUP(Ckt_to_SwCtr!D4386,Mapping.BSub_to_DMS.BSub!A:A,Mapping.BSub_to_DMS.BSub!C:C))</f>
        <v>YUKON</v>
      </c>
      <c r="F4386" s="8" t="s">
        <v>940</v>
      </c>
      <c r="G4386" s="4">
        <v>2212348</v>
      </c>
      <c r="H4386" s="4" t="s">
        <v>1435</v>
      </c>
      <c r="I4386" s="4" t="s">
        <v>1328</v>
      </c>
      <c r="J4386" s="4" t="str">
        <f>IF((COUNTIF(BSub_to_SwCtr!A:A,Ckt_to_SwCtr!F4386))&lt;1,"NotFound",LOOKUP(Ckt_to_SwCtr!F4386,BSub_to_SwCtr!A:A,BSub_to_SwCtr!B:B))</f>
        <v>LA FRESA</v>
      </c>
      <c r="K4386" s="4" t="str">
        <f>IF((COUNTIF(BSub_to_SwCtr!A:A,Ckt_to_SwCtr!F4386))&lt;1,"NotFound",LOOKUP(Ckt_to_SwCtr!F4386,BSub_to_SwCtr!A:A,BSub_to_SwCtr!C:C))</f>
        <v>El Nido Switch Center</v>
      </c>
      <c r="L4386" s="7" t="s">
        <v>1133</v>
      </c>
      <c r="M4386" s="7" t="s">
        <v>1231</v>
      </c>
    </row>
    <row r="4387" spans="1:13" x14ac:dyDescent="0.25">
      <c r="A4387" s="7" t="s">
        <v>6634</v>
      </c>
      <c r="B4387" s="4" t="s">
        <v>6633</v>
      </c>
      <c r="C4387" s="4" t="s">
        <v>1307</v>
      </c>
      <c r="D4387" s="7" t="s">
        <v>6635</v>
      </c>
      <c r="E4387" s="8" t="str">
        <f>IF((COUNTIF(Mapping.BSub_to_DMS.BSub!A:A,Ckt_to_SwCtr!D4387))&lt;1,"NotFound",LOOKUP(Ckt_to_SwCtr!D4387,Mapping.BSub_to_DMS.BSub!A:A,Mapping.BSub_to_DMS.BSub!C:C))</f>
        <v>WESTFALL_P.M.</v>
      </c>
      <c r="F4387" s="8" t="s">
        <v>917</v>
      </c>
      <c r="G4387" s="4">
        <v>2125922</v>
      </c>
      <c r="H4387" s="4" t="s">
        <v>6636</v>
      </c>
      <c r="I4387" s="4" t="s">
        <v>1267</v>
      </c>
      <c r="J4387" s="4" t="str">
        <f>IF((COUNTIF(BSub_to_SwCtr!A:A,Ckt_to_SwCtr!F4387))&lt;1,"NotFound",LOOKUP(Ckt_to_SwCtr!F4387,BSub_to_SwCtr!A:A,BSub_to_SwCtr!B:B))</f>
        <v>GOLETA</v>
      </c>
      <c r="K4387" s="4" t="str">
        <f>IF((COUNTIF(BSub_to_SwCtr!A:A,Ckt_to_SwCtr!F4387))&lt;1,"NotFound",LOOKUP(Ckt_to_SwCtr!F4387,BSub_to_SwCtr!A:A,BSub_to_SwCtr!C:C))</f>
        <v>Ventura Switch Center</v>
      </c>
      <c r="L4387" s="7" t="s">
        <v>51</v>
      </c>
      <c r="M4387" s="7" t="s">
        <v>1233</v>
      </c>
    </row>
    <row r="4388" spans="1:13" x14ac:dyDescent="0.25">
      <c r="A4388" s="7" t="s">
        <v>11031</v>
      </c>
      <c r="B4388" s="4" t="s">
        <v>11030</v>
      </c>
      <c r="C4388" s="4" t="s">
        <v>1254</v>
      </c>
      <c r="D4388" s="7" t="s">
        <v>76</v>
      </c>
      <c r="E4388" s="8" t="str">
        <f>IF((COUNTIF(Mapping.BSub_to_DMS.BSub!A:A,Ckt_to_SwCtr!D4388))&lt;1,"NotFound",LOOKUP(Ckt_to_SwCtr!D4388,Mapping.BSub_to_DMS.BSub!A:A,Mapping.BSub_to_DMS.BSub!C:C))</f>
        <v>BASSETT</v>
      </c>
      <c r="F4388" s="8" t="s">
        <v>76</v>
      </c>
      <c r="G4388" s="4">
        <v>2216816</v>
      </c>
      <c r="H4388" s="4" t="s">
        <v>4275</v>
      </c>
      <c r="I4388" s="4" t="s">
        <v>3162</v>
      </c>
      <c r="J4388" s="4" t="str">
        <f>IF((COUNTIF(BSub_to_SwCtr!A:A,Ckt_to_SwCtr!F4388))&lt;1,"NotFound",LOOKUP(Ckt_to_SwCtr!F4388,BSub_to_SwCtr!A:A,BSub_to_SwCtr!B:B))</f>
        <v>WALNUT</v>
      </c>
      <c r="K4388" s="4" t="str">
        <f>IF((COUNTIF(BSub_to_SwCtr!A:A,Ckt_to_SwCtr!F4388))&lt;1,"NotFound",LOOKUP(Ckt_to_SwCtr!F4388,BSub_to_SwCtr!A:A,BSub_to_SwCtr!C:C))</f>
        <v>Mira Loma Switch Center</v>
      </c>
      <c r="L4388" s="7" t="s">
        <v>77</v>
      </c>
      <c r="M4388" s="7" t="s">
        <v>1227</v>
      </c>
    </row>
    <row r="4389" spans="1:13" x14ac:dyDescent="0.25">
      <c r="A4389" s="7" t="s">
        <v>6625</v>
      </c>
      <c r="B4389" s="4" t="s">
        <v>6624</v>
      </c>
      <c r="C4389" s="4" t="s">
        <v>1307</v>
      </c>
      <c r="D4389" s="7" t="s">
        <v>919</v>
      </c>
      <c r="E4389" s="8" t="str">
        <f>IF((COUNTIF(Mapping.BSub_to_DMS.BSub!A:A,Ckt_to_SwCtr!D4389))&lt;1,"NotFound",LOOKUP(Ckt_to_SwCtr!D4389,Mapping.BSub_to_DMS.BSub!A:A,Mapping.BSub_to_DMS.BSub!C:C))</f>
        <v>WESTMONT P.T.</v>
      </c>
      <c r="F4389" s="8" t="s">
        <v>919</v>
      </c>
      <c r="G4389" s="4">
        <v>2127027</v>
      </c>
      <c r="H4389" s="4" t="s">
        <v>6626</v>
      </c>
      <c r="I4389" s="4" t="s">
        <v>1267</v>
      </c>
      <c r="J4389" s="4" t="str">
        <f>IF((COUNTIF(BSub_to_SwCtr!A:A,Ckt_to_SwCtr!F4389))&lt;1,"NotFound",LOOKUP(Ckt_to_SwCtr!F4389,BSub_to_SwCtr!A:A,BSub_to_SwCtr!B:B))</f>
        <v>GOLETA</v>
      </c>
      <c r="K4389" s="4" t="str">
        <f>IF((COUNTIF(BSub_to_SwCtr!A:A,Ckt_to_SwCtr!F4389))&lt;1,"NotFound",LOOKUP(Ckt_to_SwCtr!F4389,BSub_to_SwCtr!A:A,BSub_to_SwCtr!C:C))</f>
        <v>Ventura Switch Center</v>
      </c>
      <c r="L4389" s="7" t="s">
        <v>51</v>
      </c>
      <c r="M4389" s="7" t="s">
        <v>1233</v>
      </c>
    </row>
    <row r="4390" spans="1:13" x14ac:dyDescent="0.25">
      <c r="A4390" s="7" t="s">
        <v>6628</v>
      </c>
      <c r="B4390" s="4" t="s">
        <v>6627</v>
      </c>
      <c r="C4390" s="4" t="s">
        <v>1254</v>
      </c>
      <c r="D4390" s="7" t="s">
        <v>309</v>
      </c>
      <c r="E4390" s="8" t="str">
        <f>IF((COUNTIF(Mapping.BSub_to_DMS.BSub!A:A,Ckt_to_SwCtr!D4390))&lt;1,"NotFound",LOOKUP(Ckt_to_SwCtr!D4390,Mapping.BSub_to_DMS.BSub!A:A,Mapping.BSub_to_DMS.BSub!C:C))</f>
        <v>EARLIMART</v>
      </c>
      <c r="F4390" s="8" t="s">
        <v>309</v>
      </c>
      <c r="G4390" s="4">
        <v>2217064</v>
      </c>
      <c r="H4390" s="4" t="s">
        <v>3066</v>
      </c>
      <c r="I4390" s="4" t="s">
        <v>1273</v>
      </c>
      <c r="J4390" s="4" t="str">
        <f>IF((COUNTIF(BSub_to_SwCtr!A:A,Ckt_to_SwCtr!F4390))&lt;1,"NotFound",LOOKUP(Ckt_to_SwCtr!F4390,BSub_to_SwCtr!A:A,BSub_to_SwCtr!B:B))</f>
        <v>VESTAL</v>
      </c>
      <c r="K4390" s="4" t="str">
        <f>IF((COUNTIF(BSub_to_SwCtr!A:A,Ckt_to_SwCtr!F4390))&lt;1,"NotFound",LOOKUP(Ckt_to_SwCtr!F4390,BSub_to_SwCtr!A:A,BSub_to_SwCtr!C:C))</f>
        <v>Rector Switch Center</v>
      </c>
      <c r="L4390" s="7" t="s">
        <v>104</v>
      </c>
      <c r="M4390" s="7" t="s">
        <v>1224</v>
      </c>
    </row>
    <row r="4391" spans="1:13" x14ac:dyDescent="0.25">
      <c r="A4391" s="7" t="s">
        <v>8777</v>
      </c>
      <c r="B4391" s="4" t="s">
        <v>8776</v>
      </c>
      <c r="C4391" s="4" t="s">
        <v>1307</v>
      </c>
      <c r="D4391" s="7" t="s">
        <v>642</v>
      </c>
      <c r="E4391" s="8" t="str">
        <f>IF((COUNTIF(Mapping.BSub_to_DMS.BSub!A:A,Ckt_to_SwCtr!D4391))&lt;1,"NotFound",LOOKUP(Ckt_to_SwCtr!D4391,Mapping.BSub_to_DMS.BSub!A:A,Mapping.BSub_to_DMS.BSub!C:C))</f>
        <v>OLYMPIC</v>
      </c>
      <c r="F4391" s="8" t="s">
        <v>642</v>
      </c>
      <c r="G4391" s="4">
        <v>2216906</v>
      </c>
      <c r="H4391" s="4" t="s">
        <v>3102</v>
      </c>
      <c r="I4391" s="4" t="s">
        <v>1309</v>
      </c>
      <c r="J4391" s="4" t="str">
        <f>IF((COUNTIF(BSub_to_SwCtr!A:A,Ckt_to_SwCtr!F4391))&lt;1,"NotFound",LOOKUP(Ckt_to_SwCtr!F4391,BSub_to_SwCtr!A:A,BSub_to_SwCtr!B:B))</f>
        <v>LA CIENEGA</v>
      </c>
      <c r="K4391" s="4" t="str">
        <f>IF((COUNTIF(BSub_to_SwCtr!A:A,Ckt_to_SwCtr!F4391))&lt;1,"NotFound",LOOKUP(Ckt_to_SwCtr!F4391,BSub_to_SwCtr!A:A,BSub_to_SwCtr!C:C))</f>
        <v>El Nido Switch Center</v>
      </c>
      <c r="L4391" s="7" t="s">
        <v>1132</v>
      </c>
      <c r="M4391" s="7" t="s">
        <v>1231</v>
      </c>
    </row>
    <row r="4392" spans="1:13" x14ac:dyDescent="0.25">
      <c r="A4392" s="7" t="s">
        <v>8779</v>
      </c>
      <c r="B4392" s="4" t="s">
        <v>8778</v>
      </c>
      <c r="C4392" s="4" t="s">
        <v>1259</v>
      </c>
      <c r="D4392" s="7" t="s">
        <v>1130</v>
      </c>
      <c r="E4392" s="8" t="str">
        <f>IF((COUNTIF(Mapping.BSub_to_DMS.BSub!A:A,Ckt_to_SwCtr!D4392))&lt;1,"NotFound",LOOKUP(Ckt_to_SwCtr!D4392,Mapping.BSub_to_DMS.BSub!A:A,Mapping.BSub_to_DMS.BSub!C:C))</f>
        <v>EL_NIDO</v>
      </c>
      <c r="F4392" s="8" t="s">
        <v>323</v>
      </c>
      <c r="G4392" s="4">
        <v>2218582</v>
      </c>
      <c r="H4392" s="4" t="s">
        <v>1306</v>
      </c>
      <c r="I4392" s="4" t="s">
        <v>1328</v>
      </c>
      <c r="J4392" s="4" t="str">
        <f>IF((COUNTIF(BSub_to_SwCtr!A:A,Ckt_to_SwCtr!F4392))&lt;1,"NotFound",LOOKUP(Ckt_to_SwCtr!F4392,BSub_to_SwCtr!A:A,BSub_to_SwCtr!B:B))</f>
        <v>EL NIDO</v>
      </c>
      <c r="K4392" s="4" t="str">
        <f>IF((COUNTIF(BSub_to_SwCtr!A:A,Ckt_to_SwCtr!F4392))&lt;1,"NotFound",LOOKUP(Ckt_to_SwCtr!F4392,BSub_to_SwCtr!A:A,BSub_to_SwCtr!C:C))</f>
        <v>El Nido Switch Center</v>
      </c>
      <c r="L4392" s="7" t="s">
        <v>1130</v>
      </c>
      <c r="M4392" s="7" t="s">
        <v>1231</v>
      </c>
    </row>
    <row r="4393" spans="1:13" x14ac:dyDescent="0.25">
      <c r="A4393" s="7" t="s">
        <v>10446</v>
      </c>
      <c r="B4393" s="4" t="s">
        <v>10445</v>
      </c>
      <c r="C4393" s="4" t="s">
        <v>1254</v>
      </c>
      <c r="D4393" s="7" t="s">
        <v>875</v>
      </c>
      <c r="E4393" s="8" t="str">
        <f>IF((COUNTIF(Mapping.BSub_to_DMS.BSub!A:A,Ckt_to_SwCtr!D4393))&lt;1,"NotFound",LOOKUP(Ckt_to_SwCtr!D4393,Mapping.BSub_to_DMS.BSub!A:A,Mapping.BSub_to_DMS.BSub!C:C))</f>
        <v>TULARE</v>
      </c>
      <c r="F4393" s="8" t="s">
        <v>875</v>
      </c>
      <c r="G4393" s="4">
        <v>2212542</v>
      </c>
      <c r="H4393" s="4" t="s">
        <v>1537</v>
      </c>
      <c r="I4393" s="4" t="s">
        <v>1273</v>
      </c>
      <c r="J4393" s="4" t="str">
        <f>IF((COUNTIF(BSub_to_SwCtr!A:A,Ckt_to_SwCtr!F4393))&lt;1,"NotFound",LOOKUP(Ckt_to_SwCtr!F4393,BSub_to_SwCtr!A:A,BSub_to_SwCtr!B:B))</f>
        <v>RECTOR</v>
      </c>
      <c r="K4393" s="4" t="str">
        <f>IF((COUNTIF(BSub_to_SwCtr!A:A,Ckt_to_SwCtr!F4393))&lt;1,"NotFound",LOOKUP(Ckt_to_SwCtr!F4393,BSub_to_SwCtr!A:A,BSub_to_SwCtr!C:C))</f>
        <v>Rector Switch Center</v>
      </c>
      <c r="L4393" s="7" t="s">
        <v>94</v>
      </c>
      <c r="M4393" s="7" t="s">
        <v>1224</v>
      </c>
    </row>
    <row r="4394" spans="1:13" x14ac:dyDescent="0.25">
      <c r="A4394" s="7" t="s">
        <v>6654</v>
      </c>
      <c r="B4394" s="4" t="s">
        <v>6653</v>
      </c>
      <c r="C4394" s="4" t="s">
        <v>1254</v>
      </c>
      <c r="D4394" s="7" t="s">
        <v>1345</v>
      </c>
      <c r="E4394" s="8" t="str">
        <f>IF((COUNTIF(Mapping.BSub_to_DMS.BSub!A:A,Ckt_to_SwCtr!D4394))&lt;1,"NotFound",LOOKUP(Ckt_to_SwCtr!D4394,Mapping.BSub_to_DMS.BSub!A:A,Mapping.BSub_to_DMS.BSub!C:C))</f>
        <v>QUARTZ_HILL</v>
      </c>
      <c r="F4394" s="8" t="s">
        <v>707</v>
      </c>
      <c r="G4394" s="4">
        <v>2219714</v>
      </c>
      <c r="H4394" s="4" t="s">
        <v>1346</v>
      </c>
      <c r="I4394" s="4" t="s">
        <v>1322</v>
      </c>
      <c r="J4394" s="4" t="str">
        <f>IF((COUNTIF(BSub_to_SwCtr!A:A,Ckt_to_SwCtr!F4394))&lt;1,"NotFound",LOOKUP(Ckt_to_SwCtr!F4394,BSub_to_SwCtr!A:A,BSub_to_SwCtr!B:B))</f>
        <v>ANTELOPE</v>
      </c>
      <c r="K4394" s="4" t="str">
        <f>IF((COUNTIF(BSub_to_SwCtr!A:A,Ckt_to_SwCtr!F4394))&lt;1,"NotFound",LOOKUP(Ckt_to_SwCtr!F4394,BSub_to_SwCtr!A:A,BSub_to_SwCtr!C:C))</f>
        <v>Vincent Switch Center</v>
      </c>
      <c r="L4394" s="7" t="s">
        <v>3</v>
      </c>
      <c r="M4394" s="7" t="s">
        <v>1222</v>
      </c>
    </row>
    <row r="4395" spans="1:13" x14ac:dyDescent="0.25">
      <c r="A4395" s="7" t="s">
        <v>9921</v>
      </c>
      <c r="B4395" s="4" t="s">
        <v>9920</v>
      </c>
      <c r="C4395" s="4" t="s">
        <v>1254</v>
      </c>
      <c r="D4395" s="7" t="s">
        <v>131</v>
      </c>
      <c r="E4395" s="8" t="str">
        <f>IF((COUNTIF(Mapping.BSub_to_DMS.BSub!A:A,Ckt_to_SwCtr!D4395))&lt;1,"NotFound",LOOKUP(Ckt_to_SwCtr!D4395,Mapping.BSub_to_DMS.BSub!A:A,Mapping.BSub_to_DMS.BSub!C:C))</f>
        <v>OLINDA</v>
      </c>
      <c r="F4395" s="8" t="s">
        <v>131</v>
      </c>
      <c r="G4395" s="4">
        <v>2214308</v>
      </c>
      <c r="H4395" s="4" t="s">
        <v>7874</v>
      </c>
      <c r="I4395" s="4" t="s">
        <v>3392</v>
      </c>
      <c r="J4395" s="4" t="str">
        <f>IF((COUNTIF(BSub_to_SwCtr!A:A,Ckt_to_SwCtr!F4395))&lt;1,"NotFound",LOOKUP(Ckt_to_SwCtr!F4395,BSub_to_SwCtr!A:A,BSub_to_SwCtr!B:B))</f>
        <v>OLINDA</v>
      </c>
      <c r="K4395" s="4" t="str">
        <f>IF((COUNTIF(BSub_to_SwCtr!A:A,Ckt_to_SwCtr!F4395))&lt;1,"NotFound",LOOKUP(Ckt_to_SwCtr!F4395,BSub_to_SwCtr!A:A,BSub_to_SwCtr!C:C))</f>
        <v>Orange County Switch Ctr</v>
      </c>
      <c r="L4395" s="7" t="s">
        <v>131</v>
      </c>
      <c r="M4395" s="7" t="s">
        <v>1223</v>
      </c>
    </row>
    <row r="4396" spans="1:13" x14ac:dyDescent="0.25">
      <c r="A4396" s="7" t="s">
        <v>9929</v>
      </c>
      <c r="B4396" s="4" t="s">
        <v>9928</v>
      </c>
      <c r="C4396" s="4" t="s">
        <v>1254</v>
      </c>
      <c r="D4396" s="7" t="s">
        <v>218</v>
      </c>
      <c r="E4396" s="8" t="str">
        <f>IF((COUNTIF(Mapping.BSub_to_DMS.BSub!A:A,Ckt_to_SwCtr!D4396))&lt;1,"NotFound",LOOKUP(Ckt_to_SwCtr!D4396,Mapping.BSub_to_DMS.BSub!A:A,Mapping.BSub_to_DMS.BSub!C:C))</f>
        <v>CHIQUITA</v>
      </c>
      <c r="F4396" s="8" t="s">
        <v>218</v>
      </c>
      <c r="G4396" s="4">
        <v>2215488</v>
      </c>
      <c r="H4396" s="4" t="s">
        <v>7202</v>
      </c>
      <c r="I4396" s="4" t="s">
        <v>3420</v>
      </c>
      <c r="J4396" s="4" t="str">
        <f>IF((COUNTIF(BSub_to_SwCtr!A:A,Ckt_to_SwCtr!F4396))&lt;1,"NotFound",LOOKUP(Ckt_to_SwCtr!F4396,BSub_to_SwCtr!A:A,BSub_to_SwCtr!B:B))</f>
        <v>VIEJO</v>
      </c>
      <c r="K4396" s="4" t="str">
        <f>IF((COUNTIF(BSub_to_SwCtr!A:A,Ckt_to_SwCtr!F4396))&lt;1,"NotFound",LOOKUP(Ckt_to_SwCtr!F4396,BSub_to_SwCtr!A:A,BSub_to_SwCtr!C:C))</f>
        <v>Orange County Switch Ctr</v>
      </c>
      <c r="L4396" s="7" t="s">
        <v>123</v>
      </c>
      <c r="M4396" s="7" t="s">
        <v>1223</v>
      </c>
    </row>
    <row r="4397" spans="1:13" x14ac:dyDescent="0.25">
      <c r="A4397" s="7" t="s">
        <v>10144</v>
      </c>
      <c r="B4397" s="4" t="s">
        <v>10143</v>
      </c>
      <c r="C4397" s="4" t="s">
        <v>1254</v>
      </c>
      <c r="D4397" s="7" t="s">
        <v>208</v>
      </c>
      <c r="E4397" s="8" t="str">
        <f>IF((COUNTIF(Mapping.BSub_to_DMS.BSub!A:A,Ckt_to_SwCtr!D4397))&lt;1,"NotFound",LOOKUP(Ckt_to_SwCtr!D4397,Mapping.BSub_to_DMS.BSub!A:A,Mapping.BSub_to_DMS.BSub!C:C))</f>
        <v>CHASE</v>
      </c>
      <c r="F4397" s="8" t="s">
        <v>208</v>
      </c>
      <c r="G4397" s="4">
        <v>2213010</v>
      </c>
      <c r="H4397" s="4" t="s">
        <v>1255</v>
      </c>
      <c r="I4397" s="4" t="s">
        <v>1256</v>
      </c>
      <c r="J4397" s="4" t="str">
        <f>IF((COUNTIF(BSub_to_SwCtr!A:A,Ckt_to_SwCtr!F4397))&lt;1,"NotFound",LOOKUP(Ckt_to_SwCtr!F4397,BSub_to_SwCtr!A:A,BSub_to_SwCtr!B:B))</f>
        <v>MIRA LOMA</v>
      </c>
      <c r="K4397" s="4" t="str">
        <f>IF((COUNTIF(BSub_to_SwCtr!A:A,Ckt_to_SwCtr!F4397))&lt;1,"NotFound",LOOKUP(Ckt_to_SwCtr!F4397,BSub_to_SwCtr!A:A,BSub_to_SwCtr!C:C))</f>
        <v>Mira Loma Switch Center</v>
      </c>
      <c r="L4397" s="7" t="s">
        <v>1136</v>
      </c>
      <c r="M4397" s="7" t="s">
        <v>1227</v>
      </c>
    </row>
    <row r="4398" spans="1:13" x14ac:dyDescent="0.25">
      <c r="A4398" s="7" t="s">
        <v>9935</v>
      </c>
      <c r="B4398" s="4" t="s">
        <v>9934</v>
      </c>
      <c r="C4398" s="4" t="s">
        <v>1254</v>
      </c>
      <c r="D4398" s="7" t="s">
        <v>3827</v>
      </c>
      <c r="E4398" s="8" t="str">
        <f>IF((COUNTIF(Mapping.BSub_to_DMS.BSub!A:A,Ckt_to_SwCtr!D4398))&lt;1,"NotFound",LOOKUP(Ckt_to_SwCtr!D4398,Mapping.BSub_to_DMS.BSub!A:A,Mapping.BSub_to_DMS.BSub!C:C))</f>
        <v>LA_PALMA</v>
      </c>
      <c r="F4398" s="8" t="s">
        <v>507</v>
      </c>
      <c r="G4398" s="4">
        <v>2215636</v>
      </c>
      <c r="H4398" s="4" t="s">
        <v>3828</v>
      </c>
      <c r="I4398" s="4" t="s">
        <v>3392</v>
      </c>
      <c r="J4398" s="4" t="str">
        <f>IF((COUNTIF(BSub_to_SwCtr!A:A,Ckt_to_SwCtr!F4398))&lt;1,"NotFound",LOOKUP(Ckt_to_SwCtr!F4398,BSub_to_SwCtr!A:A,BSub_to_SwCtr!B:B))</f>
        <v>BARRE</v>
      </c>
      <c r="K4398" s="4" t="str">
        <f>IF((COUNTIF(BSub_to_SwCtr!A:A,Ckt_to_SwCtr!F4398))&lt;1,"NotFound",LOOKUP(Ckt_to_SwCtr!F4398,BSub_to_SwCtr!A:A,BSub_to_SwCtr!C:C))</f>
        <v>Orange County Switch Ctr</v>
      </c>
      <c r="L4398" s="7" t="s">
        <v>72</v>
      </c>
      <c r="M4398" s="7" t="s">
        <v>1223</v>
      </c>
    </row>
    <row r="4399" spans="1:13" x14ac:dyDescent="0.25">
      <c r="A4399" s="7" t="s">
        <v>8796</v>
      </c>
      <c r="B4399" s="4" t="s">
        <v>8795</v>
      </c>
      <c r="C4399" s="4" t="s">
        <v>1307</v>
      </c>
      <c r="D4399" s="7" t="s">
        <v>528</v>
      </c>
      <c r="E4399" s="8" t="str">
        <f>IF((COUNTIF(Mapping.BSub_to_DMS.BSub!A:A,Ckt_to_SwCtr!D4399))&lt;1,"NotFound",LOOKUP(Ckt_to_SwCtr!D4399,Mapping.BSub_to_DMS.BSub!A:A,Mapping.BSub_to_DMS.BSub!C:C))</f>
        <v>LONGDON</v>
      </c>
      <c r="F4399" s="8" t="s">
        <v>528</v>
      </c>
      <c r="G4399" s="4">
        <v>2217730</v>
      </c>
      <c r="H4399" s="4" t="s">
        <v>2565</v>
      </c>
      <c r="I4399" s="4" t="s">
        <v>1313</v>
      </c>
      <c r="J4399" s="4" t="str">
        <f>IF((COUNTIF(BSub_to_SwCtr!A:A,Ckt_to_SwCtr!F4399))&lt;1,"NotFound",LOOKUP(Ckt_to_SwCtr!F4399,BSub_to_SwCtr!A:A,BSub_to_SwCtr!B:B))</f>
        <v>LIGHTHIPE</v>
      </c>
      <c r="K4399" s="4" t="str">
        <f>IF((COUNTIF(BSub_to_SwCtr!A:A,Ckt_to_SwCtr!F4399))&lt;1,"NotFound",LOOKUP(Ckt_to_SwCtr!F4399,BSub_to_SwCtr!A:A,BSub_to_SwCtr!C:C))</f>
        <v>Lighthipe Switch Center</v>
      </c>
      <c r="L4399" s="7" t="s">
        <v>23</v>
      </c>
      <c r="M4399" s="7" t="s">
        <v>1215</v>
      </c>
    </row>
    <row r="4400" spans="1:13" x14ac:dyDescent="0.25">
      <c r="A4400" s="7" t="s">
        <v>10784</v>
      </c>
      <c r="B4400" s="4" t="s">
        <v>10783</v>
      </c>
      <c r="C4400" s="4" t="s">
        <v>1259</v>
      </c>
      <c r="D4400" s="7" t="s">
        <v>2123</v>
      </c>
      <c r="E4400" s="8" t="str">
        <f>IF((COUNTIF(Mapping.BSub_to_DMS.BSub!A:A,Ckt_to_SwCtr!D4400))&lt;1,"NotFound",LOOKUP(Ckt_to_SwCtr!D4400,Mapping.BSub_to_DMS.BSub!A:A,Mapping.BSub_to_DMS.BSub!C:C))</f>
        <v>THOUSAND_OAKS</v>
      </c>
      <c r="F4400" s="8" t="s">
        <v>856</v>
      </c>
      <c r="G4400" s="4">
        <v>2212798</v>
      </c>
      <c r="H4400" s="4" t="s">
        <v>2124</v>
      </c>
      <c r="I4400" s="4" t="s">
        <v>1290</v>
      </c>
      <c r="J4400" s="4" t="str">
        <f>IF((COUNTIF(BSub_to_SwCtr!A:A,Ckt_to_SwCtr!F4400))&lt;1,"NotFound",LOOKUP(Ckt_to_SwCtr!F4400,BSub_to_SwCtr!A:A,BSub_to_SwCtr!B:B))</f>
        <v>MOORPARK</v>
      </c>
      <c r="K4400" s="4" t="str">
        <f>IF((COUNTIF(BSub_to_SwCtr!A:A,Ckt_to_SwCtr!F4400))&lt;1,"NotFound",LOOKUP(Ckt_to_SwCtr!F4400,BSub_to_SwCtr!A:A,BSub_to_SwCtr!C:C))</f>
        <v>Ventura Switch Center</v>
      </c>
      <c r="L4400" s="7" t="s">
        <v>192</v>
      </c>
      <c r="M4400" s="7" t="s">
        <v>1233</v>
      </c>
    </row>
    <row r="4401" spans="1:13" x14ac:dyDescent="0.25">
      <c r="A4401" s="7" t="s">
        <v>9972</v>
      </c>
      <c r="B4401" s="4" t="s">
        <v>9971</v>
      </c>
      <c r="C4401" s="4" t="s">
        <v>1254</v>
      </c>
      <c r="D4401" s="7" t="s">
        <v>3294</v>
      </c>
      <c r="E4401" s="8" t="str">
        <f>IF((COUNTIF(Mapping.BSub_to_DMS.BSub!A:A,Ckt_to_SwCtr!D4401))&lt;1,"NotFound",LOOKUP(Ckt_to_SwCtr!D4401,Mapping.BSub_to_DMS.BSub!A:A,Mapping.BSub_to_DMS.BSub!C:C))</f>
        <v>JOSHUA_TREE</v>
      </c>
      <c r="F4401" s="8" t="s">
        <v>466</v>
      </c>
      <c r="G4401" s="4">
        <v>2218330</v>
      </c>
      <c r="H4401" s="4" t="s">
        <v>3295</v>
      </c>
      <c r="I4401" s="4" t="s">
        <v>3296</v>
      </c>
      <c r="J4401" s="4" t="str">
        <f>IF((COUNTIF(BSub_to_SwCtr!A:A,Ckt_to_SwCtr!F4401))&lt;1,"NotFound",LOOKUP(Ckt_to_SwCtr!F4401,BSub_to_SwCtr!A:A,BSub_to_SwCtr!B:B))</f>
        <v>DEVERS</v>
      </c>
      <c r="K4401" s="4" t="str">
        <f>IF((COUNTIF(BSub_to_SwCtr!A:A,Ckt_to_SwCtr!F4401))&lt;1,"NotFound",LOOKUP(Ckt_to_SwCtr!F4401,BSub_to_SwCtr!A:A,BSub_to_SwCtr!C:C))</f>
        <v>Devers Switch Center</v>
      </c>
      <c r="L4401" s="7" t="s">
        <v>31</v>
      </c>
      <c r="M4401" s="7" t="s">
        <v>1225</v>
      </c>
    </row>
    <row r="4402" spans="1:13" x14ac:dyDescent="0.25">
      <c r="A4402" s="7" t="s">
        <v>9978</v>
      </c>
      <c r="B4402" s="4" t="s">
        <v>9977</v>
      </c>
      <c r="C4402" s="4" t="s">
        <v>1254</v>
      </c>
      <c r="D4402" s="7" t="s">
        <v>567</v>
      </c>
      <c r="E4402" s="8" t="str">
        <f>IF((COUNTIF(Mapping.BSub_to_DMS.BSub!A:A,Ckt_to_SwCtr!D4402))&lt;1,"NotFound",LOOKUP(Ckt_to_SwCtr!D4402,Mapping.BSub_to_DMS.BSub!A:A,Mapping.BSub_to_DMS.BSub!C:C))</f>
        <v>MILLIKEN</v>
      </c>
      <c r="F4402" s="8" t="s">
        <v>567</v>
      </c>
      <c r="G4402" s="4">
        <v>2215218</v>
      </c>
      <c r="H4402" s="4" t="s">
        <v>3182</v>
      </c>
      <c r="I4402" s="4" t="s">
        <v>1256</v>
      </c>
      <c r="J4402" s="4" t="str">
        <f>IF((COUNTIF(BSub_to_SwCtr!A:A,Ckt_to_SwCtr!F4402))&lt;1,"NotFound",LOOKUP(Ckt_to_SwCtr!F4402,BSub_to_SwCtr!A:A,BSub_to_SwCtr!B:B))</f>
        <v>MIRA LOMA</v>
      </c>
      <c r="K4402" s="4" t="str">
        <f>IF((COUNTIF(BSub_to_SwCtr!A:A,Ckt_to_SwCtr!F4402))&lt;1,"NotFound",LOOKUP(Ckt_to_SwCtr!F4402,BSub_to_SwCtr!A:A,BSub_to_SwCtr!C:C))</f>
        <v>Mira Loma Switch Center</v>
      </c>
      <c r="L4402" s="7" t="s">
        <v>1136</v>
      </c>
      <c r="M4402" s="7" t="s">
        <v>1227</v>
      </c>
    </row>
    <row r="4403" spans="1:13" x14ac:dyDescent="0.25">
      <c r="A4403" s="7" t="s">
        <v>10388</v>
      </c>
      <c r="B4403" s="4" t="s">
        <v>10387</v>
      </c>
      <c r="C4403" s="4" t="s">
        <v>1254</v>
      </c>
      <c r="D4403" s="7" t="s">
        <v>1302</v>
      </c>
      <c r="E4403" s="8" t="str">
        <f>IF((COUNTIF(Mapping.BSub_to_DMS.BSub!A:A,Ckt_to_SwCtr!D4403))&lt;1,"NotFound",LOOKUP(Ckt_to_SwCtr!D4403,Mapping.BSub_to_DMS.BSub!A:A,Mapping.BSub_to_DMS.BSub!C:C))</f>
        <v>OAK_GROVE</v>
      </c>
      <c r="F4403" s="8" t="s">
        <v>630</v>
      </c>
      <c r="G4403" s="4">
        <v>2217124</v>
      </c>
      <c r="H4403" s="4" t="s">
        <v>1303</v>
      </c>
      <c r="I4403" s="4" t="s">
        <v>1273</v>
      </c>
      <c r="J4403" s="4" t="str">
        <f>IF((COUNTIF(BSub_to_SwCtr!A:A,Ckt_to_SwCtr!F4403))&lt;1,"NotFound",LOOKUP(Ckt_to_SwCtr!F4403,BSub_to_SwCtr!A:A,BSub_to_SwCtr!B:B))</f>
        <v>RECTOR</v>
      </c>
      <c r="K4403" s="4" t="str">
        <f>IF((COUNTIF(BSub_to_SwCtr!A:A,Ckt_to_SwCtr!F4403))&lt;1,"NotFound",LOOKUP(Ckt_to_SwCtr!F4403,BSub_to_SwCtr!A:A,BSub_to_SwCtr!C:C))</f>
        <v>Rector Switch Center</v>
      </c>
      <c r="L4403" s="7" t="s">
        <v>94</v>
      </c>
      <c r="M4403" s="7" t="s">
        <v>1224</v>
      </c>
    </row>
    <row r="4404" spans="1:13" x14ac:dyDescent="0.25">
      <c r="A4404" s="7" t="s">
        <v>9980</v>
      </c>
      <c r="B4404" s="4" t="s">
        <v>9979</v>
      </c>
      <c r="C4404" s="4" t="s">
        <v>1259</v>
      </c>
      <c r="D4404" s="7" t="s">
        <v>903</v>
      </c>
      <c r="E4404" s="8" t="str">
        <f>IF((COUNTIF(Mapping.BSub_to_DMS.BSub!A:A,Ckt_to_SwCtr!D4404))&lt;1,"NotFound",LOOKUP(Ckt_to_SwCtr!D4404,Mapping.BSub_to_DMS.BSub!A:A,Mapping.BSub_to_DMS.BSub!C:C))</f>
        <v>WABASH</v>
      </c>
      <c r="F4404" s="8" t="s">
        <v>903</v>
      </c>
      <c r="G4404" s="4">
        <v>2216694</v>
      </c>
      <c r="H4404" s="4" t="s">
        <v>6429</v>
      </c>
      <c r="I4404" s="4" t="s">
        <v>3190</v>
      </c>
      <c r="J4404" s="4" t="str">
        <f>IF((COUNTIF(BSub_to_SwCtr!A:A,Ckt_to_SwCtr!F4404))&lt;1,"NotFound",LOOKUP(Ckt_to_SwCtr!F4404,BSub_to_SwCtr!A:A,BSub_to_SwCtr!B:B))</f>
        <v>MESA</v>
      </c>
      <c r="K4404" s="4" t="str">
        <f>IF((COUNTIF(BSub_to_SwCtr!A:A,Ckt_to_SwCtr!F4404))&lt;1,"NotFound",LOOKUP(Ckt_to_SwCtr!F4404,BSub_to_SwCtr!A:A,BSub_to_SwCtr!C:C))</f>
        <v>Mesa Switch Center</v>
      </c>
      <c r="L4404" s="7" t="s">
        <v>17</v>
      </c>
      <c r="M4404" s="7" t="s">
        <v>1229</v>
      </c>
    </row>
    <row r="4405" spans="1:13" x14ac:dyDescent="0.25">
      <c r="A4405" s="7" t="s">
        <v>8806</v>
      </c>
      <c r="B4405" s="4" t="s">
        <v>8805</v>
      </c>
      <c r="C4405" s="4" t="s">
        <v>1259</v>
      </c>
      <c r="D4405" s="7" t="s">
        <v>780</v>
      </c>
      <c r="E4405" s="8" t="str">
        <f>IF((COUNTIF(Mapping.BSub_to_DMS.BSub!A:A,Ckt_to_SwCtr!D4405))&lt;1,"NotFound",LOOKUP(Ckt_to_SwCtr!D4405,Mapping.BSub_to_DMS.BSub!A:A,Mapping.BSub_to_DMS.BSub!C:C))</f>
        <v>SEPULVEDA</v>
      </c>
      <c r="F4405" s="8" t="s">
        <v>780</v>
      </c>
      <c r="G4405" s="4">
        <v>2212248</v>
      </c>
      <c r="H4405" s="4" t="s">
        <v>1327</v>
      </c>
      <c r="I4405" s="4" t="s">
        <v>1328</v>
      </c>
      <c r="J4405" s="4" t="str">
        <f>IF((COUNTIF(BSub_to_SwCtr!A:A,Ckt_to_SwCtr!F4405))&lt;1,"NotFound",LOOKUP(Ckt_to_SwCtr!F4405,BSub_to_SwCtr!A:A,BSub_to_SwCtr!B:B))</f>
        <v>EL NIDO</v>
      </c>
      <c r="K4405" s="4" t="str">
        <f>IF((COUNTIF(BSub_to_SwCtr!A:A,Ckt_to_SwCtr!F4405))&lt;1,"NotFound",LOOKUP(Ckt_to_SwCtr!F4405,BSub_to_SwCtr!A:A,BSub_to_SwCtr!C:C))</f>
        <v>El Nido Switch Center</v>
      </c>
      <c r="L4405" s="7" t="s">
        <v>1130</v>
      </c>
      <c r="M4405" s="7" t="s">
        <v>1231</v>
      </c>
    </row>
    <row r="4406" spans="1:13" x14ac:dyDescent="0.25">
      <c r="A4406" s="7" t="s">
        <v>9982</v>
      </c>
      <c r="B4406" s="4" t="s">
        <v>9981</v>
      </c>
      <c r="C4406" s="4" t="s">
        <v>1307</v>
      </c>
      <c r="D4406" s="7" t="s">
        <v>864</v>
      </c>
      <c r="E4406" s="8" t="str">
        <f>IF((COUNTIF(Mapping.BSub_to_DMS.BSub!A:A,Ckt_to_SwCtr!D4406))&lt;1,"NotFound",LOOKUP(Ckt_to_SwCtr!D4406,Mapping.BSub_to_DMS.BSub!A:A,Mapping.BSub_to_DMS.BSub!C:C))</f>
        <v>TIPPECANOE</v>
      </c>
      <c r="F4406" s="8" t="s">
        <v>864</v>
      </c>
      <c r="G4406" s="4">
        <v>2215174</v>
      </c>
      <c r="H4406" s="4" t="s">
        <v>4163</v>
      </c>
      <c r="I4406" s="4" t="s">
        <v>1745</v>
      </c>
      <c r="J4406" s="4" t="str">
        <f>IF((COUNTIF(BSub_to_SwCtr!A:A,Ckt_to_SwCtr!F4406))&lt;1,"NotFound",LOOKUP(Ckt_to_SwCtr!F4406,BSub_to_SwCtr!A:A,BSub_to_SwCtr!B:B))</f>
        <v>SAN BERNARDINO</v>
      </c>
      <c r="K4406" s="4" t="str">
        <f>IF((COUNTIF(BSub_to_SwCtr!A:A,Ckt_to_SwCtr!F4406))&lt;1,"NotFound",LOOKUP(Ckt_to_SwCtr!F4406,BSub_to_SwCtr!A:A,BSub_to_SwCtr!C:C))</f>
        <v>Vista Switch Center</v>
      </c>
      <c r="L4406" s="7" t="s">
        <v>1142</v>
      </c>
      <c r="M4406" s="7" t="s">
        <v>1230</v>
      </c>
    </row>
    <row r="4407" spans="1:13" x14ac:dyDescent="0.25">
      <c r="A4407" s="7" t="s">
        <v>9984</v>
      </c>
      <c r="B4407" s="4" t="s">
        <v>9983</v>
      </c>
      <c r="C4407" s="4" t="s">
        <v>1259</v>
      </c>
      <c r="D4407" s="7" t="s">
        <v>745</v>
      </c>
      <c r="E4407" s="8" t="str">
        <f>IF((COUNTIF(Mapping.BSub_to_DMS.BSub!A:A,Ckt_to_SwCtr!D4407))&lt;1,"NotFound",LOOKUP(Ckt_to_SwCtr!D4407,Mapping.BSub_to_DMS.BSub!A:A,Mapping.BSub_to_DMS.BSub!C:C))</f>
        <v>ROSEMEAD</v>
      </c>
      <c r="F4407" s="8" t="s">
        <v>745</v>
      </c>
      <c r="G4407" s="4">
        <v>2214424</v>
      </c>
      <c r="H4407" s="4" t="s">
        <v>4222</v>
      </c>
      <c r="I4407" s="4" t="s">
        <v>3190</v>
      </c>
      <c r="J4407" s="4" t="str">
        <f>IF((COUNTIF(BSub_to_SwCtr!A:A,Ckt_to_SwCtr!F4407))&lt;1,"NotFound",LOOKUP(Ckt_to_SwCtr!F4407,BSub_to_SwCtr!A:A,BSub_to_SwCtr!B:B))</f>
        <v>MESA</v>
      </c>
      <c r="K4407" s="4" t="str">
        <f>IF((COUNTIF(BSub_to_SwCtr!A:A,Ckt_to_SwCtr!F4407))&lt;1,"NotFound",LOOKUP(Ckt_to_SwCtr!F4407,BSub_to_SwCtr!A:A,BSub_to_SwCtr!C:C))</f>
        <v>Mesa Switch Center</v>
      </c>
      <c r="L4407" s="7" t="s">
        <v>17</v>
      </c>
      <c r="M4407" s="7" t="s">
        <v>1229</v>
      </c>
    </row>
    <row r="4408" spans="1:13" x14ac:dyDescent="0.25">
      <c r="A4408" s="7" t="s">
        <v>8808</v>
      </c>
      <c r="B4408" s="4" t="s">
        <v>8807</v>
      </c>
      <c r="C4408" s="4" t="s">
        <v>1259</v>
      </c>
      <c r="D4408" s="7" t="s">
        <v>160</v>
      </c>
      <c r="E4408" s="8" t="str">
        <f>IF((COUNTIF(Mapping.BSub_to_DMS.BSub!A:A,Ckt_to_SwCtr!D4408))&lt;1,"NotFound",LOOKUP(Ckt_to_SwCtr!D4408,Mapping.BSub_to_DMS.BSub!A:A,Mapping.BSub_to_DMS.BSub!C:C))</f>
        <v>CALDEN</v>
      </c>
      <c r="F4408" s="8" t="s">
        <v>160</v>
      </c>
      <c r="G4408" s="4">
        <v>2217678</v>
      </c>
      <c r="H4408" s="4" t="s">
        <v>1924</v>
      </c>
      <c r="I4408" s="4" t="s">
        <v>1313</v>
      </c>
      <c r="J4408" s="4" t="str">
        <f>IF((COUNTIF(BSub_to_SwCtr!A:A,Ckt_to_SwCtr!F4408))&lt;1,"NotFound",LOOKUP(Ckt_to_SwCtr!F4408,BSub_to_SwCtr!A:A,BSub_to_SwCtr!B:B))</f>
        <v>LAGUNA BELL</v>
      </c>
      <c r="K4408" s="4" t="str">
        <f>IF((COUNTIF(BSub_to_SwCtr!A:A,Ckt_to_SwCtr!F4408))&lt;1,"NotFound",LOOKUP(Ckt_to_SwCtr!F4408,BSub_to_SwCtr!A:A,BSub_to_SwCtr!C:C))</f>
        <v>Lighthipe Switch Center</v>
      </c>
      <c r="L4408" s="7" t="s">
        <v>1134</v>
      </c>
      <c r="M4408" s="7" t="s">
        <v>1215</v>
      </c>
    </row>
    <row r="4409" spans="1:13" x14ac:dyDescent="0.25">
      <c r="A4409" s="7" t="s">
        <v>9988</v>
      </c>
      <c r="B4409" s="4" t="s">
        <v>9987</v>
      </c>
      <c r="C4409" s="4" t="s">
        <v>1307</v>
      </c>
      <c r="D4409" s="7" t="s">
        <v>276</v>
      </c>
      <c r="E4409" s="8" t="str">
        <f>IF((COUNTIF(Mapping.BSub_to_DMS.BSub!A:A,Ckt_to_SwCtr!D4409))&lt;1,"NotFound",LOOKUP(Ckt_to_SwCtr!D4409,Mapping.BSub_to_DMS.BSub!A:A,Mapping.BSub_to_DMS.BSub!C:C))</f>
        <v>DECLEZ</v>
      </c>
      <c r="F4409" s="8" t="s">
        <v>276</v>
      </c>
      <c r="G4409" s="4">
        <v>2219792</v>
      </c>
      <c r="H4409" s="4" t="s">
        <v>4468</v>
      </c>
      <c r="I4409" s="4" t="s">
        <v>3227</v>
      </c>
      <c r="J4409" s="4" t="str">
        <f>IF((COUNTIF(BSub_to_SwCtr!A:A,Ckt_to_SwCtr!F4409))&lt;1,"NotFound",LOOKUP(Ckt_to_SwCtr!F4409,BSub_to_SwCtr!A:A,BSub_to_SwCtr!B:B))</f>
        <v>ETIWANDA</v>
      </c>
      <c r="K4409" s="4" t="str">
        <f>IF((COUNTIF(BSub_to_SwCtr!A:A,Ckt_to_SwCtr!F4409))&lt;1,"NotFound",LOOKUP(Ckt_to_SwCtr!F4409,BSub_to_SwCtr!A:A,BSub_to_SwCtr!C:C))</f>
        <v>Vista Switch Center</v>
      </c>
      <c r="L4409" s="7" t="s">
        <v>11</v>
      </c>
      <c r="M4409" s="7" t="s">
        <v>1230</v>
      </c>
    </row>
    <row r="4410" spans="1:13" x14ac:dyDescent="0.25">
      <c r="A4410" s="7" t="s">
        <v>9939</v>
      </c>
      <c r="B4410" s="4" t="s">
        <v>9938</v>
      </c>
      <c r="C4410" s="4" t="s">
        <v>1307</v>
      </c>
      <c r="D4410" s="7" t="s">
        <v>3708</v>
      </c>
      <c r="E4410" s="8" t="str">
        <f>IF((COUNTIF(Mapping.BSub_to_DMS.BSub!A:A,Ckt_to_SwCtr!D4410))&lt;1,"NotFound",LOOKUP(Ckt_to_SwCtr!D4410,Mapping.BSub_to_DMS.BSub!A:A,Mapping.BSub_to_DMS.BSub!C:C))</f>
        <v>FRIENDLY_HILLS</v>
      </c>
      <c r="F4410" s="8" t="s">
        <v>360</v>
      </c>
      <c r="G4410" s="4">
        <v>2215676</v>
      </c>
      <c r="H4410" s="4" t="s">
        <v>3709</v>
      </c>
      <c r="I4410" s="4" t="s">
        <v>3392</v>
      </c>
      <c r="J4410" s="4" t="str">
        <f>IF((COUNTIF(BSub_to_SwCtr!A:A,Ckt_to_SwCtr!F4410))&lt;1,"NotFound",LOOKUP(Ckt_to_SwCtr!F4410,BSub_to_SwCtr!A:A,BSub_to_SwCtr!B:B))</f>
        <v>OLINDA</v>
      </c>
      <c r="K4410" s="4" t="str">
        <f>IF((COUNTIF(BSub_to_SwCtr!A:A,Ckt_to_SwCtr!F4410))&lt;1,"NotFound",LOOKUP(Ckt_to_SwCtr!F4410,BSub_to_SwCtr!A:A,BSub_to_SwCtr!C:C))</f>
        <v>Orange County Switch Ctr</v>
      </c>
      <c r="L4410" s="7" t="s">
        <v>131</v>
      </c>
      <c r="M4410" s="7" t="s">
        <v>1223</v>
      </c>
    </row>
    <row r="4411" spans="1:13" x14ac:dyDescent="0.25">
      <c r="A4411" s="7" t="s">
        <v>8820</v>
      </c>
      <c r="B4411" s="4" t="s">
        <v>8819</v>
      </c>
      <c r="C4411" s="4" t="s">
        <v>1259</v>
      </c>
      <c r="D4411" s="7" t="s">
        <v>91</v>
      </c>
      <c r="E4411" s="8" t="str">
        <f>IF((COUNTIF(Mapping.BSub_to_DMS.BSub!A:A,Ckt_to_SwCtr!D4411))&lt;1,"NotFound",LOOKUP(Ckt_to_SwCtr!D4411,Mapping.BSub_to_DMS.BSub!A:A,Mapping.BSub_to_DMS.BSub!C:C))</f>
        <v>BEVERLY</v>
      </c>
      <c r="F4411" s="8" t="s">
        <v>91</v>
      </c>
      <c r="G4411" s="4">
        <v>2216848</v>
      </c>
      <c r="H4411" s="4" t="s">
        <v>1456</v>
      </c>
      <c r="I4411" s="4" t="s">
        <v>1309</v>
      </c>
      <c r="J4411" s="4" t="str">
        <f>IF((COUNTIF(BSub_to_SwCtr!A:A,Ckt_to_SwCtr!F4411))&lt;1,"NotFound",LOOKUP(Ckt_to_SwCtr!F4411,BSub_to_SwCtr!A:A,BSub_to_SwCtr!B:B))</f>
        <v>LA CIENEGA</v>
      </c>
      <c r="K4411" s="4" t="str">
        <f>IF((COUNTIF(BSub_to_SwCtr!A:A,Ckt_to_SwCtr!F4411))&lt;1,"NotFound",LOOKUP(Ckt_to_SwCtr!F4411,BSub_to_SwCtr!A:A,BSub_to_SwCtr!C:C))</f>
        <v>El Nido Switch Center</v>
      </c>
      <c r="L4411" s="7" t="s">
        <v>1132</v>
      </c>
      <c r="M4411" s="7" t="s">
        <v>1231</v>
      </c>
    </row>
    <row r="4412" spans="1:13" x14ac:dyDescent="0.25">
      <c r="A4412" s="7" t="s">
        <v>6708</v>
      </c>
      <c r="B4412" s="4" t="s">
        <v>6707</v>
      </c>
      <c r="C4412" s="4" t="s">
        <v>1259</v>
      </c>
      <c r="D4412" s="7" t="s">
        <v>543</v>
      </c>
      <c r="E4412" s="8" t="str">
        <f>IF((COUNTIF(Mapping.BSub_to_DMS.BSub!A:A,Ckt_to_SwCtr!D4412))&lt;1,"NotFound",LOOKUP(Ckt_to_SwCtr!D4412,Mapping.BSub_to_DMS.BSub!A:A,Mapping.BSub_to_DMS.BSub!C:C))</f>
        <v>MALIBU</v>
      </c>
      <c r="F4412" s="8" t="s">
        <v>543</v>
      </c>
      <c r="G4412" s="4">
        <v>2212668</v>
      </c>
      <c r="H4412" s="4" t="s">
        <v>2507</v>
      </c>
      <c r="I4412" s="4" t="s">
        <v>1290</v>
      </c>
      <c r="J4412" s="4" t="str">
        <f>IF((COUNTIF(BSub_to_SwCtr!A:A,Ckt_to_SwCtr!F4412))&lt;1,"NotFound",LOOKUP(Ckt_to_SwCtr!F4412,BSub_to_SwCtr!A:A,BSub_to_SwCtr!B:B))</f>
        <v>MOORPARK</v>
      </c>
      <c r="K4412" s="4" t="str">
        <f>IF((COUNTIF(BSub_to_SwCtr!A:A,Ckt_to_SwCtr!F4412))&lt;1,"NotFound",LOOKUP(Ckt_to_SwCtr!F4412,BSub_to_SwCtr!A:A,BSub_to_SwCtr!C:C))</f>
        <v>Ventura Switch Center</v>
      </c>
      <c r="L4412" s="7" t="s">
        <v>192</v>
      </c>
      <c r="M4412" s="7" t="s">
        <v>1233</v>
      </c>
    </row>
    <row r="4413" spans="1:13" x14ac:dyDescent="0.25">
      <c r="A4413" s="7" t="s">
        <v>9943</v>
      </c>
      <c r="B4413" s="4" t="s">
        <v>9942</v>
      </c>
      <c r="C4413" s="4" t="s">
        <v>1254</v>
      </c>
      <c r="D4413" s="7" t="s">
        <v>872</v>
      </c>
      <c r="E4413" s="8" t="str">
        <f>IF((COUNTIF(Mapping.BSub_to_DMS.BSub!A:A,Ckt_to_SwCtr!D4413))&lt;1,"NotFound",LOOKUP(Ckt_to_SwCtr!D4413,Mapping.BSub_to_DMS.BSub!A:A,Mapping.BSub_to_DMS.BSub!C:C))</f>
        <v>TRASK</v>
      </c>
      <c r="F4413" s="8" t="s">
        <v>872</v>
      </c>
      <c r="G4413" s="4">
        <v>2213412</v>
      </c>
      <c r="H4413" s="4" t="s">
        <v>3562</v>
      </c>
      <c r="I4413" s="4" t="s">
        <v>3411</v>
      </c>
      <c r="J4413" s="4" t="str">
        <f>IF((COUNTIF(BSub_to_SwCtr!A:A,Ckt_to_SwCtr!F4413))&lt;1,"NotFound",LOOKUP(Ckt_to_SwCtr!F4413,BSub_to_SwCtr!A:A,BSub_to_SwCtr!B:B))</f>
        <v>BARRE</v>
      </c>
      <c r="K4413" s="4" t="str">
        <f>IF((COUNTIF(BSub_to_SwCtr!A:A,Ckt_to_SwCtr!F4413))&lt;1,"NotFound",LOOKUP(Ckt_to_SwCtr!F4413,BSub_to_SwCtr!A:A,BSub_to_SwCtr!C:C))</f>
        <v>Orange County Switch Ctr</v>
      </c>
      <c r="L4413" s="7" t="s">
        <v>72</v>
      </c>
      <c r="M4413" s="7" t="s">
        <v>1223</v>
      </c>
    </row>
    <row r="4414" spans="1:13" x14ac:dyDescent="0.25">
      <c r="A4414" s="7" t="s">
        <v>10120</v>
      </c>
      <c r="B4414" s="4" t="s">
        <v>10119</v>
      </c>
      <c r="C4414" s="4" t="s">
        <v>1259</v>
      </c>
      <c r="D4414" s="7" t="s">
        <v>163</v>
      </c>
      <c r="E4414" s="8" t="str">
        <f>IF((COUNTIF(Mapping.BSub_to_DMS.BSub!A:A,Ckt_to_SwCtr!D4414))&lt;1,"NotFound",LOOKUP(Ckt_to_SwCtr!D4414,Mapping.BSub_to_DMS.BSub!A:A,Mapping.BSub_to_DMS.BSub!C:C))</f>
        <v>CAMARILLO</v>
      </c>
      <c r="F4414" s="8" t="s">
        <v>163</v>
      </c>
      <c r="G4414" s="4">
        <v>2219612</v>
      </c>
      <c r="H4414" s="4" t="s">
        <v>1377</v>
      </c>
      <c r="I4414" s="4" t="s">
        <v>1378</v>
      </c>
      <c r="J4414" s="4" t="str">
        <f>IF((COUNTIF(BSub_to_SwCtr!A:A,Ckt_to_SwCtr!F4414))&lt;1,"NotFound",LOOKUP(Ckt_to_SwCtr!F4414,BSub_to_SwCtr!A:A,BSub_to_SwCtr!B:B))</f>
        <v>SANTA CLARA</v>
      </c>
      <c r="K4414" s="4" t="str">
        <f>IF((COUNTIF(BSub_to_SwCtr!A:A,Ckt_to_SwCtr!F4414))&lt;1,"NotFound",LOOKUP(Ckt_to_SwCtr!F4414,BSub_to_SwCtr!A:A,BSub_to_SwCtr!C:C))</f>
        <v>Ventura Switch Center</v>
      </c>
      <c r="L4414" s="7" t="s">
        <v>1143</v>
      </c>
      <c r="M4414" s="7" t="s">
        <v>1233</v>
      </c>
    </row>
    <row r="4415" spans="1:13" x14ac:dyDescent="0.25">
      <c r="A4415" s="7" t="s">
        <v>9990</v>
      </c>
      <c r="B4415" s="4" t="s">
        <v>9989</v>
      </c>
      <c r="C4415" s="4" t="s">
        <v>1254</v>
      </c>
      <c r="D4415" s="7" t="s">
        <v>112</v>
      </c>
      <c r="E4415" s="8" t="str">
        <f>IF((COUNTIF(Mapping.BSub_to_DMS.BSub!A:A,Ckt_to_SwCtr!D4415))&lt;1,"NotFound",LOOKUP(Ckt_to_SwCtr!D4415,Mapping.BSub_to_DMS.BSub!A:A,Mapping.BSub_to_DMS.BSub!C:C))</f>
        <v>BLOOMINGTON</v>
      </c>
      <c r="F4415" s="8" t="s">
        <v>112</v>
      </c>
      <c r="G4415" s="4">
        <v>2217458</v>
      </c>
      <c r="H4415" s="4" t="s">
        <v>6506</v>
      </c>
      <c r="I4415" s="4" t="s">
        <v>3227</v>
      </c>
      <c r="J4415" s="4" t="str">
        <f>IF((COUNTIF(BSub_to_SwCtr!A:A,Ckt_to_SwCtr!F4415))&lt;1,"NotFound",LOOKUP(Ckt_to_SwCtr!F4415,BSub_to_SwCtr!A:A,BSub_to_SwCtr!B:B))</f>
        <v>VISTA</v>
      </c>
      <c r="K4415" s="4" t="str">
        <f>IF((COUNTIF(BSub_to_SwCtr!A:A,Ckt_to_SwCtr!F4415))&lt;1,"NotFound",LOOKUP(Ckt_to_SwCtr!F4415,BSub_to_SwCtr!A:A,BSub_to_SwCtr!C:C))</f>
        <v>Vista Switch Center</v>
      </c>
      <c r="L4415" s="7" t="s">
        <v>19</v>
      </c>
      <c r="M4415" s="7" t="s">
        <v>1230</v>
      </c>
    </row>
    <row r="4416" spans="1:13" x14ac:dyDescent="0.25">
      <c r="A4416" s="7" t="s">
        <v>6718</v>
      </c>
      <c r="B4416" s="4" t="s">
        <v>6717</v>
      </c>
      <c r="C4416" s="4" t="s">
        <v>1254</v>
      </c>
      <c r="D4416" s="7" t="s">
        <v>497</v>
      </c>
      <c r="E4416" s="8" t="str">
        <f>IF((COUNTIF(Mapping.BSub_to_DMS.BSub!A:A,Ckt_to_SwCtr!D4416))&lt;1,"NotFound",LOOKUP(Ckt_to_SwCtr!D4416,Mapping.BSub_to_DMS.BSub!A:A,Mapping.BSub_to_DMS.BSub!C:C))</f>
        <v>LAUREL</v>
      </c>
      <c r="F4416" s="8" t="s">
        <v>497</v>
      </c>
      <c r="G4416" s="4">
        <v>2212502</v>
      </c>
      <c r="H4416" s="4" t="s">
        <v>1581</v>
      </c>
      <c r="I4416" s="4" t="s">
        <v>1273</v>
      </c>
      <c r="J4416" s="4" t="str">
        <f>IF((COUNTIF(BSub_to_SwCtr!A:A,Ckt_to_SwCtr!F4416))&lt;1,"NotFound",LOOKUP(Ckt_to_SwCtr!F4416,BSub_to_SwCtr!A:A,BSub_to_SwCtr!B:B))</f>
        <v>RECTOR</v>
      </c>
      <c r="K4416" s="4" t="str">
        <f>IF((COUNTIF(BSub_to_SwCtr!A:A,Ckt_to_SwCtr!F4416))&lt;1,"NotFound",LOOKUP(Ckt_to_SwCtr!F4416,BSub_to_SwCtr!A:A,BSub_to_SwCtr!C:C))</f>
        <v>Rector Switch Center</v>
      </c>
      <c r="L4416" s="7" t="s">
        <v>94</v>
      </c>
      <c r="M4416" s="7" t="s">
        <v>1224</v>
      </c>
    </row>
    <row r="4417" spans="1:13" x14ac:dyDescent="0.25">
      <c r="A4417" s="7" t="s">
        <v>8826</v>
      </c>
      <c r="B4417" s="4" t="s">
        <v>8825</v>
      </c>
      <c r="C4417" s="4" t="s">
        <v>1259</v>
      </c>
      <c r="D4417" s="7" t="s">
        <v>264</v>
      </c>
      <c r="E4417" s="8" t="str">
        <f>IF((COUNTIF(Mapping.BSub_to_DMS.BSub!A:A,Ckt_to_SwCtr!D4417))&lt;1,"NotFound",LOOKUP(Ckt_to_SwCtr!D4417,Mapping.BSub_to_DMS.BSub!A:A,Mapping.BSub_to_DMS.BSub!C:C))</f>
        <v>CUDAHY</v>
      </c>
      <c r="F4417" s="8" t="s">
        <v>264</v>
      </c>
      <c r="G4417" s="4">
        <v>2215284</v>
      </c>
      <c r="H4417" s="4" t="s">
        <v>1312</v>
      </c>
      <c r="I4417" s="4" t="s">
        <v>1313</v>
      </c>
      <c r="J4417" s="4" t="str">
        <f>IF((COUNTIF(BSub_to_SwCtr!A:A,Ckt_to_SwCtr!F4417))&lt;1,"NotFound",LOOKUP(Ckt_to_SwCtr!F4417,BSub_to_SwCtr!A:A,BSub_to_SwCtr!B:B))</f>
        <v>LAGUNA BELL</v>
      </c>
      <c r="K4417" s="4" t="str">
        <f>IF((COUNTIF(BSub_to_SwCtr!A:A,Ckt_to_SwCtr!F4417))&lt;1,"NotFound",LOOKUP(Ckt_to_SwCtr!F4417,BSub_to_SwCtr!A:A,BSub_to_SwCtr!C:C))</f>
        <v>Lighthipe Switch Center</v>
      </c>
      <c r="L4417" s="7" t="s">
        <v>1134</v>
      </c>
      <c r="M4417" s="7" t="s">
        <v>1215</v>
      </c>
    </row>
    <row r="4418" spans="1:13" x14ac:dyDescent="0.25">
      <c r="A4418" s="7" t="s">
        <v>8847</v>
      </c>
      <c r="B4418" s="4" t="s">
        <v>8846</v>
      </c>
      <c r="C4418" s="4" t="s">
        <v>1259</v>
      </c>
      <c r="D4418" s="7" t="s">
        <v>148</v>
      </c>
      <c r="E4418" s="8" t="str">
        <f>IF((COUNTIF(Mapping.BSub_to_DMS.BSub!A:A,Ckt_to_SwCtr!D4418))&lt;1,"NotFound",LOOKUP(Ckt_to_SwCtr!D4418,Mapping.BSub_to_DMS.BSub!A:A,Mapping.BSub_to_DMS.BSub!C:C))</f>
        <v>BULLIS</v>
      </c>
      <c r="F4418" s="8" t="s">
        <v>148</v>
      </c>
      <c r="G4418" s="4">
        <v>2213136</v>
      </c>
      <c r="H4418" s="4" t="s">
        <v>1421</v>
      </c>
      <c r="I4418" s="4" t="s">
        <v>1313</v>
      </c>
      <c r="J4418" s="4" t="str">
        <f>IF((COUNTIF(BSub_to_SwCtr!A:A,Ckt_to_SwCtr!F4418))&lt;1,"NotFound",LOOKUP(Ckt_to_SwCtr!F4418,BSub_to_SwCtr!A:A,BSub_to_SwCtr!B:B))</f>
        <v>LIGHTHIPE</v>
      </c>
      <c r="K4418" s="4" t="str">
        <f>IF((COUNTIF(BSub_to_SwCtr!A:A,Ckt_to_SwCtr!F4418))&lt;1,"NotFound",LOOKUP(Ckt_to_SwCtr!F4418,BSub_to_SwCtr!A:A,BSub_to_SwCtr!C:C))</f>
        <v>Lighthipe Switch Center</v>
      </c>
      <c r="L4418" s="7" t="s">
        <v>23</v>
      </c>
      <c r="M4418" s="7" t="s">
        <v>1215</v>
      </c>
    </row>
    <row r="4419" spans="1:13" x14ac:dyDescent="0.25">
      <c r="A4419" s="7" t="s">
        <v>9996</v>
      </c>
      <c r="B4419" s="4" t="s">
        <v>9995</v>
      </c>
      <c r="C4419" s="4" t="s">
        <v>1394</v>
      </c>
      <c r="D4419" s="7" t="s">
        <v>927</v>
      </c>
      <c r="E4419" s="8" t="str">
        <f>IF((COUNTIF(Mapping.BSub_to_DMS.BSub!A:A,Ckt_to_SwCtr!D4419))&lt;1,"NotFound",LOOKUP(Ckt_to_SwCtr!D4419,Mapping.BSub_to_DMS.BSub!A:A,Mapping.BSub_to_DMS.BSub!C:C))</f>
        <v>WILDERNESS P.T.</v>
      </c>
      <c r="F4419" s="8" t="s">
        <v>927</v>
      </c>
      <c r="G4419" s="4">
        <v>2127036</v>
      </c>
      <c r="H4419" s="4" t="s">
        <v>9997</v>
      </c>
      <c r="I4419" s="4" t="s">
        <v>3259</v>
      </c>
      <c r="J4419" s="4" t="str">
        <f>IF((COUNTIF(BSub_to_SwCtr!A:A,Ckt_to_SwCtr!F4419))&lt;1,"NotFound",LOOKUP(Ckt_to_SwCtr!F4419,BSub_to_SwCtr!A:A,BSub_to_SwCtr!B:B))</f>
        <v>VISTA</v>
      </c>
      <c r="K4419" s="4" t="str">
        <f>IF((COUNTIF(BSub_to_SwCtr!A:A,Ckt_to_SwCtr!F4419))&lt;1,"NotFound",LOOKUP(Ckt_to_SwCtr!F4419,BSub_to_SwCtr!A:A,BSub_to_SwCtr!C:C))</f>
        <v>Vista Switch Center</v>
      </c>
      <c r="L4419" s="7" t="s">
        <v>19</v>
      </c>
      <c r="M4419" s="7" t="s">
        <v>1230</v>
      </c>
    </row>
    <row r="4420" spans="1:13" x14ac:dyDescent="0.25">
      <c r="A4420" s="7" t="s">
        <v>6728</v>
      </c>
      <c r="B4420" s="4" t="s">
        <v>6727</v>
      </c>
      <c r="C4420" s="4" t="s">
        <v>1254</v>
      </c>
      <c r="D4420" s="7" t="s">
        <v>550</v>
      </c>
      <c r="E4420" s="8" t="str">
        <f>IF((COUNTIF(Mapping.BSub_to_DMS.BSub!A:A,Ckt_to_SwCtr!D4420))&lt;1,"NotFound",LOOKUP(Ckt_to_SwCtr!D4420,Mapping.BSub_to_DMS.BSub!A:A,Mapping.BSub_to_DMS.BSub!C:C))</f>
        <v>MARIPOSA</v>
      </c>
      <c r="F4420" s="8" t="s">
        <v>550</v>
      </c>
      <c r="G4420" s="4">
        <v>2212514</v>
      </c>
      <c r="H4420" s="4" t="s">
        <v>2093</v>
      </c>
      <c r="I4420" s="4" t="s">
        <v>1273</v>
      </c>
      <c r="J4420" s="4" t="str">
        <f>IF((COUNTIF(BSub_to_SwCtr!A:A,Ckt_to_SwCtr!F4420))&lt;1,"NotFound",LOOKUP(Ckt_to_SwCtr!F4420,BSub_to_SwCtr!A:A,BSub_to_SwCtr!B:B))</f>
        <v>VESTAL</v>
      </c>
      <c r="K4420" s="4" t="str">
        <f>IF((COUNTIF(BSub_to_SwCtr!A:A,Ckt_to_SwCtr!F4420))&lt;1,"NotFound",LOOKUP(Ckt_to_SwCtr!F4420,BSub_to_SwCtr!A:A,BSub_to_SwCtr!C:C))</f>
        <v>Rector Switch Center</v>
      </c>
      <c r="L4420" s="7" t="s">
        <v>104</v>
      </c>
      <c r="M4420" s="7" t="s">
        <v>1224</v>
      </c>
    </row>
    <row r="4421" spans="1:13" x14ac:dyDescent="0.25">
      <c r="A4421" s="7" t="s">
        <v>9945</v>
      </c>
      <c r="B4421" s="4" t="s">
        <v>9944</v>
      </c>
      <c r="C4421" s="4" t="s">
        <v>1316</v>
      </c>
      <c r="D4421" s="7" t="s">
        <v>320</v>
      </c>
      <c r="E4421" s="8" t="str">
        <f>IF((COUNTIF(Mapping.BSub_to_DMS.BSub!A:A,Ckt_to_SwCtr!D4421))&lt;1,"NotFound",LOOKUP(Ckt_to_SwCtr!D4421,Mapping.BSub_to_DMS.BSub!A:A,Mapping.BSub_to_DMS.BSub!C:C))</f>
        <v>ELSINORE</v>
      </c>
      <c r="F4421" s="8" t="s">
        <v>320</v>
      </c>
      <c r="G4421" s="4">
        <v>2216154</v>
      </c>
      <c r="H4421" s="4" t="s">
        <v>4113</v>
      </c>
      <c r="I4421" s="4" t="s">
        <v>3596</v>
      </c>
      <c r="J4421" s="4" t="str">
        <f>IF((COUNTIF(BSub_to_SwCtr!A:A,Ckt_to_SwCtr!F4421))&lt;1,"NotFound",LOOKUP(Ckt_to_SwCtr!F4421,BSub_to_SwCtr!A:A,BSub_to_SwCtr!B:B))</f>
        <v>VALLEY</v>
      </c>
      <c r="K4421" s="4" t="str">
        <f>IF((COUNTIF(BSub_to_SwCtr!A:A,Ckt_to_SwCtr!F4421))&lt;1,"NotFound",LOOKUP(Ckt_to_SwCtr!F4421,BSub_to_SwCtr!A:A,BSub_to_SwCtr!C:C))</f>
        <v>Valley Switch Center</v>
      </c>
      <c r="L4421" s="7" t="s">
        <v>13</v>
      </c>
      <c r="M4421" s="7" t="s">
        <v>1237</v>
      </c>
    </row>
    <row r="4422" spans="1:13" x14ac:dyDescent="0.25">
      <c r="A4422" s="7" t="s">
        <v>6730</v>
      </c>
      <c r="B4422" s="4" t="s">
        <v>6729</v>
      </c>
      <c r="C4422" s="4" t="s">
        <v>1259</v>
      </c>
      <c r="D4422" s="7" t="s">
        <v>612</v>
      </c>
      <c r="E4422" s="8" t="str">
        <f>IF((COUNTIF(Mapping.BSub_to_DMS.BSub!A:A,Ckt_to_SwCtr!D4422))&lt;1,"NotFound",LOOKUP(Ckt_to_SwCtr!D4422,Mapping.BSub_to_DMS.BSub!A:A,Mapping.BSub_to_DMS.BSub!C:C))</f>
        <v>NEWHALL</v>
      </c>
      <c r="F4422" s="8" t="s">
        <v>612</v>
      </c>
      <c r="G4422" s="4">
        <v>2217376</v>
      </c>
      <c r="H4422" s="4" t="s">
        <v>1555</v>
      </c>
      <c r="I4422" s="4" t="s">
        <v>1262</v>
      </c>
      <c r="J4422" s="4" t="str">
        <f>IF((COUNTIF(BSub_to_SwCtr!A:A,Ckt_to_SwCtr!F4422))&lt;1,"NotFound",LOOKUP(Ckt_to_SwCtr!F4422,BSub_to_SwCtr!A:A,BSub_to_SwCtr!B:B))</f>
        <v>SAUGUS</v>
      </c>
      <c r="K4422" s="4" t="str">
        <f>IF((COUNTIF(BSub_to_SwCtr!A:A,Ckt_to_SwCtr!F4422))&lt;1,"NotFound",LOOKUP(Ckt_to_SwCtr!F4422,BSub_to_SwCtr!A:A,BSub_to_SwCtr!C:C))</f>
        <v>Vincent Switch Center</v>
      </c>
      <c r="L4422" s="7" t="s">
        <v>233</v>
      </c>
      <c r="M4422" s="7" t="s">
        <v>1222</v>
      </c>
    </row>
    <row r="4423" spans="1:13" x14ac:dyDescent="0.25">
      <c r="A4423" s="7" t="s">
        <v>6752</v>
      </c>
      <c r="B4423" s="4" t="s">
        <v>6751</v>
      </c>
      <c r="C4423" s="4" t="s">
        <v>1259</v>
      </c>
      <c r="D4423" s="7" t="s">
        <v>612</v>
      </c>
      <c r="E4423" s="8" t="str">
        <f>IF((COUNTIF(Mapping.BSub_to_DMS.BSub!A:A,Ckt_to_SwCtr!D4423))&lt;1,"NotFound",LOOKUP(Ckt_to_SwCtr!D4423,Mapping.BSub_to_DMS.BSub!A:A,Mapping.BSub_to_DMS.BSub!C:C))</f>
        <v>NEWHALL</v>
      </c>
      <c r="F4423" s="8" t="s">
        <v>612</v>
      </c>
      <c r="G4423" s="4">
        <v>2217376</v>
      </c>
      <c r="H4423" s="4" t="s">
        <v>1555</v>
      </c>
      <c r="I4423" s="4" t="s">
        <v>1262</v>
      </c>
      <c r="J4423" s="4" t="str">
        <f>IF((COUNTIF(BSub_to_SwCtr!A:A,Ckt_to_SwCtr!F4423))&lt;1,"NotFound",LOOKUP(Ckt_to_SwCtr!F4423,BSub_to_SwCtr!A:A,BSub_to_SwCtr!B:B))</f>
        <v>SAUGUS</v>
      </c>
      <c r="K4423" s="4" t="str">
        <f>IF((COUNTIF(BSub_to_SwCtr!A:A,Ckt_to_SwCtr!F4423))&lt;1,"NotFound",LOOKUP(Ckt_to_SwCtr!F4423,BSub_to_SwCtr!A:A,BSub_to_SwCtr!C:C))</f>
        <v>Vincent Switch Center</v>
      </c>
      <c r="L4423" s="7" t="s">
        <v>233</v>
      </c>
      <c r="M4423" s="7" t="s">
        <v>1222</v>
      </c>
    </row>
    <row r="4424" spans="1:13" x14ac:dyDescent="0.25">
      <c r="A4424" s="7" t="s">
        <v>9999</v>
      </c>
      <c r="B4424" s="4" t="s">
        <v>9998</v>
      </c>
      <c r="C4424" s="4" t="s">
        <v>1259</v>
      </c>
      <c r="D4424" s="7" t="s">
        <v>718</v>
      </c>
      <c r="E4424" s="8" t="str">
        <f>IF((COUNTIF(Mapping.BSub_to_DMS.BSub!A:A,Ckt_to_SwCtr!D4424))&lt;1,"NotFound",LOOKUP(Ckt_to_SwCtr!D4424,Mapping.BSub_to_DMS.BSub!A:A,Mapping.BSub_to_DMS.BSub!C:C))</f>
        <v>RAVENDALE</v>
      </c>
      <c r="F4424" s="8" t="s">
        <v>718</v>
      </c>
      <c r="G4424" s="4">
        <v>2216810</v>
      </c>
      <c r="H4424" s="4" t="s">
        <v>3547</v>
      </c>
      <c r="I4424" s="4" t="s">
        <v>3201</v>
      </c>
      <c r="J4424" s="4" t="str">
        <f>IF((COUNTIF(BSub_to_SwCtr!A:A,Ckt_to_SwCtr!F4424))&lt;1,"NotFound",LOOKUP(Ckt_to_SwCtr!F4424,BSub_to_SwCtr!A:A,BSub_to_SwCtr!B:B))</f>
        <v>MESA</v>
      </c>
      <c r="K4424" s="4" t="str">
        <f>IF((COUNTIF(BSub_to_SwCtr!A:A,Ckt_to_SwCtr!F4424))&lt;1,"NotFound",LOOKUP(Ckt_to_SwCtr!F4424,BSub_to_SwCtr!A:A,BSub_to_SwCtr!C:C))</f>
        <v>Mesa Switch Center</v>
      </c>
      <c r="L4424" s="7" t="s">
        <v>17</v>
      </c>
      <c r="M4424" s="7" t="s">
        <v>1229</v>
      </c>
    </row>
    <row r="4425" spans="1:13" x14ac:dyDescent="0.25">
      <c r="A4425" s="7" t="s">
        <v>9953</v>
      </c>
      <c r="B4425" s="4" t="s">
        <v>9952</v>
      </c>
      <c r="C4425" s="4" t="s">
        <v>1254</v>
      </c>
      <c r="D4425" s="7" t="s">
        <v>830</v>
      </c>
      <c r="E4425" s="8" t="str">
        <f>IF((COUNTIF(Mapping.BSub_to_DMS.BSub!A:A,Ckt_to_SwCtr!D4425))&lt;1,"NotFound",LOOKUP(Ckt_to_SwCtr!D4425,Mapping.BSub_to_DMS.BSub!A:A,Mapping.BSub_to_DMS.BSub!C:C))</f>
        <v>SULLIVAN</v>
      </c>
      <c r="F4425" s="8" t="s">
        <v>830</v>
      </c>
      <c r="G4425" s="4">
        <v>2213338</v>
      </c>
      <c r="H4425" s="4" t="s">
        <v>3410</v>
      </c>
      <c r="I4425" s="4" t="s">
        <v>3411</v>
      </c>
      <c r="J4425" s="4" t="str">
        <f>IF((COUNTIF(BSub_to_SwCtr!A:A,Ckt_to_SwCtr!F4425))&lt;1,"NotFound",LOOKUP(Ckt_to_SwCtr!F4425,BSub_to_SwCtr!A:A,BSub_to_SwCtr!B:B))</f>
        <v>ELLIS</v>
      </c>
      <c r="K4425" s="4" t="str">
        <f>IF((COUNTIF(BSub_to_SwCtr!A:A,Ckt_to_SwCtr!F4425))&lt;1,"NotFound",LOOKUP(Ckt_to_SwCtr!F4425,BSub_to_SwCtr!A:A,BSub_to_SwCtr!C:C))</f>
        <v>Orange County Switch Ctr</v>
      </c>
      <c r="L4425" s="7" t="s">
        <v>81</v>
      </c>
      <c r="M4425" s="7" t="s">
        <v>1223</v>
      </c>
    </row>
    <row r="4426" spans="1:13" x14ac:dyDescent="0.25">
      <c r="A4426" s="7" t="s">
        <v>8861</v>
      </c>
      <c r="B4426" s="4" t="s">
        <v>8860</v>
      </c>
      <c r="C4426" s="4" t="s">
        <v>1254</v>
      </c>
      <c r="D4426" s="7" t="s">
        <v>821</v>
      </c>
      <c r="E4426" s="8" t="str">
        <f>IF((COUNTIF(Mapping.BSub_to_DMS.BSub!A:A,Ckt_to_SwCtr!D4426))&lt;1,"NotFound",LOOKUP(Ckt_to_SwCtr!D4426,Mapping.BSub_to_DMS.BSub!A:A,Mapping.BSub_to_DMS.BSub!C:C))</f>
        <v>STEWART</v>
      </c>
      <c r="F4426" s="8" t="s">
        <v>821</v>
      </c>
      <c r="G4426" s="4">
        <v>2217904</v>
      </c>
      <c r="H4426" s="4" t="s">
        <v>3807</v>
      </c>
      <c r="I4426" s="4" t="s">
        <v>1482</v>
      </c>
      <c r="J4426" s="4" t="str">
        <f>IF((COUNTIF(BSub_to_SwCtr!A:A,Ckt_to_SwCtr!F4426))&lt;1,"NotFound",LOOKUP(Ckt_to_SwCtr!F4426,BSub_to_SwCtr!A:A,BSub_to_SwCtr!B:B))</f>
        <v>CENTER</v>
      </c>
      <c r="K4426" s="4" t="str">
        <f>IF((COUNTIF(BSub_to_SwCtr!A:A,Ckt_to_SwCtr!F4426))&lt;1,"NotFound",LOOKUP(Ckt_to_SwCtr!F4426,BSub_to_SwCtr!A:A,BSub_to_SwCtr!C:C))</f>
        <v>Lighthipe Switch Center</v>
      </c>
      <c r="L4426" s="7" t="s">
        <v>204</v>
      </c>
      <c r="M4426" s="7" t="s">
        <v>1215</v>
      </c>
    </row>
    <row r="4427" spans="1:13" x14ac:dyDescent="0.25">
      <c r="A4427" s="7" t="s">
        <v>10003</v>
      </c>
      <c r="B4427" s="4" t="s">
        <v>10002</v>
      </c>
      <c r="C4427" s="4" t="s">
        <v>1254</v>
      </c>
      <c r="D4427" s="7" t="s">
        <v>881</v>
      </c>
      <c r="E4427" s="8" t="str">
        <f>IF((COUNTIF(Mapping.BSub_to_DMS.BSub!A:A,Ckt_to_SwCtr!D4427))&lt;1,"NotFound",LOOKUP(Ckt_to_SwCtr!D4427,Mapping.BSub_to_DMS.BSub!A:A,Mapping.BSub_to_DMS.BSub!C:C))</f>
        <v>UPLAND</v>
      </c>
      <c r="F4427" s="8" t="s">
        <v>881</v>
      </c>
      <c r="G4427" s="4">
        <v>2217504</v>
      </c>
      <c r="H4427" s="4" t="s">
        <v>3988</v>
      </c>
      <c r="I4427" s="4" t="s">
        <v>1256</v>
      </c>
      <c r="J4427" s="4" t="str">
        <f>IF((COUNTIF(BSub_to_SwCtr!A:A,Ckt_to_SwCtr!F4427))&lt;1,"NotFound",LOOKUP(Ckt_to_SwCtr!F4427,BSub_to_SwCtr!A:A,BSub_to_SwCtr!B:B))</f>
        <v>PADUA</v>
      </c>
      <c r="K4427" s="4" t="str">
        <f>IF((COUNTIF(BSub_to_SwCtr!A:A,Ckt_to_SwCtr!F4427))&lt;1,"NotFound",LOOKUP(Ckt_to_SwCtr!F4427,BSub_to_SwCtr!A:A,BSub_to_SwCtr!C:C))</f>
        <v>Mira Loma Switch Center</v>
      </c>
      <c r="L4427" s="7" t="s">
        <v>171</v>
      </c>
      <c r="M4427" s="7" t="s">
        <v>1227</v>
      </c>
    </row>
    <row r="4428" spans="1:13" x14ac:dyDescent="0.25">
      <c r="A4428" s="7" t="s">
        <v>8873</v>
      </c>
      <c r="B4428" s="4" t="s">
        <v>8872</v>
      </c>
      <c r="C4428" s="4" t="s">
        <v>1254</v>
      </c>
      <c r="D4428" s="7" t="s">
        <v>909</v>
      </c>
      <c r="E4428" s="8" t="str">
        <f>IF((COUNTIF(Mapping.BSub_to_DMS.BSub!A:A,Ckt_to_SwCtr!D4428))&lt;1,"NotFound",LOOKUP(Ckt_to_SwCtr!D4428,Mapping.BSub_to_DMS.BSub!A:A,Mapping.BSub_to_DMS.BSub!C:C))</f>
        <v>WATSON</v>
      </c>
      <c r="F4428" s="8" t="s">
        <v>909</v>
      </c>
      <c r="G4428" s="4">
        <v>2215372</v>
      </c>
      <c r="H4428" s="4" t="s">
        <v>2217</v>
      </c>
      <c r="I4428" s="4" t="s">
        <v>1313</v>
      </c>
      <c r="J4428" s="4" t="str">
        <f>IF((COUNTIF(BSub_to_SwCtr!A:A,Ckt_to_SwCtr!F4428))&lt;1,"NotFound",LOOKUP(Ckt_to_SwCtr!F4428,BSub_to_SwCtr!A:A,BSub_to_SwCtr!B:B))</f>
        <v>HINSON</v>
      </c>
      <c r="K4428" s="4" t="str">
        <f>IF((COUNTIF(BSub_to_SwCtr!A:A,Ckt_to_SwCtr!F4428))&lt;1,"NotFound",LOOKUP(Ckt_to_SwCtr!F4428,BSub_to_SwCtr!A:A,BSub_to_SwCtr!C:C))</f>
        <v>Lighthipe Switch Center</v>
      </c>
      <c r="L4428" s="7" t="s">
        <v>127</v>
      </c>
      <c r="M4428" s="7" t="s">
        <v>1215</v>
      </c>
    </row>
    <row r="4429" spans="1:13" x14ac:dyDescent="0.25">
      <c r="A4429" s="7" t="s">
        <v>6780</v>
      </c>
      <c r="B4429" s="4" t="s">
        <v>6779</v>
      </c>
      <c r="C4429" s="4" t="s">
        <v>1254</v>
      </c>
      <c r="D4429" s="7" t="s">
        <v>744</v>
      </c>
      <c r="E4429" s="8" t="str">
        <f>IF((COUNTIF(Mapping.BSub_to_DMS.BSub!A:A,Ckt_to_SwCtr!D4429))&lt;1,"NotFound",LOOKUP(Ckt_to_SwCtr!D4429,Mapping.BSub_to_DMS.BSub!A:A,Mapping.BSub_to_DMS.BSub!C:C))</f>
        <v>ROSAMOND</v>
      </c>
      <c r="F4429" s="8" t="s">
        <v>744</v>
      </c>
      <c r="G4429" s="4">
        <v>2217298</v>
      </c>
      <c r="H4429" s="4" t="s">
        <v>1714</v>
      </c>
      <c r="I4429" s="4" t="s">
        <v>1322</v>
      </c>
      <c r="J4429" s="4" t="str">
        <f>IF((COUNTIF(BSub_to_SwCtr!A:A,Ckt_to_SwCtr!F4429))&lt;1,"NotFound",LOOKUP(Ckt_to_SwCtr!F4429,BSub_to_SwCtr!A:A,BSub_to_SwCtr!B:B))</f>
        <v>ANTELOPE</v>
      </c>
      <c r="K4429" s="4" t="str">
        <f>IF((COUNTIF(BSub_to_SwCtr!A:A,Ckt_to_SwCtr!F4429))&lt;1,"NotFound",LOOKUP(Ckt_to_SwCtr!F4429,BSub_to_SwCtr!A:A,BSub_to_SwCtr!C:C))</f>
        <v>Vincent Switch Center</v>
      </c>
      <c r="L4429" s="7" t="s">
        <v>3</v>
      </c>
      <c r="M4429" s="7" t="s">
        <v>1222</v>
      </c>
    </row>
    <row r="4430" spans="1:13" x14ac:dyDescent="0.25">
      <c r="A4430" s="7" t="s">
        <v>10009</v>
      </c>
      <c r="B4430" s="4" t="s">
        <v>10008</v>
      </c>
      <c r="C4430" s="4" t="s">
        <v>1307</v>
      </c>
      <c r="D4430" s="7" t="s">
        <v>711</v>
      </c>
      <c r="E4430" s="8" t="str">
        <f>IF((COUNTIF(Mapping.BSub_to_DMS.BSub!A:A,Ckt_to_SwCtr!D4430))&lt;1,"NotFound",LOOKUP(Ckt_to_SwCtr!D4430,Mapping.BSub_to_DMS.BSub!A:A,Mapping.BSub_to_DMS.BSub!C:C))</f>
        <v>RAMONA</v>
      </c>
      <c r="F4430" s="8" t="s">
        <v>711</v>
      </c>
      <c r="G4430" s="4">
        <v>2219070</v>
      </c>
      <c r="H4430" s="4" t="s">
        <v>5958</v>
      </c>
      <c r="I4430" s="4" t="s">
        <v>3190</v>
      </c>
      <c r="J4430" s="4" t="str">
        <f>IF((COUNTIF(BSub_to_SwCtr!A:A,Ckt_to_SwCtr!F4430))&lt;1,"NotFound",LOOKUP(Ckt_to_SwCtr!F4430,BSub_to_SwCtr!A:A,BSub_to_SwCtr!B:B))</f>
        <v>MESA</v>
      </c>
      <c r="K4430" s="4" t="str">
        <f>IF((COUNTIF(BSub_to_SwCtr!A:A,Ckt_to_SwCtr!F4430))&lt;1,"NotFound",LOOKUP(Ckt_to_SwCtr!F4430,BSub_to_SwCtr!A:A,BSub_to_SwCtr!C:C))</f>
        <v>Mesa Switch Center</v>
      </c>
      <c r="L4430" s="7" t="s">
        <v>17</v>
      </c>
      <c r="M4430" s="7" t="s">
        <v>1229</v>
      </c>
    </row>
    <row r="4431" spans="1:13" x14ac:dyDescent="0.25">
      <c r="A4431" s="7" t="s">
        <v>8887</v>
      </c>
      <c r="B4431" s="4" t="s">
        <v>8886</v>
      </c>
      <c r="C4431" s="4" t="s">
        <v>1254</v>
      </c>
      <c r="D4431" s="7" t="s">
        <v>22</v>
      </c>
      <c r="E4431" s="8" t="str">
        <f>IF((COUNTIF(Mapping.BSub_to_DMS.BSub!A:A,Ckt_to_SwCtr!D4431))&lt;1,"NotFound",LOOKUP(Ckt_to_SwCtr!D4431,Mapping.BSub_to_DMS.BSub!A:A,Mapping.BSub_to_DMS.BSub!C:C))</f>
        <v>ALON</v>
      </c>
      <c r="F4431" s="8" t="s">
        <v>22</v>
      </c>
      <c r="G4431" s="4">
        <v>2219924</v>
      </c>
      <c r="H4431" s="4" t="s">
        <v>2294</v>
      </c>
      <c r="I4431" s="4" t="s">
        <v>1313</v>
      </c>
      <c r="J4431" s="4" t="str">
        <f>IF((COUNTIF(BSub_to_SwCtr!A:A,Ckt_to_SwCtr!F4431))&lt;1,"NotFound",LOOKUP(Ckt_to_SwCtr!F4431,BSub_to_SwCtr!A:A,BSub_to_SwCtr!B:B))</f>
        <v>LIGHTHIPE</v>
      </c>
      <c r="K4431" s="4" t="str">
        <f>IF((COUNTIF(BSub_to_SwCtr!A:A,Ckt_to_SwCtr!F4431))&lt;1,"NotFound",LOOKUP(Ckt_to_SwCtr!F4431,BSub_to_SwCtr!A:A,BSub_to_SwCtr!C:C))</f>
        <v>Lighthipe Switch Center</v>
      </c>
      <c r="L4431" s="7" t="s">
        <v>23</v>
      </c>
      <c r="M4431" s="7" t="s">
        <v>1215</v>
      </c>
    </row>
    <row r="4432" spans="1:13" x14ac:dyDescent="0.25">
      <c r="A4432" s="7" t="s">
        <v>8900</v>
      </c>
      <c r="B4432" s="4" t="s">
        <v>8899</v>
      </c>
      <c r="C4432" s="4" t="s">
        <v>1307</v>
      </c>
      <c r="D4432" s="7" t="s">
        <v>91</v>
      </c>
      <c r="E4432" s="8" t="str">
        <f>IF((COUNTIF(Mapping.BSub_to_DMS.BSub!A:A,Ckt_to_SwCtr!D4432))&lt;1,"NotFound",LOOKUP(Ckt_to_SwCtr!D4432,Mapping.BSub_to_DMS.BSub!A:A,Mapping.BSub_to_DMS.BSub!C:C))</f>
        <v>BEVERLY</v>
      </c>
      <c r="F4432" s="8" t="s">
        <v>91</v>
      </c>
      <c r="G4432" s="4">
        <v>2219196</v>
      </c>
      <c r="H4432" s="4" t="s">
        <v>1456</v>
      </c>
      <c r="I4432" s="4" t="s">
        <v>1309</v>
      </c>
      <c r="J4432" s="4" t="str">
        <f>IF((COUNTIF(BSub_to_SwCtr!A:A,Ckt_to_SwCtr!F4432))&lt;1,"NotFound",LOOKUP(Ckt_to_SwCtr!F4432,BSub_to_SwCtr!A:A,BSub_to_SwCtr!B:B))</f>
        <v>LA CIENEGA</v>
      </c>
      <c r="K4432" s="4" t="str">
        <f>IF((COUNTIF(BSub_to_SwCtr!A:A,Ckt_to_SwCtr!F4432))&lt;1,"NotFound",LOOKUP(Ckt_to_SwCtr!F4432,BSub_to_SwCtr!A:A,BSub_to_SwCtr!C:C))</f>
        <v>El Nido Switch Center</v>
      </c>
      <c r="L4432" s="7" t="s">
        <v>1132</v>
      </c>
      <c r="M4432" s="7" t="s">
        <v>1231</v>
      </c>
    </row>
    <row r="4433" spans="1:13" x14ac:dyDescent="0.25">
      <c r="A4433" s="7" t="s">
        <v>10570</v>
      </c>
      <c r="B4433" s="4" t="s">
        <v>10569</v>
      </c>
      <c r="C4433" s="4" t="s">
        <v>1254</v>
      </c>
      <c r="D4433" s="7" t="s">
        <v>938</v>
      </c>
      <c r="E4433" s="8" t="str">
        <f>IF((COUNTIF(Mapping.BSub_to_DMS.BSub!A:A,Ckt_to_SwCtr!D4433))&lt;1,"NotFound",LOOKUP(Ckt_to_SwCtr!D4433,Mapping.BSub_to_DMS.BSub!A:A,Mapping.BSub_to_DMS.BSub!C:C))</f>
        <v>YUCAIPA</v>
      </c>
      <c r="F4433" s="8" t="s">
        <v>938</v>
      </c>
      <c r="G4433" s="4">
        <v>2219838</v>
      </c>
      <c r="H4433" s="4" t="s">
        <v>4129</v>
      </c>
      <c r="I4433" s="4" t="s">
        <v>1745</v>
      </c>
      <c r="J4433" s="4" t="str">
        <f>IF((COUNTIF(BSub_to_SwCtr!A:A,Ckt_to_SwCtr!F4433))&lt;1,"NotFound",LOOKUP(Ckt_to_SwCtr!F4433,BSub_to_SwCtr!A:A,BSub_to_SwCtr!B:B))</f>
        <v>SAN BERNARDINO</v>
      </c>
      <c r="K4433" s="4" t="str">
        <f>IF((COUNTIF(BSub_to_SwCtr!A:A,Ckt_to_SwCtr!F4433))&lt;1,"NotFound",LOOKUP(Ckt_to_SwCtr!F4433,BSub_to_SwCtr!A:A,BSub_to_SwCtr!C:C))</f>
        <v>Vista Switch Center</v>
      </c>
      <c r="L4433" s="7" t="s">
        <v>1142</v>
      </c>
      <c r="M4433" s="7" t="s">
        <v>1230</v>
      </c>
    </row>
    <row r="4434" spans="1:13" x14ac:dyDescent="0.25">
      <c r="A4434" s="7" t="s">
        <v>10011</v>
      </c>
      <c r="B4434" s="4" t="s">
        <v>10010</v>
      </c>
      <c r="C4434" s="4" t="s">
        <v>1254</v>
      </c>
      <c r="D4434" s="7" t="s">
        <v>272</v>
      </c>
      <c r="E4434" s="8" t="str">
        <f>IF((COUNTIF(Mapping.BSub_to_DMS.BSub!A:A,Ckt_to_SwCtr!D4434))&lt;1,"NotFound",LOOKUP(Ckt_to_SwCtr!D4434,Mapping.BSub_to_DMS.BSub!A:A,Mapping.BSub_to_DMS.BSub!C:C))</f>
        <v>DALTON</v>
      </c>
      <c r="F4434" s="8" t="s">
        <v>272</v>
      </c>
      <c r="G4434" s="4">
        <v>2216828</v>
      </c>
      <c r="H4434" s="4" t="s">
        <v>3370</v>
      </c>
      <c r="I4434" s="4" t="s">
        <v>3201</v>
      </c>
      <c r="J4434" s="4" t="str">
        <f>IF((COUNTIF(BSub_to_SwCtr!A:A,Ckt_to_SwCtr!F4434))&lt;1,"NotFound",LOOKUP(Ckt_to_SwCtr!F4434,BSub_to_SwCtr!A:A,BSub_to_SwCtr!B:B))</f>
        <v>RIO HONDO</v>
      </c>
      <c r="K4434" s="4" t="str">
        <f>IF((COUNTIF(BSub_to_SwCtr!A:A,Ckt_to_SwCtr!F4434))&lt;1,"NotFound",LOOKUP(Ckt_to_SwCtr!F4434,BSub_to_SwCtr!A:A,BSub_to_SwCtr!C:C))</f>
        <v>Mesa Switch Center</v>
      </c>
      <c r="L4434" s="7" t="s">
        <v>1141</v>
      </c>
      <c r="M4434" s="7" t="s">
        <v>1229</v>
      </c>
    </row>
    <row r="4435" spans="1:13" x14ac:dyDescent="0.25">
      <c r="A4435" s="7" t="s">
        <v>10772</v>
      </c>
      <c r="B4435" s="4" t="s">
        <v>10771</v>
      </c>
      <c r="C4435" s="4" t="s">
        <v>1254</v>
      </c>
      <c r="D4435" s="7" t="s">
        <v>10</v>
      </c>
      <c r="E4435" s="8" t="str">
        <f>IF((COUNTIF(Mapping.BSub_to_DMS.BSub!A:A,Ckt_to_SwCtr!D4435))&lt;1,"NotFound",LOOKUP(Ckt_to_SwCtr!D4435,Mapping.BSub_to_DMS.BSub!A:A,Mapping.BSub_to_DMS.BSub!C:C))</f>
        <v>ALDER</v>
      </c>
      <c r="F4435" s="8" t="s">
        <v>10</v>
      </c>
      <c r="G4435" s="4">
        <v>2213000</v>
      </c>
      <c r="H4435" s="4" t="s">
        <v>5674</v>
      </c>
      <c r="I4435" s="4" t="s">
        <v>3227</v>
      </c>
      <c r="J4435" s="4" t="str">
        <f>IF((COUNTIF(BSub_to_SwCtr!A:A,Ckt_to_SwCtr!F4435))&lt;1,"NotFound",LOOKUP(Ckt_to_SwCtr!F4435,BSub_to_SwCtr!A:A,BSub_to_SwCtr!B:B))</f>
        <v>ETIWANDA</v>
      </c>
      <c r="K4435" s="4" t="str">
        <f>IF((COUNTIF(BSub_to_SwCtr!A:A,Ckt_to_SwCtr!F4435))&lt;1,"NotFound",LOOKUP(Ckt_to_SwCtr!F4435,BSub_to_SwCtr!A:A,BSub_to_SwCtr!C:C))</f>
        <v>Vista Switch Center</v>
      </c>
      <c r="L4435" s="7" t="s">
        <v>11</v>
      </c>
      <c r="M4435" s="7" t="s">
        <v>1230</v>
      </c>
    </row>
    <row r="4436" spans="1:13" x14ac:dyDescent="0.25">
      <c r="A4436" s="7" t="s">
        <v>8902</v>
      </c>
      <c r="B4436" s="4" t="s">
        <v>8901</v>
      </c>
      <c r="C4436" s="4" t="s">
        <v>1254</v>
      </c>
      <c r="D4436" s="7" t="s">
        <v>685</v>
      </c>
      <c r="E4436" s="8" t="str">
        <f>IF((COUNTIF(Mapping.BSub_to_DMS.BSub!A:A,Ckt_to_SwCtr!D4436))&lt;1,"NotFound",LOOKUP(Ckt_to_SwCtr!D4436,Mapping.BSub_to_DMS.BSub!A:A,Mapping.BSub_to_DMS.BSub!C:C))</f>
        <v>PICO</v>
      </c>
      <c r="F4436" s="8" t="s">
        <v>685</v>
      </c>
      <c r="G4436" s="4">
        <v>2219974</v>
      </c>
      <c r="H4436" s="4" t="s">
        <v>1478</v>
      </c>
      <c r="I4436" s="4" t="s">
        <v>1339</v>
      </c>
      <c r="J4436" s="4" t="str">
        <f>IF((COUNTIF(BSub_to_SwCtr!A:A,Ckt_to_SwCtr!F4436))&lt;1,"NotFound",LOOKUP(Ckt_to_SwCtr!F4436,BSub_to_SwCtr!A:A,BSub_to_SwCtr!B:B))</f>
        <v>HINSON</v>
      </c>
      <c r="K4436" s="4" t="str">
        <f>IF((COUNTIF(BSub_to_SwCtr!A:A,Ckt_to_SwCtr!F4436))&lt;1,"NotFound",LOOKUP(Ckt_to_SwCtr!F4436,BSub_to_SwCtr!A:A,BSub_to_SwCtr!C:C))</f>
        <v>Lighthipe Switch Center</v>
      </c>
      <c r="L4436" s="7" t="s">
        <v>127</v>
      </c>
      <c r="M4436" s="7" t="s">
        <v>1215</v>
      </c>
    </row>
    <row r="4437" spans="1:13" x14ac:dyDescent="0.25">
      <c r="A4437" s="7" t="s">
        <v>10743</v>
      </c>
      <c r="B4437" s="4" t="s">
        <v>10742</v>
      </c>
      <c r="C4437" s="4" t="s">
        <v>1307</v>
      </c>
      <c r="D4437" s="7" t="s">
        <v>930</v>
      </c>
      <c r="E4437" s="8" t="str">
        <f>IF((COUNTIF(Mapping.BSub_to_DMS.BSub!A:A,Ckt_to_SwCtr!D4437))&lt;1,"NotFound",LOOKUP(Ckt_to_SwCtr!D4437,Mapping.BSub_to_DMS.BSub!A:A,Mapping.BSub_to_DMS.BSub!C:C))</f>
        <v>WINDING P.T.</v>
      </c>
      <c r="F4437" s="8" t="s">
        <v>930</v>
      </c>
      <c r="G4437" s="4">
        <v>2127020</v>
      </c>
      <c r="H4437" s="4" t="s">
        <v>10744</v>
      </c>
      <c r="I4437" s="4" t="s">
        <v>3190</v>
      </c>
      <c r="J4437" s="4" t="str">
        <f>IF((COUNTIF(BSub_to_SwCtr!A:A,Ckt_to_SwCtr!F4437))&lt;1,"NotFound",LOOKUP(Ckt_to_SwCtr!F4437,BSub_to_SwCtr!A:A,BSub_to_SwCtr!B:B))</f>
        <v>EAGLE ROCK</v>
      </c>
      <c r="K4437" s="4" t="str">
        <f>IF((COUNTIF(BSub_to_SwCtr!A:A,Ckt_to_SwCtr!F4437))&lt;1,"NotFound",LOOKUP(Ckt_to_SwCtr!F4437,BSub_to_SwCtr!A:A,BSub_to_SwCtr!C:C))</f>
        <v>Mesa Switch Center</v>
      </c>
      <c r="L4437" s="7" t="s">
        <v>1129</v>
      </c>
      <c r="M4437" s="7" t="s">
        <v>1229</v>
      </c>
    </row>
    <row r="4438" spans="1:13" x14ac:dyDescent="0.25">
      <c r="A4438" s="7" t="s">
        <v>6827</v>
      </c>
      <c r="B4438" s="4" t="s">
        <v>6826</v>
      </c>
      <c r="C4438" s="4" t="s">
        <v>1259</v>
      </c>
      <c r="D4438" s="7" t="s">
        <v>3133</v>
      </c>
      <c r="E4438" s="8" t="str">
        <f>IF((COUNTIF(Mapping.BSub_to_DMS.BSub!A:A,Ckt_to_SwCtr!D4438))&lt;1,"NotFound",LOOKUP(Ckt_to_SwCtr!D4438,Mapping.BSub_to_DMS.BSub!A:A,Mapping.BSub_to_DMS.BSub!C:C))</f>
        <v>NotFound</v>
      </c>
      <c r="F4438" s="8" t="s">
        <v>11433</v>
      </c>
      <c r="G4438" s="4">
        <v>2217198</v>
      </c>
      <c r="H4438" s="4" t="s">
        <v>3134</v>
      </c>
      <c r="I4438" s="4" t="s">
        <v>1378</v>
      </c>
      <c r="J4438" s="4" t="str">
        <f>IF((COUNTIF(BSub_to_SwCtr!A:A,Ckt_to_SwCtr!F4438))&lt;1,"NotFound",LOOKUP(Ckt_to_SwCtr!F4438,BSub_to_SwCtr!A:A,BSub_to_SwCtr!B:B))</f>
        <v>NotFound</v>
      </c>
      <c r="K4438" s="4" t="str">
        <f>IF((COUNTIF(BSub_to_SwCtr!A:A,Ckt_to_SwCtr!F4438))&lt;1,"NotFound",LOOKUP(Ckt_to_SwCtr!F4438,BSub_to_SwCtr!A:A,BSub_to_SwCtr!C:C))</f>
        <v>NotFound</v>
      </c>
      <c r="L4438" s="7" t="s">
        <v>11433</v>
      </c>
      <c r="M4438" s="7" t="s">
        <v>11433</v>
      </c>
    </row>
    <row r="4439" spans="1:13" x14ac:dyDescent="0.25">
      <c r="A4439" s="7" t="s">
        <v>6796</v>
      </c>
      <c r="B4439" s="4" t="s">
        <v>6795</v>
      </c>
      <c r="C4439" s="4" t="s">
        <v>1254</v>
      </c>
      <c r="D4439" s="7" t="s">
        <v>497</v>
      </c>
      <c r="E4439" s="8" t="str">
        <f>IF((COUNTIF(Mapping.BSub_to_DMS.BSub!A:A,Ckt_to_SwCtr!D4439))&lt;1,"NotFound",LOOKUP(Ckt_to_SwCtr!D4439,Mapping.BSub_to_DMS.BSub!A:A,Mapping.BSub_to_DMS.BSub!C:C))</f>
        <v>LAUREL</v>
      </c>
      <c r="F4439" s="8" t="s">
        <v>497</v>
      </c>
      <c r="G4439" s="4">
        <v>2212502</v>
      </c>
      <c r="H4439" s="4" t="s">
        <v>1581</v>
      </c>
      <c r="I4439" s="4" t="s">
        <v>1273</v>
      </c>
      <c r="J4439" s="4" t="str">
        <f>IF((COUNTIF(BSub_to_SwCtr!A:A,Ckt_to_SwCtr!F4439))&lt;1,"NotFound",LOOKUP(Ckt_to_SwCtr!F4439,BSub_to_SwCtr!A:A,BSub_to_SwCtr!B:B))</f>
        <v>RECTOR</v>
      </c>
      <c r="K4439" s="4" t="str">
        <f>IF((COUNTIF(BSub_to_SwCtr!A:A,Ckt_to_SwCtr!F4439))&lt;1,"NotFound",LOOKUP(Ckt_to_SwCtr!F4439,BSub_to_SwCtr!A:A,BSub_to_SwCtr!C:C))</f>
        <v>Rector Switch Center</v>
      </c>
      <c r="L4439" s="7" t="s">
        <v>94</v>
      </c>
      <c r="M4439" s="7" t="s">
        <v>1224</v>
      </c>
    </row>
    <row r="4440" spans="1:13" x14ac:dyDescent="0.25">
      <c r="A4440" s="7" t="s">
        <v>9959</v>
      </c>
      <c r="B4440" s="4" t="s">
        <v>9958</v>
      </c>
      <c r="C4440" s="4" t="s">
        <v>1254</v>
      </c>
      <c r="D4440" s="7" t="s">
        <v>667</v>
      </c>
      <c r="E4440" s="8" t="str">
        <f>IF((COUNTIF(Mapping.BSub_to_DMS.BSub!A:A,Ckt_to_SwCtr!D4440))&lt;1,"NotFound",LOOKUP(Ckt_to_SwCtr!D4440,Mapping.BSub_to_DMS.BSub!A:A,Mapping.BSub_to_DMS.BSub!C:C))</f>
        <v>PAUBA</v>
      </c>
      <c r="F4440" s="8" t="s">
        <v>667</v>
      </c>
      <c r="G4440" s="4">
        <v>2220348</v>
      </c>
      <c r="H4440" s="4" t="s">
        <v>4006</v>
      </c>
      <c r="I4440" s="4" t="s">
        <v>3596</v>
      </c>
      <c r="J4440" s="4" t="str">
        <f>IF((COUNTIF(BSub_to_SwCtr!A:A,Ckt_to_SwCtr!F4440))&lt;1,"NotFound",LOOKUP(Ckt_to_SwCtr!F4440,BSub_to_SwCtr!A:A,BSub_to_SwCtr!B:B))</f>
        <v>VALLEY</v>
      </c>
      <c r="K4440" s="4" t="str">
        <f>IF((COUNTIF(BSub_to_SwCtr!A:A,Ckt_to_SwCtr!F4440))&lt;1,"NotFound",LOOKUP(Ckt_to_SwCtr!F4440,BSub_to_SwCtr!A:A,BSub_to_SwCtr!C:C))</f>
        <v>Valley Switch Center</v>
      </c>
      <c r="L4440" s="7" t="s">
        <v>13</v>
      </c>
      <c r="M4440" s="7" t="s">
        <v>1237</v>
      </c>
    </row>
    <row r="4441" spans="1:13" x14ac:dyDescent="0.25">
      <c r="A4441" s="7" t="s">
        <v>10015</v>
      </c>
      <c r="B4441" s="4" t="s">
        <v>10014</v>
      </c>
      <c r="C4441" s="4" t="s">
        <v>1254</v>
      </c>
      <c r="D4441" s="7" t="s">
        <v>675</v>
      </c>
      <c r="E4441" s="8" t="str">
        <f>IF((COUNTIF(Mapping.BSub_to_DMS.BSub!A:A,Ckt_to_SwCtr!D4441))&lt;1,"NotFound",LOOKUP(Ckt_to_SwCtr!D4441,Mapping.BSub_to_DMS.BSub!A:A,Mapping.BSub_to_DMS.BSub!C:C))</f>
        <v>PEDLEY</v>
      </c>
      <c r="F4441" s="8" t="s">
        <v>675</v>
      </c>
      <c r="G4441" s="4">
        <v>2212914</v>
      </c>
      <c r="H4441" s="4" t="s">
        <v>3749</v>
      </c>
      <c r="I4441" s="4" t="s">
        <v>1256</v>
      </c>
      <c r="J4441" s="4" t="str">
        <f>IF((COUNTIF(BSub_to_SwCtr!A:A,Ckt_to_SwCtr!F4441))&lt;1,"NotFound",LOOKUP(Ckt_to_SwCtr!F4441,BSub_to_SwCtr!A:A,BSub_to_SwCtr!B:B))</f>
        <v>MIRA LOMA</v>
      </c>
      <c r="K4441" s="4" t="str">
        <f>IF((COUNTIF(BSub_to_SwCtr!A:A,Ckt_to_SwCtr!F4441))&lt;1,"NotFound",LOOKUP(Ckt_to_SwCtr!F4441,BSub_to_SwCtr!A:A,BSub_to_SwCtr!C:C))</f>
        <v>Mira Loma Switch Center</v>
      </c>
      <c r="L4441" s="7" t="s">
        <v>1136</v>
      </c>
      <c r="M4441" s="7" t="s">
        <v>1227</v>
      </c>
    </row>
    <row r="4442" spans="1:13" x14ac:dyDescent="0.25">
      <c r="A4442" s="7" t="s">
        <v>6813</v>
      </c>
      <c r="B4442" s="4" t="s">
        <v>6812</v>
      </c>
      <c r="C4442" s="4" t="s">
        <v>1259</v>
      </c>
      <c r="D4442" s="7" t="s">
        <v>385</v>
      </c>
      <c r="E4442" s="8" t="str">
        <f>IF((COUNTIF(Mapping.BSub_to_DMS.BSub!A:A,Ckt_to_SwCtr!D4442))&lt;1,"NotFound",LOOKUP(Ckt_to_SwCtr!D4442,Mapping.BSub_to_DMS.BSub!A:A,Mapping.BSub_to_DMS.BSub!C:C))</f>
        <v>GONZALES</v>
      </c>
      <c r="F4442" s="8" t="s">
        <v>385</v>
      </c>
      <c r="G4442" s="4">
        <v>2212826</v>
      </c>
      <c r="H4442" s="4" t="s">
        <v>1404</v>
      </c>
      <c r="I4442" s="4" t="s">
        <v>1378</v>
      </c>
      <c r="J4442" s="4" t="str">
        <f>IF((COUNTIF(BSub_to_SwCtr!A:A,Ckt_to_SwCtr!F4442))&lt;1,"NotFound",LOOKUP(Ckt_to_SwCtr!F4442,BSub_to_SwCtr!A:A,BSub_to_SwCtr!B:B))</f>
        <v>SANTA CLARA</v>
      </c>
      <c r="K4442" s="4" t="str">
        <f>IF((COUNTIF(BSub_to_SwCtr!A:A,Ckt_to_SwCtr!F4442))&lt;1,"NotFound",LOOKUP(Ckt_to_SwCtr!F4442,BSub_to_SwCtr!A:A,BSub_to_SwCtr!C:C))</f>
        <v>Ventura Switch Center</v>
      </c>
      <c r="L4442" s="7" t="s">
        <v>1143</v>
      </c>
      <c r="M4442" s="7" t="s">
        <v>1233</v>
      </c>
    </row>
    <row r="4443" spans="1:13" x14ac:dyDescent="0.25">
      <c r="A4443" s="7" t="s">
        <v>10480</v>
      </c>
      <c r="B4443" s="4" t="s">
        <v>10479</v>
      </c>
      <c r="C4443" s="4" t="s">
        <v>1254</v>
      </c>
      <c r="D4443" s="7" t="s">
        <v>772</v>
      </c>
      <c r="E4443" s="8" t="str">
        <f>IF((COUNTIF(Mapping.BSub_to_DMS.BSub!A:A,Ckt_to_SwCtr!D4443))&lt;1,"NotFound",LOOKUP(Ckt_to_SwCtr!D4443,Mapping.BSub_to_DMS.BSub!A:A,Mapping.BSub_to_DMS.BSub!C:C))</f>
        <v>SAVAGE</v>
      </c>
      <c r="F4443" s="8" t="s">
        <v>772</v>
      </c>
      <c r="G4443" s="4">
        <v>2220412</v>
      </c>
      <c r="H4443" s="4" t="s">
        <v>1865</v>
      </c>
      <c r="I4443" s="4" t="s">
        <v>1332</v>
      </c>
      <c r="J4443" s="4" t="str">
        <f>IF((COUNTIF(BSub_to_SwCtr!A:A,Ckt_to_SwCtr!F4443))&lt;1,"NotFound",LOOKUP(Ckt_to_SwCtr!F4443,BSub_to_SwCtr!A:A,BSub_to_SwCtr!B:B))</f>
        <v>VICTOR</v>
      </c>
      <c r="K4443" s="4" t="str">
        <f>IF((COUNTIF(BSub_to_SwCtr!A:A,Ckt_to_SwCtr!F4443))&lt;1,"NotFound",LOOKUP(Ckt_to_SwCtr!F4443,BSub_to_SwCtr!A:A,BSub_to_SwCtr!C:C))</f>
        <v>Lugo Switch Center</v>
      </c>
      <c r="L4443" s="7" t="s">
        <v>5</v>
      </c>
      <c r="M4443" s="7" t="s">
        <v>1236</v>
      </c>
    </row>
    <row r="4444" spans="1:13" x14ac:dyDescent="0.25">
      <c r="A4444" s="7" t="s">
        <v>10134</v>
      </c>
      <c r="B4444" s="4" t="s">
        <v>10133</v>
      </c>
      <c r="C4444" s="4" t="s">
        <v>1254</v>
      </c>
      <c r="D4444" s="7" t="s">
        <v>539</v>
      </c>
      <c r="E4444" s="8" t="str">
        <f>IF((COUNTIF(Mapping.BSub_to_DMS.BSub!A:A,Ckt_to_SwCtr!D4444))&lt;1,"NotFound",LOOKUP(Ckt_to_SwCtr!D4444,Mapping.BSub_to_DMS.BSub!A:A,Mapping.BSub_to_DMS.BSub!C:C))</f>
        <v>MACARTHUR</v>
      </c>
      <c r="F4444" s="8" t="s">
        <v>539</v>
      </c>
      <c r="G4444" s="4">
        <v>2215638</v>
      </c>
      <c r="H4444" s="4" t="s">
        <v>3955</v>
      </c>
      <c r="I4444" s="4" t="s">
        <v>3313</v>
      </c>
      <c r="J4444" s="4" t="str">
        <f>IF((COUNTIF(BSub_to_SwCtr!A:A,Ckt_to_SwCtr!F4444))&lt;1,"NotFound",LOOKUP(Ckt_to_SwCtr!F4444,BSub_to_SwCtr!A:A,BSub_to_SwCtr!B:B))</f>
        <v>SANTIAGO</v>
      </c>
      <c r="K4444" s="4" t="str">
        <f>IF((COUNTIF(BSub_to_SwCtr!A:A,Ckt_to_SwCtr!F4444))&lt;1,"NotFound",LOOKUP(Ckt_to_SwCtr!F4444,BSub_to_SwCtr!A:A,BSub_to_SwCtr!C:C))</f>
        <v>Orange County Switch Ctr</v>
      </c>
      <c r="L4444" s="7" t="s">
        <v>41</v>
      </c>
      <c r="M4444" s="7" t="s">
        <v>1223</v>
      </c>
    </row>
    <row r="4445" spans="1:13" x14ac:dyDescent="0.25">
      <c r="A4445" s="7" t="s">
        <v>9974</v>
      </c>
      <c r="B4445" s="4" t="s">
        <v>9973</v>
      </c>
      <c r="C4445" s="4" t="s">
        <v>1254</v>
      </c>
      <c r="D4445" s="7" t="s">
        <v>212</v>
      </c>
      <c r="E4445" s="8" t="str">
        <f>IF((COUNTIF(Mapping.BSub_to_DMS.BSub!A:A,Ckt_to_SwCtr!D4445))&lt;1,"NotFound",LOOKUP(Ckt_to_SwCtr!D4445,Mapping.BSub_to_DMS.BSub!A:A,Mapping.BSub_to_DMS.BSub!C:C))</f>
        <v>CHESTNUT</v>
      </c>
      <c r="F4445" s="8" t="s">
        <v>212</v>
      </c>
      <c r="G4445" s="4">
        <v>2215608</v>
      </c>
      <c r="H4445" s="4" t="s">
        <v>3668</v>
      </c>
      <c r="I4445" s="4" t="s">
        <v>3411</v>
      </c>
      <c r="J4445" s="4" t="str">
        <f>IF((COUNTIF(BSub_to_SwCtr!A:A,Ckt_to_SwCtr!F4445))&lt;1,"NotFound",LOOKUP(Ckt_to_SwCtr!F4445,BSub_to_SwCtr!A:A,BSub_to_SwCtr!B:B))</f>
        <v>JOHANNA</v>
      </c>
      <c r="K4445" s="4" t="str">
        <f>IF((COUNTIF(BSub_to_SwCtr!A:A,Ckt_to_SwCtr!F4445))&lt;1,"NotFound",LOOKUP(Ckt_to_SwCtr!F4445,BSub_to_SwCtr!A:A,BSub_to_SwCtr!C:C))</f>
        <v>Orange County Switch Ctr</v>
      </c>
      <c r="L4445" s="7" t="s">
        <v>139</v>
      </c>
      <c r="M4445" s="7" t="s">
        <v>1223</v>
      </c>
    </row>
    <row r="4446" spans="1:13" x14ac:dyDescent="0.25">
      <c r="A4446" s="7" t="s">
        <v>9033</v>
      </c>
      <c r="B4446" s="4" t="s">
        <v>9032</v>
      </c>
      <c r="C4446" s="4" t="s">
        <v>1259</v>
      </c>
      <c r="D4446" s="7" t="s">
        <v>1357</v>
      </c>
      <c r="E4446" s="8" t="str">
        <f>IF((COUNTIF(Mapping.BSub_to_DMS.BSub!A:A,Ckt_to_SwCtr!D4446))&lt;1,"NotFound",LOOKUP(Ckt_to_SwCtr!D4446,Mapping.BSub_to_DMS.BSub!A:A,Mapping.BSub_to_DMS.BSub!C:C))</f>
        <v>ROLLING_HILLS</v>
      </c>
      <c r="F4446" s="8" t="s">
        <v>742</v>
      </c>
      <c r="G4446" s="4">
        <v>2216994</v>
      </c>
      <c r="H4446" s="4" t="s">
        <v>1358</v>
      </c>
      <c r="I4446" s="4" t="s">
        <v>1328</v>
      </c>
      <c r="J4446" s="4" t="str">
        <f>IF((COUNTIF(BSub_to_SwCtr!A:A,Ckt_to_SwCtr!F4446))&lt;1,"NotFound",LOOKUP(Ckt_to_SwCtr!F4446,BSub_to_SwCtr!A:A,BSub_to_SwCtr!B:B))</f>
        <v>LA FRESA</v>
      </c>
      <c r="K4446" s="4" t="str">
        <f>IF((COUNTIF(BSub_to_SwCtr!A:A,Ckt_to_SwCtr!F4446))&lt;1,"NotFound",LOOKUP(Ckt_to_SwCtr!F4446,BSub_to_SwCtr!A:A,BSub_to_SwCtr!C:C))</f>
        <v>El Nido Switch Center</v>
      </c>
      <c r="L4446" s="7" t="s">
        <v>1133</v>
      </c>
      <c r="M4446" s="7" t="s">
        <v>1231</v>
      </c>
    </row>
    <row r="4447" spans="1:13" x14ac:dyDescent="0.25">
      <c r="A4447" s="7" t="s">
        <v>10266</v>
      </c>
      <c r="B4447" s="4" t="s">
        <v>10265</v>
      </c>
      <c r="C4447" s="4" t="s">
        <v>1254</v>
      </c>
      <c r="D4447" s="7" t="s">
        <v>4313</v>
      </c>
      <c r="E4447" s="8" t="str">
        <f>IF((COUNTIF(Mapping.BSub_to_DMS.BSub!A:A,Ckt_to_SwCtr!D4447))&lt;1,"NotFound",LOOKUP(Ckt_to_SwCtr!D4447,Mapping.BSub_to_DMS.BSub!A:A,Mapping.BSub_to_DMS.BSub!C:C))</f>
        <v>WEST_RIVERSIDE</v>
      </c>
      <c r="F4447" s="8" t="s">
        <v>921</v>
      </c>
      <c r="G4447" s="4">
        <v>2213806</v>
      </c>
      <c r="H4447" s="4" t="s">
        <v>4314</v>
      </c>
      <c r="I4447" s="4" t="s">
        <v>3227</v>
      </c>
      <c r="J4447" s="4" t="str">
        <f>IF((COUNTIF(BSub_to_SwCtr!A:A,Ckt_to_SwCtr!F4447))&lt;1,"NotFound",LOOKUP(Ckt_to_SwCtr!F4447,BSub_to_SwCtr!A:A,BSub_to_SwCtr!B:B))</f>
        <v>VISTA</v>
      </c>
      <c r="K4447" s="4" t="str">
        <f>IF((COUNTIF(BSub_to_SwCtr!A:A,Ckt_to_SwCtr!F4447))&lt;1,"NotFound",LOOKUP(Ckt_to_SwCtr!F4447,BSub_to_SwCtr!A:A,BSub_to_SwCtr!C:C))</f>
        <v>Vista Switch Center</v>
      </c>
      <c r="L4447" s="7" t="s">
        <v>19</v>
      </c>
      <c r="M4447" s="7" t="s">
        <v>1230</v>
      </c>
    </row>
    <row r="4448" spans="1:13" x14ac:dyDescent="0.25">
      <c r="A4448" s="7" t="s">
        <v>10017</v>
      </c>
      <c r="B4448" s="4" t="s">
        <v>10016</v>
      </c>
      <c r="C4448" s="4" t="s">
        <v>1254</v>
      </c>
      <c r="D4448" s="7" t="s">
        <v>874</v>
      </c>
      <c r="E4448" s="8" t="str">
        <f>IF((COUNTIF(Mapping.BSub_to_DMS.BSub!A:A,Ckt_to_SwCtr!D4448))&lt;1,"NotFound",LOOKUP(Ckt_to_SwCtr!D4448,Mapping.BSub_to_DMS.BSub!A:A,Mapping.BSub_to_DMS.BSub!C:C))</f>
        <v>TROPHY</v>
      </c>
      <c r="F4448" s="8" t="s">
        <v>874</v>
      </c>
      <c r="G4448" s="4">
        <v>2217418</v>
      </c>
      <c r="H4448" s="4" t="s">
        <v>5641</v>
      </c>
      <c r="I4448" s="4" t="s">
        <v>3162</v>
      </c>
      <c r="J4448" s="4" t="str">
        <f>IF((COUNTIF(BSub_to_SwCtr!A:A,Ckt_to_SwCtr!F4448))&lt;1,"NotFound",LOOKUP(Ckt_to_SwCtr!F4448,BSub_to_SwCtr!A:A,BSub_to_SwCtr!B:B))</f>
        <v>CHINO</v>
      </c>
      <c r="K4448" s="4" t="str">
        <f>IF((COUNTIF(BSub_to_SwCtr!A:A,Ckt_to_SwCtr!F4448))&lt;1,"NotFound",LOOKUP(Ckt_to_SwCtr!F4448,BSub_to_SwCtr!A:A,BSub_to_SwCtr!C:C))</f>
        <v>Mira Loma Switch Center</v>
      </c>
      <c r="L4448" s="7" t="s">
        <v>216</v>
      </c>
      <c r="M4448" s="7" t="s">
        <v>1227</v>
      </c>
    </row>
    <row r="4449" spans="1:13" x14ac:dyDescent="0.25">
      <c r="A4449" s="7" t="s">
        <v>9041</v>
      </c>
      <c r="B4449" s="4" t="s">
        <v>9040</v>
      </c>
      <c r="C4449" s="4" t="s">
        <v>1259</v>
      </c>
      <c r="D4449" s="7" t="s">
        <v>148</v>
      </c>
      <c r="E4449" s="8" t="str">
        <f>IF((COUNTIF(Mapping.BSub_to_DMS.BSub!A:A,Ckt_to_SwCtr!D4449))&lt;1,"NotFound",LOOKUP(Ckt_to_SwCtr!D4449,Mapping.BSub_to_DMS.BSub!A:A,Mapping.BSub_to_DMS.BSub!C:C))</f>
        <v>BULLIS</v>
      </c>
      <c r="F4449" s="8" t="s">
        <v>148</v>
      </c>
      <c r="G4449" s="4">
        <v>2213136</v>
      </c>
      <c r="H4449" s="4" t="s">
        <v>1421</v>
      </c>
      <c r="I4449" s="4" t="s">
        <v>1313</v>
      </c>
      <c r="J4449" s="4" t="str">
        <f>IF((COUNTIF(BSub_to_SwCtr!A:A,Ckt_to_SwCtr!F4449))&lt;1,"NotFound",LOOKUP(Ckt_to_SwCtr!F4449,BSub_to_SwCtr!A:A,BSub_to_SwCtr!B:B))</f>
        <v>LIGHTHIPE</v>
      </c>
      <c r="K4449" s="4" t="str">
        <f>IF((COUNTIF(BSub_to_SwCtr!A:A,Ckt_to_SwCtr!F4449))&lt;1,"NotFound",LOOKUP(Ckt_to_SwCtr!F4449,BSub_to_SwCtr!A:A,BSub_to_SwCtr!C:C))</f>
        <v>Lighthipe Switch Center</v>
      </c>
      <c r="L4449" s="7" t="s">
        <v>23</v>
      </c>
      <c r="M4449" s="7" t="s">
        <v>1215</v>
      </c>
    </row>
    <row r="4450" spans="1:13" x14ac:dyDescent="0.25">
      <c r="A4450" s="7" t="s">
        <v>10019</v>
      </c>
      <c r="B4450" s="4" t="s">
        <v>10018</v>
      </c>
      <c r="C4450" s="4" t="s">
        <v>1307</v>
      </c>
      <c r="D4450" s="7" t="s">
        <v>85</v>
      </c>
      <c r="E4450" s="8" t="str">
        <f>IF((COUNTIF(Mapping.BSub_to_DMS.BSub!A:A,Ckt_to_SwCtr!D4450))&lt;1,"NotFound",LOOKUP(Ckt_to_SwCtr!D4450,Mapping.BSub_to_DMS.BSub!A:A,Mapping.BSub_to_DMS.BSub!C:C))</f>
        <v>BELDING</v>
      </c>
      <c r="F4450" s="8" t="s">
        <v>85</v>
      </c>
      <c r="G4450" s="4">
        <v>2218346</v>
      </c>
      <c r="H4450" s="4" t="s">
        <v>8722</v>
      </c>
      <c r="I4450" s="4" t="s">
        <v>3215</v>
      </c>
      <c r="J4450" s="4" t="str">
        <f>IF((COUNTIF(BSub_to_SwCtr!A:A,Ckt_to_SwCtr!F4450))&lt;1,"NotFound",LOOKUP(Ckt_to_SwCtr!F4450,BSub_to_SwCtr!A:A,BSub_to_SwCtr!B:B))</f>
        <v>DEVERS</v>
      </c>
      <c r="K4450" s="4" t="str">
        <f>IF((COUNTIF(BSub_to_SwCtr!A:A,Ckt_to_SwCtr!F4450))&lt;1,"NotFound",LOOKUP(Ckt_to_SwCtr!F4450,BSub_to_SwCtr!A:A,BSub_to_SwCtr!C:C))</f>
        <v>Devers Switch Center</v>
      </c>
      <c r="L4450" s="7" t="s">
        <v>31</v>
      </c>
      <c r="M4450" s="7" t="s">
        <v>1225</v>
      </c>
    </row>
    <row r="4451" spans="1:13" x14ac:dyDescent="0.25">
      <c r="A4451" s="7" t="s">
        <v>10023</v>
      </c>
      <c r="B4451" s="4" t="s">
        <v>10022</v>
      </c>
      <c r="C4451" s="4" t="s">
        <v>1254</v>
      </c>
      <c r="D4451" s="7" t="s">
        <v>304</v>
      </c>
      <c r="E4451" s="8" t="str">
        <f>IF((COUNTIF(Mapping.BSub_to_DMS.BSub!A:A,Ckt_to_SwCtr!D4451))&lt;1,"NotFound",LOOKUP(Ckt_to_SwCtr!D4451,Mapping.BSub_to_DMS.BSub!A:A,Mapping.BSub_to_DMS.BSub!C:C))</f>
        <v>DUNES</v>
      </c>
      <c r="F4451" s="8" t="s">
        <v>304</v>
      </c>
      <c r="G4451" s="4">
        <v>2213680</v>
      </c>
      <c r="H4451" s="4" t="s">
        <v>8998</v>
      </c>
      <c r="I4451" s="4" t="s">
        <v>3235</v>
      </c>
      <c r="J4451" s="4" t="str">
        <f>IF((COUNTIF(BSub_to_SwCtr!A:A,Ckt_to_SwCtr!F4451))&lt;1,"NotFound",LOOKUP(Ckt_to_SwCtr!F4451,BSub_to_SwCtr!A:A,BSub_to_SwCtr!B:B))</f>
        <v>BLYTHE WALC</v>
      </c>
      <c r="K4451" s="4" t="str">
        <f>IF((COUNTIF(BSub_to_SwCtr!A:A,Ckt_to_SwCtr!F4451))&lt;1,"NotFound",LOOKUP(Ckt_to_SwCtr!F4451,BSub_to_SwCtr!A:A,BSub_to_SwCtr!C:C))</f>
        <v>Devers Switch Center</v>
      </c>
      <c r="L4451" s="7" t="s">
        <v>1126</v>
      </c>
      <c r="M4451" s="7" t="s">
        <v>1225</v>
      </c>
    </row>
    <row r="4452" spans="1:13" x14ac:dyDescent="0.25">
      <c r="A4452" s="7" t="s">
        <v>9976</v>
      </c>
      <c r="B4452" s="4" t="s">
        <v>9975</v>
      </c>
      <c r="C4452" s="4" t="s">
        <v>1254</v>
      </c>
      <c r="D4452" s="7" t="s">
        <v>636</v>
      </c>
      <c r="E4452" s="8" t="str">
        <f>IF((COUNTIF(Mapping.BSub_to_DMS.BSub!A:A,Ckt_to_SwCtr!D4452))&lt;1,"NotFound",LOOKUP(Ckt_to_SwCtr!D4452,Mapping.BSub_to_DMS.BSub!A:A,Mapping.BSub_to_DMS.BSub!C:C))</f>
        <v>OCEANVIEW</v>
      </c>
      <c r="F4452" s="8" t="s">
        <v>636</v>
      </c>
      <c r="G4452" s="4">
        <v>2215576</v>
      </c>
      <c r="H4452" s="4" t="s">
        <v>4724</v>
      </c>
      <c r="I4452" s="4" t="s">
        <v>3313</v>
      </c>
      <c r="J4452" s="4" t="str">
        <f>IF((COUNTIF(BSub_to_SwCtr!A:A,Ckt_to_SwCtr!F4452))&lt;1,"NotFound",LOOKUP(Ckt_to_SwCtr!F4452,BSub_to_SwCtr!A:A,BSub_to_SwCtr!B:B))</f>
        <v>ELLIS</v>
      </c>
      <c r="K4452" s="4" t="str">
        <f>IF((COUNTIF(BSub_to_SwCtr!A:A,Ckt_to_SwCtr!F4452))&lt;1,"NotFound",LOOKUP(Ckt_to_SwCtr!F4452,BSub_to_SwCtr!A:A,BSub_to_SwCtr!C:C))</f>
        <v>Orange County Switch Ctr</v>
      </c>
      <c r="L4452" s="7" t="s">
        <v>81</v>
      </c>
      <c r="M4452" s="7" t="s">
        <v>1223</v>
      </c>
    </row>
    <row r="4453" spans="1:13" x14ac:dyDescent="0.25">
      <c r="A4453" s="7" t="s">
        <v>10025</v>
      </c>
      <c r="B4453" s="4" t="s">
        <v>10024</v>
      </c>
      <c r="C4453" s="4" t="s">
        <v>1254</v>
      </c>
      <c r="D4453" s="7" t="s">
        <v>3262</v>
      </c>
      <c r="E4453" s="8" t="str">
        <f>IF((COUNTIF(Mapping.BSub_to_DMS.BSub!A:A,Ckt_to_SwCtr!D4453))&lt;1,"NotFound",LOOKUP(Ckt_to_SwCtr!D4453,Mapping.BSub_to_DMS.BSub!A:A,Mapping.BSub_to_DMS.BSub!C:C))</f>
        <v>LIVE_OAK</v>
      </c>
      <c r="F4453" s="8" t="s">
        <v>521</v>
      </c>
      <c r="G4453" s="4">
        <v>2217432</v>
      </c>
      <c r="H4453" s="4" t="s">
        <v>3263</v>
      </c>
      <c r="I4453" s="4" t="s">
        <v>3162</v>
      </c>
      <c r="J4453" s="4" t="str">
        <f>IF((COUNTIF(BSub_to_SwCtr!A:A,Ckt_to_SwCtr!F4453))&lt;1,"NotFound",LOOKUP(Ckt_to_SwCtr!F4453,BSub_to_SwCtr!A:A,BSub_to_SwCtr!B:B))</f>
        <v>PADUA</v>
      </c>
      <c r="K4453" s="4" t="str">
        <f>IF((COUNTIF(BSub_to_SwCtr!A:A,Ckt_to_SwCtr!F4453))&lt;1,"NotFound",LOOKUP(Ckt_to_SwCtr!F4453,BSub_to_SwCtr!A:A,BSub_to_SwCtr!C:C))</f>
        <v>Mira Loma Switch Center</v>
      </c>
      <c r="L4453" s="7" t="s">
        <v>171</v>
      </c>
      <c r="M4453" s="7" t="s">
        <v>1227</v>
      </c>
    </row>
    <row r="4454" spans="1:13" x14ac:dyDescent="0.25">
      <c r="A4454" s="7" t="s">
        <v>9986</v>
      </c>
      <c r="B4454" s="4" t="s">
        <v>9985</v>
      </c>
      <c r="C4454" s="4" t="s">
        <v>1254</v>
      </c>
      <c r="D4454" s="7" t="s">
        <v>188</v>
      </c>
      <c r="E4454" s="8" t="str">
        <f>IF((COUNTIF(Mapping.BSub_to_DMS.BSub!A:A,Ckt_to_SwCtr!D4454))&lt;1,"NotFound",LOOKUP(Ckt_to_SwCtr!D4454,Mapping.BSub_to_DMS.BSub!A:A,Mapping.BSub_to_DMS.BSub!C:C))</f>
        <v>CAROLINA</v>
      </c>
      <c r="F4454" s="8" t="s">
        <v>188</v>
      </c>
      <c r="G4454" s="4">
        <v>2217814</v>
      </c>
      <c r="H4454" s="4" t="s">
        <v>3622</v>
      </c>
      <c r="I4454" s="4" t="s">
        <v>3392</v>
      </c>
      <c r="J4454" s="4" t="str">
        <f>IF((COUNTIF(BSub_to_SwCtr!A:A,Ckt_to_SwCtr!F4454))&lt;1,"NotFound",LOOKUP(Ckt_to_SwCtr!F4454,BSub_to_SwCtr!A:A,BSub_to_SwCtr!B:B))</f>
        <v>OLINDA</v>
      </c>
      <c r="K4454" s="4" t="str">
        <f>IF((COUNTIF(BSub_to_SwCtr!A:A,Ckt_to_SwCtr!F4454))&lt;1,"NotFound",LOOKUP(Ckt_to_SwCtr!F4454,BSub_to_SwCtr!A:A,BSub_to_SwCtr!C:C))</f>
        <v>Orange County Switch Ctr</v>
      </c>
      <c r="L4454" s="7" t="s">
        <v>131</v>
      </c>
      <c r="M4454" s="7" t="s">
        <v>1223</v>
      </c>
    </row>
    <row r="4455" spans="1:13" x14ac:dyDescent="0.25">
      <c r="A4455" s="7" t="s">
        <v>9051</v>
      </c>
      <c r="B4455" s="4" t="s">
        <v>9050</v>
      </c>
      <c r="C4455" s="4" t="s">
        <v>1307</v>
      </c>
      <c r="D4455" s="7" t="s">
        <v>2019</v>
      </c>
      <c r="E4455" s="8" t="str">
        <f>IF((COUNTIF(Mapping.BSub_to_DMS.BSub!A:A,Ckt_to_SwCtr!D4455))&lt;1,"NotFound",LOOKUP(Ckt_to_SwCtr!D4455,Mapping.BSub_to_DMS.BSub!A:A,Mapping.BSub_to_DMS.BSub!C:C))</f>
        <v>DAVIDSON_CITY</v>
      </c>
      <c r="F4455" s="8" t="s">
        <v>274</v>
      </c>
      <c r="G4455" s="4">
        <v>2217738</v>
      </c>
      <c r="H4455" s="4" t="s">
        <v>2020</v>
      </c>
      <c r="I4455" s="4" t="s">
        <v>1339</v>
      </c>
      <c r="J4455" s="4" t="str">
        <f>IF((COUNTIF(BSub_to_SwCtr!A:A,Ckt_to_SwCtr!F4455))&lt;1,"NotFound",LOOKUP(Ckt_to_SwCtr!F4455,BSub_to_SwCtr!A:A,BSub_to_SwCtr!B:B))</f>
        <v>HINSON</v>
      </c>
      <c r="K4455" s="4" t="str">
        <f>IF((COUNTIF(BSub_to_SwCtr!A:A,Ckt_to_SwCtr!F4455))&lt;1,"NotFound",LOOKUP(Ckt_to_SwCtr!F4455,BSub_to_SwCtr!A:A,BSub_to_SwCtr!C:C))</f>
        <v>Lighthipe Switch Center</v>
      </c>
      <c r="L4455" s="7" t="s">
        <v>127</v>
      </c>
      <c r="M4455" s="7" t="s">
        <v>1215</v>
      </c>
    </row>
    <row r="4456" spans="1:13" x14ac:dyDescent="0.25">
      <c r="A4456" s="7" t="s">
        <v>10027</v>
      </c>
      <c r="B4456" s="4" t="s">
        <v>10026</v>
      </c>
      <c r="C4456" s="4" t="s">
        <v>1307</v>
      </c>
      <c r="D4456" s="7" t="s">
        <v>33</v>
      </c>
      <c r="E4456" s="8" t="str">
        <f>IF((COUNTIF(Mapping.BSub_to_DMS.BSub!A:A,Ckt_to_SwCtr!D4456))&lt;1,"NotFound",LOOKUP(Ckt_to_SwCtr!D4456,Mapping.BSub_to_DMS.BSub!A:A,Mapping.BSub_to_DMS.BSub!C:C))</f>
        <v>ANITA</v>
      </c>
      <c r="F4456" s="8" t="s">
        <v>33</v>
      </c>
      <c r="G4456" s="4">
        <v>2218988</v>
      </c>
      <c r="H4456" s="4" t="s">
        <v>4549</v>
      </c>
      <c r="I4456" s="4" t="s">
        <v>3201</v>
      </c>
      <c r="J4456" s="4" t="str">
        <f>IF((COUNTIF(BSub_to_SwCtr!A:A,Ckt_to_SwCtr!F4456))&lt;1,"NotFound",LOOKUP(Ckt_to_SwCtr!F4456,BSub_to_SwCtr!A:A,BSub_to_SwCtr!B:B))</f>
        <v>RIO HONDO</v>
      </c>
      <c r="K4456" s="4" t="str">
        <f>IF((COUNTIF(BSub_to_SwCtr!A:A,Ckt_to_SwCtr!F4456))&lt;1,"NotFound",LOOKUP(Ckt_to_SwCtr!F4456,BSub_to_SwCtr!A:A,BSub_to_SwCtr!C:C))</f>
        <v>Mesa Switch Center</v>
      </c>
      <c r="L4456" s="7" t="s">
        <v>1141</v>
      </c>
      <c r="M4456" s="7" t="s">
        <v>1229</v>
      </c>
    </row>
    <row r="4457" spans="1:13" x14ac:dyDescent="0.25">
      <c r="A4457" s="7" t="s">
        <v>11410</v>
      </c>
      <c r="B4457" s="4" t="s">
        <v>11409</v>
      </c>
      <c r="C4457" s="4" t="s">
        <v>1254</v>
      </c>
      <c r="D4457" s="7" t="s">
        <v>11403</v>
      </c>
      <c r="E4457" s="8" t="str">
        <f>IF((COUNTIF(Mapping.BSub_to_DMS.BSub!A:A,Ckt_to_SwCtr!D4457))&lt;1,"NotFound",LOOKUP(Ckt_to_SwCtr!D4457,Mapping.BSub_to_DMS.BSub!A:A,Mapping.BSub_to_DMS.BSub!C:C))</f>
        <v>NotFound</v>
      </c>
      <c r="F4457" s="8" t="s">
        <v>11433</v>
      </c>
      <c r="G4457" s="4">
        <v>31132986</v>
      </c>
      <c r="H4457" s="4" t="s">
        <v>11404</v>
      </c>
      <c r="I4457" s="4" t="s">
        <v>3340</v>
      </c>
      <c r="J4457" s="4" t="str">
        <f>IF((COUNTIF(BSub_to_SwCtr!A:A,Ckt_to_SwCtr!F4457))&lt;1,"NotFound",LOOKUP(Ckt_to_SwCtr!F4457,BSub_to_SwCtr!A:A,BSub_to_SwCtr!B:B))</f>
        <v>NotFound</v>
      </c>
      <c r="K4457" s="4" t="str">
        <f>IF((COUNTIF(BSub_to_SwCtr!A:A,Ckt_to_SwCtr!F4457))&lt;1,"NotFound",LOOKUP(Ckt_to_SwCtr!F4457,BSub_to_SwCtr!A:A,BSub_to_SwCtr!C:C))</f>
        <v>NotFound</v>
      </c>
      <c r="L4457" s="7" t="s">
        <v>11433</v>
      </c>
      <c r="M4457" s="7" t="s">
        <v>11433</v>
      </c>
    </row>
    <row r="4458" spans="1:13" x14ac:dyDescent="0.25">
      <c r="A4458" s="7" t="s">
        <v>9057</v>
      </c>
      <c r="B4458" s="4" t="s">
        <v>9056</v>
      </c>
      <c r="C4458" s="4" t="s">
        <v>1254</v>
      </c>
      <c r="D4458" s="7" t="s">
        <v>532</v>
      </c>
      <c r="E4458" s="8" t="str">
        <f>IF((COUNTIF(Mapping.BSub_to_DMS.BSub!A:A,Ckt_to_SwCtr!D4458))&lt;1,"NotFound",LOOKUP(Ckt_to_SwCtr!D4458,Mapping.BSub_to_DMS.BSub!A:A,Mapping.BSub_to_DMS.BSub!C:C))</f>
        <v>LUCAS</v>
      </c>
      <c r="F4458" s="8" t="s">
        <v>532</v>
      </c>
      <c r="G4458" s="4">
        <v>2220062</v>
      </c>
      <c r="H4458" s="4" t="s">
        <v>2198</v>
      </c>
      <c r="I4458" s="4" t="s">
        <v>1339</v>
      </c>
      <c r="J4458" s="4" t="str">
        <f>IF((COUNTIF(BSub_to_SwCtr!A:A,Ckt_to_SwCtr!F4458))&lt;1,"NotFound",LOOKUP(Ckt_to_SwCtr!F4458,BSub_to_SwCtr!A:A,BSub_to_SwCtr!B:B))</f>
        <v>DEL AMO</v>
      </c>
      <c r="K4458" s="4" t="str">
        <f>IF((COUNTIF(BSub_to_SwCtr!A:A,Ckt_to_SwCtr!F4458))&lt;1,"NotFound",LOOKUP(Ckt_to_SwCtr!F4458,BSub_to_SwCtr!A:A,BSub_to_SwCtr!C:C))</f>
        <v>Lighthipe Switch Center</v>
      </c>
      <c r="L4458" s="7" t="s">
        <v>1127</v>
      </c>
      <c r="M4458" s="7" t="s">
        <v>1215</v>
      </c>
    </row>
    <row r="4459" spans="1:13" x14ac:dyDescent="0.25">
      <c r="A4459" s="7" t="s">
        <v>10031</v>
      </c>
      <c r="B4459" s="4" t="s">
        <v>10030</v>
      </c>
      <c r="C4459" s="4" t="s">
        <v>1825</v>
      </c>
      <c r="D4459" s="7" t="s">
        <v>5876</v>
      </c>
      <c r="E4459" s="8" t="str">
        <f>IF((COUNTIF(Mapping.BSub_to_DMS.BSub!A:A,Ckt_to_SwCtr!D4459))&lt;1,"NotFound",LOOKUP(Ckt_to_SwCtr!D4459,Mapping.BSub_to_DMS.BSub!A:A,Mapping.BSub_to_DMS.BSub!C:C))</f>
        <v>CATHEDRAL_CITY</v>
      </c>
      <c r="F4459" s="8" t="s">
        <v>200</v>
      </c>
      <c r="G4459" s="4">
        <v>2220614</v>
      </c>
      <c r="H4459" s="4" t="s">
        <v>5877</v>
      </c>
      <c r="I4459" s="4" t="s">
        <v>3215</v>
      </c>
      <c r="J4459" s="4" t="str">
        <f>IF((COUNTIF(BSub_to_SwCtr!A:A,Ckt_to_SwCtr!F4459))&lt;1,"NotFound",LOOKUP(Ckt_to_SwCtr!F4459,BSub_to_SwCtr!A:A,BSub_to_SwCtr!B:B))</f>
        <v>DEVERS</v>
      </c>
      <c r="K4459" s="4" t="str">
        <f>IF((COUNTIF(BSub_to_SwCtr!A:A,Ckt_to_SwCtr!F4459))&lt;1,"NotFound",LOOKUP(Ckt_to_SwCtr!F4459,BSub_to_SwCtr!A:A,BSub_to_SwCtr!C:C))</f>
        <v>Devers Switch Center</v>
      </c>
      <c r="L4459" s="7" t="s">
        <v>31</v>
      </c>
      <c r="M4459" s="7" t="s">
        <v>1225</v>
      </c>
    </row>
    <row r="4460" spans="1:13" x14ac:dyDescent="0.25">
      <c r="A4460" s="7" t="s">
        <v>6871</v>
      </c>
      <c r="B4460" s="4" t="s">
        <v>6870</v>
      </c>
      <c r="C4460" s="4" t="s">
        <v>1259</v>
      </c>
      <c r="D4460" s="7" t="s">
        <v>2634</v>
      </c>
      <c r="E4460" s="8" t="str">
        <f>IF((COUNTIF(Mapping.BSub_to_DMS.BSub!A:A,Ckt_to_SwCtr!D4460))&lt;1,"NotFound",LOOKUP(Ckt_to_SwCtr!D4460,Mapping.BSub_to_DMS.BSub!A:A,Mapping.BSub_to_DMS.BSub!C:C))</f>
        <v>OAK_PARK</v>
      </c>
      <c r="F4460" s="8" t="s">
        <v>632</v>
      </c>
      <c r="G4460" s="4">
        <v>2217252</v>
      </c>
      <c r="H4460" s="4" t="s">
        <v>2635</v>
      </c>
      <c r="I4460" s="4" t="s">
        <v>1290</v>
      </c>
      <c r="J4460" s="4" t="str">
        <f>IF((COUNTIF(BSub_to_SwCtr!A:A,Ckt_to_SwCtr!F4460))&lt;1,"NotFound",LOOKUP(Ckt_to_SwCtr!F4460,BSub_to_SwCtr!A:A,BSub_to_SwCtr!B:B))</f>
        <v>MOORPARK</v>
      </c>
      <c r="K4460" s="4" t="str">
        <f>IF((COUNTIF(BSub_to_SwCtr!A:A,Ckt_to_SwCtr!F4460))&lt;1,"NotFound",LOOKUP(Ckt_to_SwCtr!F4460,BSub_to_SwCtr!A:A,BSub_to_SwCtr!C:C))</f>
        <v>Ventura Switch Center</v>
      </c>
      <c r="L4460" s="7" t="s">
        <v>192</v>
      </c>
      <c r="M4460" s="7" t="s">
        <v>1233</v>
      </c>
    </row>
    <row r="4461" spans="1:13" x14ac:dyDescent="0.25">
      <c r="A4461" s="7" t="s">
        <v>6857</v>
      </c>
      <c r="B4461" s="4" t="s">
        <v>6856</v>
      </c>
      <c r="C4461" s="4" t="s">
        <v>1254</v>
      </c>
      <c r="D4461" s="7" t="s">
        <v>513</v>
      </c>
      <c r="E4461" s="8" t="str">
        <f>IF((COUNTIF(Mapping.BSub_to_DMS.BSub!A:A,Ckt_to_SwCtr!D4461))&lt;1,"NotFound",LOOKUP(Ckt_to_SwCtr!D4461,Mapping.BSub_to_DMS.BSub!A:A,Mapping.BSub_to_DMS.BSub!C:C))</f>
        <v>LIBERTY</v>
      </c>
      <c r="F4461" s="8" t="s">
        <v>513</v>
      </c>
      <c r="G4461" s="4">
        <v>2212500</v>
      </c>
      <c r="H4461" s="4" t="s">
        <v>1800</v>
      </c>
      <c r="I4461" s="4" t="s">
        <v>1273</v>
      </c>
      <c r="J4461" s="4" t="str">
        <f>IF((COUNTIF(BSub_to_SwCtr!A:A,Ckt_to_SwCtr!F4461))&lt;1,"NotFound",LOOKUP(Ckt_to_SwCtr!F4461,BSub_to_SwCtr!A:A,BSub_to_SwCtr!B:B))</f>
        <v>RECTOR</v>
      </c>
      <c r="K4461" s="4" t="str">
        <f>IF((COUNTIF(BSub_to_SwCtr!A:A,Ckt_to_SwCtr!F4461))&lt;1,"NotFound",LOOKUP(Ckt_to_SwCtr!F4461,BSub_to_SwCtr!A:A,BSub_to_SwCtr!C:C))</f>
        <v>Rector Switch Center</v>
      </c>
      <c r="L4461" s="7" t="s">
        <v>94</v>
      </c>
      <c r="M4461" s="7" t="s">
        <v>1224</v>
      </c>
    </row>
    <row r="4462" spans="1:13" x14ac:dyDescent="0.25">
      <c r="A4462" s="7" t="s">
        <v>6895</v>
      </c>
      <c r="B4462" s="4" t="s">
        <v>6894</v>
      </c>
      <c r="C4462" s="4" t="s">
        <v>1259</v>
      </c>
      <c r="D4462" s="7" t="s">
        <v>230</v>
      </c>
      <c r="E4462" s="8" t="str">
        <f>IF((COUNTIF(Mapping.BSub_to_DMS.BSub!A:A,Ckt_to_SwCtr!D4462))&lt;1,"NotFound",LOOKUP(Ckt_to_SwCtr!D4462,Mapping.BSub_to_DMS.BSub!A:A,Mapping.BSub_to_DMS.BSub!C:C))</f>
        <v>COLONIA</v>
      </c>
      <c r="F4462" s="8" t="s">
        <v>230</v>
      </c>
      <c r="G4462" s="4">
        <v>2219578</v>
      </c>
      <c r="H4462" s="4" t="s">
        <v>1418</v>
      </c>
      <c r="I4462" s="4" t="s">
        <v>1378</v>
      </c>
      <c r="J4462" s="4" t="str">
        <f>IF((COUNTIF(BSub_to_SwCtr!A:A,Ckt_to_SwCtr!F4462))&lt;1,"NotFound",LOOKUP(Ckt_to_SwCtr!F4462,BSub_to_SwCtr!A:A,BSub_to_SwCtr!B:B))</f>
        <v>SANTA CLARA</v>
      </c>
      <c r="K4462" s="4" t="str">
        <f>IF((COUNTIF(BSub_to_SwCtr!A:A,Ckt_to_SwCtr!F4462))&lt;1,"NotFound",LOOKUP(Ckt_to_SwCtr!F4462,BSub_to_SwCtr!A:A,BSub_to_SwCtr!C:C))</f>
        <v>Ventura Switch Center</v>
      </c>
      <c r="L4462" s="7" t="s">
        <v>1143</v>
      </c>
      <c r="M4462" s="7" t="s">
        <v>1233</v>
      </c>
    </row>
    <row r="4463" spans="1:13" x14ac:dyDescent="0.25">
      <c r="A4463" s="7" t="s">
        <v>9077</v>
      </c>
      <c r="B4463" s="4" t="s">
        <v>9076</v>
      </c>
      <c r="C4463" s="4" t="s">
        <v>1307</v>
      </c>
      <c r="D4463" s="7" t="s">
        <v>86</v>
      </c>
      <c r="E4463" s="8" t="str">
        <f>IF((COUNTIF(Mapping.BSub_to_DMS.BSub!A:A,Ckt_to_SwCtr!D4463))&lt;1,"NotFound",LOOKUP(Ckt_to_SwCtr!D4463,Mapping.BSub_to_DMS.BSub!A:A,Mapping.BSub_to_DMS.BSub!C:C))</f>
        <v>BELMONT</v>
      </c>
      <c r="F4463" s="8" t="s">
        <v>86</v>
      </c>
      <c r="G4463" s="4">
        <v>2219932</v>
      </c>
      <c r="H4463" s="4" t="s">
        <v>4335</v>
      </c>
      <c r="I4463" s="4" t="s">
        <v>1339</v>
      </c>
      <c r="J4463" s="4" t="str">
        <f>IF((COUNTIF(BSub_to_SwCtr!A:A,Ckt_to_SwCtr!F4463))&lt;1,"NotFound",LOOKUP(Ckt_to_SwCtr!F4463,BSub_to_SwCtr!A:A,BSub_to_SwCtr!B:B))</f>
        <v>ALAMITOS</v>
      </c>
      <c r="K4463" s="4" t="str">
        <f>IF((COUNTIF(BSub_to_SwCtr!A:A,Ckt_to_SwCtr!F4463))&lt;1,"NotFound",LOOKUP(Ckt_to_SwCtr!F4463,BSub_to_SwCtr!A:A,BSub_to_SwCtr!C:C))</f>
        <v>Lighthipe Switch Center</v>
      </c>
      <c r="L4463" s="7" t="s">
        <v>87</v>
      </c>
      <c r="M4463" s="7" t="s">
        <v>1215</v>
      </c>
    </row>
    <row r="4464" spans="1:13" x14ac:dyDescent="0.25">
      <c r="A4464" s="7" t="s">
        <v>10033</v>
      </c>
      <c r="B4464" s="4" t="s">
        <v>10032</v>
      </c>
      <c r="C4464" s="4" t="s">
        <v>1307</v>
      </c>
      <c r="D4464" s="7" t="s">
        <v>62</v>
      </c>
      <c r="E4464" s="8" t="str">
        <f>IF((COUNTIF(Mapping.BSub_to_DMS.BSub!A:A,Ckt_to_SwCtr!D4464))&lt;1,"NotFound",LOOKUP(Ckt_to_SwCtr!D4464,Mapping.BSub_to_DMS.BSub!A:A,Mapping.BSub_to_DMS.BSub!C:C))</f>
        <v>BADILLO</v>
      </c>
      <c r="F4464" s="8" t="s">
        <v>62</v>
      </c>
      <c r="G4464" s="4">
        <v>2212190</v>
      </c>
      <c r="H4464" s="4" t="s">
        <v>7379</v>
      </c>
      <c r="I4464" s="4" t="s">
        <v>3162</v>
      </c>
      <c r="J4464" s="4" t="str">
        <f>IF((COUNTIF(BSub_to_SwCtr!A:A,Ckt_to_SwCtr!F4464))&lt;1,"NotFound",LOOKUP(Ckt_to_SwCtr!F4464,BSub_to_SwCtr!A:A,BSub_to_SwCtr!B:B))</f>
        <v>RIO HONDO</v>
      </c>
      <c r="K4464" s="4" t="str">
        <f>IF((COUNTIF(BSub_to_SwCtr!A:A,Ckt_to_SwCtr!F4464))&lt;1,"NotFound",LOOKUP(Ckt_to_SwCtr!F4464,BSub_to_SwCtr!A:A,BSub_to_SwCtr!C:C))</f>
        <v>Mesa Switch Center</v>
      </c>
      <c r="L4464" s="7" t="s">
        <v>1141</v>
      </c>
      <c r="M4464" s="7" t="s">
        <v>1229</v>
      </c>
    </row>
    <row r="4465" spans="1:13" x14ac:dyDescent="0.25">
      <c r="A4465" s="7" t="s">
        <v>10037</v>
      </c>
      <c r="B4465" s="4" t="s">
        <v>10036</v>
      </c>
      <c r="C4465" s="4" t="s">
        <v>1254</v>
      </c>
      <c r="D4465" s="7" t="s">
        <v>681</v>
      </c>
      <c r="E4465" s="8" t="str">
        <f>IF((COUNTIF(Mapping.BSub_to_DMS.BSub!A:A,Ckt_to_SwCtr!D4465))&lt;1,"NotFound",LOOKUP(Ckt_to_SwCtr!D4465,Mapping.BSub_to_DMS.BSub!A:A,Mapping.BSub_to_DMS.BSub!C:C))</f>
        <v>PEYTON</v>
      </c>
      <c r="F4465" s="8" t="s">
        <v>681</v>
      </c>
      <c r="G4465" s="4">
        <v>2215106</v>
      </c>
      <c r="H4465" s="4" t="s">
        <v>1442</v>
      </c>
      <c r="I4465" s="4" t="s">
        <v>1256</v>
      </c>
      <c r="J4465" s="4" t="str">
        <f>IF((COUNTIF(BSub_to_SwCtr!A:A,Ckt_to_SwCtr!F4465))&lt;1,"NotFound",LOOKUP(Ckt_to_SwCtr!F4465,BSub_to_SwCtr!A:A,BSub_to_SwCtr!B:B))</f>
        <v>CHINO</v>
      </c>
      <c r="K4465" s="4" t="str">
        <f>IF((COUNTIF(BSub_to_SwCtr!A:A,Ckt_to_SwCtr!F4465))&lt;1,"NotFound",LOOKUP(Ckt_to_SwCtr!F4465,BSub_to_SwCtr!A:A,BSub_to_SwCtr!C:C))</f>
        <v>Mira Loma Switch Center</v>
      </c>
      <c r="L4465" s="7" t="s">
        <v>216</v>
      </c>
      <c r="M4465" s="7" t="s">
        <v>1227</v>
      </c>
    </row>
    <row r="4466" spans="1:13" x14ac:dyDescent="0.25">
      <c r="A4466" s="7" t="s">
        <v>10035</v>
      </c>
      <c r="B4466" s="4" t="s">
        <v>10034</v>
      </c>
      <c r="C4466" s="4" t="s">
        <v>1307</v>
      </c>
      <c r="D4466" s="7" t="s">
        <v>14</v>
      </c>
      <c r="E4466" s="8" t="str">
        <f>IF((COUNTIF(Mapping.BSub_to_DMS.BSub!A:A,Ckt_to_SwCtr!D4466))&lt;1,"NotFound",LOOKUP(Ckt_to_SwCtr!D4466,Mapping.BSub_to_DMS.BSub!A:A,Mapping.BSub_to_DMS.BSub!C:C))</f>
        <v>ALHAMBRA</v>
      </c>
      <c r="F4466" s="8" t="s">
        <v>14</v>
      </c>
      <c r="G4466" s="4">
        <v>2216666</v>
      </c>
      <c r="H4466" s="4" t="s">
        <v>3376</v>
      </c>
      <c r="I4466" s="4" t="s">
        <v>3190</v>
      </c>
      <c r="J4466" s="4" t="str">
        <f>IF((COUNTIF(BSub_to_SwCtr!A:A,Ckt_to_SwCtr!F4466))&lt;1,"NotFound",LOOKUP(Ckt_to_SwCtr!F4466,BSub_to_SwCtr!A:A,BSub_to_SwCtr!B:B))</f>
        <v>EAGLE ROCK</v>
      </c>
      <c r="K4466" s="4" t="str">
        <f>IF((COUNTIF(BSub_to_SwCtr!A:A,Ckt_to_SwCtr!F4466))&lt;1,"NotFound",LOOKUP(Ckt_to_SwCtr!F4466,BSub_to_SwCtr!A:A,BSub_to_SwCtr!C:C))</f>
        <v>Mesa Switch Center</v>
      </c>
      <c r="L4466" s="7" t="s">
        <v>1129</v>
      </c>
      <c r="M4466" s="7" t="s">
        <v>1229</v>
      </c>
    </row>
    <row r="4467" spans="1:13" x14ac:dyDescent="0.25">
      <c r="A4467" s="7" t="s">
        <v>10893</v>
      </c>
      <c r="B4467" s="4" t="s">
        <v>10892</v>
      </c>
      <c r="C4467" s="4" t="s">
        <v>1254</v>
      </c>
      <c r="D4467" s="7" t="s">
        <v>790</v>
      </c>
      <c r="E4467" s="8" t="str">
        <f>IF((COUNTIF(Mapping.BSub_to_DMS.BSub!A:A,Ckt_to_SwCtr!D4467))&lt;1,"NotFound",LOOKUP(Ckt_to_SwCtr!D4467,Mapping.BSub_to_DMS.BSub!A:A,Mapping.BSub_to_DMS.BSub!C:C))</f>
        <v>SHUTTLE</v>
      </c>
      <c r="F4467" s="8" t="s">
        <v>790</v>
      </c>
      <c r="G4467" s="4">
        <v>2212678</v>
      </c>
      <c r="H4467" s="4" t="s">
        <v>1450</v>
      </c>
      <c r="I4467" s="4" t="s">
        <v>1322</v>
      </c>
      <c r="J4467" s="4" t="str">
        <f>IF((COUNTIF(BSub_to_SwCtr!A:A,Ckt_to_SwCtr!F4467))&lt;1,"NotFound",LOOKUP(Ckt_to_SwCtr!F4467,BSub_to_SwCtr!A:A,BSub_to_SwCtr!B:B))</f>
        <v>ANTELOPE</v>
      </c>
      <c r="K4467" s="4" t="str">
        <f>IF((COUNTIF(BSub_to_SwCtr!A:A,Ckt_to_SwCtr!F4467))&lt;1,"NotFound",LOOKUP(Ckt_to_SwCtr!F4467,BSub_to_SwCtr!A:A,BSub_to_SwCtr!C:C))</f>
        <v>Vincent Switch Center</v>
      </c>
      <c r="L4467" s="7" t="s">
        <v>3</v>
      </c>
      <c r="M4467" s="7" t="s">
        <v>1222</v>
      </c>
    </row>
    <row r="4468" spans="1:13" x14ac:dyDescent="0.25">
      <c r="A4468" s="7" t="s">
        <v>10041</v>
      </c>
      <c r="B4468" s="4" t="s">
        <v>10040</v>
      </c>
      <c r="C4468" s="4" t="s">
        <v>1307</v>
      </c>
      <c r="D4468" s="7" t="s">
        <v>564</v>
      </c>
      <c r="E4468" s="8" t="str">
        <f>IF((COUNTIF(Mapping.BSub_to_DMS.BSub!A:A,Ckt_to_SwCtr!D4468))&lt;1,"NotFound",LOOKUP(Ckt_to_SwCtr!D4468,Mapping.BSub_to_DMS.BSub!A:A,Mapping.BSub_to_DMS.BSub!C:C))</f>
        <v>MICHILLINDA</v>
      </c>
      <c r="F4468" s="8" t="s">
        <v>564</v>
      </c>
      <c r="G4468" s="4">
        <v>2216732</v>
      </c>
      <c r="H4468" s="4" t="s">
        <v>3451</v>
      </c>
      <c r="I4468" s="4" t="s">
        <v>3201</v>
      </c>
      <c r="J4468" s="4" t="str">
        <f>IF((COUNTIF(BSub_to_SwCtr!A:A,Ckt_to_SwCtr!F4468))&lt;1,"NotFound",LOOKUP(Ckt_to_SwCtr!F4468,BSub_to_SwCtr!A:A,BSub_to_SwCtr!B:B))</f>
        <v>MESA</v>
      </c>
      <c r="K4468" s="4" t="str">
        <f>IF((COUNTIF(BSub_to_SwCtr!A:A,Ckt_to_SwCtr!F4468))&lt;1,"NotFound",LOOKUP(Ckt_to_SwCtr!F4468,BSub_to_SwCtr!A:A,BSub_to_SwCtr!C:C))</f>
        <v>Mesa Switch Center</v>
      </c>
      <c r="L4468" s="7" t="s">
        <v>17</v>
      </c>
      <c r="M4468" s="7" t="s">
        <v>1229</v>
      </c>
    </row>
    <row r="4469" spans="1:13" x14ac:dyDescent="0.25">
      <c r="A4469" s="7" t="s">
        <v>6897</v>
      </c>
      <c r="B4469" s="4" t="s">
        <v>6896</v>
      </c>
      <c r="C4469" s="4" t="s">
        <v>1254</v>
      </c>
      <c r="D4469" s="7" t="s">
        <v>701</v>
      </c>
      <c r="E4469" s="8" t="str">
        <f>IF((COUNTIF(Mapping.BSub_to_DMS.BSub!A:A,Ckt_to_SwCtr!D4469))&lt;1,"NotFound",LOOKUP(Ckt_to_SwCtr!D4469,Mapping.BSub_to_DMS.BSub!A:A,Mapping.BSub_to_DMS.BSub!C:C))</f>
        <v>PORTERVILLE</v>
      </c>
      <c r="F4469" s="8" t="s">
        <v>701</v>
      </c>
      <c r="G4469" s="4">
        <v>2212530</v>
      </c>
      <c r="H4469" s="4" t="s">
        <v>1276</v>
      </c>
      <c r="I4469" s="4" t="s">
        <v>1273</v>
      </c>
      <c r="J4469" s="4" t="str">
        <f>IF((COUNTIF(BSub_to_SwCtr!A:A,Ckt_to_SwCtr!F4469))&lt;1,"NotFound",LOOKUP(Ckt_to_SwCtr!F4469,BSub_to_SwCtr!A:A,BSub_to_SwCtr!B:B))</f>
        <v>SPRINGVILLE</v>
      </c>
      <c r="K4469" s="4" t="str">
        <f>IF((COUNTIF(BSub_to_SwCtr!A:A,Ckt_to_SwCtr!F4469))&lt;1,"NotFound",LOOKUP(Ckt_to_SwCtr!F4469,BSub_to_SwCtr!A:A,BSub_to_SwCtr!C:C))</f>
        <v>Rector Switch Center</v>
      </c>
      <c r="L4469" s="7" t="s">
        <v>111</v>
      </c>
      <c r="M4469" s="7" t="s">
        <v>1224</v>
      </c>
    </row>
    <row r="4470" spans="1:13" x14ac:dyDescent="0.25">
      <c r="A4470" s="7" t="s">
        <v>9992</v>
      </c>
      <c r="B4470" s="4" t="s">
        <v>9991</v>
      </c>
      <c r="C4470" s="4" t="s">
        <v>1254</v>
      </c>
      <c r="D4470" s="7" t="s">
        <v>9533</v>
      </c>
      <c r="E4470" s="8" t="str">
        <f>IF((COUNTIF(Mapping.BSub_to_DMS.BSub!A:A,Ckt_to_SwCtr!D4470))&lt;1,"NotFound",LOOKUP(Ckt_to_SwCtr!D4470,Mapping.BSub_to_DMS.BSub!A:A,Mapping.BSub_to_DMS.BSub!C:C))</f>
        <v>PEBBLY_BEACH</v>
      </c>
      <c r="F4470" s="8" t="s">
        <v>672</v>
      </c>
      <c r="G4470" s="4">
        <v>2273810</v>
      </c>
      <c r="H4470" s="4" t="s">
        <v>9534</v>
      </c>
      <c r="I4470" s="4" t="s">
        <v>9535</v>
      </c>
      <c r="J4470" s="4" t="str">
        <f>IF((COUNTIF(BSub_to_SwCtr!A:A,Ckt_to_SwCtr!F4470))&lt;1,"NotFound",LOOKUP(Ckt_to_SwCtr!F4470,BSub_to_SwCtr!A:A,BSub_to_SwCtr!B:B))</f>
        <v>CATALINA</v>
      </c>
      <c r="K4470" s="4" t="str">
        <f>IF((COUNTIF(BSub_to_SwCtr!A:A,Ckt_to_SwCtr!F4470))&lt;1,"NotFound",LOOKUP(Ckt_to_SwCtr!F4470,BSub_to_SwCtr!A:A,BSub_to_SwCtr!C:C))</f>
        <v>Lighthipe Switch Center</v>
      </c>
      <c r="L4470" s="7" t="s">
        <v>673</v>
      </c>
      <c r="M4470" s="7" t="s">
        <v>1215</v>
      </c>
    </row>
    <row r="4471" spans="1:13" x14ac:dyDescent="0.25">
      <c r="A4471" s="7" t="s">
        <v>10322</v>
      </c>
      <c r="B4471" s="4" t="s">
        <v>10321</v>
      </c>
      <c r="C4471" s="4" t="s">
        <v>1254</v>
      </c>
      <c r="D4471" s="7" t="s">
        <v>94</v>
      </c>
      <c r="E4471" s="8" t="str">
        <f>IF((COUNTIF(Mapping.BSub_to_DMS.BSub!A:A,Ckt_to_SwCtr!D4471))&lt;1,"NotFound",LOOKUP(Ckt_to_SwCtr!D4471,Mapping.BSub_to_DMS.BSub!A:A,Mapping.BSub_to_DMS.BSub!C:C))</f>
        <v>RECTOR</v>
      </c>
      <c r="F4471" s="8" t="s">
        <v>94</v>
      </c>
      <c r="G4471" s="4">
        <v>2216322</v>
      </c>
      <c r="H4471" s="4" t="s">
        <v>1270</v>
      </c>
      <c r="I4471" s="4" t="s">
        <v>1273</v>
      </c>
      <c r="J4471" s="4" t="str">
        <f>IF((COUNTIF(BSub_to_SwCtr!A:A,Ckt_to_SwCtr!F4471))&lt;1,"NotFound",LOOKUP(Ckt_to_SwCtr!F4471,BSub_to_SwCtr!A:A,BSub_to_SwCtr!B:B))</f>
        <v>RECTOR</v>
      </c>
      <c r="K4471" s="4" t="str">
        <f>IF((COUNTIF(BSub_to_SwCtr!A:A,Ckt_to_SwCtr!F4471))&lt;1,"NotFound",LOOKUP(Ckt_to_SwCtr!F4471,BSub_to_SwCtr!A:A,BSub_to_SwCtr!C:C))</f>
        <v>Rector Switch Center</v>
      </c>
      <c r="L4471" s="7" t="s">
        <v>94</v>
      </c>
      <c r="M4471" s="7" t="s">
        <v>1224</v>
      </c>
    </row>
    <row r="4472" spans="1:13" x14ac:dyDescent="0.25">
      <c r="A4472" s="7" t="s">
        <v>10049</v>
      </c>
      <c r="B4472" s="4" t="s">
        <v>10048</v>
      </c>
      <c r="C4472" s="4" t="s">
        <v>1254</v>
      </c>
      <c r="D4472" s="7" t="s">
        <v>208</v>
      </c>
      <c r="E4472" s="8" t="str">
        <f>IF((COUNTIF(Mapping.BSub_to_DMS.BSub!A:A,Ckt_to_SwCtr!D4472))&lt;1,"NotFound",LOOKUP(Ckt_to_SwCtr!D4472,Mapping.BSub_to_DMS.BSub!A:A,Mapping.BSub_to_DMS.BSub!C:C))</f>
        <v>CHASE</v>
      </c>
      <c r="F4472" s="8" t="s">
        <v>208</v>
      </c>
      <c r="G4472" s="4">
        <v>2213010</v>
      </c>
      <c r="H4472" s="4" t="s">
        <v>1255</v>
      </c>
      <c r="I4472" s="4" t="s">
        <v>1256</v>
      </c>
      <c r="J4472" s="4" t="str">
        <f>IF((COUNTIF(BSub_to_SwCtr!A:A,Ckt_to_SwCtr!F4472))&lt;1,"NotFound",LOOKUP(Ckt_to_SwCtr!F4472,BSub_to_SwCtr!A:A,BSub_to_SwCtr!B:B))</f>
        <v>MIRA LOMA</v>
      </c>
      <c r="K4472" s="4" t="str">
        <f>IF((COUNTIF(BSub_to_SwCtr!A:A,Ckt_to_SwCtr!F4472))&lt;1,"NotFound",LOOKUP(Ckt_to_SwCtr!F4472,BSub_to_SwCtr!A:A,BSub_to_SwCtr!C:C))</f>
        <v>Mira Loma Switch Center</v>
      </c>
      <c r="L4472" s="7" t="s">
        <v>1136</v>
      </c>
      <c r="M4472" s="7" t="s">
        <v>1227</v>
      </c>
    </row>
    <row r="4473" spans="1:13" x14ac:dyDescent="0.25">
      <c r="A4473" s="7" t="s">
        <v>9994</v>
      </c>
      <c r="B4473" s="4" t="s">
        <v>9993</v>
      </c>
      <c r="C4473" s="4" t="s">
        <v>1254</v>
      </c>
      <c r="D4473" s="7" t="s">
        <v>188</v>
      </c>
      <c r="E4473" s="8" t="str">
        <f>IF((COUNTIF(Mapping.BSub_to_DMS.BSub!A:A,Ckt_to_SwCtr!D4473))&lt;1,"NotFound",LOOKUP(Ckt_to_SwCtr!D4473,Mapping.BSub_to_DMS.BSub!A:A,Mapping.BSub_to_DMS.BSub!C:C))</f>
        <v>CAROLINA</v>
      </c>
      <c r="F4473" s="8" t="s">
        <v>188</v>
      </c>
      <c r="G4473" s="4">
        <v>2217814</v>
      </c>
      <c r="H4473" s="4" t="s">
        <v>3622</v>
      </c>
      <c r="I4473" s="4" t="s">
        <v>3392</v>
      </c>
      <c r="J4473" s="4" t="str">
        <f>IF((COUNTIF(BSub_to_SwCtr!A:A,Ckt_to_SwCtr!F4473))&lt;1,"NotFound",LOOKUP(Ckt_to_SwCtr!F4473,BSub_to_SwCtr!A:A,BSub_to_SwCtr!B:B))</f>
        <v>OLINDA</v>
      </c>
      <c r="K4473" s="4" t="str">
        <f>IF((COUNTIF(BSub_to_SwCtr!A:A,Ckt_to_SwCtr!F4473))&lt;1,"NotFound",LOOKUP(Ckt_to_SwCtr!F4473,BSub_to_SwCtr!A:A,BSub_to_SwCtr!C:C))</f>
        <v>Orange County Switch Ctr</v>
      </c>
      <c r="L4473" s="7" t="s">
        <v>131</v>
      </c>
      <c r="M4473" s="7" t="s">
        <v>1223</v>
      </c>
    </row>
    <row r="4474" spans="1:13" x14ac:dyDescent="0.25">
      <c r="A4474" s="7" t="s">
        <v>10001</v>
      </c>
      <c r="B4474" s="4" t="s">
        <v>10000</v>
      </c>
      <c r="C4474" s="4" t="s">
        <v>1254</v>
      </c>
      <c r="D4474" s="7" t="s">
        <v>153</v>
      </c>
      <c r="E4474" s="8" t="str">
        <f>IF((COUNTIF(Mapping.BSub_to_DMS.BSub!A:A,Ckt_to_SwCtr!D4474))&lt;1,"NotFound",LOOKUP(Ckt_to_SwCtr!D4474,Mapping.BSub_to_DMS.BSub!A:A,Mapping.BSub_to_DMS.BSub!C:C))</f>
        <v>CABRILLO</v>
      </c>
      <c r="F4474" s="8" t="s">
        <v>153</v>
      </c>
      <c r="G4474" s="4">
        <v>2220290</v>
      </c>
      <c r="H4474" s="4" t="s">
        <v>3607</v>
      </c>
      <c r="I4474" s="4" t="s">
        <v>3420</v>
      </c>
      <c r="J4474" s="4" t="str">
        <f>IF((COUNTIF(BSub_to_SwCtr!A:A,Ckt_to_SwCtr!F4474))&lt;1,"NotFound",LOOKUP(Ckt_to_SwCtr!F4474,BSub_to_SwCtr!A:A,BSub_to_SwCtr!B:B))</f>
        <v>JOHANNA</v>
      </c>
      <c r="K4474" s="4" t="str">
        <f>IF((COUNTIF(BSub_to_SwCtr!A:A,Ckt_to_SwCtr!F4474))&lt;1,"NotFound",LOOKUP(Ckt_to_SwCtr!F4474,BSub_to_SwCtr!A:A,BSub_to_SwCtr!C:C))</f>
        <v>Orange County Switch Ctr</v>
      </c>
      <c r="L4474" s="7" t="s">
        <v>139</v>
      </c>
      <c r="M4474" s="7" t="s">
        <v>1223</v>
      </c>
    </row>
    <row r="4475" spans="1:13" x14ac:dyDescent="0.25">
      <c r="A4475" s="7" t="s">
        <v>9083</v>
      </c>
      <c r="B4475" s="4" t="s">
        <v>9082</v>
      </c>
      <c r="C4475" s="4" t="s">
        <v>1254</v>
      </c>
      <c r="D4475" s="7" t="s">
        <v>410</v>
      </c>
      <c r="E4475" s="8" t="str">
        <f>IF((COUNTIF(Mapping.BSub_to_DMS.BSub!A:A,Ckt_to_SwCtr!D4475))&lt;1,"NotFound",LOOKUP(Ckt_to_SwCtr!D4475,Mapping.BSub_to_DMS.BSub!A:A,Mapping.BSub_to_DMS.BSub!C:C))</f>
        <v>HATHAWAY</v>
      </c>
      <c r="F4475" s="8" t="s">
        <v>410</v>
      </c>
      <c r="G4475" s="4">
        <v>2217626</v>
      </c>
      <c r="H4475" s="4" t="s">
        <v>1774</v>
      </c>
      <c r="I4475" s="4" t="s">
        <v>1339</v>
      </c>
      <c r="J4475" s="4" t="str">
        <f>IF((COUNTIF(BSub_to_SwCtr!A:A,Ckt_to_SwCtr!F4475))&lt;1,"NotFound",LOOKUP(Ckt_to_SwCtr!F4475,BSub_to_SwCtr!A:A,BSub_to_SwCtr!B:B))</f>
        <v>ALAMITOS</v>
      </c>
      <c r="K4475" s="4" t="str">
        <f>IF((COUNTIF(BSub_to_SwCtr!A:A,Ckt_to_SwCtr!F4475))&lt;1,"NotFound",LOOKUP(Ckt_to_SwCtr!F4475,BSub_to_SwCtr!A:A,BSub_to_SwCtr!C:C))</f>
        <v>Lighthipe Switch Center</v>
      </c>
      <c r="L4475" s="7" t="s">
        <v>87</v>
      </c>
      <c r="M4475" s="7" t="s">
        <v>1215</v>
      </c>
    </row>
    <row r="4476" spans="1:13" x14ac:dyDescent="0.25">
      <c r="A4476" s="7" t="s">
        <v>11422</v>
      </c>
      <c r="B4476" s="4" t="s">
        <v>11421</v>
      </c>
      <c r="C4476" s="4" t="s">
        <v>1307</v>
      </c>
      <c r="D4476" s="7" t="s">
        <v>11423</v>
      </c>
      <c r="E4476" s="8" t="str">
        <f>IF((COUNTIF(Mapping.BSub_to_DMS.BSub!A:A,Ckt_to_SwCtr!D4476))&lt;1,"NotFound",LOOKUP(Ckt_to_SwCtr!D4476,Mapping.BSub_to_DMS.BSub!A:A,Mapping.BSub_to_DMS.BSub!C:C))</f>
        <v>NotFound</v>
      </c>
      <c r="F4476" s="8" t="s">
        <v>11433</v>
      </c>
      <c r="G4476" s="4">
        <v>29525475</v>
      </c>
      <c r="H4476" s="4" t="s">
        <v>11424</v>
      </c>
      <c r="I4476" s="4" t="s">
        <v>3313</v>
      </c>
      <c r="J4476" s="4" t="str">
        <f>IF((COUNTIF(BSub_to_SwCtr!A:A,Ckt_to_SwCtr!F4476))&lt;1,"NotFound",LOOKUP(Ckt_to_SwCtr!F4476,BSub_to_SwCtr!A:A,BSub_to_SwCtr!B:B))</f>
        <v>NotFound</v>
      </c>
      <c r="K4476" s="4" t="str">
        <f>IF((COUNTIF(BSub_to_SwCtr!A:A,Ckt_to_SwCtr!F4476))&lt;1,"NotFound",LOOKUP(Ckt_to_SwCtr!F4476,BSub_to_SwCtr!A:A,BSub_to_SwCtr!C:C))</f>
        <v>NotFound</v>
      </c>
      <c r="L4476" s="7" t="s">
        <v>11433</v>
      </c>
      <c r="M4476" s="7" t="s">
        <v>11433</v>
      </c>
    </row>
    <row r="4477" spans="1:13" x14ac:dyDescent="0.25">
      <c r="A4477" s="7" t="s">
        <v>10005</v>
      </c>
      <c r="B4477" s="4" t="s">
        <v>10004</v>
      </c>
      <c r="C4477" s="4" t="s">
        <v>1254</v>
      </c>
      <c r="D4477" s="7" t="s">
        <v>139</v>
      </c>
      <c r="E4477" s="8" t="str">
        <f>IF((COUNTIF(Mapping.BSub_to_DMS.BSub!A:A,Ckt_to_SwCtr!D4477))&lt;1,"NotFound",LOOKUP(Ckt_to_SwCtr!D4477,Mapping.BSub_to_DMS.BSub!A:A,Mapping.BSub_to_DMS.BSub!C:C))</f>
        <v>JOHANNA</v>
      </c>
      <c r="F4477" s="8" t="s">
        <v>139</v>
      </c>
      <c r="G4477" s="4">
        <v>2216608</v>
      </c>
      <c r="H4477" s="4" t="s">
        <v>5043</v>
      </c>
      <c r="I4477" s="4" t="s">
        <v>3411</v>
      </c>
      <c r="J4477" s="4" t="str">
        <f>IF((COUNTIF(BSub_to_SwCtr!A:A,Ckt_to_SwCtr!F4477))&lt;1,"NotFound",LOOKUP(Ckt_to_SwCtr!F4477,BSub_to_SwCtr!A:A,BSub_to_SwCtr!B:B))</f>
        <v>JOHANNA</v>
      </c>
      <c r="K4477" s="4" t="str">
        <f>IF((COUNTIF(BSub_to_SwCtr!A:A,Ckt_to_SwCtr!F4477))&lt;1,"NotFound",LOOKUP(Ckt_to_SwCtr!F4477,BSub_to_SwCtr!A:A,BSub_to_SwCtr!C:C))</f>
        <v>Orange County Switch Ctr</v>
      </c>
      <c r="L4477" s="7" t="s">
        <v>139</v>
      </c>
      <c r="M4477" s="7" t="s">
        <v>1223</v>
      </c>
    </row>
    <row r="4478" spans="1:13" x14ac:dyDescent="0.25">
      <c r="A4478" s="7" t="s">
        <v>9108</v>
      </c>
      <c r="B4478" s="4" t="s">
        <v>9107</v>
      </c>
      <c r="C4478" s="4" t="s">
        <v>1307</v>
      </c>
      <c r="D4478" s="7" t="s">
        <v>231</v>
      </c>
      <c r="E4478" s="8" t="str">
        <f>IF((COUNTIF(Mapping.BSub_to_DMS.BSub!A:A,Ckt_to_SwCtr!D4478))&lt;1,"NotFound",LOOKUP(Ckt_to_SwCtr!D4478,Mapping.BSub_to_DMS.BSub!A:A,Mapping.BSub_to_DMS.BSub!C:C))</f>
        <v>COLORADO</v>
      </c>
      <c r="F4478" s="8" t="s">
        <v>231</v>
      </c>
      <c r="G4478" s="4">
        <v>2212358</v>
      </c>
      <c r="H4478" s="4" t="s">
        <v>1683</v>
      </c>
      <c r="I4478" s="4" t="s">
        <v>1309</v>
      </c>
      <c r="J4478" s="4" t="str">
        <f>IF((COUNTIF(BSub_to_SwCtr!A:A,Ckt_to_SwCtr!F4478))&lt;1,"NotFound",LOOKUP(Ckt_to_SwCtr!F4478,BSub_to_SwCtr!A:A,BSub_to_SwCtr!B:B))</f>
        <v>LA CIENEGA</v>
      </c>
      <c r="K4478" s="4" t="str">
        <f>IF((COUNTIF(BSub_to_SwCtr!A:A,Ckt_to_SwCtr!F4478))&lt;1,"NotFound",LOOKUP(Ckt_to_SwCtr!F4478,BSub_to_SwCtr!A:A,BSub_to_SwCtr!C:C))</f>
        <v>El Nido Switch Center</v>
      </c>
      <c r="L4478" s="7" t="s">
        <v>1132</v>
      </c>
      <c r="M4478" s="7" t="s">
        <v>1231</v>
      </c>
    </row>
    <row r="4479" spans="1:13" x14ac:dyDescent="0.25">
      <c r="A4479" s="7" t="s">
        <v>6909</v>
      </c>
      <c r="B4479" s="4" t="s">
        <v>6908</v>
      </c>
      <c r="C4479" s="4" t="s">
        <v>1394</v>
      </c>
      <c r="D4479" s="7" t="s">
        <v>935</v>
      </c>
      <c r="E4479" s="8" t="str">
        <f>IF((COUNTIF(Mapping.BSub_to_DMS.BSub!A:A,Ckt_to_SwCtr!D4479))&lt;1,"NotFound",LOOKUP(Ckt_to_SwCtr!D4479,Mapping.BSub_to_DMS.BSub!A:A,Mapping.BSub_to_DMS.BSub!C:C))</f>
        <v>YANKEE P.T.</v>
      </c>
      <c r="F4479" s="8" t="s">
        <v>935</v>
      </c>
      <c r="G4479" s="4">
        <v>2127216</v>
      </c>
      <c r="H4479" s="4" t="s">
        <v>6910</v>
      </c>
      <c r="I4479" s="4" t="s">
        <v>1488</v>
      </c>
      <c r="J4479" s="4" t="str">
        <f>IF((COUNTIF(BSub_to_SwCtr!A:A,Ckt_to_SwCtr!F4479))&lt;1,"NotFound",LOOKUP(Ckt_to_SwCtr!F4479,BSub_to_SwCtr!A:A,BSub_to_SwCtr!B:B))</f>
        <v>VESTAL</v>
      </c>
      <c r="K4479" s="4" t="str">
        <f>IF((COUNTIF(BSub_to_SwCtr!A:A,Ckt_to_SwCtr!F4479))&lt;1,"NotFound",LOOKUP(Ckt_to_SwCtr!F4479,BSub_to_SwCtr!A:A,BSub_to_SwCtr!C:C))</f>
        <v>Rector Switch Center</v>
      </c>
      <c r="L4479" s="7" t="s">
        <v>104</v>
      </c>
      <c r="M4479" s="7" t="s">
        <v>1224</v>
      </c>
    </row>
    <row r="4480" spans="1:13" x14ac:dyDescent="0.25">
      <c r="A4480" s="7" t="s">
        <v>10066</v>
      </c>
      <c r="B4480" s="4" t="s">
        <v>10065</v>
      </c>
      <c r="C4480" s="4" t="s">
        <v>1254</v>
      </c>
      <c r="D4480" s="7" t="s">
        <v>263</v>
      </c>
      <c r="E4480" s="8" t="str">
        <f>IF((COUNTIF(Mapping.BSub_to_DMS.BSub!A:A,Ckt_to_SwCtr!D4480))&lt;1,"NotFound",LOOKUP(Ckt_to_SwCtr!D4480,Mapping.BSub_to_DMS.BSub!A:A,Mapping.BSub_to_DMS.BSub!C:C))</f>
        <v>CUCAMONGA</v>
      </c>
      <c r="F4480" s="8" t="s">
        <v>263</v>
      </c>
      <c r="G4480" s="4">
        <v>2219902</v>
      </c>
      <c r="H4480" s="4" t="s">
        <v>3590</v>
      </c>
      <c r="I4480" s="4" t="s">
        <v>1256</v>
      </c>
      <c r="J4480" s="4" t="str">
        <f>IF((COUNTIF(BSub_to_SwCtr!A:A,Ckt_to_SwCtr!F4480))&lt;1,"NotFound",LOOKUP(Ckt_to_SwCtr!F4480,BSub_to_SwCtr!A:A,BSub_to_SwCtr!B:B))</f>
        <v>PADUA</v>
      </c>
      <c r="K4480" s="4" t="str">
        <f>IF((COUNTIF(BSub_to_SwCtr!A:A,Ckt_to_SwCtr!F4480))&lt;1,"NotFound",LOOKUP(Ckt_to_SwCtr!F4480,BSub_to_SwCtr!A:A,BSub_to_SwCtr!C:C))</f>
        <v>Mira Loma Switch Center</v>
      </c>
      <c r="L4480" s="7" t="s">
        <v>171</v>
      </c>
      <c r="M4480" s="7" t="s">
        <v>1227</v>
      </c>
    </row>
    <row r="4481" spans="1:13" x14ac:dyDescent="0.25">
      <c r="A4481" s="7" t="s">
        <v>9089</v>
      </c>
      <c r="B4481" s="4" t="s">
        <v>9088</v>
      </c>
      <c r="C4481" s="4" t="s">
        <v>1259</v>
      </c>
      <c r="D4481" s="7" t="s">
        <v>882</v>
      </c>
      <c r="E4481" s="8" t="str">
        <f>IF((COUNTIF(Mapping.BSub_to_DMS.BSub!A:A,Ckt_to_SwCtr!D4481))&lt;1,"NotFound",LOOKUP(Ckt_to_SwCtr!D4481,Mapping.BSub_to_DMS.BSub!A:A,Mapping.BSub_to_DMS.BSub!C:C))</f>
        <v>VAIL</v>
      </c>
      <c r="F4481" s="8" t="s">
        <v>882</v>
      </c>
      <c r="G4481" s="4">
        <v>2216804</v>
      </c>
      <c r="H4481" s="4" t="s">
        <v>1720</v>
      </c>
      <c r="I4481" s="4" t="s">
        <v>1313</v>
      </c>
      <c r="J4481" s="4" t="str">
        <f>IF((COUNTIF(BSub_to_SwCtr!A:A,Ckt_to_SwCtr!F4481))&lt;1,"NotFound",LOOKUP(Ckt_to_SwCtr!F4481,BSub_to_SwCtr!A:A,BSub_to_SwCtr!B:B))</f>
        <v>LAGUNA BELL</v>
      </c>
      <c r="K4481" s="4" t="str">
        <f>IF((COUNTIF(BSub_to_SwCtr!A:A,Ckt_to_SwCtr!F4481))&lt;1,"NotFound",LOOKUP(Ckt_to_SwCtr!F4481,BSub_to_SwCtr!A:A,BSub_to_SwCtr!C:C))</f>
        <v>Lighthipe Switch Center</v>
      </c>
      <c r="L4481" s="7" t="s">
        <v>1134</v>
      </c>
      <c r="M4481" s="7" t="s">
        <v>1215</v>
      </c>
    </row>
    <row r="4482" spans="1:13" x14ac:dyDescent="0.25">
      <c r="A4482" s="7" t="s">
        <v>6907</v>
      </c>
      <c r="B4482" s="4" t="s">
        <v>6906</v>
      </c>
      <c r="C4482" s="4" t="s">
        <v>1316</v>
      </c>
      <c r="D4482" s="7" t="s">
        <v>812</v>
      </c>
      <c r="E4482" s="8" t="str">
        <f>IF((COUNTIF(Mapping.BSub_to_DMS.BSub!A:A,Ckt_to_SwCtr!D4482))&lt;1,"NotFound",LOOKUP(Ckt_to_SwCtr!D4482,Mapping.BSub_to_DMS.BSub!A:A,Mapping.BSub_to_DMS.BSub!C:C))</f>
        <v>SOUTHBASE</v>
      </c>
      <c r="F4482" s="8" t="s">
        <v>812</v>
      </c>
      <c r="G4482" s="4">
        <v>2216160</v>
      </c>
      <c r="H4482" s="4" t="s">
        <v>5567</v>
      </c>
      <c r="I4482" s="4" t="s">
        <v>1322</v>
      </c>
      <c r="J4482" s="4" t="str">
        <f>IF((COUNTIF(BSub_to_SwCtr!A:A,Ckt_to_SwCtr!F4482))&lt;1,"NotFound",LOOKUP(Ckt_to_SwCtr!F4482,BSub_to_SwCtr!A:A,BSub_to_SwCtr!B:B))</f>
        <v>KRAMER</v>
      </c>
      <c r="K4482" s="4" t="str">
        <f>IF((COUNTIF(BSub_to_SwCtr!A:A,Ckt_to_SwCtr!F4482))&lt;1,"NotFound",LOOKUP(Ckt_to_SwCtr!F4482,BSub_to_SwCtr!A:A,BSub_to_SwCtr!C:C))</f>
        <v>Lugo Switch Center</v>
      </c>
      <c r="L4482" s="7" t="s">
        <v>29</v>
      </c>
      <c r="M4482" s="7" t="s">
        <v>1236</v>
      </c>
    </row>
    <row r="4483" spans="1:13" x14ac:dyDescent="0.25">
      <c r="A4483" s="7" t="s">
        <v>10007</v>
      </c>
      <c r="B4483" s="4" t="s">
        <v>10006</v>
      </c>
      <c r="C4483" s="4" t="s">
        <v>1254</v>
      </c>
      <c r="D4483" s="7" t="s">
        <v>645</v>
      </c>
      <c r="E4483" s="8" t="str">
        <f>IF((COUNTIF(Mapping.BSub_to_DMS.BSub!A:A,Ckt_to_SwCtr!D4483))&lt;1,"NotFound",LOOKUP(Ckt_to_SwCtr!D4483,Mapping.BSub_to_DMS.BSub!A:A,Mapping.BSub_to_DMS.BSub!C:C))</f>
        <v>ORANGE</v>
      </c>
      <c r="F4483" s="8" t="s">
        <v>645</v>
      </c>
      <c r="G4483" s="4">
        <v>2220224</v>
      </c>
      <c r="H4483" s="4" t="s">
        <v>4842</v>
      </c>
      <c r="I4483" s="4" t="s">
        <v>3411</v>
      </c>
      <c r="J4483" s="4" t="str">
        <f>IF((COUNTIF(BSub_to_SwCtr!A:A,Ckt_to_SwCtr!F4483))&lt;1,"NotFound",LOOKUP(Ckt_to_SwCtr!F4483,BSub_to_SwCtr!A:A,BSub_to_SwCtr!B:B))</f>
        <v>VILLA PARK</v>
      </c>
      <c r="K4483" s="4" t="str">
        <f>IF((COUNTIF(BSub_to_SwCtr!A:A,Ckt_to_SwCtr!F4483))&lt;1,"NotFound",LOOKUP(Ckt_to_SwCtr!F4483,BSub_to_SwCtr!A:A,BSub_to_SwCtr!C:C))</f>
        <v>Orange County Switch Ctr</v>
      </c>
      <c r="L4483" s="7" t="s">
        <v>1145</v>
      </c>
      <c r="M4483" s="7" t="s">
        <v>1223</v>
      </c>
    </row>
    <row r="4484" spans="1:13" x14ac:dyDescent="0.25">
      <c r="A4484" s="7" t="s">
        <v>10746</v>
      </c>
      <c r="B4484" s="4" t="s">
        <v>10745</v>
      </c>
      <c r="C4484" s="4" t="s">
        <v>1254</v>
      </c>
      <c r="D4484" s="7" t="s">
        <v>739</v>
      </c>
      <c r="E4484" s="8" t="str">
        <f>IF((COUNTIF(Mapping.BSub_to_DMS.BSub!A:A,Ckt_to_SwCtr!D4484))&lt;1,"NotFound",LOOKUP(Ckt_to_SwCtr!D4484,Mapping.BSub_to_DMS.BSub!A:A,Mapping.BSub_to_DMS.BSub!C:C))</f>
        <v>RIVERWAY</v>
      </c>
      <c r="F4484" s="8" t="s">
        <v>739</v>
      </c>
      <c r="G4484" s="4">
        <v>2214854</v>
      </c>
      <c r="H4484" s="4" t="s">
        <v>10716</v>
      </c>
      <c r="I4484" s="4" t="s">
        <v>1273</v>
      </c>
      <c r="J4484" s="4" t="str">
        <f>IF((COUNTIF(BSub_to_SwCtr!A:A,Ckt_to_SwCtr!F4484))&lt;1,"NotFound",LOOKUP(Ckt_to_SwCtr!F4484,BSub_to_SwCtr!A:A,BSub_to_SwCtr!B:B))</f>
        <v>RECTOR</v>
      </c>
      <c r="K4484" s="4" t="str">
        <f>IF((COUNTIF(BSub_to_SwCtr!A:A,Ckt_to_SwCtr!F4484))&lt;1,"NotFound",LOOKUP(Ckt_to_SwCtr!F4484,BSub_to_SwCtr!A:A,BSub_to_SwCtr!C:C))</f>
        <v>Rector Switch Center</v>
      </c>
      <c r="L4484" s="7" t="s">
        <v>94</v>
      </c>
      <c r="M4484" s="7" t="s">
        <v>1224</v>
      </c>
    </row>
    <row r="4485" spans="1:13" x14ac:dyDescent="0.25">
      <c r="A4485" s="7" t="s">
        <v>10013</v>
      </c>
      <c r="B4485" s="4" t="s">
        <v>10012</v>
      </c>
      <c r="C4485" s="4" t="s">
        <v>1254</v>
      </c>
      <c r="D4485" s="7" t="s">
        <v>80</v>
      </c>
      <c r="E4485" s="8" t="str">
        <f>IF((COUNTIF(Mapping.BSub_to_DMS.BSub!A:A,Ckt_to_SwCtr!D4485))&lt;1,"NotFound",LOOKUP(Ckt_to_SwCtr!D4485,Mapping.BSub_to_DMS.BSub!A:A,Mapping.BSub_to_DMS.BSub!C:C))</f>
        <v>BAYSIDE</v>
      </c>
      <c r="F4485" s="8" t="s">
        <v>80</v>
      </c>
      <c r="G4485" s="4">
        <v>2220126</v>
      </c>
      <c r="H4485" s="4" t="s">
        <v>4637</v>
      </c>
      <c r="I4485" s="4" t="s">
        <v>3313</v>
      </c>
      <c r="J4485" s="4" t="str">
        <f>IF((COUNTIF(BSub_to_SwCtr!A:A,Ckt_to_SwCtr!F4485))&lt;1,"NotFound",LOOKUP(Ckt_to_SwCtr!F4485,BSub_to_SwCtr!A:A,BSub_to_SwCtr!B:B))</f>
        <v>ELLIS</v>
      </c>
      <c r="K4485" s="4" t="str">
        <f>IF((COUNTIF(BSub_to_SwCtr!A:A,Ckt_to_SwCtr!F4485))&lt;1,"NotFound",LOOKUP(Ckt_to_SwCtr!F4485,BSub_to_SwCtr!A:A,BSub_to_SwCtr!C:C))</f>
        <v>Orange County Switch Ctr</v>
      </c>
      <c r="L4485" s="7" t="s">
        <v>81</v>
      </c>
      <c r="M4485" s="7" t="s">
        <v>1223</v>
      </c>
    </row>
    <row r="4486" spans="1:13" x14ac:dyDescent="0.25">
      <c r="A4486" s="7" t="s">
        <v>10021</v>
      </c>
      <c r="B4486" s="4" t="s">
        <v>10020</v>
      </c>
      <c r="C4486" s="4" t="s">
        <v>1254</v>
      </c>
      <c r="D4486" s="7" t="s">
        <v>41</v>
      </c>
      <c r="E4486" s="8" t="str">
        <f>IF((COUNTIF(Mapping.BSub_to_DMS.BSub!A:A,Ckt_to_SwCtr!D4486))&lt;1,"NotFound",LOOKUP(Ckt_to_SwCtr!D4486,Mapping.BSub_to_DMS.BSub!A:A,Mapping.BSub_to_DMS.BSub!C:C))</f>
        <v>SANTIAGO</v>
      </c>
      <c r="F4486" s="8" t="s">
        <v>41</v>
      </c>
      <c r="G4486" s="4">
        <v>2211986</v>
      </c>
      <c r="H4486" s="4" t="s">
        <v>3910</v>
      </c>
      <c r="I4486" s="4" t="s">
        <v>3420</v>
      </c>
      <c r="J4486" s="4" t="str">
        <f>IF((COUNTIF(BSub_to_SwCtr!A:A,Ckt_to_SwCtr!F4486))&lt;1,"NotFound",LOOKUP(Ckt_to_SwCtr!F4486,BSub_to_SwCtr!A:A,BSub_to_SwCtr!B:B))</f>
        <v>SANTIAGO</v>
      </c>
      <c r="K4486" s="4" t="str">
        <f>IF((COUNTIF(BSub_to_SwCtr!A:A,Ckt_to_SwCtr!F4486))&lt;1,"NotFound",LOOKUP(Ckt_to_SwCtr!F4486,BSub_to_SwCtr!A:A,BSub_to_SwCtr!C:C))</f>
        <v>Orange County Switch Ctr</v>
      </c>
      <c r="L4486" s="7" t="s">
        <v>41</v>
      </c>
      <c r="M4486" s="7" t="s">
        <v>1223</v>
      </c>
    </row>
    <row r="4487" spans="1:13" x14ac:dyDescent="0.25">
      <c r="A4487" s="7" t="s">
        <v>10068</v>
      </c>
      <c r="B4487" s="4" t="s">
        <v>10067</v>
      </c>
      <c r="C4487" s="4" t="s">
        <v>1307</v>
      </c>
      <c r="D4487" s="7" t="s">
        <v>613</v>
      </c>
      <c r="E4487" s="8" t="str">
        <f>IF((COUNTIF(Mapping.BSub_to_DMS.BSub!A:A,Ckt_to_SwCtr!D4487))&lt;1,"NotFound",LOOKUP(Ckt_to_SwCtr!D4487,Mapping.BSub_to_DMS.BSub!A:A,Mapping.BSub_to_DMS.BSub!C:C))</f>
        <v>NEWMARK</v>
      </c>
      <c r="F4487" s="8" t="s">
        <v>613</v>
      </c>
      <c r="G4487" s="4">
        <v>2212100</v>
      </c>
      <c r="H4487" s="4" t="s">
        <v>3189</v>
      </c>
      <c r="I4487" s="4" t="s">
        <v>3190</v>
      </c>
      <c r="J4487" s="4" t="str">
        <f>IF((COUNTIF(BSub_to_SwCtr!A:A,Ckt_to_SwCtr!F4487))&lt;1,"NotFound",LOOKUP(Ckt_to_SwCtr!F4487,BSub_to_SwCtr!A:A,BSub_to_SwCtr!B:B))</f>
        <v>MESA</v>
      </c>
      <c r="K4487" s="4" t="str">
        <f>IF((COUNTIF(BSub_to_SwCtr!A:A,Ckt_to_SwCtr!F4487))&lt;1,"NotFound",LOOKUP(Ckt_to_SwCtr!F4487,BSub_to_SwCtr!A:A,BSub_to_SwCtr!C:C))</f>
        <v>Mesa Switch Center</v>
      </c>
      <c r="L4487" s="7" t="s">
        <v>17</v>
      </c>
      <c r="M4487" s="7" t="s">
        <v>1229</v>
      </c>
    </row>
    <row r="4488" spans="1:13" x14ac:dyDescent="0.25">
      <c r="A4488" s="7" t="s">
        <v>6912</v>
      </c>
      <c r="B4488" s="4" t="s">
        <v>6911</v>
      </c>
      <c r="C4488" s="4" t="s">
        <v>1254</v>
      </c>
      <c r="D4488" s="7" t="s">
        <v>790</v>
      </c>
      <c r="E4488" s="8" t="str">
        <f>IF((COUNTIF(Mapping.BSub_to_DMS.BSub!A:A,Ckt_to_SwCtr!D4488))&lt;1,"NotFound",LOOKUP(Ckt_to_SwCtr!D4488,Mapping.BSub_to_DMS.BSub!A:A,Mapping.BSub_to_DMS.BSub!C:C))</f>
        <v>SHUTTLE</v>
      </c>
      <c r="F4488" s="8" t="s">
        <v>790</v>
      </c>
      <c r="G4488" s="4">
        <v>2212678</v>
      </c>
      <c r="H4488" s="4" t="s">
        <v>1450</v>
      </c>
      <c r="I4488" s="4" t="s">
        <v>1322</v>
      </c>
      <c r="J4488" s="4" t="str">
        <f>IF((COUNTIF(BSub_to_SwCtr!A:A,Ckt_to_SwCtr!F4488))&lt;1,"NotFound",LOOKUP(Ckt_to_SwCtr!F4488,BSub_to_SwCtr!A:A,BSub_to_SwCtr!B:B))</f>
        <v>ANTELOPE</v>
      </c>
      <c r="K4488" s="4" t="str">
        <f>IF((COUNTIF(BSub_to_SwCtr!A:A,Ckt_to_SwCtr!F4488))&lt;1,"NotFound",LOOKUP(Ckt_to_SwCtr!F4488,BSub_to_SwCtr!A:A,BSub_to_SwCtr!C:C))</f>
        <v>Vincent Switch Center</v>
      </c>
      <c r="L4488" s="7" t="s">
        <v>3</v>
      </c>
      <c r="M4488" s="7" t="s">
        <v>1222</v>
      </c>
    </row>
    <row r="4489" spans="1:13" x14ac:dyDescent="0.25">
      <c r="A4489" s="7" t="s">
        <v>10029</v>
      </c>
      <c r="B4489" s="4" t="s">
        <v>10028</v>
      </c>
      <c r="C4489" s="4" t="s">
        <v>1254</v>
      </c>
      <c r="D4489" s="7" t="s">
        <v>403</v>
      </c>
      <c r="E4489" s="8" t="str">
        <f>IF((COUNTIF(Mapping.BSub_to_DMS.BSub!A:A,Ckt_to_SwCtr!D4489))&lt;1,"NotFound",LOOKUP(Ckt_to_SwCtr!D4489,Mapping.BSub_to_DMS.BSub!A:A,Mapping.BSub_to_DMS.BSub!C:C))</f>
        <v>HAMILTON</v>
      </c>
      <c r="F4489" s="8" t="s">
        <v>403</v>
      </c>
      <c r="G4489" s="4">
        <v>2217848</v>
      </c>
      <c r="H4489" s="4" t="s">
        <v>7317</v>
      </c>
      <c r="I4489" s="4" t="s">
        <v>3313</v>
      </c>
      <c r="J4489" s="4" t="str">
        <f>IF((COUNTIF(BSub_to_SwCtr!A:A,Ckt_to_SwCtr!F4489))&lt;1,"NotFound",LOOKUP(Ckt_to_SwCtr!F4489,BSub_to_SwCtr!A:A,BSub_to_SwCtr!B:B))</f>
        <v>ELLIS</v>
      </c>
      <c r="K4489" s="4" t="str">
        <f>IF((COUNTIF(BSub_to_SwCtr!A:A,Ckt_to_SwCtr!F4489))&lt;1,"NotFound",LOOKUP(Ckt_to_SwCtr!F4489,BSub_to_SwCtr!A:A,BSub_to_SwCtr!C:C))</f>
        <v>Orange County Switch Ctr</v>
      </c>
      <c r="L4489" s="7" t="s">
        <v>81</v>
      </c>
      <c r="M4489" s="7" t="s">
        <v>1223</v>
      </c>
    </row>
    <row r="4490" spans="1:13" x14ac:dyDescent="0.25">
      <c r="A4490" s="7" t="s">
        <v>10070</v>
      </c>
      <c r="B4490" s="4" t="s">
        <v>10069</v>
      </c>
      <c r="C4490" s="4" t="s">
        <v>1307</v>
      </c>
      <c r="D4490" s="7" t="s">
        <v>678</v>
      </c>
      <c r="E4490" s="8" t="str">
        <f>IF((COUNTIF(Mapping.BSub_to_DMS.BSub!A:A,Ckt_to_SwCtr!D4490))&lt;1,"NotFound",LOOKUP(Ckt_to_SwCtr!D4490,Mapping.BSub_to_DMS.BSub!A:A,Mapping.BSub_to_DMS.BSub!C:C))</f>
        <v>PEREZ</v>
      </c>
      <c r="F4490" s="8" t="s">
        <v>678</v>
      </c>
      <c r="G4490" s="4">
        <v>2216084</v>
      </c>
      <c r="H4490" s="4" t="s">
        <v>4694</v>
      </c>
      <c r="I4490" s="4" t="s">
        <v>1256</v>
      </c>
      <c r="J4490" s="4" t="str">
        <f>IF((COUNTIF(BSub_to_SwCtr!A:A,Ckt_to_SwCtr!F4490))&lt;1,"NotFound",LOOKUP(Ckt_to_SwCtr!F4490,BSub_to_SwCtr!A:A,BSub_to_SwCtr!B:B))</f>
        <v>MIRA LOMA</v>
      </c>
      <c r="K4490" s="4" t="str">
        <f>IF((COUNTIF(BSub_to_SwCtr!A:A,Ckt_to_SwCtr!F4490))&lt;1,"NotFound",LOOKUP(Ckt_to_SwCtr!F4490,BSub_to_SwCtr!A:A,BSub_to_SwCtr!C:C))</f>
        <v>Mira Loma Switch Center</v>
      </c>
      <c r="L4490" s="7" t="s">
        <v>1136</v>
      </c>
      <c r="M4490" s="7" t="s">
        <v>1227</v>
      </c>
    </row>
    <row r="4491" spans="1:13" x14ac:dyDescent="0.25">
      <c r="A4491" s="7" t="s">
        <v>9110</v>
      </c>
      <c r="B4491" s="4" t="s">
        <v>9109</v>
      </c>
      <c r="C4491" s="4" t="s">
        <v>1307</v>
      </c>
      <c r="D4491" s="7" t="s">
        <v>940</v>
      </c>
      <c r="E4491" s="8" t="str">
        <f>IF((COUNTIF(Mapping.BSub_to_DMS.BSub!A:A,Ckt_to_SwCtr!D4491))&lt;1,"NotFound",LOOKUP(Ckt_to_SwCtr!D4491,Mapping.BSub_to_DMS.BSub!A:A,Mapping.BSub_to_DMS.BSub!C:C))</f>
        <v>YUKON</v>
      </c>
      <c r="F4491" s="8" t="s">
        <v>940</v>
      </c>
      <c r="G4491" s="4">
        <v>2214644</v>
      </c>
      <c r="H4491" s="4" t="s">
        <v>1435</v>
      </c>
      <c r="I4491" s="4" t="s">
        <v>1328</v>
      </c>
      <c r="J4491" s="4" t="str">
        <f>IF((COUNTIF(BSub_to_SwCtr!A:A,Ckt_to_SwCtr!F4491))&lt;1,"NotFound",LOOKUP(Ckt_to_SwCtr!F4491,BSub_to_SwCtr!A:A,BSub_to_SwCtr!B:B))</f>
        <v>LA FRESA</v>
      </c>
      <c r="K4491" s="4" t="str">
        <f>IF((COUNTIF(BSub_to_SwCtr!A:A,Ckt_to_SwCtr!F4491))&lt;1,"NotFound",LOOKUP(Ckt_to_SwCtr!F4491,BSub_to_SwCtr!A:A,BSub_to_SwCtr!C:C))</f>
        <v>El Nido Switch Center</v>
      </c>
      <c r="L4491" s="7" t="s">
        <v>1133</v>
      </c>
      <c r="M4491" s="7" t="s">
        <v>1231</v>
      </c>
    </row>
    <row r="4492" spans="1:13" x14ac:dyDescent="0.25">
      <c r="A4492" s="7" t="s">
        <v>10072</v>
      </c>
      <c r="B4492" s="4" t="s">
        <v>10071</v>
      </c>
      <c r="C4492" s="4" t="s">
        <v>1254</v>
      </c>
      <c r="D4492" s="7" t="s">
        <v>604</v>
      </c>
      <c r="E4492" s="8" t="str">
        <f>IF((COUNTIF(Mapping.BSub_to_DMS.BSub!A:A,Ckt_to_SwCtr!D4492))&lt;1,"NotFound",LOOKUP(Ckt_to_SwCtr!D4492,Mapping.BSub_to_DMS.BSub!A:A,Mapping.BSub_to_DMS.BSub!C:C))</f>
        <v>NARROWS</v>
      </c>
      <c r="F4492" s="8" t="s">
        <v>604</v>
      </c>
      <c r="G4492" s="4">
        <v>2220218</v>
      </c>
      <c r="H4492" s="4" t="s">
        <v>3993</v>
      </c>
      <c r="I4492" s="4" t="s">
        <v>3190</v>
      </c>
      <c r="J4492" s="4" t="str">
        <f>IF((COUNTIF(BSub_to_SwCtr!A:A,Ckt_to_SwCtr!F4492))&lt;1,"NotFound",LOOKUP(Ckt_to_SwCtr!F4492,BSub_to_SwCtr!A:A,BSub_to_SwCtr!B:B))</f>
        <v>MESA</v>
      </c>
      <c r="K4492" s="4" t="str">
        <f>IF((COUNTIF(BSub_to_SwCtr!A:A,Ckt_to_SwCtr!F4492))&lt;1,"NotFound",LOOKUP(Ckt_to_SwCtr!F4492,BSub_to_SwCtr!A:A,BSub_to_SwCtr!C:C))</f>
        <v>Mesa Switch Center</v>
      </c>
      <c r="L4492" s="7" t="s">
        <v>17</v>
      </c>
      <c r="M4492" s="7" t="s">
        <v>1229</v>
      </c>
    </row>
    <row r="4493" spans="1:13" x14ac:dyDescent="0.25">
      <c r="A4493" s="7" t="s">
        <v>10732</v>
      </c>
      <c r="B4493" s="4" t="s">
        <v>10731</v>
      </c>
      <c r="C4493" s="4" t="s">
        <v>1259</v>
      </c>
      <c r="D4493" s="7" t="s">
        <v>1370</v>
      </c>
      <c r="E4493" s="8" t="str">
        <f>IF((COUNTIF(Mapping.BSub_to_DMS.BSub!A:A,Ckt_to_SwCtr!D4493))&lt;1,"NotFound",LOOKUP(Ckt_to_SwCtr!D4493,Mapping.BSub_to_DMS.BSub!A:A,Mapping.BSub_to_DMS.BSub!C:C))</f>
        <v>SANTA_SUSANA</v>
      </c>
      <c r="F4493" s="8" t="s">
        <v>759</v>
      </c>
      <c r="G4493" s="4">
        <v>2214960</v>
      </c>
      <c r="H4493" s="4" t="s">
        <v>1371</v>
      </c>
      <c r="I4493" s="4" t="s">
        <v>1290</v>
      </c>
      <c r="J4493" s="4" t="str">
        <f>IF((COUNTIF(BSub_to_SwCtr!A:A,Ckt_to_SwCtr!F4493))&lt;1,"NotFound",LOOKUP(Ckt_to_SwCtr!F4493,BSub_to_SwCtr!A:A,BSub_to_SwCtr!B:B))</f>
        <v>SAUGUS</v>
      </c>
      <c r="K4493" s="4" t="str">
        <f>IF((COUNTIF(BSub_to_SwCtr!A:A,Ckt_to_SwCtr!F4493))&lt;1,"NotFound",LOOKUP(Ckt_to_SwCtr!F4493,BSub_to_SwCtr!A:A,BSub_to_SwCtr!C:C))</f>
        <v>Vincent Switch Center</v>
      </c>
      <c r="L4493" s="7" t="s">
        <v>233</v>
      </c>
      <c r="M4493" s="7" t="s">
        <v>1222</v>
      </c>
    </row>
    <row r="4494" spans="1:13" x14ac:dyDescent="0.25">
      <c r="A4494" s="7" t="s">
        <v>9121</v>
      </c>
      <c r="B4494" s="4" t="s">
        <v>9120</v>
      </c>
      <c r="C4494" s="4" t="s">
        <v>1259</v>
      </c>
      <c r="D4494" s="7" t="s">
        <v>91</v>
      </c>
      <c r="E4494" s="8" t="str">
        <f>IF((COUNTIF(Mapping.BSub_to_DMS.BSub!A:A,Ckt_to_SwCtr!D4494))&lt;1,"NotFound",LOOKUP(Ckt_to_SwCtr!D4494,Mapping.BSub_to_DMS.BSub!A:A,Mapping.BSub_to_DMS.BSub!C:C))</f>
        <v>BEVERLY</v>
      </c>
      <c r="F4494" s="8" t="s">
        <v>91</v>
      </c>
      <c r="G4494" s="4">
        <v>2216848</v>
      </c>
      <c r="H4494" s="4" t="s">
        <v>1456</v>
      </c>
      <c r="I4494" s="4" t="s">
        <v>1309</v>
      </c>
      <c r="J4494" s="4" t="str">
        <f>IF((COUNTIF(BSub_to_SwCtr!A:A,Ckt_to_SwCtr!F4494))&lt;1,"NotFound",LOOKUP(Ckt_to_SwCtr!F4494,BSub_to_SwCtr!A:A,BSub_to_SwCtr!B:B))</f>
        <v>LA CIENEGA</v>
      </c>
      <c r="K4494" s="4" t="str">
        <f>IF((COUNTIF(BSub_to_SwCtr!A:A,Ckt_to_SwCtr!F4494))&lt;1,"NotFound",LOOKUP(Ckt_to_SwCtr!F4494,BSub_to_SwCtr!A:A,BSub_to_SwCtr!C:C))</f>
        <v>El Nido Switch Center</v>
      </c>
      <c r="L4494" s="7" t="s">
        <v>1132</v>
      </c>
      <c r="M4494" s="7" t="s">
        <v>1231</v>
      </c>
    </row>
    <row r="4495" spans="1:13" x14ac:dyDescent="0.25">
      <c r="A4495" s="7" t="s">
        <v>10039</v>
      </c>
      <c r="B4495" s="4" t="s">
        <v>10038</v>
      </c>
      <c r="C4495" s="4" t="s">
        <v>1254</v>
      </c>
      <c r="D4495" s="7" t="s">
        <v>141</v>
      </c>
      <c r="E4495" s="8" t="str">
        <f>IF((COUNTIF(Mapping.BSub_to_DMS.BSub!A:A,Ckt_to_SwCtr!D4495))&lt;1,"NotFound",LOOKUP(Ckt_to_SwCtr!D4495,Mapping.BSub_to_DMS.BSub!A:A,Mapping.BSub_to_DMS.BSub!C:C))</f>
        <v>BROOKHURST</v>
      </c>
      <c r="F4495" s="8" t="s">
        <v>141</v>
      </c>
      <c r="G4495" s="4">
        <v>2213330</v>
      </c>
      <c r="H4495" s="4" t="s">
        <v>5212</v>
      </c>
      <c r="I4495" s="4" t="s">
        <v>3313</v>
      </c>
      <c r="J4495" s="4" t="str">
        <f>IF((COUNTIF(BSub_to_SwCtr!A:A,Ckt_to_SwCtr!F4495))&lt;1,"NotFound",LOOKUP(Ckt_to_SwCtr!F4495,BSub_to_SwCtr!A:A,BSub_to_SwCtr!B:B))</f>
        <v>ELLIS</v>
      </c>
      <c r="K4495" s="4" t="str">
        <f>IF((COUNTIF(BSub_to_SwCtr!A:A,Ckt_to_SwCtr!F4495))&lt;1,"NotFound",LOOKUP(Ckt_to_SwCtr!F4495,BSub_to_SwCtr!A:A,BSub_to_SwCtr!C:C))</f>
        <v>Orange County Switch Ctr</v>
      </c>
      <c r="L4495" s="7" t="s">
        <v>81</v>
      </c>
      <c r="M4495" s="7" t="s">
        <v>1223</v>
      </c>
    </row>
    <row r="4496" spans="1:13" x14ac:dyDescent="0.25">
      <c r="A4496" s="7" t="s">
        <v>10074</v>
      </c>
      <c r="B4496" s="4" t="s">
        <v>10073</v>
      </c>
      <c r="C4496" s="4" t="s">
        <v>1254</v>
      </c>
      <c r="D4496" s="7" t="s">
        <v>216</v>
      </c>
      <c r="E4496" s="8" t="str">
        <f>IF((COUNTIF(Mapping.BSub_to_DMS.BSub!A:A,Ckt_to_SwCtr!D4496))&lt;1,"NotFound",LOOKUP(Ckt_to_SwCtr!D4496,Mapping.BSub_to_DMS.BSub!A:A,Mapping.BSub_to_DMS.BSub!C:C))</f>
        <v>CHINO</v>
      </c>
      <c r="F4496" s="8" t="s">
        <v>216</v>
      </c>
      <c r="G4496" s="4">
        <v>2214174</v>
      </c>
      <c r="H4496" s="4" t="s">
        <v>4053</v>
      </c>
      <c r="I4496" s="4" t="s">
        <v>1256</v>
      </c>
      <c r="J4496" s="4" t="str">
        <f>IF((COUNTIF(BSub_to_SwCtr!A:A,Ckt_to_SwCtr!F4496))&lt;1,"NotFound",LOOKUP(Ckt_to_SwCtr!F4496,BSub_to_SwCtr!A:A,BSub_to_SwCtr!B:B))</f>
        <v>CHINO</v>
      </c>
      <c r="K4496" s="4" t="str">
        <f>IF((COUNTIF(BSub_to_SwCtr!A:A,Ckt_to_SwCtr!F4496))&lt;1,"NotFound",LOOKUP(Ckt_to_SwCtr!F4496,BSub_to_SwCtr!A:A,BSub_to_SwCtr!C:C))</f>
        <v>Mira Loma Switch Center</v>
      </c>
      <c r="L4496" s="7" t="s">
        <v>216</v>
      </c>
      <c r="M4496" s="7" t="s">
        <v>1227</v>
      </c>
    </row>
    <row r="4497" spans="1:13" x14ac:dyDescent="0.25">
      <c r="A4497" s="7" t="s">
        <v>10076</v>
      </c>
      <c r="B4497" s="4" t="s">
        <v>10075</v>
      </c>
      <c r="C4497" s="4" t="s">
        <v>1254</v>
      </c>
      <c r="D4497" s="7" t="s">
        <v>227</v>
      </c>
      <c r="E4497" s="8" t="str">
        <f>IF((COUNTIF(Mapping.BSub_to_DMS.BSub!A:A,Ckt_to_SwCtr!D4497))&lt;1,"NotFound",LOOKUP(Ckt_to_SwCtr!D4497,Mapping.BSub_to_DMS.BSub!A:A,Mapping.BSub_to_DMS.BSub!C:C))</f>
        <v>COFFEE</v>
      </c>
      <c r="F4497" s="8" t="s">
        <v>227</v>
      </c>
      <c r="G4497" s="4">
        <v>2220662</v>
      </c>
      <c r="H4497" s="4" t="s">
        <v>4652</v>
      </c>
      <c r="I4497" s="4" t="s">
        <v>3215</v>
      </c>
      <c r="J4497" s="4" t="str">
        <f>IF((COUNTIF(BSub_to_SwCtr!A:A,Ckt_to_SwCtr!F4497))&lt;1,"NotFound",LOOKUP(Ckt_to_SwCtr!F4497,BSub_to_SwCtr!A:A,BSub_to_SwCtr!B:B))</f>
        <v>DEVERS</v>
      </c>
      <c r="K4497" s="4" t="str">
        <f>IF((COUNTIF(BSub_to_SwCtr!A:A,Ckt_to_SwCtr!F4497))&lt;1,"NotFound",LOOKUP(Ckt_to_SwCtr!F4497,BSub_to_SwCtr!A:A,BSub_to_SwCtr!C:C))</f>
        <v>Devers Switch Center</v>
      </c>
      <c r="L4497" s="7" t="s">
        <v>31</v>
      </c>
      <c r="M4497" s="7" t="s">
        <v>1225</v>
      </c>
    </row>
    <row r="4498" spans="1:13" x14ac:dyDescent="0.25">
      <c r="A4498" s="7" t="s">
        <v>10045</v>
      </c>
      <c r="B4498" s="4" t="s">
        <v>10044</v>
      </c>
      <c r="C4498" s="4" t="s">
        <v>1254</v>
      </c>
      <c r="D4498" s="7" t="s">
        <v>130</v>
      </c>
      <c r="E4498" s="8" t="str">
        <f>IF((COUNTIF(Mapping.BSub_to_DMS.BSub!A:A,Ckt_to_SwCtr!D4498))&lt;1,"NotFound",LOOKUP(Ckt_to_SwCtr!D4498,Mapping.BSub_to_DMS.BSub!A:A,Mapping.BSub_to_DMS.BSub!C:C))</f>
        <v>BREA</v>
      </c>
      <c r="F4498" s="8" t="s">
        <v>130</v>
      </c>
      <c r="G4498" s="4">
        <v>2216194</v>
      </c>
      <c r="H4498" s="4" t="s">
        <v>3391</v>
      </c>
      <c r="I4498" s="4" t="s">
        <v>3392</v>
      </c>
      <c r="J4498" s="4" t="str">
        <f>IF((COUNTIF(BSub_to_SwCtr!A:A,Ckt_to_SwCtr!F4498))&lt;1,"NotFound",LOOKUP(Ckt_to_SwCtr!F4498,BSub_to_SwCtr!A:A,BSub_to_SwCtr!B:B))</f>
        <v>OLINDA</v>
      </c>
      <c r="K4498" s="4" t="str">
        <f>IF((COUNTIF(BSub_to_SwCtr!A:A,Ckt_to_SwCtr!F4498))&lt;1,"NotFound",LOOKUP(Ckt_to_SwCtr!F4498,BSub_to_SwCtr!A:A,BSub_to_SwCtr!C:C))</f>
        <v>Orange County Switch Ctr</v>
      </c>
      <c r="L4498" s="7" t="s">
        <v>131</v>
      </c>
      <c r="M4498" s="7" t="s">
        <v>1223</v>
      </c>
    </row>
    <row r="4499" spans="1:13" x14ac:dyDescent="0.25">
      <c r="A4499" s="7" t="s">
        <v>939</v>
      </c>
      <c r="B4499" s="4" t="s">
        <v>6964</v>
      </c>
      <c r="C4499" s="4" t="s">
        <v>1307</v>
      </c>
      <c r="D4499" s="7" t="s">
        <v>490</v>
      </c>
      <c r="E4499" s="8" t="str">
        <f>IF((COUNTIF(Mapping.BSub_to_DMS.BSub!A:A,Ckt_to_SwCtr!D4499))&lt;1,"NotFound",LOOKUP(Ckt_to_SwCtr!D4499,Mapping.BSub_to_DMS.BSub!A:A,Mapping.BSub_to_DMS.BSub!C:C))</f>
        <v>LANCASTER</v>
      </c>
      <c r="F4499" s="8" t="s">
        <v>490</v>
      </c>
      <c r="G4499" s="4">
        <v>2212654</v>
      </c>
      <c r="H4499" s="4" t="s">
        <v>1361</v>
      </c>
      <c r="I4499" s="4" t="s">
        <v>1322</v>
      </c>
      <c r="J4499" s="4" t="str">
        <f>IF((COUNTIF(BSub_to_SwCtr!A:A,Ckt_to_SwCtr!F4499))&lt;1,"NotFound",LOOKUP(Ckt_to_SwCtr!F4499,BSub_to_SwCtr!A:A,BSub_to_SwCtr!B:B))</f>
        <v>ANTELOPE</v>
      </c>
      <c r="K4499" s="4" t="str">
        <f>IF((COUNTIF(BSub_to_SwCtr!A:A,Ckt_to_SwCtr!F4499))&lt;1,"NotFound",LOOKUP(Ckt_to_SwCtr!F4499,BSub_to_SwCtr!A:A,BSub_to_SwCtr!C:C))</f>
        <v>Vincent Switch Center</v>
      </c>
      <c r="L4499" s="7" t="s">
        <v>3</v>
      </c>
      <c r="M4499" s="7" t="s">
        <v>1222</v>
      </c>
    </row>
    <row r="4500" spans="1:13" x14ac:dyDescent="0.25">
      <c r="A4500" s="7" t="s">
        <v>6942</v>
      </c>
      <c r="B4500" s="4" t="s">
        <v>6941</v>
      </c>
      <c r="C4500" s="4" t="s">
        <v>1254</v>
      </c>
      <c r="D4500" s="7" t="s">
        <v>713</v>
      </c>
      <c r="E4500" s="8" t="str">
        <f>IF((COUNTIF(Mapping.BSub_to_DMS.BSub!A:A,Ckt_to_SwCtr!D4500))&lt;1,"NotFound",LOOKUP(Ckt_to_SwCtr!D4500,Mapping.BSub_to_DMS.BSub!A:A,Mapping.BSub_to_DMS.BSub!C:C))</f>
        <v>RANCHO</v>
      </c>
      <c r="F4500" s="8" t="s">
        <v>713</v>
      </c>
      <c r="G4500" s="4">
        <v>2218370</v>
      </c>
      <c r="H4500" s="4" t="s">
        <v>4288</v>
      </c>
      <c r="I4500" s="4" t="s">
        <v>1332</v>
      </c>
      <c r="J4500" s="4" t="str">
        <f>IF((COUNTIF(BSub_to_SwCtr!A:A,Ckt_to_SwCtr!F4500))&lt;1,"NotFound",LOOKUP(Ckt_to_SwCtr!F4500,BSub_to_SwCtr!A:A,BSub_to_SwCtr!B:B))</f>
        <v>VICTOR</v>
      </c>
      <c r="K4500" s="4" t="str">
        <f>IF((COUNTIF(BSub_to_SwCtr!A:A,Ckt_to_SwCtr!F4500))&lt;1,"NotFound",LOOKUP(Ckt_to_SwCtr!F4500,BSub_to_SwCtr!A:A,BSub_to_SwCtr!C:C))</f>
        <v>Lugo Switch Center</v>
      </c>
      <c r="L4500" s="7" t="s">
        <v>5</v>
      </c>
      <c r="M4500" s="7" t="s">
        <v>1236</v>
      </c>
    </row>
    <row r="4501" spans="1:13" x14ac:dyDescent="0.25">
      <c r="A4501" s="7" t="s">
        <v>10047</v>
      </c>
      <c r="B4501" s="4" t="s">
        <v>10046</v>
      </c>
      <c r="C4501" s="4" t="s">
        <v>1254</v>
      </c>
      <c r="D4501" s="7" t="s">
        <v>830</v>
      </c>
      <c r="E4501" s="8" t="str">
        <f>IF((COUNTIF(Mapping.BSub_to_DMS.BSub!A:A,Ckt_to_SwCtr!D4501))&lt;1,"NotFound",LOOKUP(Ckt_to_SwCtr!D4501,Mapping.BSub_to_DMS.BSub!A:A,Mapping.BSub_to_DMS.BSub!C:C))</f>
        <v>SULLIVAN</v>
      </c>
      <c r="F4501" s="8" t="s">
        <v>830</v>
      </c>
      <c r="G4501" s="4">
        <v>2213338</v>
      </c>
      <c r="H4501" s="4" t="s">
        <v>3410</v>
      </c>
      <c r="I4501" s="4" t="s">
        <v>3411</v>
      </c>
      <c r="J4501" s="4" t="str">
        <f>IF((COUNTIF(BSub_to_SwCtr!A:A,Ckt_to_SwCtr!F4501))&lt;1,"NotFound",LOOKUP(Ckt_to_SwCtr!F4501,BSub_to_SwCtr!A:A,BSub_to_SwCtr!B:B))</f>
        <v>ELLIS</v>
      </c>
      <c r="K4501" s="4" t="str">
        <f>IF((COUNTIF(BSub_to_SwCtr!A:A,Ckt_to_SwCtr!F4501))&lt;1,"NotFound",LOOKUP(Ckt_to_SwCtr!F4501,BSub_to_SwCtr!A:A,BSub_to_SwCtr!C:C))</f>
        <v>Orange County Switch Ctr</v>
      </c>
      <c r="L4501" s="7" t="s">
        <v>81</v>
      </c>
      <c r="M4501" s="7" t="s">
        <v>1223</v>
      </c>
    </row>
    <row r="4502" spans="1:13" x14ac:dyDescent="0.25">
      <c r="A4502" s="7" t="s">
        <v>9135</v>
      </c>
      <c r="B4502" s="4" t="s">
        <v>9134</v>
      </c>
      <c r="C4502" s="4" t="s">
        <v>1259</v>
      </c>
      <c r="D4502" s="7" t="s">
        <v>359</v>
      </c>
      <c r="E4502" s="8" t="str">
        <f>IF((COUNTIF(Mapping.BSub_to_DMS.BSub!A:A,Ckt_to_SwCtr!D4502))&lt;1,"NotFound",LOOKUP(Ckt_to_SwCtr!D4502,Mapping.BSub_to_DMS.BSub!A:A,Mapping.BSub_to_DMS.BSub!C:C))</f>
        <v>FREMONT</v>
      </c>
      <c r="F4502" s="8" t="s">
        <v>359</v>
      </c>
      <c r="G4502" s="4">
        <v>2217612</v>
      </c>
      <c r="H4502" s="4" t="s">
        <v>2141</v>
      </c>
      <c r="I4502" s="4" t="s">
        <v>1313</v>
      </c>
      <c r="J4502" s="4" t="str">
        <f>IF((COUNTIF(BSub_to_SwCtr!A:A,Ckt_to_SwCtr!F4502))&lt;1,"NotFound",LOOKUP(Ckt_to_SwCtr!F4502,BSub_to_SwCtr!A:A,BSub_to_SwCtr!B:B))</f>
        <v>LIGHTHIPE</v>
      </c>
      <c r="K4502" s="4" t="str">
        <f>IF((COUNTIF(BSub_to_SwCtr!A:A,Ckt_to_SwCtr!F4502))&lt;1,"NotFound",LOOKUP(Ckt_to_SwCtr!F4502,BSub_to_SwCtr!A:A,BSub_to_SwCtr!C:C))</f>
        <v>Lighthipe Switch Center</v>
      </c>
      <c r="L4502" s="7" t="s">
        <v>23</v>
      </c>
      <c r="M4502" s="7" t="s">
        <v>1215</v>
      </c>
    </row>
    <row r="4503" spans="1:13" x14ac:dyDescent="0.25">
      <c r="A4503" s="7" t="s">
        <v>9141</v>
      </c>
      <c r="B4503" s="4" t="s">
        <v>9140</v>
      </c>
      <c r="C4503" s="4" t="s">
        <v>1254</v>
      </c>
      <c r="D4503" s="7" t="s">
        <v>833</v>
      </c>
      <c r="E4503" s="8" t="str">
        <f>IF((COUNTIF(Mapping.BSub_to_DMS.BSub!A:A,Ckt_to_SwCtr!D4503))&lt;1,"NotFound",LOOKUP(Ckt_to_SwCtr!D4503,Mapping.BSub_to_DMS.BSub!A:A,Mapping.BSub_to_DMS.BSub!C:C))</f>
        <v>SUNNYSIDE</v>
      </c>
      <c r="F4503" s="8" t="s">
        <v>833</v>
      </c>
      <c r="G4503" s="4">
        <v>2217758</v>
      </c>
      <c r="H4503" s="4" t="s">
        <v>1447</v>
      </c>
      <c r="I4503" s="4" t="s">
        <v>1339</v>
      </c>
      <c r="J4503" s="4" t="str">
        <f>IF((COUNTIF(BSub_to_SwCtr!A:A,Ckt_to_SwCtr!F4503))&lt;1,"NotFound",LOOKUP(Ckt_to_SwCtr!F4503,BSub_to_SwCtr!A:A,BSub_to_SwCtr!B:B))</f>
        <v>LIGHTHIPE</v>
      </c>
      <c r="K4503" s="4" t="str">
        <f>IF((COUNTIF(BSub_to_SwCtr!A:A,Ckt_to_SwCtr!F4503))&lt;1,"NotFound",LOOKUP(Ckt_to_SwCtr!F4503,BSub_to_SwCtr!A:A,BSub_to_SwCtr!C:C))</f>
        <v>Lighthipe Switch Center</v>
      </c>
      <c r="L4503" s="7" t="s">
        <v>23</v>
      </c>
      <c r="M4503" s="7" t="s">
        <v>1215</v>
      </c>
    </row>
    <row r="4504" spans="1:13" x14ac:dyDescent="0.25">
      <c r="A4504" s="7" t="s">
        <v>11270</v>
      </c>
      <c r="B4504" s="4" t="s">
        <v>11269</v>
      </c>
      <c r="C4504" s="4" t="s">
        <v>1254</v>
      </c>
      <c r="D4504" s="7" t="s">
        <v>552</v>
      </c>
      <c r="E4504" s="8" t="str">
        <f>IF((COUNTIF(Mapping.BSub_to_DMS.BSub!A:A,Ckt_to_SwCtr!D4504))&lt;1,"NotFound",LOOKUP(Ckt_to_SwCtr!D4504,Mapping.BSub_to_DMS.BSub!A:A,Mapping.BSub_to_DMS.BSub!C:C))</f>
        <v>MAXWELL</v>
      </c>
      <c r="F4504" s="8" t="s">
        <v>552</v>
      </c>
      <c r="G4504" s="4">
        <v>2218074</v>
      </c>
      <c r="H4504" s="4" t="s">
        <v>4481</v>
      </c>
      <c r="I4504" s="4" t="s">
        <v>3340</v>
      </c>
      <c r="J4504" s="4" t="str">
        <f>IF((COUNTIF(BSub_to_SwCtr!A:A,Ckt_to_SwCtr!F4504))&lt;1,"NotFound",LOOKUP(Ckt_to_SwCtr!F4504,BSub_to_SwCtr!A:A,BSub_to_SwCtr!B:B))</f>
        <v>VALLEY</v>
      </c>
      <c r="K4504" s="4" t="str">
        <f>IF((COUNTIF(BSub_to_SwCtr!A:A,Ckt_to_SwCtr!F4504))&lt;1,"NotFound",LOOKUP(Ckt_to_SwCtr!F4504,BSub_to_SwCtr!A:A,BSub_to_SwCtr!C:C))</f>
        <v>Valley Switch Center</v>
      </c>
      <c r="L4504" s="7" t="s">
        <v>13</v>
      </c>
      <c r="M4504" s="7" t="s">
        <v>1237</v>
      </c>
    </row>
    <row r="4505" spans="1:13" x14ac:dyDescent="0.25">
      <c r="A4505" s="7" t="s">
        <v>6968</v>
      </c>
      <c r="B4505" s="4" t="s">
        <v>6967</v>
      </c>
      <c r="C4505" s="4" t="s">
        <v>1254</v>
      </c>
      <c r="D4505" s="7" t="s">
        <v>825</v>
      </c>
      <c r="E4505" s="8" t="str">
        <f>IF((COUNTIF(Mapping.BSub_to_DMS.BSub!A:A,Ckt_to_SwCtr!D4505))&lt;1,"NotFound",LOOKUP(Ckt_to_SwCtr!D4505,Mapping.BSub_to_DMS.BSub!A:A,Mapping.BSub_to_DMS.BSub!C:C))</f>
        <v>STRATHMORE</v>
      </c>
      <c r="F4505" s="8" t="s">
        <v>825</v>
      </c>
      <c r="G4505" s="4">
        <v>2217102</v>
      </c>
      <c r="H4505" s="4" t="s">
        <v>1938</v>
      </c>
      <c r="I4505" s="4" t="s">
        <v>1273</v>
      </c>
      <c r="J4505" s="4" t="str">
        <f>IF((COUNTIF(BSub_to_SwCtr!A:A,Ckt_to_SwCtr!F4505))&lt;1,"NotFound",LOOKUP(Ckt_to_SwCtr!F4505,BSub_to_SwCtr!A:A,BSub_to_SwCtr!B:B))</f>
        <v>SPRINGVILLE</v>
      </c>
      <c r="K4505" s="4" t="str">
        <f>IF((COUNTIF(BSub_to_SwCtr!A:A,Ckt_to_SwCtr!F4505))&lt;1,"NotFound",LOOKUP(Ckt_to_SwCtr!F4505,BSub_to_SwCtr!A:A,BSub_to_SwCtr!C:C))</f>
        <v>Rector Switch Center</v>
      </c>
      <c r="L4505" s="7" t="s">
        <v>111</v>
      </c>
      <c r="M4505" s="7" t="s">
        <v>1224</v>
      </c>
    </row>
    <row r="4506" spans="1:13" x14ac:dyDescent="0.25">
      <c r="A4506" s="7" t="s">
        <v>10078</v>
      </c>
      <c r="B4506" s="4" t="s">
        <v>10077</v>
      </c>
      <c r="C4506" s="4" t="s">
        <v>1254</v>
      </c>
      <c r="D4506" s="7" t="s">
        <v>184</v>
      </c>
      <c r="E4506" s="8" t="str">
        <f>IF((COUNTIF(Mapping.BSub_to_DMS.BSub!A:A,Ckt_to_SwCtr!D4506))&lt;1,"NotFound",LOOKUP(Ckt_to_SwCtr!D4506,Mapping.BSub_to_DMS.BSub!A:A,Mapping.BSub_to_DMS.BSub!C:C))</f>
        <v>CARDIFF</v>
      </c>
      <c r="F4506" s="8" t="s">
        <v>184</v>
      </c>
      <c r="G4506" s="4">
        <v>2217428</v>
      </c>
      <c r="H4506" s="4" t="s">
        <v>3287</v>
      </c>
      <c r="I4506" s="4" t="s">
        <v>1745</v>
      </c>
      <c r="J4506" s="4" t="str">
        <f>IF((COUNTIF(BSub_to_SwCtr!A:A,Ckt_to_SwCtr!F4506))&lt;1,"NotFound",LOOKUP(Ckt_to_SwCtr!F4506,BSub_to_SwCtr!A:A,BSub_to_SwCtr!B:B))</f>
        <v>SAN BERNARDINO</v>
      </c>
      <c r="K4506" s="4" t="str">
        <f>IF((COUNTIF(BSub_to_SwCtr!A:A,Ckt_to_SwCtr!F4506))&lt;1,"NotFound",LOOKUP(Ckt_to_SwCtr!F4506,BSub_to_SwCtr!A:A,BSub_to_SwCtr!C:C))</f>
        <v>Vista Switch Center</v>
      </c>
      <c r="L4506" s="7" t="s">
        <v>1142</v>
      </c>
      <c r="M4506" s="7" t="s">
        <v>1230</v>
      </c>
    </row>
    <row r="4507" spans="1:13" x14ac:dyDescent="0.25">
      <c r="A4507" s="7" t="s">
        <v>6997</v>
      </c>
      <c r="B4507" s="4" t="s">
        <v>6996</v>
      </c>
      <c r="C4507" s="4" t="s">
        <v>1254</v>
      </c>
      <c r="D4507" s="7" t="s">
        <v>1345</v>
      </c>
      <c r="E4507" s="8" t="str">
        <f>IF((COUNTIF(Mapping.BSub_to_DMS.BSub!A:A,Ckt_to_SwCtr!D4507))&lt;1,"NotFound",LOOKUP(Ckt_to_SwCtr!D4507,Mapping.BSub_to_DMS.BSub!A:A,Mapping.BSub_to_DMS.BSub!C:C))</f>
        <v>QUARTZ_HILL</v>
      </c>
      <c r="F4507" s="8" t="s">
        <v>707</v>
      </c>
      <c r="G4507" s="4">
        <v>2219714</v>
      </c>
      <c r="H4507" s="4" t="s">
        <v>1346</v>
      </c>
      <c r="I4507" s="4" t="s">
        <v>1322</v>
      </c>
      <c r="J4507" s="4" t="str">
        <f>IF((COUNTIF(BSub_to_SwCtr!A:A,Ckt_to_SwCtr!F4507))&lt;1,"NotFound",LOOKUP(Ckt_to_SwCtr!F4507,BSub_to_SwCtr!A:A,BSub_to_SwCtr!B:B))</f>
        <v>ANTELOPE</v>
      </c>
      <c r="K4507" s="4" t="str">
        <f>IF((COUNTIF(BSub_to_SwCtr!A:A,Ckt_to_SwCtr!F4507))&lt;1,"NotFound",LOOKUP(Ckt_to_SwCtr!F4507,BSub_to_SwCtr!A:A,BSub_to_SwCtr!C:C))</f>
        <v>Vincent Switch Center</v>
      </c>
      <c r="L4507" s="7" t="s">
        <v>3</v>
      </c>
      <c r="M4507" s="7" t="s">
        <v>1222</v>
      </c>
    </row>
    <row r="4508" spans="1:13" x14ac:dyDescent="0.25">
      <c r="A4508" s="7" t="s">
        <v>10213</v>
      </c>
      <c r="B4508" s="4" t="s">
        <v>10212</v>
      </c>
      <c r="C4508" s="4" t="s">
        <v>1254</v>
      </c>
      <c r="D4508" s="7" t="s">
        <v>5</v>
      </c>
      <c r="E4508" s="8" t="str">
        <f>IF((COUNTIF(Mapping.BSub_to_DMS.BSub!A:A,Ckt_to_SwCtr!D4508))&lt;1,"NotFound",LOOKUP(Ckt_to_SwCtr!D4508,Mapping.BSub_to_DMS.BSub!A:A,Mapping.BSub_to_DMS.BSub!C:C))</f>
        <v>VICTOR</v>
      </c>
      <c r="F4508" s="8" t="s">
        <v>5</v>
      </c>
      <c r="G4508" s="4">
        <v>2220516</v>
      </c>
      <c r="H4508" s="4" t="s">
        <v>1331</v>
      </c>
      <c r="I4508" s="4" t="s">
        <v>1332</v>
      </c>
      <c r="J4508" s="4" t="str">
        <f>IF((COUNTIF(BSub_to_SwCtr!A:A,Ckt_to_SwCtr!F4508))&lt;1,"NotFound",LOOKUP(Ckt_to_SwCtr!F4508,BSub_to_SwCtr!A:A,BSub_to_SwCtr!B:B))</f>
        <v>VICTOR</v>
      </c>
      <c r="K4508" s="4" t="str">
        <f>IF((COUNTIF(BSub_to_SwCtr!A:A,Ckt_to_SwCtr!F4508))&lt;1,"NotFound",LOOKUP(Ckt_to_SwCtr!F4508,BSub_to_SwCtr!A:A,BSub_to_SwCtr!C:C))</f>
        <v>Lugo Switch Center</v>
      </c>
      <c r="L4508" s="7" t="s">
        <v>5</v>
      </c>
      <c r="M4508" s="7" t="s">
        <v>1236</v>
      </c>
    </row>
    <row r="4509" spans="1:13" x14ac:dyDescent="0.25">
      <c r="A4509" s="7" t="s">
        <v>9170</v>
      </c>
      <c r="B4509" s="4" t="s">
        <v>9169</v>
      </c>
      <c r="C4509" s="4" t="s">
        <v>1259</v>
      </c>
      <c r="D4509" s="7" t="s">
        <v>1130</v>
      </c>
      <c r="E4509" s="8" t="str">
        <f>IF((COUNTIF(Mapping.BSub_to_DMS.BSub!A:A,Ckt_to_SwCtr!D4509))&lt;1,"NotFound",LOOKUP(Ckt_to_SwCtr!D4509,Mapping.BSub_to_DMS.BSub!A:A,Mapping.BSub_to_DMS.BSub!C:C))</f>
        <v>EL_NIDO</v>
      </c>
      <c r="F4509" s="8" t="s">
        <v>323</v>
      </c>
      <c r="G4509" s="4">
        <v>2218582</v>
      </c>
      <c r="H4509" s="4" t="s">
        <v>1306</v>
      </c>
      <c r="I4509" s="4" t="s">
        <v>1328</v>
      </c>
      <c r="J4509" s="4" t="str">
        <f>IF((COUNTIF(BSub_to_SwCtr!A:A,Ckt_to_SwCtr!F4509))&lt;1,"NotFound",LOOKUP(Ckt_to_SwCtr!F4509,BSub_to_SwCtr!A:A,BSub_to_SwCtr!B:B))</f>
        <v>EL NIDO</v>
      </c>
      <c r="K4509" s="4" t="str">
        <f>IF((COUNTIF(BSub_to_SwCtr!A:A,Ckt_to_SwCtr!F4509))&lt;1,"NotFound",LOOKUP(Ckt_to_SwCtr!F4509,BSub_to_SwCtr!A:A,BSub_to_SwCtr!C:C))</f>
        <v>El Nido Switch Center</v>
      </c>
      <c r="L4509" s="7" t="s">
        <v>1130</v>
      </c>
      <c r="M4509" s="7" t="s">
        <v>1231</v>
      </c>
    </row>
    <row r="4510" spans="1:13" x14ac:dyDescent="0.25">
      <c r="A4510" s="7" t="s">
        <v>9191</v>
      </c>
      <c r="B4510" s="4" t="s">
        <v>9190</v>
      </c>
      <c r="C4510" s="4" t="s">
        <v>1254</v>
      </c>
      <c r="D4510" s="7" t="s">
        <v>125</v>
      </c>
      <c r="E4510" s="8" t="str">
        <f>IF((COUNTIF(Mapping.BSub_to_DMS.BSub!A:A,Ckt_to_SwCtr!D4510))&lt;1,"NotFound",LOOKUP(Ckt_to_SwCtr!D4510,Mapping.BSub_to_DMS.BSub!A:A,Mapping.BSub_to_DMS.BSub!C:C))</f>
        <v>BOVINE</v>
      </c>
      <c r="F4510" s="8" t="s">
        <v>125</v>
      </c>
      <c r="G4510" s="4">
        <v>2213188</v>
      </c>
      <c r="H4510" s="4" t="s">
        <v>1342</v>
      </c>
      <c r="I4510" s="4" t="s">
        <v>1339</v>
      </c>
      <c r="J4510" s="4" t="str">
        <f>IF((COUNTIF(BSub_to_SwCtr!A:A,Ckt_to_SwCtr!F4510))&lt;1,"NotFound",LOOKUP(Ckt_to_SwCtr!F4510,BSub_to_SwCtr!A:A,BSub_to_SwCtr!B:B))</f>
        <v>DEL AMO</v>
      </c>
      <c r="K4510" s="4" t="str">
        <f>IF((COUNTIF(BSub_to_SwCtr!A:A,Ckt_to_SwCtr!F4510))&lt;1,"NotFound",LOOKUP(Ckt_to_SwCtr!F4510,BSub_to_SwCtr!A:A,BSub_to_SwCtr!C:C))</f>
        <v>Lighthipe Switch Center</v>
      </c>
      <c r="L4510" s="7" t="s">
        <v>1127</v>
      </c>
      <c r="M4510" s="7" t="s">
        <v>1215</v>
      </c>
    </row>
    <row r="4511" spans="1:13" x14ac:dyDescent="0.25">
      <c r="A4511" s="7" t="s">
        <v>7030</v>
      </c>
      <c r="B4511" s="4" t="s">
        <v>7029</v>
      </c>
      <c r="C4511" s="4" t="s">
        <v>1254</v>
      </c>
      <c r="D4511" s="7" t="s">
        <v>529</v>
      </c>
      <c r="E4511" s="8" t="str">
        <f>IF((COUNTIF(Mapping.BSub_to_DMS.BSub!A:A,Ckt_to_SwCtr!D4511))&lt;1,"NotFound",LOOKUP(Ckt_to_SwCtr!D4511,Mapping.BSub_to_DMS.BSub!A:A,Mapping.BSub_to_DMS.BSub!C:C))</f>
        <v>LORAINE</v>
      </c>
      <c r="F4511" s="8" t="s">
        <v>529</v>
      </c>
      <c r="G4511" s="4">
        <v>2217086</v>
      </c>
      <c r="H4511" s="4" t="s">
        <v>7031</v>
      </c>
      <c r="I4511" s="4" t="s">
        <v>1965</v>
      </c>
      <c r="J4511" s="4" t="str">
        <f>IF((COUNTIF(BSub_to_SwCtr!A:A,Ckt_to_SwCtr!F4511))&lt;1,"NotFound",LOOKUP(Ckt_to_SwCtr!F4511,BSub_to_SwCtr!A:A,BSub_to_SwCtr!B:B))</f>
        <v>ANTELOPE</v>
      </c>
      <c r="K4511" s="4" t="str">
        <f>IF((COUNTIF(BSub_to_SwCtr!A:A,Ckt_to_SwCtr!F4511))&lt;1,"NotFound",LOOKUP(Ckt_to_SwCtr!F4511,BSub_to_SwCtr!A:A,BSub_to_SwCtr!C:C))</f>
        <v>Vincent Switch Center</v>
      </c>
      <c r="L4511" s="7" t="s">
        <v>3</v>
      </c>
      <c r="M4511" s="7" t="s">
        <v>1222</v>
      </c>
    </row>
    <row r="4512" spans="1:13" x14ac:dyDescent="0.25">
      <c r="A4512" s="7" t="s">
        <v>9212</v>
      </c>
      <c r="B4512" s="4" t="s">
        <v>9211</v>
      </c>
      <c r="C4512" s="4" t="s">
        <v>1259</v>
      </c>
      <c r="D4512" s="7" t="s">
        <v>190</v>
      </c>
      <c r="E4512" s="8" t="str">
        <f>IF((COUNTIF(Mapping.BSub_to_DMS.BSub!A:A,Ckt_to_SwCtr!D4512))&lt;1,"NotFound",LOOKUP(Ckt_to_SwCtr!D4512,Mapping.BSub_to_DMS.BSub!A:A,Mapping.BSub_to_DMS.BSub!C:C))</f>
        <v>CARSON</v>
      </c>
      <c r="F4512" s="8" t="s">
        <v>190</v>
      </c>
      <c r="G4512" s="4">
        <v>2217602</v>
      </c>
      <c r="H4512" s="4" t="s">
        <v>4403</v>
      </c>
      <c r="I4512" s="4" t="s">
        <v>1313</v>
      </c>
      <c r="J4512" s="4" t="str">
        <f>IF((COUNTIF(BSub_to_SwCtr!A:A,Ckt_to_SwCtr!F4512))&lt;1,"NotFound",LOOKUP(Ckt_to_SwCtr!F4512,BSub_to_SwCtr!A:A,BSub_to_SwCtr!B:B))</f>
        <v>LIGHTHIPE</v>
      </c>
      <c r="K4512" s="4" t="str">
        <f>IF((COUNTIF(BSub_to_SwCtr!A:A,Ckt_to_SwCtr!F4512))&lt;1,"NotFound",LOOKUP(Ckt_to_SwCtr!F4512,BSub_to_SwCtr!A:A,BSub_to_SwCtr!C:C))</f>
        <v>Lighthipe Switch Center</v>
      </c>
      <c r="L4512" s="7" t="s">
        <v>23</v>
      </c>
      <c r="M4512" s="7" t="s">
        <v>1215</v>
      </c>
    </row>
    <row r="4513" spans="1:13" x14ac:dyDescent="0.25">
      <c r="A4513" s="7" t="s">
        <v>9222</v>
      </c>
      <c r="B4513" s="4" t="s">
        <v>9221</v>
      </c>
      <c r="C4513" s="4" t="s">
        <v>1259</v>
      </c>
      <c r="D4513" s="7" t="s">
        <v>906</v>
      </c>
      <c r="E4513" s="8" t="str">
        <f>IF((COUNTIF(Mapping.BSub_to_DMS.BSub!A:A,Ckt_to_SwCtr!D4513))&lt;1,"NotFound",LOOKUP(Ckt_to_SwCtr!D4513,Mapping.BSub_to_DMS.BSub!A:A,Mapping.BSub_to_DMS.BSub!C:C))</f>
        <v>WALTERIA</v>
      </c>
      <c r="F4513" s="8" t="s">
        <v>906</v>
      </c>
      <c r="G4513" s="4">
        <v>2219284</v>
      </c>
      <c r="H4513" s="4" t="s">
        <v>1667</v>
      </c>
      <c r="I4513" s="4" t="s">
        <v>1328</v>
      </c>
      <c r="J4513" s="4" t="str">
        <f>IF((COUNTIF(BSub_to_SwCtr!A:A,Ckt_to_SwCtr!F4513))&lt;1,"NotFound",LOOKUP(Ckt_to_SwCtr!F4513,BSub_to_SwCtr!A:A,BSub_to_SwCtr!B:B))</f>
        <v>LA FRESA</v>
      </c>
      <c r="K4513" s="4" t="str">
        <f>IF((COUNTIF(BSub_to_SwCtr!A:A,Ckt_to_SwCtr!F4513))&lt;1,"NotFound",LOOKUP(Ckt_to_SwCtr!F4513,BSub_to_SwCtr!A:A,BSub_to_SwCtr!C:C))</f>
        <v>El Nido Switch Center</v>
      </c>
      <c r="L4513" s="7" t="s">
        <v>1133</v>
      </c>
      <c r="M4513" s="7" t="s">
        <v>1231</v>
      </c>
    </row>
    <row r="4514" spans="1:13" x14ac:dyDescent="0.25">
      <c r="A4514" s="7" t="s">
        <v>9238</v>
      </c>
      <c r="B4514" s="4" t="s">
        <v>9237</v>
      </c>
      <c r="C4514" s="4" t="s">
        <v>1259</v>
      </c>
      <c r="D4514" s="7" t="s">
        <v>619</v>
      </c>
      <c r="E4514" s="8" t="str">
        <f>IF((COUNTIF(Mapping.BSub_to_DMS.BSub!A:A,Ckt_to_SwCtr!D4514))&lt;1,"NotFound",LOOKUP(Ckt_to_SwCtr!D4514,Mapping.BSub_to_DMS.BSub!A:A,Mapping.BSub_to_DMS.BSub!C:C))</f>
        <v>NOLA</v>
      </c>
      <c r="F4514" s="8" t="s">
        <v>619</v>
      </c>
      <c r="G4514" s="4">
        <v>2213126</v>
      </c>
      <c r="H4514" s="4" t="s">
        <v>2177</v>
      </c>
      <c r="I4514" s="4" t="s">
        <v>1313</v>
      </c>
      <c r="J4514" s="4" t="str">
        <f>IF((COUNTIF(BSub_to_SwCtr!A:A,Ckt_to_SwCtr!F4514))&lt;1,"NotFound",LOOKUP(Ckt_to_SwCtr!F4514,BSub_to_SwCtr!A:A,BSub_to_SwCtr!B:B))</f>
        <v>LIGHTHIPE</v>
      </c>
      <c r="K4514" s="4" t="str">
        <f>IF((COUNTIF(BSub_to_SwCtr!A:A,Ckt_to_SwCtr!F4514))&lt;1,"NotFound",LOOKUP(Ckt_to_SwCtr!F4514,BSub_to_SwCtr!A:A,BSub_to_SwCtr!C:C))</f>
        <v>Lighthipe Switch Center</v>
      </c>
      <c r="L4514" s="7" t="s">
        <v>23</v>
      </c>
      <c r="M4514" s="7" t="s">
        <v>1215</v>
      </c>
    </row>
    <row r="4515" spans="1:13" x14ac:dyDescent="0.25">
      <c r="A4515" s="7" t="s">
        <v>10086</v>
      </c>
      <c r="B4515" s="4" t="s">
        <v>10085</v>
      </c>
      <c r="C4515" s="4" t="s">
        <v>1254</v>
      </c>
      <c r="D4515" s="7" t="s">
        <v>705</v>
      </c>
      <c r="E4515" s="8" t="str">
        <f>IF((COUNTIF(Mapping.BSub_to_DMS.BSub!A:A,Ckt_to_SwCtr!D4515))&lt;1,"NotFound",LOOKUP(Ckt_to_SwCtr!D4515,Mapping.BSub_to_DMS.BSub!A:A,Mapping.BSub_to_DMS.BSub!C:C))</f>
        <v>PROCTOR</v>
      </c>
      <c r="F4515" s="8" t="s">
        <v>705</v>
      </c>
      <c r="G4515" s="4">
        <v>2216690</v>
      </c>
      <c r="H4515" s="4" t="s">
        <v>3848</v>
      </c>
      <c r="I4515" s="4" t="s">
        <v>3162</v>
      </c>
      <c r="J4515" s="4" t="str">
        <f>IF((COUNTIF(BSub_to_SwCtr!A:A,Ckt_to_SwCtr!F4515))&lt;1,"NotFound",LOOKUP(Ckt_to_SwCtr!F4515,BSub_to_SwCtr!A:A,BSub_to_SwCtr!B:B))</f>
        <v>WALNUT</v>
      </c>
      <c r="K4515" s="4" t="str">
        <f>IF((COUNTIF(BSub_to_SwCtr!A:A,Ckt_to_SwCtr!F4515))&lt;1,"NotFound",LOOKUP(Ckt_to_SwCtr!F4515,BSub_to_SwCtr!A:A,BSub_to_SwCtr!C:C))</f>
        <v>Mira Loma Switch Center</v>
      </c>
      <c r="L4515" s="7" t="s">
        <v>77</v>
      </c>
      <c r="M4515" s="7" t="s">
        <v>1227</v>
      </c>
    </row>
    <row r="4516" spans="1:13" x14ac:dyDescent="0.25">
      <c r="A4516" s="7" t="s">
        <v>10808</v>
      </c>
      <c r="B4516" s="4" t="s">
        <v>10807</v>
      </c>
      <c r="C4516" s="4" t="s">
        <v>1254</v>
      </c>
      <c r="D4516" s="7" t="s">
        <v>4000</v>
      </c>
      <c r="E4516" s="8" t="str">
        <f>IF((COUNTIF(Mapping.BSub_to_DMS.BSub!A:A,Ckt_to_SwCtr!D4516))&lt;1,"NotFound",LOOKUP(Ckt_to_SwCtr!D4516,Mapping.BSub_to_DMS.BSub!A:A,Mapping.BSub_to_DMS.BSub!C:C))</f>
        <v>MURRIETTA_2</v>
      </c>
      <c r="F4516" s="8" t="s">
        <v>598</v>
      </c>
      <c r="G4516" s="4">
        <v>2216012</v>
      </c>
      <c r="H4516" s="4" t="s">
        <v>4001</v>
      </c>
      <c r="I4516" s="4" t="s">
        <v>3596</v>
      </c>
      <c r="J4516" s="4" t="str">
        <f>IF((COUNTIF(BSub_to_SwCtr!A:A,Ckt_to_SwCtr!F4516))&lt;1,"NotFound",LOOKUP(Ckt_to_SwCtr!F4516,BSub_to_SwCtr!A:A,BSub_to_SwCtr!B:B))</f>
        <v>VALLEY</v>
      </c>
      <c r="K4516" s="4" t="str">
        <f>IF((COUNTIF(BSub_to_SwCtr!A:A,Ckt_to_SwCtr!F4516))&lt;1,"NotFound",LOOKUP(Ckt_to_SwCtr!F4516,BSub_to_SwCtr!A:A,BSub_to_SwCtr!C:C))</f>
        <v>Valley Switch Center</v>
      </c>
      <c r="L4516" s="7" t="s">
        <v>13</v>
      </c>
      <c r="M4516" s="7" t="s">
        <v>1237</v>
      </c>
    </row>
    <row r="4517" spans="1:13" x14ac:dyDescent="0.25">
      <c r="A4517" s="7" t="s">
        <v>10497</v>
      </c>
      <c r="B4517" s="4" t="s">
        <v>10496</v>
      </c>
      <c r="C4517" s="4" t="s">
        <v>1254</v>
      </c>
      <c r="D4517" s="7" t="s">
        <v>943</v>
      </c>
      <c r="E4517" s="8" t="str">
        <f>IF((COUNTIF(Mapping.BSub_to_DMS.BSub!A:A,Ckt_to_SwCtr!D4517))&lt;1,"NotFound",LOOKUP(Ckt_to_SwCtr!D4517,Mapping.BSub_to_DMS.BSub!A:A,Mapping.BSub_to_DMS.BSub!C:C))</f>
        <v>ZIGGY P.T.</v>
      </c>
      <c r="F4517" s="8" t="s">
        <v>943</v>
      </c>
      <c r="G4517" s="4">
        <v>2125950</v>
      </c>
      <c r="H4517" s="4" t="s">
        <v>10498</v>
      </c>
      <c r="I4517" s="4" t="s">
        <v>1568</v>
      </c>
      <c r="J4517" s="4" t="str">
        <f>IF((COUNTIF(BSub_to_SwCtr!A:A,Ckt_to_SwCtr!F4517))&lt;1,"NotFound",LOOKUP(Ckt_to_SwCtr!F4517,BSub_to_SwCtr!A:A,BSub_to_SwCtr!B:B))</f>
        <v>KRAMER</v>
      </c>
      <c r="K4517" s="4" t="str">
        <f>IF((COUNTIF(BSub_to_SwCtr!A:A,Ckt_to_SwCtr!F4517))&lt;1,"NotFound",LOOKUP(Ckt_to_SwCtr!F4517,BSub_to_SwCtr!A:A,BSub_to_SwCtr!C:C))</f>
        <v>Lugo Switch Center</v>
      </c>
      <c r="L4517" s="7" t="s">
        <v>29</v>
      </c>
      <c r="M4517" s="7" t="s">
        <v>1236</v>
      </c>
    </row>
    <row r="4518" spans="1:13" x14ac:dyDescent="0.25">
      <c r="A4518" s="7" t="s">
        <v>10080</v>
      </c>
      <c r="B4518" s="4" t="s">
        <v>10079</v>
      </c>
      <c r="C4518" s="4" t="s">
        <v>1254</v>
      </c>
      <c r="D4518" s="7" t="s">
        <v>714</v>
      </c>
      <c r="E4518" s="8" t="str">
        <f>IF((COUNTIF(Mapping.BSub_to_DMS.BSub!A:A,Ckt_to_SwCtr!D4518))&lt;1,"NotFound",LOOKUP(Ckt_to_SwCtr!D4518,Mapping.BSub_to_DMS.BSub!A:A,Mapping.BSub_to_DMS.BSub!C:C))</f>
        <v>RANDALL</v>
      </c>
      <c r="F4518" s="8" t="s">
        <v>714</v>
      </c>
      <c r="G4518" s="4">
        <v>2215076</v>
      </c>
      <c r="H4518" s="4" t="s">
        <v>3752</v>
      </c>
      <c r="I4518" s="4" t="s">
        <v>3227</v>
      </c>
      <c r="J4518" s="4" t="str">
        <f>IF((COUNTIF(BSub_to_SwCtr!A:A,Ckt_to_SwCtr!F4518))&lt;1,"NotFound",LOOKUP(Ckt_to_SwCtr!F4518,BSub_to_SwCtr!A:A,BSub_to_SwCtr!B:B))</f>
        <v>ETIWANDA</v>
      </c>
      <c r="K4518" s="4" t="str">
        <f>IF((COUNTIF(BSub_to_SwCtr!A:A,Ckt_to_SwCtr!F4518))&lt;1,"NotFound",LOOKUP(Ckt_to_SwCtr!F4518,BSub_to_SwCtr!A:A,BSub_to_SwCtr!C:C))</f>
        <v>Vista Switch Center</v>
      </c>
      <c r="L4518" s="7" t="s">
        <v>11</v>
      </c>
      <c r="M4518" s="7" t="s">
        <v>1230</v>
      </c>
    </row>
    <row r="4519" spans="1:13" x14ac:dyDescent="0.25">
      <c r="A4519" s="7" t="s">
        <v>9270</v>
      </c>
      <c r="B4519" s="4" t="s">
        <v>9269</v>
      </c>
      <c r="C4519" s="4" t="s">
        <v>1259</v>
      </c>
      <c r="D4519" s="7" t="s">
        <v>259</v>
      </c>
      <c r="E4519" s="8" t="str">
        <f>IF((COUNTIF(Mapping.BSub_to_DMS.BSub!A:A,Ckt_to_SwCtr!D4519))&lt;1,"NotFound",LOOKUP(Ckt_to_SwCtr!D4519,Mapping.BSub_to_DMS.BSub!A:A,Mapping.BSub_to_DMS.BSub!C:C))</f>
        <v>CREST</v>
      </c>
      <c r="F4519" s="8" t="s">
        <v>259</v>
      </c>
      <c r="G4519" s="4">
        <v>2217012</v>
      </c>
      <c r="H4519" s="4" t="s">
        <v>2275</v>
      </c>
      <c r="I4519" s="4" t="s">
        <v>1328</v>
      </c>
      <c r="J4519" s="4" t="str">
        <f>IF((COUNTIF(BSub_to_SwCtr!A:A,Ckt_to_SwCtr!F4519))&lt;1,"NotFound",LOOKUP(Ckt_to_SwCtr!F4519,BSub_to_SwCtr!A:A,BSub_to_SwCtr!B:B))</f>
        <v>LA FRESA</v>
      </c>
      <c r="K4519" s="4" t="str">
        <f>IF((COUNTIF(BSub_to_SwCtr!A:A,Ckt_to_SwCtr!F4519))&lt;1,"NotFound",LOOKUP(Ckt_to_SwCtr!F4519,BSub_to_SwCtr!A:A,BSub_to_SwCtr!C:C))</f>
        <v>El Nido Switch Center</v>
      </c>
      <c r="L4519" s="7" t="s">
        <v>1133</v>
      </c>
      <c r="M4519" s="7" t="s">
        <v>1231</v>
      </c>
    </row>
    <row r="4520" spans="1:13" x14ac:dyDescent="0.25">
      <c r="A4520" s="7" t="s">
        <v>10082</v>
      </c>
      <c r="B4520" s="4" t="s">
        <v>10081</v>
      </c>
      <c r="C4520" s="4" t="s">
        <v>1254</v>
      </c>
      <c r="D4520" s="7" t="s">
        <v>677</v>
      </c>
      <c r="E4520" s="8" t="str">
        <f>IF((COUNTIF(Mapping.BSub_to_DMS.BSub!A:A,Ckt_to_SwCtr!D4520))&lt;1,"NotFound",LOOKUP(Ckt_to_SwCtr!D4520,Mapping.BSub_to_DMS.BSub!A:A,Mapping.BSub_to_DMS.BSub!C:C))</f>
        <v>PEPPER</v>
      </c>
      <c r="F4520" s="8" t="s">
        <v>677</v>
      </c>
      <c r="G4520" s="4">
        <v>2215752</v>
      </c>
      <c r="H4520" s="4" t="s">
        <v>5167</v>
      </c>
      <c r="I4520" s="4" t="s">
        <v>3227</v>
      </c>
      <c r="J4520" s="4" t="str">
        <f>IF((COUNTIF(BSub_to_SwCtr!A:A,Ckt_to_SwCtr!F4520))&lt;1,"NotFound",LOOKUP(Ckt_to_SwCtr!F4520,BSub_to_SwCtr!A:A,BSub_to_SwCtr!B:B))</f>
        <v>VISTA</v>
      </c>
      <c r="K4520" s="4" t="str">
        <f>IF((COUNTIF(BSub_to_SwCtr!A:A,Ckt_to_SwCtr!F4520))&lt;1,"NotFound",LOOKUP(Ckt_to_SwCtr!F4520,BSub_to_SwCtr!A:A,BSub_to_SwCtr!C:C))</f>
        <v>Vista Switch Center</v>
      </c>
      <c r="L4520" s="7" t="s">
        <v>19</v>
      </c>
      <c r="M4520" s="7" t="s">
        <v>1230</v>
      </c>
    </row>
    <row r="4521" spans="1:13" x14ac:dyDescent="0.25">
      <c r="A4521" s="7" t="s">
        <v>10084</v>
      </c>
      <c r="B4521" s="4" t="s">
        <v>10083</v>
      </c>
      <c r="C4521" s="4" t="s">
        <v>1254</v>
      </c>
      <c r="D4521" s="7" t="s">
        <v>39</v>
      </c>
      <c r="E4521" s="8" t="str">
        <f>IF((COUNTIF(Mapping.BSub_to_DMS.BSub!A:A,Ckt_to_SwCtr!D4521))&lt;1,"NotFound",LOOKUP(Ckt_to_SwCtr!D4521,Mapping.BSub_to_DMS.BSub!A:A,Mapping.BSub_to_DMS.BSub!C:C))</f>
        <v>ARCHLINE</v>
      </c>
      <c r="F4521" s="8" t="s">
        <v>39</v>
      </c>
      <c r="G4521" s="4">
        <v>2212994</v>
      </c>
      <c r="H4521" s="4" t="s">
        <v>3414</v>
      </c>
      <c r="I4521" s="4" t="s">
        <v>3227</v>
      </c>
      <c r="J4521" s="4" t="str">
        <f>IF((COUNTIF(BSub_to_SwCtr!A:A,Ckt_to_SwCtr!F4521))&lt;1,"NotFound",LOOKUP(Ckt_to_SwCtr!F4521,BSub_to_SwCtr!A:A,BSub_to_SwCtr!B:B))</f>
        <v>ETIWANDA</v>
      </c>
      <c r="K4521" s="4" t="str">
        <f>IF((COUNTIF(BSub_to_SwCtr!A:A,Ckt_to_SwCtr!F4521))&lt;1,"NotFound",LOOKUP(Ckt_to_SwCtr!F4521,BSub_to_SwCtr!A:A,BSub_to_SwCtr!C:C))</f>
        <v>Vista Switch Center</v>
      </c>
      <c r="L4521" s="7" t="s">
        <v>11</v>
      </c>
      <c r="M4521" s="7" t="s">
        <v>1230</v>
      </c>
    </row>
    <row r="4522" spans="1:13" x14ac:dyDescent="0.25">
      <c r="A4522" s="7" t="s">
        <v>7043</v>
      </c>
      <c r="B4522" s="4" t="s">
        <v>7042</v>
      </c>
      <c r="C4522" s="4" t="s">
        <v>1254</v>
      </c>
      <c r="D4522" s="7" t="s">
        <v>2898</v>
      </c>
      <c r="E4522" s="8" t="str">
        <f>IF((COUNTIF(Mapping.BSub_to_DMS.BSub!A:A,Ckt_to_SwCtr!D4522))&lt;1,"NotFound",LOOKUP(Ckt_to_SwCtr!D4522,Mapping.BSub_to_DMS.BSub!A:A,Mapping.BSub_to_DMS.BSub!C:C))</f>
        <v>TERRA_BELLA</v>
      </c>
      <c r="F4522" s="8" t="s">
        <v>854</v>
      </c>
      <c r="G4522" s="4">
        <v>2219476</v>
      </c>
      <c r="H4522" s="4" t="s">
        <v>2899</v>
      </c>
      <c r="I4522" s="4" t="s">
        <v>1273</v>
      </c>
      <c r="J4522" s="4" t="str">
        <f>IF((COUNTIF(BSub_to_SwCtr!A:A,Ckt_to_SwCtr!F4522))&lt;1,"NotFound",LOOKUP(Ckt_to_SwCtr!F4522,BSub_to_SwCtr!A:A,BSub_to_SwCtr!B:B))</f>
        <v>VESTAL</v>
      </c>
      <c r="K4522" s="4" t="str">
        <f>IF((COUNTIF(BSub_to_SwCtr!A:A,Ckt_to_SwCtr!F4522))&lt;1,"NotFound",LOOKUP(Ckt_to_SwCtr!F4522,BSub_to_SwCtr!A:A,BSub_to_SwCtr!C:C))</f>
        <v>Rector Switch Center</v>
      </c>
      <c r="L4522" s="7" t="s">
        <v>104</v>
      </c>
      <c r="M4522" s="7" t="s">
        <v>1224</v>
      </c>
    </row>
    <row r="4523" spans="1:13" x14ac:dyDescent="0.25">
      <c r="A4523" s="7" t="s">
        <v>10211</v>
      </c>
      <c r="B4523" s="4" t="s">
        <v>10210</v>
      </c>
      <c r="C4523" s="4" t="s">
        <v>1254</v>
      </c>
      <c r="D4523" s="7" t="s">
        <v>820</v>
      </c>
      <c r="E4523" s="8" t="str">
        <f>IF((COUNTIF(Mapping.BSub_to_DMS.BSub!A:A,Ckt_to_SwCtr!D4523))&lt;1,"NotFound",LOOKUP(Ckt_to_SwCtr!D4523,Mapping.BSub_to_DMS.BSub!A:A,Mapping.BSub_to_DMS.BSub!C:C))</f>
        <v>STETSON</v>
      </c>
      <c r="F4523" s="8" t="s">
        <v>820</v>
      </c>
      <c r="G4523" s="4">
        <v>2218248</v>
      </c>
      <c r="H4523" s="4" t="s">
        <v>4212</v>
      </c>
      <c r="I4523" s="4" t="s">
        <v>3340</v>
      </c>
      <c r="J4523" s="4" t="str">
        <f>IF((COUNTIF(BSub_to_SwCtr!A:A,Ckt_to_SwCtr!F4523))&lt;1,"NotFound",LOOKUP(Ckt_to_SwCtr!F4523,BSub_to_SwCtr!A:A,BSub_to_SwCtr!B:B))</f>
        <v>VALLEY</v>
      </c>
      <c r="K4523" s="4" t="str">
        <f>IF((COUNTIF(BSub_to_SwCtr!A:A,Ckt_to_SwCtr!F4523))&lt;1,"NotFound",LOOKUP(Ckt_to_SwCtr!F4523,BSub_to_SwCtr!A:A,BSub_to_SwCtr!C:C))</f>
        <v>Valley Switch Center</v>
      </c>
      <c r="L4523" s="7" t="s">
        <v>13</v>
      </c>
      <c r="M4523" s="7" t="s">
        <v>1237</v>
      </c>
    </row>
    <row r="4524" spans="1:13" x14ac:dyDescent="0.25">
      <c r="A4524" s="7" t="s">
        <v>9246</v>
      </c>
      <c r="B4524" s="4" t="s">
        <v>9245</v>
      </c>
      <c r="C4524" s="4" t="s">
        <v>1259</v>
      </c>
      <c r="D4524" s="7" t="s">
        <v>259</v>
      </c>
      <c r="E4524" s="8" t="str">
        <f>IF((COUNTIF(Mapping.BSub_to_DMS.BSub!A:A,Ckt_to_SwCtr!D4524))&lt;1,"NotFound",LOOKUP(Ckt_to_SwCtr!D4524,Mapping.BSub_to_DMS.BSub!A:A,Mapping.BSub_to_DMS.BSub!C:C))</f>
        <v>CREST</v>
      </c>
      <c r="F4524" s="8" t="s">
        <v>259</v>
      </c>
      <c r="G4524" s="4">
        <v>2217012</v>
      </c>
      <c r="H4524" s="4" t="s">
        <v>2275</v>
      </c>
      <c r="I4524" s="4" t="s">
        <v>1328</v>
      </c>
      <c r="J4524" s="4" t="str">
        <f>IF((COUNTIF(BSub_to_SwCtr!A:A,Ckt_to_SwCtr!F4524))&lt;1,"NotFound",LOOKUP(Ckt_to_SwCtr!F4524,BSub_to_SwCtr!A:A,BSub_to_SwCtr!B:B))</f>
        <v>LA FRESA</v>
      </c>
      <c r="K4524" s="4" t="str">
        <f>IF((COUNTIF(BSub_to_SwCtr!A:A,Ckt_to_SwCtr!F4524))&lt;1,"NotFound",LOOKUP(Ckt_to_SwCtr!F4524,BSub_to_SwCtr!A:A,BSub_to_SwCtr!C:C))</f>
        <v>El Nido Switch Center</v>
      </c>
      <c r="L4524" s="7" t="s">
        <v>1133</v>
      </c>
      <c r="M4524" s="7" t="s">
        <v>1231</v>
      </c>
    </row>
    <row r="4525" spans="1:13" x14ac:dyDescent="0.25">
      <c r="A4525" s="7" t="s">
        <v>11312</v>
      </c>
      <c r="B4525" s="4" t="s">
        <v>11311</v>
      </c>
      <c r="C4525" s="4" t="s">
        <v>1254</v>
      </c>
      <c r="D4525" s="7" t="s">
        <v>334</v>
      </c>
      <c r="E4525" s="8" t="str">
        <f>IF((COUNTIF(Mapping.BSub_to_DMS.BSub!A:A,Ckt_to_SwCtr!D4525))&lt;1,"NotFound",LOOKUP(Ckt_to_SwCtr!D4525,Mapping.BSub_to_DMS.BSub!A:A,Mapping.BSub_to_DMS.BSub!C:C))</f>
        <v>ESTRELLA</v>
      </c>
      <c r="F4525" s="8" t="s">
        <v>334</v>
      </c>
      <c r="G4525" s="4">
        <v>2213342</v>
      </c>
      <c r="H4525" s="4" t="s">
        <v>3880</v>
      </c>
      <c r="I4525" s="4" t="s">
        <v>3420</v>
      </c>
      <c r="J4525" s="4" t="str">
        <f>IF((COUNTIF(BSub_to_SwCtr!A:A,Ckt_to_SwCtr!F4525))&lt;1,"NotFound",LOOKUP(Ckt_to_SwCtr!F4525,BSub_to_SwCtr!A:A,BSub_to_SwCtr!B:B))</f>
        <v>SANTIAGO</v>
      </c>
      <c r="K4525" s="4" t="str">
        <f>IF((COUNTIF(BSub_to_SwCtr!A:A,Ckt_to_SwCtr!F4525))&lt;1,"NotFound",LOOKUP(Ckt_to_SwCtr!F4525,BSub_to_SwCtr!A:A,BSub_to_SwCtr!C:C))</f>
        <v>Orange County Switch Ctr</v>
      </c>
      <c r="L4525" s="7" t="s">
        <v>41</v>
      </c>
      <c r="M4525" s="7" t="s">
        <v>1223</v>
      </c>
    </row>
    <row r="4526" spans="1:13" x14ac:dyDescent="0.25">
      <c r="A4526" s="7" t="s">
        <v>9258</v>
      </c>
      <c r="B4526" s="4" t="s">
        <v>9257</v>
      </c>
      <c r="C4526" s="4" t="s">
        <v>1259</v>
      </c>
      <c r="D4526" s="7" t="s">
        <v>715</v>
      </c>
      <c r="E4526" s="8" t="str">
        <f>IF((COUNTIF(Mapping.BSub_to_DMS.BSub!A:A,Ckt_to_SwCtr!D4526))&lt;1,"NotFound",LOOKUP(Ckt_to_SwCtr!D4526,Mapping.BSub_to_DMS.BSub!A:A,Mapping.BSub_to_DMS.BSub!C:C))</f>
        <v>RANDOLPH</v>
      </c>
      <c r="F4526" s="8" t="s">
        <v>715</v>
      </c>
      <c r="G4526" s="4">
        <v>2217662</v>
      </c>
      <c r="H4526" s="4" t="s">
        <v>1642</v>
      </c>
      <c r="I4526" s="4" t="s">
        <v>1313</v>
      </c>
      <c r="J4526" s="4" t="str">
        <f>IF((COUNTIF(BSub_to_SwCtr!A:A,Ckt_to_SwCtr!F4526))&lt;1,"NotFound",LOOKUP(Ckt_to_SwCtr!F4526,BSub_to_SwCtr!A:A,BSub_to_SwCtr!B:B))</f>
        <v>LAGUNA BELL</v>
      </c>
      <c r="K4526" s="4" t="str">
        <f>IF((COUNTIF(BSub_to_SwCtr!A:A,Ckt_to_SwCtr!F4526))&lt;1,"NotFound",LOOKUP(Ckt_to_SwCtr!F4526,BSub_to_SwCtr!A:A,BSub_to_SwCtr!C:C))</f>
        <v>Lighthipe Switch Center</v>
      </c>
      <c r="L4526" s="7" t="s">
        <v>1134</v>
      </c>
      <c r="M4526" s="7" t="s">
        <v>1215</v>
      </c>
    </row>
    <row r="4527" spans="1:13" x14ac:dyDescent="0.25">
      <c r="A4527" s="7" t="s">
        <v>7053</v>
      </c>
      <c r="B4527" s="4" t="s">
        <v>7052</v>
      </c>
      <c r="C4527" s="4" t="s">
        <v>1259</v>
      </c>
      <c r="D4527" s="7" t="s">
        <v>192</v>
      </c>
      <c r="E4527" s="8" t="str">
        <f>IF((COUNTIF(Mapping.BSub_to_DMS.BSub!A:A,Ckt_to_SwCtr!D4527))&lt;1,"NotFound",LOOKUP(Ckt_to_SwCtr!D4527,Mapping.BSub_to_DMS.BSub!A:A,Mapping.BSub_to_DMS.BSub!C:C))</f>
        <v>MOORPARK</v>
      </c>
      <c r="F4527" s="8" t="s">
        <v>192</v>
      </c>
      <c r="G4527" s="4">
        <v>2211770</v>
      </c>
      <c r="H4527" s="4" t="s">
        <v>1645</v>
      </c>
      <c r="I4527" s="4" t="s">
        <v>1290</v>
      </c>
      <c r="J4527" s="4" t="str">
        <f>IF((COUNTIF(BSub_to_SwCtr!A:A,Ckt_to_SwCtr!F4527))&lt;1,"NotFound",LOOKUP(Ckt_to_SwCtr!F4527,BSub_to_SwCtr!A:A,BSub_to_SwCtr!B:B))</f>
        <v>MOORPARK</v>
      </c>
      <c r="K4527" s="4" t="str">
        <f>IF((COUNTIF(BSub_to_SwCtr!A:A,Ckt_to_SwCtr!F4527))&lt;1,"NotFound",LOOKUP(Ckt_to_SwCtr!F4527,BSub_to_SwCtr!A:A,BSub_to_SwCtr!C:C))</f>
        <v>Ventura Switch Center</v>
      </c>
      <c r="L4527" s="7" t="s">
        <v>192</v>
      </c>
      <c r="M4527" s="7" t="s">
        <v>1233</v>
      </c>
    </row>
    <row r="4528" spans="1:13" x14ac:dyDescent="0.25">
      <c r="A4528" s="7" t="s">
        <v>7102</v>
      </c>
      <c r="B4528" s="4" t="s">
        <v>7101</v>
      </c>
      <c r="C4528" s="4" t="s">
        <v>1316</v>
      </c>
      <c r="D4528" s="7" t="s">
        <v>5</v>
      </c>
      <c r="E4528" s="8" t="str">
        <f>IF((COUNTIF(Mapping.BSub_to_DMS.BSub!A:A,Ckt_to_SwCtr!D4528))&lt;1,"NotFound",LOOKUP(Ckt_to_SwCtr!D4528,Mapping.BSub_to_DMS.BSub!A:A,Mapping.BSub_to_DMS.BSub!C:C))</f>
        <v>VICTOR</v>
      </c>
      <c r="F4528" s="8" t="s">
        <v>5</v>
      </c>
      <c r="G4528" s="4">
        <v>2218168</v>
      </c>
      <c r="H4528" s="4" t="s">
        <v>1331</v>
      </c>
      <c r="I4528" s="4" t="s">
        <v>1332</v>
      </c>
      <c r="J4528" s="4" t="str">
        <f>IF((COUNTIF(BSub_to_SwCtr!A:A,Ckt_to_SwCtr!F4528))&lt;1,"NotFound",LOOKUP(Ckt_to_SwCtr!F4528,BSub_to_SwCtr!A:A,BSub_to_SwCtr!B:B))</f>
        <v>VICTOR</v>
      </c>
      <c r="K4528" s="4" t="str">
        <f>IF((COUNTIF(BSub_to_SwCtr!A:A,Ckt_to_SwCtr!F4528))&lt;1,"NotFound",LOOKUP(Ckt_to_SwCtr!F4528,BSub_to_SwCtr!A:A,BSub_to_SwCtr!C:C))</f>
        <v>Lugo Switch Center</v>
      </c>
      <c r="L4528" s="7" t="s">
        <v>5</v>
      </c>
      <c r="M4528" s="7" t="s">
        <v>1236</v>
      </c>
    </row>
  </sheetData>
  <autoFilter ref="A1:M4528">
    <sortState ref="A2:K4528">
      <sortCondition ref="A1:A4528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140625" customWidth="1"/>
    <col min="2" max="2" width="19.7109375" customWidth="1"/>
    <col min="3" max="3" width="18.28515625" style="9" customWidth="1"/>
  </cols>
  <sheetData>
    <row r="1" spans="1:3" x14ac:dyDescent="0.25">
      <c r="A1" t="s">
        <v>11435</v>
      </c>
      <c r="B1" t="s">
        <v>11434</v>
      </c>
      <c r="C1" s="9" t="s">
        <v>11436</v>
      </c>
    </row>
    <row r="2" spans="1:3" x14ac:dyDescent="0.25">
      <c r="A2" t="s">
        <v>2</v>
      </c>
      <c r="B2" t="str">
        <f>IF((COUNTIF(BSub_to_SwCtr!A:A,Mapping.BSub_to_DMS.BSub!A2))&lt;1,"NotFound",LOOKUP(Mapping.BSub_to_DMS.BSub!A2,BSub_to_SwCtr!A:A))</f>
        <v>ACTON</v>
      </c>
      <c r="C2" t="s">
        <v>2</v>
      </c>
    </row>
    <row r="3" spans="1:3" x14ac:dyDescent="0.25">
      <c r="A3" t="s">
        <v>4</v>
      </c>
      <c r="B3" t="str">
        <f>IF((COUNTIF(BSub_to_SwCtr!A:A,Mapping.BSub_to_DMS.BSub!A3))&lt;1,"NotFound",LOOKUP(Mapping.BSub_to_DMS.BSub!A3,BSub_to_SwCtr!A:A))</f>
        <v>AFG</v>
      </c>
      <c r="C3" t="s">
        <v>4</v>
      </c>
    </row>
    <row r="4" spans="1:3" x14ac:dyDescent="0.25">
      <c r="A4" t="s">
        <v>6</v>
      </c>
      <c r="B4" t="str">
        <f>IF((COUNTIF(BSub_to_SwCtr!A:A,Mapping.BSub_to_DMS.BSub!A4))&lt;1,"NotFound",LOOKUP(Mapping.BSub_to_DMS.BSub!A4,BSub_to_SwCtr!A:A))</f>
        <v>AHA P.T.</v>
      </c>
      <c r="C4" t="s">
        <v>6</v>
      </c>
    </row>
    <row r="5" spans="1:3" x14ac:dyDescent="0.25">
      <c r="A5" t="s">
        <v>8</v>
      </c>
      <c r="B5" t="str">
        <f>IF((COUNTIF(BSub_to_SwCtr!A:A,Mapping.BSub_to_DMS.BSub!A5))&lt;1,"NotFound",LOOKUP(Mapping.BSub_to_DMS.BSub!A5,BSub_to_SwCtr!A:A))</f>
        <v>ALBURY P.T.</v>
      </c>
      <c r="C5" t="s">
        <v>8</v>
      </c>
    </row>
    <row r="6" spans="1:3" x14ac:dyDescent="0.25">
      <c r="A6" t="s">
        <v>10</v>
      </c>
      <c r="B6" t="str">
        <f>IF((COUNTIF(BSub_to_SwCtr!A:A,Mapping.BSub_to_DMS.BSub!A6))&lt;1,"NotFound",LOOKUP(Mapping.BSub_to_DMS.BSub!A6,BSub_to_SwCtr!A:A))</f>
        <v>ALDER</v>
      </c>
      <c r="C6" t="s">
        <v>10</v>
      </c>
    </row>
    <row r="7" spans="1:3" x14ac:dyDescent="0.25">
      <c r="A7" t="s">
        <v>12</v>
      </c>
      <c r="B7" t="str">
        <f>IF((COUNTIF(BSub_to_SwCtr!A:A,Mapping.BSub_to_DMS.BSub!A7))&lt;1,"NotFound",LOOKUP(Mapping.BSub_to_DMS.BSub!A7,BSub_to_SwCtr!A:A))</f>
        <v>ALESSANDRO</v>
      </c>
      <c r="C7" t="s">
        <v>12</v>
      </c>
    </row>
    <row r="8" spans="1:3" x14ac:dyDescent="0.25">
      <c r="A8" t="s">
        <v>14</v>
      </c>
      <c r="B8" t="str">
        <f>IF((COUNTIF(BSub_to_SwCtr!A:A,Mapping.BSub_to_DMS.BSub!A8))&lt;1,"NotFound",LOOKUP(Mapping.BSub_to_DMS.BSub!A8,BSub_to_SwCtr!A:A))</f>
        <v>ALHAMBRA</v>
      </c>
      <c r="C8" t="s">
        <v>14</v>
      </c>
    </row>
    <row r="9" spans="1:3" x14ac:dyDescent="0.25">
      <c r="A9" t="s">
        <v>16</v>
      </c>
      <c r="B9" t="str">
        <f>IF((COUNTIF(BSub_to_SwCtr!A:A,Mapping.BSub_to_DMS.BSub!A9))&lt;1,"NotFound",LOOKUP(Mapping.BSub_to_DMS.BSub!A9,BSub_to_SwCtr!A:A))</f>
        <v>ALLEN</v>
      </c>
      <c r="C9" t="s">
        <v>16</v>
      </c>
    </row>
    <row r="10" spans="1:3" x14ac:dyDescent="0.25">
      <c r="A10" t="s">
        <v>18</v>
      </c>
      <c r="B10" t="str">
        <f>IF((COUNTIF(BSub_to_SwCtr!A:A,Mapping.BSub_to_DMS.BSub!A10))&lt;1,"NotFound",LOOKUP(Mapping.BSub_to_DMS.BSub!A10,BSub_to_SwCtr!A:A))</f>
        <v>ALLVIEW P.T.</v>
      </c>
      <c r="C10" t="s">
        <v>18</v>
      </c>
    </row>
    <row r="11" spans="1:3" x14ac:dyDescent="0.25">
      <c r="A11" t="s">
        <v>20</v>
      </c>
      <c r="B11" t="str">
        <f>IF((COUNTIF(BSub_to_SwCtr!A:A,Mapping.BSub_to_DMS.BSub!A11))&lt;1,"NotFound",LOOKUP(Mapping.BSub_to_DMS.BSub!A11,BSub_to_SwCtr!A:A))</f>
        <v>ALOLA</v>
      </c>
      <c r="C11" t="s">
        <v>20</v>
      </c>
    </row>
    <row r="12" spans="1:3" x14ac:dyDescent="0.25">
      <c r="A12" t="s">
        <v>22</v>
      </c>
      <c r="B12" t="str">
        <f>IF((COUNTIF(BSub_to_SwCtr!A:A,Mapping.BSub_to_DMS.BSub!A12))&lt;1,"NotFound",LOOKUP(Mapping.BSub_to_DMS.BSub!A12,BSub_to_SwCtr!A:A))</f>
        <v>ALON</v>
      </c>
      <c r="C12" t="s">
        <v>22</v>
      </c>
    </row>
    <row r="13" spans="1:3" x14ac:dyDescent="0.25">
      <c r="A13" t="s">
        <v>24</v>
      </c>
      <c r="B13" t="str">
        <f>IF((COUNTIF(BSub_to_SwCtr!A:A,Mapping.BSub_to_DMS.BSub!A13))&lt;1,"NotFound",LOOKUP(Mapping.BSub_to_DMS.BSub!A13,BSub_to_SwCtr!A:A))</f>
        <v>ALPINE P.T.</v>
      </c>
      <c r="C13" t="s">
        <v>24</v>
      </c>
    </row>
    <row r="14" spans="1:3" x14ac:dyDescent="0.25">
      <c r="A14" t="s">
        <v>25</v>
      </c>
      <c r="B14" t="str">
        <f>IF((COUNTIF(BSub_to_SwCtr!A:A,Mapping.BSub_to_DMS.BSub!A14))&lt;1,"NotFound",LOOKUP(Mapping.BSub_to_DMS.BSub!A14,BSub_to_SwCtr!A:A))</f>
        <v>AMADOR</v>
      </c>
      <c r="C14" t="s">
        <v>25</v>
      </c>
    </row>
    <row r="15" spans="1:3" x14ac:dyDescent="0.25">
      <c r="A15" t="s">
        <v>27</v>
      </c>
      <c r="B15" t="str">
        <f>IF((COUNTIF(BSub_to_SwCtr!A:A,Mapping.BSub_to_DMS.BSub!A15))&lt;1,"NotFound",LOOKUP(Mapping.BSub_to_DMS.BSub!A15,BSub_to_SwCtr!A:A))</f>
        <v>AMALIA</v>
      </c>
      <c r="C15" t="s">
        <v>27</v>
      </c>
    </row>
    <row r="16" spans="1:3" x14ac:dyDescent="0.25">
      <c r="A16" t="s">
        <v>28</v>
      </c>
      <c r="B16" t="str">
        <f>IF((COUNTIF(BSub_to_SwCtr!A:A,Mapping.BSub_to_DMS.BSub!A16))&lt;1,"NotFound",LOOKUP(Mapping.BSub_to_DMS.BSub!A16,BSub_to_SwCtr!A:A))</f>
        <v>AMARGO</v>
      </c>
      <c r="C16" t="s">
        <v>28</v>
      </c>
    </row>
    <row r="17" spans="1:3" x14ac:dyDescent="0.25">
      <c r="A17" t="s">
        <v>30</v>
      </c>
      <c r="B17" t="str">
        <f>IF((COUNTIF(BSub_to_SwCtr!A:A,Mapping.BSub_to_DMS.BSub!A17))&lt;1,"NotFound",LOOKUP(Mapping.BSub_to_DMS.BSub!A17,BSub_to_SwCtr!A:A))</f>
        <v>AMBOY</v>
      </c>
      <c r="C17" t="s">
        <v>30</v>
      </c>
    </row>
    <row r="18" spans="1:3" x14ac:dyDescent="0.25">
      <c r="A18" t="s">
        <v>32</v>
      </c>
      <c r="B18" t="str">
        <f>IF((COUNTIF(BSub_to_SwCtr!A:A,Mapping.BSub_to_DMS.BSub!A18))&lt;1,"NotFound",LOOKUP(Mapping.BSub_to_DMS.BSub!A18,BSub_to_SwCtr!A:A))</f>
        <v>ANAVERDE</v>
      </c>
      <c r="C18" t="s">
        <v>32</v>
      </c>
    </row>
    <row r="19" spans="1:3" x14ac:dyDescent="0.25">
      <c r="A19" t="s">
        <v>33</v>
      </c>
      <c r="B19" t="str">
        <f>IF((COUNTIF(BSub_to_SwCtr!A:A,Mapping.BSub_to_DMS.BSub!A19))&lt;1,"NotFound",LOOKUP(Mapping.BSub_to_DMS.BSub!A19,BSub_to_SwCtr!A:A))</f>
        <v>ANITA</v>
      </c>
      <c r="C19" t="s">
        <v>33</v>
      </c>
    </row>
    <row r="20" spans="1:3" x14ac:dyDescent="0.25">
      <c r="A20" t="s">
        <v>2888</v>
      </c>
      <c r="B20" s="12" t="str">
        <f>IF((COUNTIF(BSub_to_SwCtr!A:A,Mapping.BSub_to_DMS.BSub!A20))&lt;1,"NotFound",LOOKUP(Mapping.BSub_to_DMS.BSub!A20,BSub_to_SwCtr!A:A))</f>
        <v>NotFound</v>
      </c>
      <c r="C20" s="9" t="s">
        <v>34</v>
      </c>
    </row>
    <row r="21" spans="1:3" x14ac:dyDescent="0.25">
      <c r="A21" t="s">
        <v>35</v>
      </c>
      <c r="B21" t="str">
        <f>IF((COUNTIF(BSub_to_SwCtr!A:A,Mapping.BSub_to_DMS.BSub!A21))&lt;1,"NotFound",LOOKUP(Mapping.BSub_to_DMS.BSub!A21,BSub_to_SwCtr!A:A))</f>
        <v>AQUEDUCT</v>
      </c>
      <c r="C21" t="s">
        <v>35</v>
      </c>
    </row>
    <row r="22" spans="1:3" x14ac:dyDescent="0.25">
      <c r="A22" t="s">
        <v>36</v>
      </c>
      <c r="B22" t="str">
        <f>IF((COUNTIF(BSub_to_SwCtr!A:A,Mapping.BSub_to_DMS.BSub!A22))&lt;1,"NotFound",LOOKUP(Mapping.BSub_to_DMS.BSub!A22,BSub_to_SwCtr!A:A))</f>
        <v>ARCADIA</v>
      </c>
      <c r="C22" t="s">
        <v>36</v>
      </c>
    </row>
    <row r="23" spans="1:3" x14ac:dyDescent="0.25">
      <c r="A23" t="s">
        <v>6563</v>
      </c>
      <c r="B23" s="12" t="str">
        <f>IF((COUNTIF(BSub_to_SwCtr!A:A,Mapping.BSub_to_DMS.BSub!A23))&lt;1,"NotFound",LOOKUP(Mapping.BSub_to_DMS.BSub!A23,BSub_to_SwCtr!A:A))</f>
        <v>NotFound</v>
      </c>
      <c r="C23" s="9" t="s">
        <v>40</v>
      </c>
    </row>
    <row r="24" spans="1:3" x14ac:dyDescent="0.25">
      <c r="A24" t="s">
        <v>37</v>
      </c>
      <c r="B24" t="str">
        <f>IF((COUNTIF(BSub_to_SwCtr!A:A,Mapping.BSub_to_DMS.BSub!A24))&lt;1,"NotFound",LOOKUP(Mapping.BSub_to_DMS.BSub!A24,BSub_to_SwCtr!A:A))</f>
        <v>ARCHIBALD</v>
      </c>
      <c r="C24" t="s">
        <v>37</v>
      </c>
    </row>
    <row r="25" spans="1:3" x14ac:dyDescent="0.25">
      <c r="A25" t="s">
        <v>39</v>
      </c>
      <c r="B25" t="str">
        <f>IF((COUNTIF(BSub_to_SwCtr!A:A,Mapping.BSub_to_DMS.BSub!A25))&lt;1,"NotFound",LOOKUP(Mapping.BSub_to_DMS.BSub!A25,BSub_to_SwCtr!A:A))</f>
        <v>ARCHLINE</v>
      </c>
      <c r="C25" t="s">
        <v>39</v>
      </c>
    </row>
    <row r="26" spans="1:3" x14ac:dyDescent="0.25">
      <c r="A26" t="s">
        <v>42</v>
      </c>
      <c r="B26" t="str">
        <f>IF((COUNTIF(BSub_to_SwCtr!A:A,Mapping.BSub_to_DMS.BSub!A26))&lt;1,"NotFound",LOOKUP(Mapping.BSub_to_DMS.BSub!A26,BSub_to_SwCtr!A:A))</f>
        <v>ARMIJO P.T.</v>
      </c>
      <c r="C26" t="s">
        <v>42</v>
      </c>
    </row>
    <row r="27" spans="1:3" x14ac:dyDescent="0.25">
      <c r="A27" t="s">
        <v>43</v>
      </c>
      <c r="B27" t="str">
        <f>IF((COUNTIF(BSub_to_SwCtr!A:A,Mapping.BSub_to_DMS.BSub!A27))&lt;1,"NotFound",LOOKUP(Mapping.BSub_to_DMS.BSub!A27,BSub_to_SwCtr!A:A))</f>
        <v>ARRINGTON P.T.</v>
      </c>
      <c r="C27" t="s">
        <v>43</v>
      </c>
    </row>
    <row r="28" spans="1:3" x14ac:dyDescent="0.25">
      <c r="A28" t="s">
        <v>44</v>
      </c>
      <c r="B28" t="str">
        <f>IF((COUNTIF(BSub_to_SwCtr!A:A,Mapping.BSub_to_DMS.BSub!A28))&lt;1,"NotFound",LOOKUP(Mapping.BSub_to_DMS.BSub!A28,BSub_to_SwCtr!A:A))</f>
        <v>ARRO</v>
      </c>
      <c r="C28" t="s">
        <v>44</v>
      </c>
    </row>
    <row r="29" spans="1:3" x14ac:dyDescent="0.25">
      <c r="A29" t="s">
        <v>46</v>
      </c>
      <c r="B29" t="str">
        <f>IF((COUNTIF(BSub_to_SwCtr!A:A,Mapping.BSub_to_DMS.BSub!A29))&lt;1,"NotFound",LOOKUP(Mapping.BSub_to_DMS.BSub!A29,BSub_to_SwCtr!A:A))</f>
        <v>ARROWHEAD</v>
      </c>
      <c r="C29" t="s">
        <v>46</v>
      </c>
    </row>
    <row r="30" spans="1:3" x14ac:dyDescent="0.25">
      <c r="A30" t="s">
        <v>47</v>
      </c>
      <c r="B30" t="str">
        <f>IF((COUNTIF(BSub_to_SwCtr!A:A,Mapping.BSub_to_DMS.BSub!A30))&lt;1,"NotFound",LOOKUP(Mapping.BSub_to_DMS.BSub!A30,BSub_to_SwCtr!A:A))</f>
        <v>ARROYO</v>
      </c>
      <c r="C30" t="s">
        <v>47</v>
      </c>
    </row>
    <row r="31" spans="1:3" x14ac:dyDescent="0.25">
      <c r="A31" t="s">
        <v>49</v>
      </c>
      <c r="B31" t="str">
        <f>IF((COUNTIF(BSub_to_SwCtr!A:A,Mapping.BSub_to_DMS.BSub!A31))&lt;1,"NotFound",LOOKUP(Mapping.BSub_to_DMS.BSub!A31,BSub_to_SwCtr!A:A))</f>
        <v>ARTESIA</v>
      </c>
      <c r="C31" t="s">
        <v>49</v>
      </c>
    </row>
    <row r="32" spans="1:3" x14ac:dyDescent="0.25">
      <c r="A32" t="s">
        <v>50</v>
      </c>
      <c r="B32" t="str">
        <f>IF((COUNTIF(BSub_to_SwCtr!A:A,Mapping.BSub_to_DMS.BSub!A32))&lt;1,"NotFound",LOOKUP(Mapping.BSub_to_DMS.BSub!A32,BSub_to_SwCtr!A:A))</f>
        <v>ASHLEY P.T.</v>
      </c>
      <c r="C32" t="s">
        <v>50</v>
      </c>
    </row>
    <row r="33" spans="1:3" x14ac:dyDescent="0.25">
      <c r="A33" t="s">
        <v>52</v>
      </c>
      <c r="B33" t="str">
        <f>IF((COUNTIF(BSub_to_SwCtr!A:A,Mapping.BSub_to_DMS.BSub!A33))&lt;1,"NotFound",LOOKUP(Mapping.BSub_to_DMS.BSub!A33,BSub_to_SwCtr!A:A))</f>
        <v>ATHENS</v>
      </c>
      <c r="C33" t="s">
        <v>52</v>
      </c>
    </row>
    <row r="34" spans="1:3" x14ac:dyDescent="0.25">
      <c r="A34" t="s">
        <v>53</v>
      </c>
      <c r="B34" t="str">
        <f>IF((COUNTIF(BSub_to_SwCtr!A:A,Mapping.BSub_to_DMS.BSub!A34))&lt;1,"NotFound",LOOKUP(Mapping.BSub_to_DMS.BSub!A34,BSub_to_SwCtr!A:A))</f>
        <v>ATWOOD</v>
      </c>
      <c r="C34" t="s">
        <v>53</v>
      </c>
    </row>
    <row r="35" spans="1:3" x14ac:dyDescent="0.25">
      <c r="A35" t="s">
        <v>55</v>
      </c>
      <c r="B35" t="str">
        <f>IF((COUNTIF(BSub_to_SwCtr!A:A,Mapping.BSub_to_DMS.BSub!A35))&lt;1,"NotFound",LOOKUP(Mapping.BSub_to_DMS.BSub!A35,BSub_to_SwCtr!A:A))</f>
        <v>AULD</v>
      </c>
      <c r="C35" t="s">
        <v>55</v>
      </c>
    </row>
    <row r="36" spans="1:3" x14ac:dyDescent="0.25">
      <c r="A36" t="s">
        <v>11247</v>
      </c>
      <c r="B36" s="12" t="str">
        <f>IF((COUNTIF(BSub_to_SwCtr!A:A,Mapping.BSub_to_DMS.BSub!A36))&lt;1,"NotFound",LOOKUP(Mapping.BSub_to_DMS.BSub!A36,BSub_to_SwCtr!A:A))</f>
        <v>NotFound</v>
      </c>
      <c r="C36" s="9" t="s">
        <v>11433</v>
      </c>
    </row>
    <row r="37" spans="1:3" x14ac:dyDescent="0.25">
      <c r="A37" t="s">
        <v>56</v>
      </c>
      <c r="B37" t="str">
        <f>IF((COUNTIF(BSub_to_SwCtr!A:A,Mapping.BSub_to_DMS.BSub!A37))&lt;1,"NotFound",LOOKUP(Mapping.BSub_to_DMS.BSub!A37,BSub_to_SwCtr!A:A))</f>
        <v>AVENTURA P.T.</v>
      </c>
      <c r="C37" t="s">
        <v>56</v>
      </c>
    </row>
    <row r="38" spans="1:3" x14ac:dyDescent="0.25">
      <c r="A38" t="s">
        <v>57</v>
      </c>
      <c r="B38" t="str">
        <f>IF((COUNTIF(BSub_to_SwCtr!A:A,Mapping.BSub_to_DMS.BSub!A38))&lt;1,"NotFound",LOOKUP(Mapping.BSub_to_DMS.BSub!A38,BSub_to_SwCtr!A:A))</f>
        <v>AVOCADO P.T.</v>
      </c>
      <c r="C38" t="s">
        <v>57</v>
      </c>
    </row>
    <row r="39" spans="1:3" x14ac:dyDescent="0.25">
      <c r="A39" t="s">
        <v>59</v>
      </c>
      <c r="B39" t="str">
        <f>IF((COUNTIF(BSub_to_SwCtr!A:A,Mapping.BSub_to_DMS.BSub!A39))&lt;1,"NotFound",LOOKUP(Mapping.BSub_to_DMS.BSub!A39,BSub_to_SwCtr!A:A))</f>
        <v>AYERSMAN P.T.</v>
      </c>
      <c r="C39" t="s">
        <v>59</v>
      </c>
    </row>
    <row r="40" spans="1:3" x14ac:dyDescent="0.25">
      <c r="A40" t="s">
        <v>62</v>
      </c>
      <c r="B40" t="str">
        <f>IF((COUNTIF(BSub_to_SwCtr!A:A,Mapping.BSub_to_DMS.BSub!A40))&lt;1,"NotFound",LOOKUP(Mapping.BSub_to_DMS.BSub!A40,BSub_to_SwCtr!A:A))</f>
        <v>BADILLO</v>
      </c>
      <c r="C40" t="s">
        <v>62</v>
      </c>
    </row>
    <row r="41" spans="1:3" x14ac:dyDescent="0.25">
      <c r="A41" t="s">
        <v>63</v>
      </c>
      <c r="B41" t="str">
        <f>IF((COUNTIF(BSub_to_SwCtr!A:A,Mapping.BSub_to_DMS.BSub!A41))&lt;1,"NotFound",LOOKUP(Mapping.BSub_to_DMS.BSub!A41,BSub_to_SwCtr!A:A))</f>
        <v>BADWATER P.T.</v>
      </c>
      <c r="C41" t="s">
        <v>63</v>
      </c>
    </row>
    <row r="42" spans="1:3" x14ac:dyDescent="0.25">
      <c r="A42" t="s">
        <v>65</v>
      </c>
      <c r="B42" t="str">
        <f>IF((COUNTIF(BSub_to_SwCtr!A:A,Mapping.BSub_to_DMS.BSub!A42))&lt;1,"NotFound",LOOKUP(Mapping.BSub_to_DMS.BSub!A42,BSub_to_SwCtr!A:A))</f>
        <v>BAIN</v>
      </c>
      <c r="C42" t="s">
        <v>65</v>
      </c>
    </row>
    <row r="43" spans="1:3" x14ac:dyDescent="0.25">
      <c r="A43" t="s">
        <v>66</v>
      </c>
      <c r="B43" t="str">
        <f>IF((COUNTIF(BSub_to_SwCtr!A:A,Mapping.BSub_to_DMS.BSub!A43))&lt;1,"NotFound",LOOKUP(Mapping.BSub_to_DMS.BSub!A43,BSub_to_SwCtr!A:A))</f>
        <v>BAKER</v>
      </c>
      <c r="C43" t="s">
        <v>66</v>
      </c>
    </row>
    <row r="44" spans="1:3" x14ac:dyDescent="0.25">
      <c r="A44" t="s">
        <v>11163</v>
      </c>
      <c r="B44" s="12" t="str">
        <f>IF((COUNTIF(BSub_to_SwCtr!A:A,Mapping.BSub_to_DMS.BSub!A44))&lt;1,"NotFound",LOOKUP(Mapping.BSub_to_DMS.BSub!A44,BSub_to_SwCtr!A:A))</f>
        <v>NotFound</v>
      </c>
      <c r="C44" s="9" t="s">
        <v>11433</v>
      </c>
    </row>
    <row r="45" spans="1:3" x14ac:dyDescent="0.25">
      <c r="A45" t="s">
        <v>68</v>
      </c>
      <c r="B45" t="str">
        <f>IF((COUNTIF(BSub_to_SwCtr!A:A,Mapping.BSub_to_DMS.BSub!A45))&lt;1,"NotFound",LOOKUP(Mapping.BSub_to_DMS.BSub!A45,BSub_to_SwCtr!A:A))</f>
        <v>BANDINI</v>
      </c>
      <c r="C45" t="s">
        <v>68</v>
      </c>
    </row>
    <row r="46" spans="1:3" x14ac:dyDescent="0.25">
      <c r="A46" t="s">
        <v>70</v>
      </c>
      <c r="B46" t="str">
        <f>IF((COUNTIF(BSub_to_SwCtr!A:A,Mapping.BSub_to_DMS.BSub!A46))&lt;1,"NotFound",LOOKUP(Mapping.BSub_to_DMS.BSub!A46,BSub_to_SwCtr!A:A))</f>
        <v>BANNING</v>
      </c>
      <c r="C46" t="s">
        <v>70</v>
      </c>
    </row>
    <row r="47" spans="1:3" x14ac:dyDescent="0.25">
      <c r="A47" t="s">
        <v>71</v>
      </c>
      <c r="B47" t="str">
        <f>IF((COUNTIF(BSub_to_SwCtr!A:A,Mapping.BSub_to_DMS.BSub!A47))&lt;1,"NotFound",LOOKUP(Mapping.BSub_to_DMS.BSub!A47,BSub_to_SwCtr!A:A))</f>
        <v>BARD P.T.</v>
      </c>
      <c r="C47" t="s">
        <v>71</v>
      </c>
    </row>
    <row r="48" spans="1:3" x14ac:dyDescent="0.25">
      <c r="A48" t="s">
        <v>72</v>
      </c>
      <c r="B48" t="str">
        <f>IF((COUNTIF(BSub_to_SwCtr!A:A,Mapping.BSub_to_DMS.BSub!A48))&lt;1,"NotFound",LOOKUP(Mapping.BSub_to_DMS.BSub!A48,BSub_to_SwCtr!A:A))</f>
        <v>BARRE</v>
      </c>
      <c r="C48" t="s">
        <v>72</v>
      </c>
    </row>
    <row r="49" spans="1:3" x14ac:dyDescent="0.25">
      <c r="A49" t="s">
        <v>73</v>
      </c>
      <c r="B49" t="str">
        <f>IF((COUNTIF(BSub_to_SwCtr!A:A,Mapping.BSub_to_DMS.BSub!A49))&lt;1,"NotFound",LOOKUP(Mapping.BSub_to_DMS.BSub!A49,BSub_to_SwCtr!A:A))</f>
        <v>BARSTOW</v>
      </c>
      <c r="C49" t="s">
        <v>73</v>
      </c>
    </row>
    <row r="50" spans="1:3" x14ac:dyDescent="0.25">
      <c r="A50" t="s">
        <v>74</v>
      </c>
      <c r="B50" t="str">
        <f>IF((COUNTIF(BSub_to_SwCtr!A:A,Mapping.BSub_to_DMS.BSub!A50))&lt;1,"NotFound",LOOKUP(Mapping.BSub_to_DMS.BSub!A50,BSub_to_SwCtr!A:A))</f>
        <v>BARTOLO</v>
      </c>
      <c r="C50" t="s">
        <v>74</v>
      </c>
    </row>
    <row r="51" spans="1:3" x14ac:dyDescent="0.25">
      <c r="A51" t="s">
        <v>75</v>
      </c>
      <c r="B51" t="str">
        <f>IF((COUNTIF(BSub_to_SwCtr!A:A,Mapping.BSub_to_DMS.BSub!A51))&lt;1,"NotFound",LOOKUP(Mapping.BSub_to_DMS.BSub!A51,BSub_to_SwCtr!A:A))</f>
        <v>BARWICK P.T.</v>
      </c>
      <c r="C51" t="s">
        <v>75</v>
      </c>
    </row>
    <row r="52" spans="1:3" x14ac:dyDescent="0.25">
      <c r="A52" t="s">
        <v>76</v>
      </c>
      <c r="B52" t="str">
        <f>IF((COUNTIF(BSub_to_SwCtr!A:A,Mapping.BSub_to_DMS.BSub!A52))&lt;1,"NotFound",LOOKUP(Mapping.BSub_to_DMS.BSub!A52,BSub_to_SwCtr!A:A))</f>
        <v>BASSETT</v>
      </c>
      <c r="C52" t="s">
        <v>76</v>
      </c>
    </row>
    <row r="53" spans="1:3" x14ac:dyDescent="0.25">
      <c r="A53" t="s">
        <v>78</v>
      </c>
      <c r="B53" t="str">
        <f>IF((COUNTIF(BSub_to_SwCtr!A:A,Mapping.BSub_to_DMS.BSub!A53))&lt;1,"NotFound",LOOKUP(Mapping.BSub_to_DMS.BSub!A53,BSub_to_SwCtr!A:A))</f>
        <v>BASTA</v>
      </c>
      <c r="C53" t="s">
        <v>78</v>
      </c>
    </row>
    <row r="54" spans="1:3" x14ac:dyDescent="0.25">
      <c r="A54" t="s">
        <v>80</v>
      </c>
      <c r="B54" t="str">
        <f>IF((COUNTIF(BSub_to_SwCtr!A:A,Mapping.BSub_to_DMS.BSub!A54))&lt;1,"NotFound",LOOKUP(Mapping.BSub_to_DMS.BSub!A54,BSub_to_SwCtr!A:A))</f>
        <v>BAYSIDE</v>
      </c>
      <c r="C54" t="s">
        <v>80</v>
      </c>
    </row>
    <row r="55" spans="1:3" x14ac:dyDescent="0.25">
      <c r="A55" t="s">
        <v>82</v>
      </c>
      <c r="B55" t="str">
        <f>IF((COUNTIF(BSub_to_SwCtr!A:A,Mapping.BSub_to_DMS.BSub!A55))&lt;1,"NotFound",LOOKUP(Mapping.BSub_to_DMS.BSub!A55,BSub_to_SwCtr!A:A))</f>
        <v>BEAUMONT</v>
      </c>
      <c r="C55" t="s">
        <v>82</v>
      </c>
    </row>
    <row r="56" spans="1:3" x14ac:dyDescent="0.25">
      <c r="A56" t="s">
        <v>83</v>
      </c>
      <c r="B56" t="str">
        <f>IF((COUNTIF(BSub_to_SwCtr!A:A,Mapping.BSub_to_DMS.BSub!A56))&lt;1,"NotFound",LOOKUP(Mapping.BSub_to_DMS.BSub!A56,BSub_to_SwCtr!A:A))</f>
        <v>BEDFORD</v>
      </c>
      <c r="C56" t="s">
        <v>83</v>
      </c>
    </row>
    <row r="57" spans="1:3" x14ac:dyDescent="0.25">
      <c r="A57" t="s">
        <v>85</v>
      </c>
      <c r="B57" t="str">
        <f>IF((COUNTIF(BSub_to_SwCtr!A:A,Mapping.BSub_to_DMS.BSub!A57))&lt;1,"NotFound",LOOKUP(Mapping.BSub_to_DMS.BSub!A57,BSub_to_SwCtr!A:A))</f>
        <v>BELDING</v>
      </c>
      <c r="C57" t="s">
        <v>85</v>
      </c>
    </row>
    <row r="58" spans="1:3" x14ac:dyDescent="0.25">
      <c r="A58" t="s">
        <v>86</v>
      </c>
      <c r="B58" t="str">
        <f>IF((COUNTIF(BSub_to_SwCtr!A:A,Mapping.BSub_to_DMS.BSub!A58))&lt;1,"NotFound",LOOKUP(Mapping.BSub_to_DMS.BSub!A58,BSub_to_SwCtr!A:A))</f>
        <v>BELMONT</v>
      </c>
      <c r="C58" t="s">
        <v>86</v>
      </c>
    </row>
    <row r="59" spans="1:3" x14ac:dyDescent="0.25">
      <c r="A59" t="s">
        <v>88</v>
      </c>
      <c r="B59" t="str">
        <f>IF((COUNTIF(BSub_to_SwCtr!A:A,Mapping.BSub_to_DMS.BSub!A59))&lt;1,"NotFound",LOOKUP(Mapping.BSub_to_DMS.BSub!A59,BSub_to_SwCtr!A:A))</f>
        <v>BELVEDERE</v>
      </c>
      <c r="C59" t="s">
        <v>88</v>
      </c>
    </row>
    <row r="60" spans="1:3" x14ac:dyDescent="0.25">
      <c r="A60" t="s">
        <v>89</v>
      </c>
      <c r="B60" t="str">
        <f>IF((COUNTIF(BSub_to_SwCtr!A:A,Mapping.BSub_to_DMS.BSub!A60))&lt;1,"NotFound",LOOKUP(Mapping.BSub_to_DMS.BSub!A60,BSub_to_SwCtr!A:A))</f>
        <v>BELVEDERE P.T.</v>
      </c>
      <c r="C60" t="s">
        <v>89</v>
      </c>
    </row>
    <row r="61" spans="1:3" x14ac:dyDescent="0.25">
      <c r="A61" t="s">
        <v>90</v>
      </c>
      <c r="B61" t="str">
        <f>IF((COUNTIF(BSub_to_SwCtr!A:A,Mapping.BSub_to_DMS.BSub!A61))&lt;1,"NotFound",LOOKUP(Mapping.BSub_to_DMS.BSub!A61,BSub_to_SwCtr!A:A))</f>
        <v>BESSEMER P.T.</v>
      </c>
      <c r="C61" t="s">
        <v>90</v>
      </c>
    </row>
    <row r="62" spans="1:3" x14ac:dyDescent="0.25">
      <c r="A62" t="s">
        <v>91</v>
      </c>
      <c r="B62" t="str">
        <f>IF((COUNTIF(BSub_to_SwCtr!A:A,Mapping.BSub_to_DMS.BSub!A62))&lt;1,"NotFound",LOOKUP(Mapping.BSub_to_DMS.BSub!A62,BSub_to_SwCtr!A:A))</f>
        <v>BEVERLY</v>
      </c>
      <c r="C62" t="s">
        <v>91</v>
      </c>
    </row>
    <row r="63" spans="1:3" x14ac:dyDescent="0.25">
      <c r="A63" t="s">
        <v>92</v>
      </c>
      <c r="B63" t="str">
        <f>IF((COUNTIF(BSub_to_SwCtr!A:A,Mapping.BSub_to_DMS.BSub!A63))&lt;1,"NotFound",LOOKUP(Mapping.BSub_to_DMS.BSub!A63,BSub_to_SwCtr!A:A))</f>
        <v>BICKNELL</v>
      </c>
      <c r="C63" t="s">
        <v>92</v>
      </c>
    </row>
    <row r="64" spans="1:3" x14ac:dyDescent="0.25">
      <c r="A64" t="s">
        <v>5702</v>
      </c>
      <c r="B64" s="12" t="str">
        <f>IF((COUNTIF(BSub_to_SwCtr!A:A,Mapping.BSub_to_DMS.BSub!A64))&lt;1,"NotFound",LOOKUP(Mapping.BSub_to_DMS.BSub!A64,BSub_to_SwCtr!A:A))</f>
        <v>NotFound</v>
      </c>
      <c r="C64" s="9" t="s">
        <v>96</v>
      </c>
    </row>
    <row r="65" spans="1:3" x14ac:dyDescent="0.25">
      <c r="A65" t="s">
        <v>1463</v>
      </c>
      <c r="B65" s="12" t="str">
        <f>IF((COUNTIF(BSub_to_SwCtr!A:A,Mapping.BSub_to_DMS.BSub!A65))&lt;1,"NotFound",LOOKUP(Mapping.BSub_to_DMS.BSub!A65,BSub_to_SwCtr!A:A))</f>
        <v>NotFound</v>
      </c>
      <c r="C65" s="9" t="s">
        <v>98</v>
      </c>
    </row>
    <row r="66" spans="1:3" x14ac:dyDescent="0.25">
      <c r="A66" t="s">
        <v>6210</v>
      </c>
      <c r="B66" s="12" t="str">
        <f>IF((COUNTIF(BSub_to_SwCtr!A:A,Mapping.BSub_to_DMS.BSub!A66))&lt;1,"NotFound",LOOKUP(Mapping.BSub_to_DMS.BSub!A66,BSub_to_SwCtr!A:A))</f>
        <v>NotFound</v>
      </c>
      <c r="C66" s="9" t="s">
        <v>100</v>
      </c>
    </row>
    <row r="67" spans="1:3" x14ac:dyDescent="0.25">
      <c r="A67" t="s">
        <v>3023</v>
      </c>
      <c r="B67" s="12" t="str">
        <f>IF((COUNTIF(BSub_to_SwCtr!A:A,Mapping.BSub_to_DMS.BSub!A67))&lt;1,"NotFound",LOOKUP(Mapping.BSub_to_DMS.BSub!A67,BSub_to_SwCtr!A:A))</f>
        <v>NotFound</v>
      </c>
      <c r="C67" s="9" t="s">
        <v>11433</v>
      </c>
    </row>
    <row r="68" spans="1:3" x14ac:dyDescent="0.25">
      <c r="A68" t="s">
        <v>5370</v>
      </c>
      <c r="B68" s="12" t="str">
        <f>IF((COUNTIF(BSub_to_SwCtr!A:A,Mapping.BSub_to_DMS.BSub!A68))&lt;1,"NotFound",LOOKUP(Mapping.BSub_to_DMS.BSub!A68,BSub_to_SwCtr!A:A))</f>
        <v>NotFound</v>
      </c>
      <c r="C68" s="9" t="s">
        <v>101</v>
      </c>
    </row>
    <row r="69" spans="1:3" x14ac:dyDescent="0.25">
      <c r="A69" t="s">
        <v>1748</v>
      </c>
      <c r="B69" s="12" t="str">
        <f>IF((COUNTIF(BSub_to_SwCtr!A:A,Mapping.BSub_to_DMS.BSub!A69))&lt;1,"NotFound",LOOKUP(Mapping.BSub_to_DMS.BSub!A69,BSub_to_SwCtr!A:A))</f>
        <v>NotFound</v>
      </c>
      <c r="C69" s="9" t="s">
        <v>102</v>
      </c>
    </row>
    <row r="70" spans="1:3" x14ac:dyDescent="0.25">
      <c r="A70" t="s">
        <v>93</v>
      </c>
      <c r="B70" t="str">
        <f>IF((COUNTIF(BSub_to_SwCtr!A:A,Mapping.BSub_to_DMS.BSub!A70))&lt;1,"NotFound",LOOKUP(Mapping.BSub_to_DMS.BSub!A70,BSub_to_SwCtr!A:A))</f>
        <v>BIGFOOT P.T.</v>
      </c>
      <c r="C70" t="s">
        <v>93</v>
      </c>
    </row>
    <row r="71" spans="1:3" x14ac:dyDescent="0.25">
      <c r="A71" t="s">
        <v>95</v>
      </c>
      <c r="B71" t="str">
        <f>IF((COUNTIF(BSub_to_SwCtr!A:A,Mapping.BSub_to_DMS.BSub!A71))&lt;1,"NotFound",LOOKUP(Mapping.BSub_to_DMS.BSub!A71,BSub_to_SwCtr!A:A))</f>
        <v>BIGGS P.T.</v>
      </c>
      <c r="C71" t="s">
        <v>95</v>
      </c>
    </row>
    <row r="72" spans="1:3" x14ac:dyDescent="0.25">
      <c r="A72" t="s">
        <v>4901</v>
      </c>
      <c r="B72" s="12" t="str">
        <f>IF((COUNTIF(BSub_to_SwCtr!A:A,Mapping.BSub_to_DMS.BSub!A72))&lt;1,"NotFound",LOOKUP(Mapping.BSub_to_DMS.BSub!A72,BSub_to_SwCtr!A:A))</f>
        <v>NotFound</v>
      </c>
      <c r="C72" s="9" t="s">
        <v>11433</v>
      </c>
    </row>
    <row r="73" spans="1:3" x14ac:dyDescent="0.25">
      <c r="A73" t="s">
        <v>2996</v>
      </c>
      <c r="B73" s="12" t="str">
        <f>IF((COUNTIF(BSub_to_SwCtr!A:A,Mapping.BSub_to_DMS.BSub!A73))&lt;1,"NotFound",LOOKUP(Mapping.BSub_to_DMS.BSub!A73,BSub_to_SwCtr!A:A))</f>
        <v>NotFound</v>
      </c>
      <c r="C73" s="9" t="s">
        <v>105</v>
      </c>
    </row>
    <row r="74" spans="1:3" x14ac:dyDescent="0.25">
      <c r="A74" t="s">
        <v>3155</v>
      </c>
      <c r="B74" s="12" t="str">
        <f>IF((COUNTIF(BSub_to_SwCtr!A:A,Mapping.BSub_to_DMS.BSub!A74))&lt;1,"NotFound",LOOKUP(Mapping.BSub_to_DMS.BSub!A74,BSub_to_SwCtr!A:A))</f>
        <v>NotFound</v>
      </c>
      <c r="C74" s="9" t="s">
        <v>107</v>
      </c>
    </row>
    <row r="75" spans="1:3" x14ac:dyDescent="0.25">
      <c r="A75" t="s">
        <v>108</v>
      </c>
      <c r="B75" t="str">
        <f>IF((COUNTIF(BSub_to_SwCtr!A:A,Mapping.BSub_to_DMS.BSub!A75))&lt;1,"NotFound",LOOKUP(Mapping.BSub_to_DMS.BSub!A75,BSub_to_SwCtr!A:A))</f>
        <v>BIXBY</v>
      </c>
      <c r="C75" t="s">
        <v>108</v>
      </c>
    </row>
    <row r="76" spans="1:3" x14ac:dyDescent="0.25">
      <c r="A76" t="s">
        <v>8080</v>
      </c>
      <c r="B76" s="12" t="str">
        <f>IF((COUNTIF(BSub_to_SwCtr!A:A,Mapping.BSub_to_DMS.BSub!A76))&lt;1,"NotFound",LOOKUP(Mapping.BSub_to_DMS.BSub!A76,BSub_to_SwCtr!A:A))</f>
        <v>NotFound</v>
      </c>
      <c r="C76" s="9" t="s">
        <v>109</v>
      </c>
    </row>
    <row r="77" spans="1:3" x14ac:dyDescent="0.25">
      <c r="A77" t="s">
        <v>110</v>
      </c>
      <c r="B77" t="str">
        <f>IF((COUNTIF(BSub_to_SwCtr!A:A,Mapping.BSub_to_DMS.BSub!A77))&lt;1,"NotFound",LOOKUP(Mapping.BSub_to_DMS.BSub!A77,BSub_to_SwCtr!A:A))</f>
        <v>BLISS</v>
      </c>
      <c r="C77" t="s">
        <v>110</v>
      </c>
    </row>
    <row r="78" spans="1:3" x14ac:dyDescent="0.25">
      <c r="A78" t="s">
        <v>112</v>
      </c>
      <c r="B78" t="str">
        <f>IF((COUNTIF(BSub_to_SwCtr!A:A,Mapping.BSub_to_DMS.BSub!A78))&lt;1,"NotFound",LOOKUP(Mapping.BSub_to_DMS.BSub!A78,BSub_to_SwCtr!A:A))</f>
        <v>BLOOMINGTON</v>
      </c>
      <c r="C78" t="s">
        <v>112</v>
      </c>
    </row>
    <row r="79" spans="1:3" x14ac:dyDescent="0.25">
      <c r="A79" t="s">
        <v>4697</v>
      </c>
      <c r="B79" s="12" t="str">
        <f>IF((COUNTIF(BSub_to_SwCtr!A:A,Mapping.BSub_to_DMS.BSub!A79))&lt;1,"NotFound",LOOKUP(Mapping.BSub_to_DMS.BSub!A79,BSub_to_SwCtr!A:A))</f>
        <v>NotFound</v>
      </c>
      <c r="C79" s="9" t="s">
        <v>11433</v>
      </c>
    </row>
    <row r="80" spans="1:3" x14ac:dyDescent="0.25">
      <c r="A80" t="s">
        <v>1837</v>
      </c>
      <c r="B80" s="12" t="str">
        <f>IF((COUNTIF(BSub_to_SwCtr!A:A,Mapping.BSub_to_DMS.BSub!A80))&lt;1,"NotFound",LOOKUP(Mapping.BSub_to_DMS.BSub!A80,BSub_to_SwCtr!A:A))</f>
        <v>NotFound</v>
      </c>
      <c r="C80" s="9" t="s">
        <v>11433</v>
      </c>
    </row>
    <row r="81" spans="1:3" x14ac:dyDescent="0.25">
      <c r="A81" t="s">
        <v>1905</v>
      </c>
      <c r="B81" s="12" t="str">
        <f>IF((COUNTIF(BSub_to_SwCtr!A:A,Mapping.BSub_to_DMS.BSub!A81))&lt;1,"NotFound",LOOKUP(Mapping.BSub_to_DMS.BSub!A81,BSub_to_SwCtr!A:A))</f>
        <v>NotFound</v>
      </c>
      <c r="C81" s="9" t="s">
        <v>115</v>
      </c>
    </row>
    <row r="82" spans="1:3" x14ac:dyDescent="0.25">
      <c r="A82" t="s">
        <v>3717</v>
      </c>
      <c r="B82" s="12" t="str">
        <f>IF((COUNTIF(BSub_to_SwCtr!A:A,Mapping.BSub_to_DMS.BSub!A82))&lt;1,"NotFound",LOOKUP(Mapping.BSub_to_DMS.BSub!A82,BSub_to_SwCtr!A:A))</f>
        <v>NotFound</v>
      </c>
      <c r="C82" s="9" t="s">
        <v>11433</v>
      </c>
    </row>
    <row r="83" spans="1:3" x14ac:dyDescent="0.25">
      <c r="A83" t="s">
        <v>4298</v>
      </c>
      <c r="B83" s="12" t="str">
        <f>IF((COUNTIF(BSub_to_SwCtr!A:A,Mapping.BSub_to_DMS.BSub!A83))&lt;1,"NotFound",LOOKUP(Mapping.BSub_to_DMS.BSub!A83,BSub_to_SwCtr!A:A))</f>
        <v>NotFound</v>
      </c>
      <c r="C83" s="9" t="s">
        <v>11433</v>
      </c>
    </row>
    <row r="84" spans="1:3" x14ac:dyDescent="0.25">
      <c r="A84" t="s">
        <v>118</v>
      </c>
      <c r="B84" t="str">
        <f>IF((COUNTIF(BSub_to_SwCtr!A:A,Mapping.BSub_to_DMS.BSub!A84))&lt;1,"NotFound",LOOKUP(Mapping.BSub_to_DMS.BSub!A84,BSub_to_SwCtr!A:A))</f>
        <v>BOLSA</v>
      </c>
      <c r="C84" t="s">
        <v>118</v>
      </c>
    </row>
    <row r="85" spans="1:3" x14ac:dyDescent="0.25">
      <c r="A85" t="s">
        <v>119</v>
      </c>
      <c r="B85" t="str">
        <f>IF((COUNTIF(BSub_to_SwCtr!A:A,Mapping.BSub_to_DMS.BSub!A85))&lt;1,"NotFound",LOOKUP(Mapping.BSub_to_DMS.BSub!A85,BSub_to_SwCtr!A:A))</f>
        <v>BOOST</v>
      </c>
      <c r="C85" t="s">
        <v>119</v>
      </c>
    </row>
    <row r="86" spans="1:3" x14ac:dyDescent="0.25">
      <c r="A86" t="s">
        <v>6455</v>
      </c>
      <c r="B86" s="12" t="str">
        <f>IF((COUNTIF(BSub_to_SwCtr!A:A,Mapping.BSub_to_DMS.BSub!A86))&lt;1,"NotFound",LOOKUP(Mapping.BSub_to_DMS.BSub!A86,BSub_to_SwCtr!A:A))</f>
        <v>NotFound</v>
      </c>
      <c r="C86" s="9" t="s">
        <v>120</v>
      </c>
    </row>
    <row r="87" spans="1:3" x14ac:dyDescent="0.25">
      <c r="A87" t="s">
        <v>124</v>
      </c>
      <c r="B87" t="str">
        <f>IF((COUNTIF(BSub_to_SwCtr!A:A,Mapping.BSub_to_DMS.BSub!A87))&lt;1,"NotFound",LOOKUP(Mapping.BSub_to_DMS.BSub!A87,BSub_to_SwCtr!A:A))</f>
        <v>BORREGO</v>
      </c>
      <c r="C87" t="s">
        <v>124</v>
      </c>
    </row>
    <row r="88" spans="1:3" x14ac:dyDescent="0.25">
      <c r="A88" t="s">
        <v>125</v>
      </c>
      <c r="B88" t="str">
        <f>IF((COUNTIF(BSub_to_SwCtr!A:A,Mapping.BSub_to_DMS.BSub!A88))&lt;1,"NotFound",LOOKUP(Mapping.BSub_to_DMS.BSub!A88,BSub_to_SwCtr!A:A))</f>
        <v>BOVINE</v>
      </c>
      <c r="C88" t="s">
        <v>125</v>
      </c>
    </row>
    <row r="89" spans="1:3" x14ac:dyDescent="0.25">
      <c r="A89" t="s">
        <v>126</v>
      </c>
      <c r="B89" t="str">
        <f>IF((COUNTIF(BSub_to_SwCtr!A:A,Mapping.BSub_to_DMS.BSub!A89))&lt;1,"NotFound",LOOKUP(Mapping.BSub_to_DMS.BSub!A89,BSub_to_SwCtr!A:A))</f>
        <v>BOWL</v>
      </c>
      <c r="C89" t="s">
        <v>126</v>
      </c>
    </row>
    <row r="90" spans="1:3" x14ac:dyDescent="0.25">
      <c r="A90" t="s">
        <v>128</v>
      </c>
      <c r="B90" t="str">
        <f>IF((COUNTIF(BSub_to_SwCtr!A:A,Mapping.BSub_to_DMS.BSub!A90))&lt;1,"NotFound",LOOKUP(Mapping.BSub_to_DMS.BSub!A90,BSub_to_SwCtr!A:A))</f>
        <v>BOXWOOD</v>
      </c>
      <c r="C90" t="s">
        <v>128</v>
      </c>
    </row>
    <row r="91" spans="1:3" x14ac:dyDescent="0.25">
      <c r="A91" t="s">
        <v>129</v>
      </c>
      <c r="B91" t="str">
        <f>IF((COUNTIF(BSub_to_SwCtr!A:A,Mapping.BSub_to_DMS.BSub!A91))&lt;1,"NotFound",LOOKUP(Mapping.BSub_to_DMS.BSub!A91,BSub_to_SwCtr!A:A))</f>
        <v>BRADBURY</v>
      </c>
      <c r="C91" t="s">
        <v>129</v>
      </c>
    </row>
    <row r="92" spans="1:3" x14ac:dyDescent="0.25">
      <c r="A92" t="s">
        <v>130</v>
      </c>
      <c r="B92" t="str">
        <f>IF((COUNTIF(BSub_to_SwCtr!A:A,Mapping.BSub_to_DMS.BSub!A92))&lt;1,"NotFound",LOOKUP(Mapping.BSub_to_DMS.BSub!A92,BSub_to_SwCtr!A:A))</f>
        <v>BREA</v>
      </c>
      <c r="C92" t="s">
        <v>130</v>
      </c>
    </row>
    <row r="93" spans="1:3" x14ac:dyDescent="0.25">
      <c r="A93" t="s">
        <v>132</v>
      </c>
      <c r="B93" t="str">
        <f>IF((COUNTIF(BSub_to_SwCtr!A:A,Mapping.BSub_to_DMS.BSub!A93))&lt;1,"NotFound",LOOKUP(Mapping.BSub_to_DMS.BSub!A93,BSub_to_SwCtr!A:A))</f>
        <v>BREEZE</v>
      </c>
      <c r="C93" t="s">
        <v>132</v>
      </c>
    </row>
    <row r="94" spans="1:3" x14ac:dyDescent="0.25">
      <c r="A94" t="s">
        <v>133</v>
      </c>
      <c r="B94" t="str">
        <f>IF((COUNTIF(BSub_to_SwCtr!A:A,Mapping.BSub_to_DMS.BSub!A94))&lt;1,"NotFound",LOOKUP(Mapping.BSub_to_DMS.BSub!A94,BSub_to_SwCtr!A:A))</f>
        <v>BREWSTER</v>
      </c>
      <c r="C94" t="s">
        <v>133</v>
      </c>
    </row>
    <row r="95" spans="1:3" x14ac:dyDescent="0.25">
      <c r="A95" t="s">
        <v>134</v>
      </c>
      <c r="B95" t="str">
        <f>IF((COUNTIF(BSub_to_SwCtr!A:A,Mapping.BSub_to_DMS.BSub!A95))&lt;1,"NotFound",LOOKUP(Mapping.BSub_to_DMS.BSub!A95,BSub_to_SwCtr!A:A))</f>
        <v>BRIDGE</v>
      </c>
      <c r="C95" t="s">
        <v>134</v>
      </c>
    </row>
    <row r="96" spans="1:3" x14ac:dyDescent="0.25">
      <c r="A96" t="s">
        <v>135</v>
      </c>
      <c r="B96" t="str">
        <f>IF((COUNTIF(BSub_to_SwCtr!A:A,Mapping.BSub_to_DMS.BSub!A96))&lt;1,"NotFound",LOOKUP(Mapping.BSub_to_DMS.BSub!A96,BSub_to_SwCtr!A:A))</f>
        <v>BRIDGEPORT</v>
      </c>
      <c r="C96" t="s">
        <v>135</v>
      </c>
    </row>
    <row r="97" spans="1:3" x14ac:dyDescent="0.25">
      <c r="A97" t="s">
        <v>136</v>
      </c>
      <c r="B97" t="str">
        <f>IF((COUNTIF(BSub_to_SwCtr!A:A,Mapping.BSub_to_DMS.BSub!A97))&lt;1,"NotFound",LOOKUP(Mapping.BSub_to_DMS.BSub!A97,BSub_to_SwCtr!A:A))</f>
        <v>BRIGHTON</v>
      </c>
      <c r="C97" t="s">
        <v>136</v>
      </c>
    </row>
    <row r="98" spans="1:3" x14ac:dyDescent="0.25">
      <c r="A98" t="s">
        <v>137</v>
      </c>
      <c r="B98" t="str">
        <f>IF((COUNTIF(BSub_to_SwCtr!A:A,Mapping.BSub_to_DMS.BSub!A98))&lt;1,"NotFound",LOOKUP(Mapping.BSub_to_DMS.BSub!A98,BSub_to_SwCtr!A:A))</f>
        <v>BRISTOL</v>
      </c>
      <c r="C98" t="s">
        <v>137</v>
      </c>
    </row>
    <row r="99" spans="1:3" x14ac:dyDescent="0.25">
      <c r="A99" t="s">
        <v>138</v>
      </c>
      <c r="B99" t="str">
        <f>IF((COUNTIF(BSub_to_SwCtr!A:A,Mapping.BSub_to_DMS.BSub!A99))&lt;1,"NotFound",LOOKUP(Mapping.BSub_to_DMS.BSub!A99,BSub_to_SwCtr!A:A))</f>
        <v>BROADCOM P.T.</v>
      </c>
      <c r="C99" t="s">
        <v>138</v>
      </c>
    </row>
    <row r="100" spans="1:3" x14ac:dyDescent="0.25">
      <c r="A100" t="s">
        <v>140</v>
      </c>
      <c r="B100" t="str">
        <f>IF((COUNTIF(BSub_to_SwCtr!A:A,Mapping.BSub_to_DMS.BSub!A100))&lt;1,"NotFound",LOOKUP(Mapping.BSub_to_DMS.BSub!A100,BSub_to_SwCtr!A:A))</f>
        <v>BROADWAY</v>
      </c>
      <c r="C100" t="s">
        <v>140</v>
      </c>
    </row>
    <row r="101" spans="1:3" x14ac:dyDescent="0.25">
      <c r="A101" t="s">
        <v>141</v>
      </c>
      <c r="B101" t="str">
        <f>IF((COUNTIF(BSub_to_SwCtr!A:A,Mapping.BSub_to_DMS.BSub!A101))&lt;1,"NotFound",LOOKUP(Mapping.BSub_to_DMS.BSub!A101,BSub_to_SwCtr!A:A))</f>
        <v>BROOKHURST</v>
      </c>
      <c r="C101" t="s">
        <v>141</v>
      </c>
    </row>
    <row r="102" spans="1:3" x14ac:dyDescent="0.25">
      <c r="A102" t="s">
        <v>142</v>
      </c>
      <c r="B102" t="str">
        <f>IF((COUNTIF(BSub_to_SwCtr!A:A,Mapping.BSub_to_DMS.BSub!A102))&lt;1,"NotFound",LOOKUP(Mapping.BSub_to_DMS.BSub!A102,BSub_to_SwCtr!A:A))</f>
        <v>BROOKINGS P.T.</v>
      </c>
      <c r="C102" t="s">
        <v>142</v>
      </c>
    </row>
    <row r="103" spans="1:3" x14ac:dyDescent="0.25">
      <c r="A103" t="s">
        <v>143</v>
      </c>
      <c r="B103" t="str">
        <f>IF((COUNTIF(BSub_to_SwCtr!A:A,Mapping.BSub_to_DMS.BSub!A103))&lt;1,"NotFound",LOOKUP(Mapping.BSub_to_DMS.BSub!A103,BSub_to_SwCtr!A:A))</f>
        <v>BROWN P.T.</v>
      </c>
      <c r="C103" t="s">
        <v>143</v>
      </c>
    </row>
    <row r="104" spans="1:3" x14ac:dyDescent="0.25">
      <c r="A104" t="s">
        <v>144</v>
      </c>
      <c r="B104" t="str">
        <f>IF((COUNTIF(BSub_to_SwCtr!A:A,Mapping.BSub_to_DMS.BSub!A104))&lt;1,"NotFound",LOOKUP(Mapping.BSub_to_DMS.BSub!A104,BSub_to_SwCtr!A:A))</f>
        <v>BROWNING</v>
      </c>
      <c r="C104" t="s">
        <v>144</v>
      </c>
    </row>
    <row r="105" spans="1:3" x14ac:dyDescent="0.25">
      <c r="A105" t="s">
        <v>145</v>
      </c>
      <c r="B105" t="str">
        <f>IF((COUNTIF(BSub_to_SwCtr!A:A,Mapping.BSub_to_DMS.BSub!A105))&lt;1,"NotFound",LOOKUP(Mapping.BSub_to_DMS.BSub!A105,BSub_to_SwCtr!A:A))</f>
        <v>BRYAN</v>
      </c>
      <c r="C105" t="s">
        <v>145</v>
      </c>
    </row>
    <row r="106" spans="1:3" x14ac:dyDescent="0.25">
      <c r="A106" t="s">
        <v>146</v>
      </c>
      <c r="B106" t="str">
        <f>IF((COUNTIF(BSub_to_SwCtr!A:A,Mapping.BSub_to_DMS.BSub!A106))&lt;1,"NotFound",LOOKUP(Mapping.BSub_to_DMS.BSub!A106,BSub_to_SwCtr!A:A))</f>
        <v>BRYMAN</v>
      </c>
      <c r="C106" t="s">
        <v>146</v>
      </c>
    </row>
    <row r="107" spans="1:3" x14ac:dyDescent="0.25">
      <c r="A107" t="s">
        <v>148</v>
      </c>
      <c r="B107" t="str">
        <f>IF((COUNTIF(BSub_to_SwCtr!A:A,Mapping.BSub_to_DMS.BSub!A107))&lt;1,"NotFound",LOOKUP(Mapping.BSub_to_DMS.BSub!A107,BSub_to_SwCtr!A:A))</f>
        <v>BULLIS</v>
      </c>
      <c r="C107" t="s">
        <v>148</v>
      </c>
    </row>
    <row r="108" spans="1:3" x14ac:dyDescent="0.25">
      <c r="A108" t="s">
        <v>149</v>
      </c>
      <c r="B108" t="str">
        <f>IF((COUNTIF(BSub_to_SwCtr!A:A,Mapping.BSub_to_DMS.BSub!A108))&lt;1,"NotFound",LOOKUP(Mapping.BSub_to_DMS.BSub!A108,BSub_to_SwCtr!A:A))</f>
        <v>BUNKER</v>
      </c>
      <c r="C108" t="s">
        <v>149</v>
      </c>
    </row>
    <row r="109" spans="1:3" x14ac:dyDescent="0.25">
      <c r="A109" t="s">
        <v>3947</v>
      </c>
      <c r="B109" s="12" t="str">
        <f>IF((COUNTIF(BSub_to_SwCtr!A:A,Mapping.BSub_to_DMS.BSub!A109))&lt;1,"NotFound",LOOKUP(Mapping.BSub_to_DMS.BSub!A109,BSub_to_SwCtr!A:A))</f>
        <v>NotFound</v>
      </c>
      <c r="C109" s="9" t="s">
        <v>150</v>
      </c>
    </row>
    <row r="110" spans="1:3" x14ac:dyDescent="0.25">
      <c r="A110" t="s">
        <v>10054</v>
      </c>
      <c r="B110" s="12" t="str">
        <f>IF((COUNTIF(BSub_to_SwCtr!A:A,Mapping.BSub_to_DMS.BSub!A110))&lt;1,"NotFound",LOOKUP(Mapping.BSub_to_DMS.BSub!A110,BSub_to_SwCtr!A:A))</f>
        <v>NotFound</v>
      </c>
      <c r="C110" s="9" t="s">
        <v>151</v>
      </c>
    </row>
    <row r="111" spans="1:3" x14ac:dyDescent="0.25">
      <c r="A111" t="s">
        <v>152</v>
      </c>
      <c r="B111" t="str">
        <f>IF((COUNTIF(BSub_to_SwCtr!A:A,Mapping.BSub_to_DMS.BSub!A111))&lt;1,"NotFound",LOOKUP(Mapping.BSub_to_DMS.BSub!A111,BSub_to_SwCtr!A:A))</f>
        <v>CABAZON</v>
      </c>
      <c r="C111" t="s">
        <v>152</v>
      </c>
    </row>
    <row r="112" spans="1:3" x14ac:dyDescent="0.25">
      <c r="A112" t="s">
        <v>153</v>
      </c>
      <c r="B112" t="str">
        <f>IF((COUNTIF(BSub_to_SwCtr!A:A,Mapping.BSub_to_DMS.BSub!A112))&lt;1,"NotFound",LOOKUP(Mapping.BSub_to_DMS.BSub!A112,BSub_to_SwCtr!A:A))</f>
        <v>CABRILLO</v>
      </c>
      <c r="C112" t="s">
        <v>153</v>
      </c>
    </row>
    <row r="113" spans="1:3" x14ac:dyDescent="0.25">
      <c r="A113" t="s">
        <v>154</v>
      </c>
      <c r="B113" t="str">
        <f>IF((COUNTIF(BSub_to_SwCtr!A:A,Mapping.BSub_to_DMS.BSub!A113))&lt;1,"NotFound",LOOKUP(Mapping.BSub_to_DMS.BSub!A113,BSub_to_SwCtr!A:A))</f>
        <v>CADY</v>
      </c>
      <c r="C113" t="s">
        <v>154</v>
      </c>
    </row>
    <row r="114" spans="1:3" x14ac:dyDescent="0.25">
      <c r="A114" t="s">
        <v>2165</v>
      </c>
      <c r="B114" s="12" t="str">
        <f>IF((COUNTIF(BSub_to_SwCtr!A:A,Mapping.BSub_to_DMS.BSub!A114))&lt;1,"NotFound",LOOKUP(Mapping.BSub_to_DMS.BSub!A114,BSub_to_SwCtr!A:A))</f>
        <v>NotFound</v>
      </c>
      <c r="C114" s="9" t="s">
        <v>11433</v>
      </c>
    </row>
    <row r="115" spans="1:3" x14ac:dyDescent="0.25">
      <c r="A115" t="s">
        <v>156</v>
      </c>
      <c r="B115" t="str">
        <f>IF((COUNTIF(BSub_to_SwCtr!A:A,Mapping.BSub_to_DMS.BSub!A115))&lt;1,"NotFound",LOOKUP(Mapping.BSub_to_DMS.BSub!A115,BSub_to_SwCtr!A:A))</f>
        <v>CAJALCO</v>
      </c>
      <c r="C115" t="s">
        <v>156</v>
      </c>
    </row>
    <row r="116" spans="1:3" x14ac:dyDescent="0.25">
      <c r="A116" t="s">
        <v>157</v>
      </c>
      <c r="B116" t="str">
        <f>IF((COUNTIF(BSub_to_SwCtr!A:A,Mapping.BSub_to_DMS.BSub!A116))&lt;1,"NotFound",LOOKUP(Mapping.BSub_to_DMS.BSub!A116,BSub_to_SwCtr!A:A))</f>
        <v>CALAMAR P.T.</v>
      </c>
      <c r="C116" t="s">
        <v>157</v>
      </c>
    </row>
    <row r="117" spans="1:3" x14ac:dyDescent="0.25">
      <c r="A117" t="s">
        <v>158</v>
      </c>
      <c r="B117" t="str">
        <f>IF((COUNTIF(BSub_to_SwCtr!A:A,Mapping.BSub_to_DMS.BSub!A117))&lt;1,"NotFound",LOOKUP(Mapping.BSub_to_DMS.BSub!A117,BSub_to_SwCtr!A:A))</f>
        <v>CALCADIA P.T.</v>
      </c>
      <c r="C117" t="s">
        <v>158</v>
      </c>
    </row>
    <row r="118" spans="1:3" x14ac:dyDescent="0.25">
      <c r="A118" t="s">
        <v>159</v>
      </c>
      <c r="B118" t="str">
        <f>IF((COUNTIF(BSub_to_SwCtr!A:A,Mapping.BSub_to_DMS.BSub!A118))&lt;1,"NotFound",LOOKUP(Mapping.BSub_to_DMS.BSub!A118,BSub_to_SwCtr!A:A))</f>
        <v>CALCITY</v>
      </c>
      <c r="C118" t="s">
        <v>159</v>
      </c>
    </row>
    <row r="119" spans="1:3" x14ac:dyDescent="0.25">
      <c r="A119" t="s">
        <v>160</v>
      </c>
      <c r="B119" t="str">
        <f>IF((COUNTIF(BSub_to_SwCtr!A:A,Mapping.BSub_to_DMS.BSub!A119))&lt;1,"NotFound",LOOKUP(Mapping.BSub_to_DMS.BSub!A119,BSub_to_SwCtr!A:A))</f>
        <v>CALDEN</v>
      </c>
      <c r="C119" t="s">
        <v>160</v>
      </c>
    </row>
    <row r="120" spans="1:3" x14ac:dyDescent="0.25">
      <c r="A120" t="s">
        <v>161</v>
      </c>
      <c r="B120" t="str">
        <f>IF((COUNTIF(BSub_to_SwCtr!A:A,Mapping.BSub_to_DMS.BSub!A120))&lt;1,"NotFound",LOOKUP(Mapping.BSub_to_DMS.BSub!A120,BSub_to_SwCtr!A:A))</f>
        <v>CALECTRIC</v>
      </c>
      <c r="C120" t="s">
        <v>161</v>
      </c>
    </row>
    <row r="121" spans="1:3" x14ac:dyDescent="0.25">
      <c r="A121" t="s">
        <v>163</v>
      </c>
      <c r="B121" t="str">
        <f>IF((COUNTIF(BSub_to_SwCtr!A:A,Mapping.BSub_to_DMS.BSub!A121))&lt;1,"NotFound",LOOKUP(Mapping.BSub_to_DMS.BSub!A121,BSub_to_SwCtr!A:A))</f>
        <v>CAMARILLO</v>
      </c>
      <c r="C121" t="s">
        <v>163</v>
      </c>
    </row>
    <row r="122" spans="1:3" x14ac:dyDescent="0.25">
      <c r="A122" t="s">
        <v>164</v>
      </c>
      <c r="B122" t="str">
        <f>IF((COUNTIF(BSub_to_SwCtr!A:A,Mapping.BSub_to_DMS.BSub!A122))&lt;1,"NotFound",LOOKUP(Mapping.BSub_to_DMS.BSub!A122,BSub_to_SwCtr!A:A))</f>
        <v>CAMDEN</v>
      </c>
      <c r="C122" t="s">
        <v>164</v>
      </c>
    </row>
    <row r="123" spans="1:3" x14ac:dyDescent="0.25">
      <c r="A123" t="s">
        <v>165</v>
      </c>
      <c r="B123" t="str">
        <f>IF((COUNTIF(BSub_to_SwCtr!A:A,Mapping.BSub_to_DMS.BSub!A123))&lt;1,"NotFound",LOOKUP(Mapping.BSub_to_DMS.BSub!A123,BSub_to_SwCtr!A:A))</f>
        <v>CAMERON</v>
      </c>
      <c r="C123" t="s">
        <v>165</v>
      </c>
    </row>
    <row r="124" spans="1:3" x14ac:dyDescent="0.25">
      <c r="A124" t="s">
        <v>166</v>
      </c>
      <c r="B124" t="str">
        <f>IF((COUNTIF(BSub_to_SwCtr!A:A,Mapping.BSub_to_DMS.BSub!A124))&lt;1,"NotFound",LOOKUP(Mapping.BSub_to_DMS.BSub!A124,BSub_to_SwCtr!A:A))</f>
        <v>CAMINO</v>
      </c>
      <c r="C124" t="s">
        <v>166</v>
      </c>
    </row>
    <row r="125" spans="1:3" x14ac:dyDescent="0.25">
      <c r="A125" t="s">
        <v>168</v>
      </c>
      <c r="B125" t="str">
        <f>IF((COUNTIF(BSub_to_SwCtr!A:A,Mapping.BSub_to_DMS.BSub!A125))&lt;1,"NotFound",LOOKUP(Mapping.BSub_to_DMS.BSub!A125,BSub_to_SwCtr!A:A))</f>
        <v>CAMP 10</v>
      </c>
      <c r="C125" t="s">
        <v>168</v>
      </c>
    </row>
    <row r="126" spans="1:3" x14ac:dyDescent="0.25">
      <c r="A126" t="s">
        <v>5523</v>
      </c>
      <c r="B126" s="12" t="str">
        <f>IF((COUNTIF(BSub_to_SwCtr!A:A,Mapping.BSub_to_DMS.BSub!A126))&lt;1,"NotFound",LOOKUP(Mapping.BSub_to_DMS.BSub!A126,BSub_to_SwCtr!A:A))</f>
        <v>NotFound</v>
      </c>
      <c r="C126" s="9" t="s">
        <v>11433</v>
      </c>
    </row>
    <row r="127" spans="1:3" x14ac:dyDescent="0.25">
      <c r="A127" t="s">
        <v>5527</v>
      </c>
      <c r="B127" s="12" t="str">
        <f>IF((COUNTIF(BSub_to_SwCtr!A:A,Mapping.BSub_to_DMS.BSub!A127))&lt;1,"NotFound",LOOKUP(Mapping.BSub_to_DMS.BSub!A127,BSub_to_SwCtr!A:A))</f>
        <v>NotFound</v>
      </c>
      <c r="C127" s="9" t="s">
        <v>11433</v>
      </c>
    </row>
    <row r="128" spans="1:3" x14ac:dyDescent="0.25">
      <c r="A128" t="s">
        <v>2238</v>
      </c>
      <c r="B128" s="12" t="str">
        <f>IF((COUNTIF(BSub_to_SwCtr!A:A,Mapping.BSub_to_DMS.BSub!A128))&lt;1,"NotFound",LOOKUP(Mapping.BSub_to_DMS.BSub!A128,BSub_to_SwCtr!A:A))</f>
        <v>NotFound</v>
      </c>
      <c r="C128" s="9" t="s">
        <v>11433</v>
      </c>
    </row>
    <row r="129" spans="1:3" x14ac:dyDescent="0.25">
      <c r="A129" t="s">
        <v>173</v>
      </c>
      <c r="B129" t="str">
        <f>IF((COUNTIF(BSub_to_SwCtr!A:A,Mapping.BSub_to_DMS.BSub!A129))&lt;1,"NotFound",LOOKUP(Mapping.BSub_to_DMS.BSub!A129,BSub_to_SwCtr!A:A))</f>
        <v>CANADIAN</v>
      </c>
      <c r="C129" t="s">
        <v>173</v>
      </c>
    </row>
    <row r="130" spans="1:3" x14ac:dyDescent="0.25">
      <c r="A130" t="s">
        <v>11105</v>
      </c>
      <c r="B130" s="12" t="str">
        <f>IF((COUNTIF(BSub_to_SwCtr!A:A,Mapping.BSub_to_DMS.BSub!A130))&lt;1,"NotFound",LOOKUP(Mapping.BSub_to_DMS.BSub!A130,BSub_to_SwCtr!A:A))</f>
        <v>NotFound</v>
      </c>
      <c r="C130" s="9" t="s">
        <v>11433</v>
      </c>
    </row>
    <row r="131" spans="1:3" x14ac:dyDescent="0.25">
      <c r="A131" t="s">
        <v>175</v>
      </c>
      <c r="B131" t="str">
        <f>IF((COUNTIF(BSub_to_SwCtr!A:A,Mapping.BSub_to_DMS.BSub!A131))&lt;1,"NotFound",LOOKUP(Mapping.BSub_to_DMS.BSub!A131,BSub_to_SwCtr!A:A))</f>
        <v>CANTIL</v>
      </c>
      <c r="C131" t="s">
        <v>175</v>
      </c>
    </row>
    <row r="132" spans="1:3" x14ac:dyDescent="0.25">
      <c r="A132" t="s">
        <v>176</v>
      </c>
      <c r="B132" t="str">
        <f>IF((COUNTIF(BSub_to_SwCtr!A:A,Mapping.BSub_to_DMS.BSub!A132))&lt;1,"NotFound",LOOKUP(Mapping.BSub_to_DMS.BSub!A132,BSub_to_SwCtr!A:A))</f>
        <v>CANYON</v>
      </c>
      <c r="C132" t="s">
        <v>176</v>
      </c>
    </row>
    <row r="133" spans="1:3" x14ac:dyDescent="0.25">
      <c r="A133" t="s">
        <v>10168</v>
      </c>
      <c r="B133" s="12" t="str">
        <f>IF((COUNTIF(BSub_to_SwCtr!A:A,Mapping.BSub_to_DMS.BSub!A133))&lt;1,"NotFound",LOOKUP(Mapping.BSub_to_DMS.BSub!A133,BSub_to_SwCtr!A:A))</f>
        <v>NotFound</v>
      </c>
      <c r="C133" s="9" t="s">
        <v>177</v>
      </c>
    </row>
    <row r="134" spans="1:3" x14ac:dyDescent="0.25">
      <c r="A134" t="s">
        <v>178</v>
      </c>
      <c r="B134" t="str">
        <f>IF((COUNTIF(BSub_to_SwCtr!A:A,Mapping.BSub_to_DMS.BSub!A134))&lt;1,"NotFound",LOOKUP(Mapping.BSub_to_DMS.BSub!A134,BSub_to_SwCtr!A:A))</f>
        <v>CAPANERO P.T.</v>
      </c>
      <c r="C134" t="s">
        <v>178</v>
      </c>
    </row>
    <row r="135" spans="1:3" x14ac:dyDescent="0.25">
      <c r="A135" t="s">
        <v>181</v>
      </c>
      <c r="B135" t="str">
        <f>IF((COUNTIF(BSub_to_SwCtr!A:A,Mapping.BSub_to_DMS.BSub!A135))&lt;1,"NotFound",LOOKUP(Mapping.BSub_to_DMS.BSub!A135,BSub_to_SwCtr!A:A))</f>
        <v>CAPITAN</v>
      </c>
      <c r="C135" t="s">
        <v>181</v>
      </c>
    </row>
    <row r="136" spans="1:3" x14ac:dyDescent="0.25">
      <c r="A136" t="s">
        <v>182</v>
      </c>
      <c r="B136" t="str">
        <f>IF((COUNTIF(BSub_to_SwCtr!A:A,Mapping.BSub_to_DMS.BSub!A136))&lt;1,"NotFound",LOOKUP(Mapping.BSub_to_DMS.BSub!A136,BSub_to_SwCtr!A:A))</f>
        <v>CAPTIVE</v>
      </c>
      <c r="C136" t="s">
        <v>182</v>
      </c>
    </row>
    <row r="137" spans="1:3" x14ac:dyDescent="0.25">
      <c r="A137" t="s">
        <v>10653</v>
      </c>
      <c r="B137" s="12" t="str">
        <f>IF((COUNTIF(BSub_to_SwCtr!A:A,Mapping.BSub_to_DMS.BSub!A137))&lt;1,"NotFound",LOOKUP(Mapping.BSub_to_DMS.BSub!A137,BSub_to_SwCtr!A:A))</f>
        <v>NotFound</v>
      </c>
      <c r="C137" s="9" t="s">
        <v>11433</v>
      </c>
    </row>
    <row r="138" spans="1:3" x14ac:dyDescent="0.25">
      <c r="A138" t="s">
        <v>183</v>
      </c>
      <c r="B138" t="str">
        <f>IF((COUNTIF(BSub_to_SwCtr!A:A,Mapping.BSub_to_DMS.BSub!A138))&lt;1,"NotFound",LOOKUP(Mapping.BSub_to_DMS.BSub!A138,BSub_to_SwCtr!A:A))</f>
        <v>CARANCHO P.T.</v>
      </c>
      <c r="C138" t="s">
        <v>183</v>
      </c>
    </row>
    <row r="139" spans="1:3" x14ac:dyDescent="0.25">
      <c r="A139" t="s">
        <v>184</v>
      </c>
      <c r="B139" t="str">
        <f>IF((COUNTIF(BSub_to_SwCtr!A:A,Mapping.BSub_to_DMS.BSub!A139))&lt;1,"NotFound",LOOKUP(Mapping.BSub_to_DMS.BSub!A139,BSub_to_SwCtr!A:A))</f>
        <v>CARDIFF</v>
      </c>
      <c r="C139" t="s">
        <v>184</v>
      </c>
    </row>
    <row r="140" spans="1:3" x14ac:dyDescent="0.25">
      <c r="A140" t="s">
        <v>185</v>
      </c>
      <c r="B140" t="str">
        <f>IF((COUNTIF(BSub_to_SwCtr!A:A,Mapping.BSub_to_DMS.BSub!A140))&lt;1,"NotFound",LOOKUP(Mapping.BSub_to_DMS.BSub!A140,BSub_to_SwCtr!A:A))</f>
        <v>CARDINAL P.T.</v>
      </c>
      <c r="C140" t="s">
        <v>185</v>
      </c>
    </row>
    <row r="141" spans="1:3" x14ac:dyDescent="0.25">
      <c r="A141" t="s">
        <v>186</v>
      </c>
      <c r="B141" t="str">
        <f>IF((COUNTIF(BSub_to_SwCtr!A:A,Mapping.BSub_to_DMS.BSub!A141))&lt;1,"NotFound",LOOKUP(Mapping.BSub_to_DMS.BSub!A141,BSub_to_SwCtr!A:A))</f>
        <v>CARMENITA</v>
      </c>
      <c r="C141" t="s">
        <v>186</v>
      </c>
    </row>
    <row r="142" spans="1:3" x14ac:dyDescent="0.25">
      <c r="A142" t="s">
        <v>187</v>
      </c>
      <c r="B142" t="str">
        <f>IF((COUNTIF(BSub_to_SwCtr!A:A,Mapping.BSub_to_DMS.BSub!A142))&lt;1,"NotFound",LOOKUP(Mapping.BSub_to_DMS.BSub!A142,BSub_to_SwCtr!A:A))</f>
        <v>CARODEAN</v>
      </c>
      <c r="C142" t="s">
        <v>187</v>
      </c>
    </row>
    <row r="143" spans="1:3" x14ac:dyDescent="0.25">
      <c r="A143" t="s">
        <v>188</v>
      </c>
      <c r="B143" t="str">
        <f>IF((COUNTIF(BSub_to_SwCtr!A:A,Mapping.BSub_to_DMS.BSub!A143))&lt;1,"NotFound",LOOKUP(Mapping.BSub_to_DMS.BSub!A143,BSub_to_SwCtr!A:A))</f>
        <v>CAROLINA</v>
      </c>
      <c r="C143" t="s">
        <v>188</v>
      </c>
    </row>
    <row r="144" spans="1:3" x14ac:dyDescent="0.25">
      <c r="A144" t="s">
        <v>189</v>
      </c>
      <c r="B144" t="str">
        <f>IF((COUNTIF(BSub_to_SwCtr!A:A,Mapping.BSub_to_DMS.BSub!A144))&lt;1,"NotFound",LOOKUP(Mapping.BSub_to_DMS.BSub!A144,BSub_to_SwCtr!A:A))</f>
        <v>CARPINTERIA</v>
      </c>
      <c r="C144" t="s">
        <v>189</v>
      </c>
    </row>
    <row r="145" spans="1:3" x14ac:dyDescent="0.25">
      <c r="A145" t="s">
        <v>190</v>
      </c>
      <c r="B145" t="str">
        <f>IF((COUNTIF(BSub_to_SwCtr!A:A,Mapping.BSub_to_DMS.BSub!A145))&lt;1,"NotFound",LOOKUP(Mapping.BSub_to_DMS.BSub!A145,BSub_to_SwCtr!A:A))</f>
        <v>CARSON</v>
      </c>
      <c r="C145" t="s">
        <v>190</v>
      </c>
    </row>
    <row r="146" spans="1:3" x14ac:dyDescent="0.25">
      <c r="A146" t="s">
        <v>2458</v>
      </c>
      <c r="B146" s="12" t="str">
        <f>IF((COUNTIF(BSub_to_SwCtr!A:A,Mapping.BSub_to_DMS.BSub!A146))&lt;1,"NotFound",LOOKUP(Mapping.BSub_to_DMS.BSub!A146,BSub_to_SwCtr!A:A))</f>
        <v>NotFound</v>
      </c>
      <c r="C146" s="9" t="s">
        <v>194</v>
      </c>
    </row>
    <row r="147" spans="1:3" x14ac:dyDescent="0.25">
      <c r="A147" t="s">
        <v>195</v>
      </c>
      <c r="B147" t="str">
        <f>IF((COUNTIF(BSub_to_SwCtr!A:A,Mapping.BSub_to_DMS.BSub!A147))&lt;1,"NotFound",LOOKUP(Mapping.BSub_to_DMS.BSub!A147,BSub_to_SwCtr!A:A))</f>
        <v>CASCADE P.T.</v>
      </c>
      <c r="C147" t="s">
        <v>195</v>
      </c>
    </row>
    <row r="148" spans="1:3" x14ac:dyDescent="0.25">
      <c r="A148" t="s">
        <v>196</v>
      </c>
      <c r="B148" t="str">
        <f>IF((COUNTIF(BSub_to_SwCtr!A:A,Mapping.BSub_to_DMS.BSub!A148))&lt;1,"NotFound",LOOKUP(Mapping.BSub_to_DMS.BSub!A148,BSub_to_SwCtr!A:A))</f>
        <v>CASITAS</v>
      </c>
      <c r="C148" t="s">
        <v>196</v>
      </c>
    </row>
    <row r="149" spans="1:3" x14ac:dyDescent="0.25">
      <c r="A149" t="s">
        <v>197</v>
      </c>
      <c r="B149" t="str">
        <f>IF((COUNTIF(BSub_to_SwCtr!A:A,Mapping.BSub_to_DMS.BSub!A149))&lt;1,"NotFound",LOOKUP(Mapping.BSub_to_DMS.BSub!A149,BSub_to_SwCtr!A:A))</f>
        <v>CASPER P.T.</v>
      </c>
      <c r="C149" t="s">
        <v>197</v>
      </c>
    </row>
    <row r="150" spans="1:3" x14ac:dyDescent="0.25">
      <c r="A150" t="s">
        <v>198</v>
      </c>
      <c r="B150" t="str">
        <f>IF((COUNTIF(BSub_to_SwCtr!A:A,Mapping.BSub_to_DMS.BSub!A150))&lt;1,"NotFound",LOOKUP(Mapping.BSub_to_DMS.BSub!A150,BSub_to_SwCtr!A:A))</f>
        <v>CASTLE P.T.</v>
      </c>
      <c r="C150" t="s">
        <v>198</v>
      </c>
    </row>
    <row r="151" spans="1:3" x14ac:dyDescent="0.25">
      <c r="A151" t="s">
        <v>10223</v>
      </c>
      <c r="B151" s="12" t="str">
        <f>IF((COUNTIF(BSub_to_SwCtr!A:A,Mapping.BSub_to_DMS.BSub!A151))&lt;1,"NotFound",LOOKUP(Mapping.BSub_to_DMS.BSub!A151,BSub_to_SwCtr!A:A))</f>
        <v>NotFound</v>
      </c>
      <c r="C151" s="9" t="s">
        <v>199</v>
      </c>
    </row>
    <row r="152" spans="1:3" x14ac:dyDescent="0.25">
      <c r="A152" t="s">
        <v>5876</v>
      </c>
      <c r="B152" s="12" t="str">
        <f>IF((COUNTIF(BSub_to_SwCtr!A:A,Mapping.BSub_to_DMS.BSub!A152))&lt;1,"NotFound",LOOKUP(Mapping.BSub_to_DMS.BSub!A152,BSub_to_SwCtr!A:A))</f>
        <v>NotFound</v>
      </c>
      <c r="C152" s="9" t="s">
        <v>200</v>
      </c>
    </row>
    <row r="153" spans="1:3" x14ac:dyDescent="0.25">
      <c r="A153" t="s">
        <v>201</v>
      </c>
      <c r="B153" t="str">
        <f>IF((COUNTIF(BSub_to_SwCtr!A:A,Mapping.BSub_to_DMS.BSub!A153))&lt;1,"NotFound",LOOKUP(Mapping.BSub_to_DMS.BSub!A153,BSub_to_SwCtr!A:A))</f>
        <v>CAVALRY P.T.</v>
      </c>
      <c r="C153" t="s">
        <v>201</v>
      </c>
    </row>
    <row r="154" spans="1:3" x14ac:dyDescent="0.25">
      <c r="A154" t="s">
        <v>5765</v>
      </c>
      <c r="B154" s="12" t="str">
        <f>IF((COUNTIF(BSub_to_SwCtr!A:A,Mapping.BSub_to_DMS.BSub!A154))&lt;1,"NotFound",LOOKUP(Mapping.BSub_to_DMS.BSub!A154,BSub_to_SwCtr!A:A))</f>
        <v>NotFound</v>
      </c>
      <c r="C154" s="9" t="s">
        <v>11433</v>
      </c>
    </row>
    <row r="155" spans="1:3" x14ac:dyDescent="0.25">
      <c r="A155" t="s">
        <v>202</v>
      </c>
      <c r="B155" t="str">
        <f>IF((COUNTIF(BSub_to_SwCtr!A:A,Mapping.BSub_to_DMS.BSub!A155))&lt;1,"NotFound",LOOKUP(Mapping.BSub_to_DMS.BSub!A155,BSub_to_SwCtr!A:A))</f>
        <v>CEDARWOOD</v>
      </c>
      <c r="C155" t="s">
        <v>202</v>
      </c>
    </row>
    <row r="156" spans="1:3" x14ac:dyDescent="0.25">
      <c r="A156" t="s">
        <v>204</v>
      </c>
      <c r="B156" t="str">
        <f>IF((COUNTIF(BSub_to_SwCtr!A:A,Mapping.BSub_to_DMS.BSub!A156))&lt;1,"NotFound",LOOKUP(Mapping.BSub_to_DMS.BSub!A156,BSub_to_SwCtr!A:A))</f>
        <v>CENTER</v>
      </c>
      <c r="C156" t="s">
        <v>204</v>
      </c>
    </row>
    <row r="157" spans="1:3" x14ac:dyDescent="0.25">
      <c r="A157" t="s">
        <v>205</v>
      </c>
      <c r="B157" t="str">
        <f>IF((COUNTIF(BSub_to_SwCtr!A:A,Mapping.BSub_to_DMS.BSub!A157))&lt;1,"NotFound",LOOKUP(Mapping.BSub_to_DMS.BSub!A157,BSub_to_SwCtr!A:A))</f>
        <v>CHALET P.T.</v>
      </c>
      <c r="C157" t="s">
        <v>205</v>
      </c>
    </row>
    <row r="158" spans="1:3" x14ac:dyDescent="0.25">
      <c r="A158" t="s">
        <v>206</v>
      </c>
      <c r="B158" t="str">
        <f>IF((COUNTIF(BSub_to_SwCtr!A:A,Mapping.BSub_to_DMS.BSub!A158))&lt;1,"NotFound",LOOKUP(Mapping.BSub_to_DMS.BSub!A158,BSub_to_SwCtr!A:A))</f>
        <v>CHALON P.T.</v>
      </c>
      <c r="C158" t="s">
        <v>206</v>
      </c>
    </row>
    <row r="159" spans="1:3" x14ac:dyDescent="0.25">
      <c r="A159" t="s">
        <v>3133</v>
      </c>
      <c r="B159" s="12" t="str">
        <f>IF((COUNTIF(BSub_to_SwCtr!A:A,Mapping.BSub_to_DMS.BSub!A159))&lt;1,"NotFound",LOOKUP(Mapping.BSub_to_DMS.BSub!A159,BSub_to_SwCtr!A:A))</f>
        <v>NotFound</v>
      </c>
      <c r="C159" s="9" t="s">
        <v>11433</v>
      </c>
    </row>
    <row r="160" spans="1:3" x14ac:dyDescent="0.25">
      <c r="A160" t="s">
        <v>208</v>
      </c>
      <c r="B160" t="str">
        <f>IF((COUNTIF(BSub_to_SwCtr!A:A,Mapping.BSub_to_DMS.BSub!A160))&lt;1,"NotFound",LOOKUP(Mapping.BSub_to_DMS.BSub!A160,BSub_to_SwCtr!A:A))</f>
        <v>CHASE</v>
      </c>
      <c r="C160" t="s">
        <v>208</v>
      </c>
    </row>
    <row r="161" spans="1:3" x14ac:dyDescent="0.25">
      <c r="A161" t="s">
        <v>209</v>
      </c>
      <c r="B161" t="str">
        <f>IF((COUNTIF(BSub_to_SwCtr!A:A,Mapping.BSub_to_DMS.BSub!A161))&lt;1,"NotFound",LOOKUP(Mapping.BSub_to_DMS.BSub!A161,BSub_to_SwCtr!A:A))</f>
        <v>CHATHAM</v>
      </c>
      <c r="C161" t="s">
        <v>209</v>
      </c>
    </row>
    <row r="162" spans="1:3" x14ac:dyDescent="0.25">
      <c r="A162" t="s">
        <v>210</v>
      </c>
      <c r="B162" t="str">
        <f>IF((COUNTIF(BSub_to_SwCtr!A:A,Mapping.BSub_to_DMS.BSub!A162))&lt;1,"NotFound",LOOKUP(Mapping.BSub_to_DMS.BSub!A162,BSub_to_SwCtr!A:A))</f>
        <v>CHATSWORTH</v>
      </c>
      <c r="C162" t="s">
        <v>210</v>
      </c>
    </row>
    <row r="163" spans="1:3" x14ac:dyDescent="0.25">
      <c r="A163" t="s">
        <v>211</v>
      </c>
      <c r="B163" t="str">
        <f>IF((COUNTIF(BSub_to_SwCtr!A:A,Mapping.BSub_to_DMS.BSub!A163))&lt;1,"NotFound",LOOKUP(Mapping.BSub_to_DMS.BSub!A163,BSub_to_SwCtr!A:A))</f>
        <v>CHERRY</v>
      </c>
      <c r="C163" t="s">
        <v>211</v>
      </c>
    </row>
    <row r="164" spans="1:3" x14ac:dyDescent="0.25">
      <c r="A164" t="s">
        <v>212</v>
      </c>
      <c r="B164" t="str">
        <f>IF((COUNTIF(BSub_to_SwCtr!A:A,Mapping.BSub_to_DMS.BSub!A164))&lt;1,"NotFound",LOOKUP(Mapping.BSub_to_DMS.BSub!A164,BSub_to_SwCtr!A:A))</f>
        <v>CHESTNUT</v>
      </c>
      <c r="C164" t="s">
        <v>212</v>
      </c>
    </row>
    <row r="165" spans="1:3" x14ac:dyDescent="0.25">
      <c r="A165" t="s">
        <v>214</v>
      </c>
      <c r="B165" t="str">
        <f>IF((COUNTIF(BSub_to_SwCtr!A:A,Mapping.BSub_to_DMS.BSub!A165))&lt;1,"NotFound",LOOKUP(Mapping.BSub_to_DMS.BSub!A165,BSub_to_SwCtr!A:A))</f>
        <v>CHILLON P.T.</v>
      </c>
      <c r="C165" t="s">
        <v>214</v>
      </c>
    </row>
    <row r="166" spans="1:3" x14ac:dyDescent="0.25">
      <c r="A166" t="s">
        <v>2503</v>
      </c>
      <c r="B166" s="12" t="str">
        <f>IF((COUNTIF(BSub_to_SwCtr!A:A,Mapping.BSub_to_DMS.BSub!A166))&lt;1,"NotFound",LOOKUP(Mapping.BSub_to_DMS.BSub!A166,BSub_to_SwCtr!A:A))</f>
        <v>NotFound</v>
      </c>
      <c r="C166" s="9" t="s">
        <v>11433</v>
      </c>
    </row>
    <row r="167" spans="1:3" x14ac:dyDescent="0.25">
      <c r="A167" t="s">
        <v>216</v>
      </c>
      <c r="B167" t="str">
        <f>IF((COUNTIF(BSub_to_SwCtr!A:A,Mapping.BSub_to_DMS.BSub!A167))&lt;1,"NotFound",LOOKUP(Mapping.BSub_to_DMS.BSub!A167,BSub_to_SwCtr!A:A))</f>
        <v>CHINO</v>
      </c>
      <c r="C167" t="s">
        <v>216</v>
      </c>
    </row>
    <row r="168" spans="1:3" x14ac:dyDescent="0.25">
      <c r="A168" t="s">
        <v>10984</v>
      </c>
      <c r="B168" s="12" t="str">
        <f>IF((COUNTIF(BSub_to_SwCtr!A:A,Mapping.BSub_to_DMS.BSub!A168))&lt;1,"NotFound",LOOKUP(Mapping.BSub_to_DMS.BSub!A168,BSub_to_SwCtr!A:A))</f>
        <v>NotFound</v>
      </c>
      <c r="C168" s="9" t="s">
        <v>11433</v>
      </c>
    </row>
    <row r="169" spans="1:3" x14ac:dyDescent="0.25">
      <c r="A169" t="s">
        <v>218</v>
      </c>
      <c r="B169" t="str">
        <f>IF((COUNTIF(BSub_to_SwCtr!A:A,Mapping.BSub_to_DMS.BSub!A169))&lt;1,"NotFound",LOOKUP(Mapping.BSub_to_DMS.BSub!A169,BSub_to_SwCtr!A:A))</f>
        <v>CHIQUITA</v>
      </c>
      <c r="C169" t="s">
        <v>218</v>
      </c>
    </row>
    <row r="170" spans="1:3" x14ac:dyDescent="0.25">
      <c r="A170" t="s">
        <v>219</v>
      </c>
      <c r="B170" t="str">
        <f>IF((COUNTIF(BSub_to_SwCtr!A:A,Mapping.BSub_to_DMS.BSub!A170))&lt;1,"NotFound",LOOKUP(Mapping.BSub_to_DMS.BSub!A170,BSub_to_SwCtr!A:A))</f>
        <v>CHOLLITA P.T.</v>
      </c>
      <c r="C170" t="s">
        <v>219</v>
      </c>
    </row>
    <row r="171" spans="1:3" x14ac:dyDescent="0.25">
      <c r="A171" t="s">
        <v>221</v>
      </c>
      <c r="B171" t="str">
        <f>IF((COUNTIF(BSub_to_SwCtr!A:A,Mapping.BSub_to_DMS.BSub!A171))&lt;1,"NotFound",LOOKUP(Mapping.BSub_to_DMS.BSub!A171,BSub_to_SwCtr!A:A))</f>
        <v>CIMA</v>
      </c>
      <c r="C171" t="s">
        <v>221</v>
      </c>
    </row>
    <row r="172" spans="1:3" x14ac:dyDescent="0.25">
      <c r="A172" t="s">
        <v>222</v>
      </c>
      <c r="B172" t="str">
        <f>IF((COUNTIF(BSub_to_SwCtr!A:A,Mapping.BSub_to_DMS.BSub!A172))&lt;1,"NotFound",LOOKUP(Mapping.BSub_to_DMS.BSub!A172,BSub_to_SwCtr!A:A))</f>
        <v>CITRUS</v>
      </c>
      <c r="C172" t="s">
        <v>222</v>
      </c>
    </row>
    <row r="173" spans="1:3" x14ac:dyDescent="0.25">
      <c r="A173" t="s">
        <v>223</v>
      </c>
      <c r="B173" t="str">
        <f>IF((COUNTIF(BSub_to_SwCtr!A:A,Mapping.BSub_to_DMS.BSub!A173))&lt;1,"NotFound",LOOKUP(Mapping.BSub_to_DMS.BSub!A173,BSub_to_SwCtr!A:A))</f>
        <v>CLARK</v>
      </c>
      <c r="C173" t="s">
        <v>223</v>
      </c>
    </row>
    <row r="174" spans="1:3" x14ac:dyDescent="0.25">
      <c r="A174" t="s">
        <v>226</v>
      </c>
      <c r="B174" t="str">
        <f>IF((COUNTIF(BSub_to_SwCtr!A:A,Mapping.BSub_to_DMS.BSub!A174))&lt;1,"NotFound",LOOKUP(Mapping.BSub_to_DMS.BSub!A174,BSub_to_SwCtr!A:A))</f>
        <v>CLOUD P.T.</v>
      </c>
      <c r="C174" t="s">
        <v>226</v>
      </c>
    </row>
    <row r="175" spans="1:3" x14ac:dyDescent="0.25">
      <c r="A175" t="s">
        <v>227</v>
      </c>
      <c r="B175" t="str">
        <f>IF((COUNTIF(BSub_to_SwCtr!A:A,Mapping.BSub_to_DMS.BSub!A175))&lt;1,"NotFound",LOOKUP(Mapping.BSub_to_DMS.BSub!A175,BSub_to_SwCtr!A:A))</f>
        <v>COFFEE</v>
      </c>
      <c r="C175" t="s">
        <v>227</v>
      </c>
    </row>
    <row r="176" spans="1:3" x14ac:dyDescent="0.25">
      <c r="A176" t="s">
        <v>228</v>
      </c>
      <c r="B176" t="str">
        <f>IF((COUNTIF(BSub_to_SwCtr!A:A,Mapping.BSub_to_DMS.BSub!A176))&lt;1,"NotFound",LOOKUP(Mapping.BSub_to_DMS.BSub!A176,BSub_to_SwCtr!A:A))</f>
        <v>COLDBROOK P.T.</v>
      </c>
      <c r="C176" t="s">
        <v>228</v>
      </c>
    </row>
    <row r="177" spans="1:3" x14ac:dyDescent="0.25">
      <c r="A177" t="s">
        <v>230</v>
      </c>
      <c r="B177" t="str">
        <f>IF((COUNTIF(BSub_to_SwCtr!A:A,Mapping.BSub_to_DMS.BSub!A177))&lt;1,"NotFound",LOOKUP(Mapping.BSub_to_DMS.BSub!A177,BSub_to_SwCtr!A:A))</f>
        <v>COLONIA</v>
      </c>
      <c r="C177" t="s">
        <v>230</v>
      </c>
    </row>
    <row r="178" spans="1:3" x14ac:dyDescent="0.25">
      <c r="A178" t="s">
        <v>231</v>
      </c>
      <c r="B178" t="str">
        <f>IF((COUNTIF(BSub_to_SwCtr!A:A,Mapping.BSub_to_DMS.BSub!A178))&lt;1,"NotFound",LOOKUP(Mapping.BSub_to_DMS.BSub!A178,BSub_to_SwCtr!A:A))</f>
        <v>COLORADO</v>
      </c>
      <c r="C178" t="s">
        <v>231</v>
      </c>
    </row>
    <row r="179" spans="1:3" x14ac:dyDescent="0.25">
      <c r="A179" t="s">
        <v>232</v>
      </c>
      <c r="B179" t="str">
        <f>IF((COUNTIF(BSub_to_SwCtr!A:A,Mapping.BSub_to_DMS.BSub!A179))&lt;1,"NotFound",LOOKUP(Mapping.BSub_to_DMS.BSub!A179,BSub_to_SwCtr!A:A))</f>
        <v>COLOSSUS</v>
      </c>
      <c r="C179" t="s">
        <v>232</v>
      </c>
    </row>
    <row r="180" spans="1:3" x14ac:dyDescent="0.25">
      <c r="A180" t="s">
        <v>234</v>
      </c>
      <c r="B180" t="str">
        <f>IF((COUNTIF(BSub_to_SwCtr!A:A,Mapping.BSub_to_DMS.BSub!A180))&lt;1,"NotFound",LOOKUP(Mapping.BSub_to_DMS.BSub!A180,BSub_to_SwCtr!A:A))</f>
        <v>COLTON</v>
      </c>
      <c r="C180" t="s">
        <v>234</v>
      </c>
    </row>
    <row r="181" spans="1:3" x14ac:dyDescent="0.25">
      <c r="A181" t="s">
        <v>235</v>
      </c>
      <c r="B181" t="str">
        <f>IF((COUNTIF(BSub_to_SwCtr!A:A,Mapping.BSub_to_DMS.BSub!A181))&lt;1,"NotFound",LOOKUP(Mapping.BSub_to_DMS.BSub!A181,BSub_to_SwCtr!A:A))</f>
        <v>COLUMBINE</v>
      </c>
      <c r="C181" t="s">
        <v>235</v>
      </c>
    </row>
    <row r="182" spans="1:3" x14ac:dyDescent="0.25">
      <c r="A182" t="s">
        <v>236</v>
      </c>
      <c r="B182" t="str">
        <f>IF((COUNTIF(BSub_to_SwCtr!A:A,Mapping.BSub_to_DMS.BSub!A182))&lt;1,"NotFound",LOOKUP(Mapping.BSub_to_DMS.BSub!A182,BSub_to_SwCtr!A:A))</f>
        <v>COMMUNITY P.T.</v>
      </c>
      <c r="C182" t="s">
        <v>236</v>
      </c>
    </row>
    <row r="183" spans="1:3" x14ac:dyDescent="0.25">
      <c r="A183" t="s">
        <v>237</v>
      </c>
      <c r="B183" t="str">
        <f>IF((COUNTIF(BSub_to_SwCtr!A:A,Mapping.BSub_to_DMS.BSub!A183))&lt;1,"NotFound",LOOKUP(Mapping.BSub_to_DMS.BSub!A183,BSub_to_SwCtr!A:A))</f>
        <v>COMPRESS</v>
      </c>
      <c r="C183" t="s">
        <v>237</v>
      </c>
    </row>
    <row r="184" spans="1:3" x14ac:dyDescent="0.25">
      <c r="A184" t="s">
        <v>238</v>
      </c>
      <c r="B184" t="str">
        <f>IF((COUNTIF(BSub_to_SwCtr!A:A,Mapping.BSub_to_DMS.BSub!A184))&lt;1,"NotFound",LOOKUP(Mapping.BSub_to_DMS.BSub!A184,BSub_to_SwCtr!A:A))</f>
        <v>COMPTON</v>
      </c>
      <c r="C184" t="s">
        <v>238</v>
      </c>
    </row>
    <row r="185" spans="1:3" x14ac:dyDescent="0.25">
      <c r="A185" t="s">
        <v>239</v>
      </c>
      <c r="B185" t="str">
        <f>IF((COUNTIF(BSub_to_SwCtr!A:A,Mapping.BSub_to_DMS.BSub!A185))&lt;1,"NotFound",LOOKUP(Mapping.BSub_to_DMS.BSub!A185,BSub_to_SwCtr!A:A))</f>
        <v>CONCHO</v>
      </c>
      <c r="C185" t="s">
        <v>239</v>
      </c>
    </row>
    <row r="186" spans="1:3" x14ac:dyDescent="0.25">
      <c r="A186" t="s">
        <v>8515</v>
      </c>
      <c r="B186" s="12" t="str">
        <f>IF((COUNTIF(BSub_to_SwCtr!A:A,Mapping.BSub_to_DMS.BSub!A186))&lt;1,"NotFound",LOOKUP(Mapping.BSub_to_DMS.BSub!A186,BSub_to_SwCtr!A:A))</f>
        <v>NotFound</v>
      </c>
      <c r="C186" s="9" t="s">
        <v>240</v>
      </c>
    </row>
    <row r="187" spans="1:3" x14ac:dyDescent="0.25">
      <c r="A187" t="s">
        <v>241</v>
      </c>
      <c r="B187" t="str">
        <f>IF((COUNTIF(BSub_to_SwCtr!A:A,Mapping.BSub_to_DMS.BSub!A187))&lt;1,"NotFound",LOOKUP(Mapping.BSub_to_DMS.BSub!A187,BSub_to_SwCtr!A:A))</f>
        <v>COPY P.T.</v>
      </c>
      <c r="C187" t="s">
        <v>241</v>
      </c>
    </row>
    <row r="188" spans="1:3" x14ac:dyDescent="0.25">
      <c r="A188" t="s">
        <v>242</v>
      </c>
      <c r="B188" t="str">
        <f>IF((COUNTIF(BSub_to_SwCtr!A:A,Mapping.BSub_to_DMS.BSub!A188))&lt;1,"NotFound",LOOKUP(Mapping.BSub_to_DMS.BSub!A188,BSub_to_SwCtr!A:A))</f>
        <v>CORNUTA</v>
      </c>
      <c r="C188" t="s">
        <v>242</v>
      </c>
    </row>
    <row r="189" spans="1:3" x14ac:dyDescent="0.25">
      <c r="A189" t="s">
        <v>243</v>
      </c>
      <c r="B189" t="str">
        <f>IF((COUNTIF(BSub_to_SwCtr!A:A,Mapping.BSub_to_DMS.BSub!A189))&lt;1,"NotFound",LOOKUP(Mapping.BSub_to_DMS.BSub!A189,BSub_to_SwCtr!A:A))</f>
        <v>CORONA</v>
      </c>
      <c r="C189" t="s">
        <v>243</v>
      </c>
    </row>
    <row r="190" spans="1:3" x14ac:dyDescent="0.25">
      <c r="A190" t="s">
        <v>244</v>
      </c>
      <c r="B190" t="str">
        <f>IF((COUNTIF(BSub_to_SwCtr!A:A,Mapping.BSub_to_DMS.BSub!A190))&lt;1,"NotFound",LOOKUP(Mapping.BSub_to_DMS.BSub!A190,BSub_to_SwCtr!A:A))</f>
        <v>CORRECTION</v>
      </c>
      <c r="C190" t="s">
        <v>244</v>
      </c>
    </row>
    <row r="191" spans="1:3" x14ac:dyDescent="0.25">
      <c r="A191" t="s">
        <v>245</v>
      </c>
      <c r="B191" t="str">
        <f>IF((COUNTIF(BSub_to_SwCtr!A:A,Mapping.BSub_to_DMS.BSub!A191))&lt;1,"NotFound",LOOKUP(Mapping.BSub_to_DMS.BSub!A191,BSub_to_SwCtr!A:A))</f>
        <v>CORRIGAN P.T.</v>
      </c>
      <c r="C191" t="s">
        <v>245</v>
      </c>
    </row>
    <row r="192" spans="1:3" x14ac:dyDescent="0.25">
      <c r="A192" t="s">
        <v>246</v>
      </c>
      <c r="B192" t="str">
        <f>IF((COUNTIF(BSub_to_SwCtr!A:A,Mapping.BSub_to_DMS.BSub!A192))&lt;1,"NotFound",LOOKUP(Mapping.BSub_to_DMS.BSub!A192,BSub_to_SwCtr!A:A))</f>
        <v>CORTEZ</v>
      </c>
      <c r="C192" t="s">
        <v>246</v>
      </c>
    </row>
    <row r="193" spans="1:3" x14ac:dyDescent="0.25">
      <c r="A193" t="s">
        <v>247</v>
      </c>
      <c r="B193" t="str">
        <f>IF((COUNTIF(BSub_to_SwCtr!A:A,Mapping.BSub_to_DMS.BSub!A193))&lt;1,"NotFound",LOOKUP(Mapping.BSub_to_DMS.BSub!A193,BSub_to_SwCtr!A:A))</f>
        <v>CORUM</v>
      </c>
      <c r="C193" t="s">
        <v>247</v>
      </c>
    </row>
    <row r="194" spans="1:3" x14ac:dyDescent="0.25">
      <c r="A194" t="s">
        <v>248</v>
      </c>
      <c r="B194" t="str">
        <f>IF((COUNTIF(BSub_to_SwCtr!A:A,Mapping.BSub_to_DMS.BSub!A194))&lt;1,"NotFound",LOOKUP(Mapping.BSub_to_DMS.BSub!A194,BSub_to_SwCtr!A:A))</f>
        <v>COSO</v>
      </c>
      <c r="C194" t="s">
        <v>248</v>
      </c>
    </row>
    <row r="195" spans="1:3" x14ac:dyDescent="0.25">
      <c r="A195" t="s">
        <v>6017</v>
      </c>
      <c r="B195" s="12" t="str">
        <f>IF((COUNTIF(BSub_to_SwCtr!A:A,Mapping.BSub_to_DMS.BSub!A195))&lt;1,"NotFound",LOOKUP(Mapping.BSub_to_DMS.BSub!A195,BSub_to_SwCtr!A:A))</f>
        <v>NotFound</v>
      </c>
      <c r="C195" s="9" t="s">
        <v>249</v>
      </c>
    </row>
    <row r="196" spans="1:3" x14ac:dyDescent="0.25">
      <c r="A196" t="s">
        <v>6295</v>
      </c>
      <c r="B196" s="12" t="str">
        <f>IF((COUNTIF(BSub_to_SwCtr!A:A,Mapping.BSub_to_DMS.BSub!A196))&lt;1,"NotFound",LOOKUP(Mapping.BSub_to_DMS.BSub!A196,BSub_to_SwCtr!A:A))</f>
        <v>NotFound</v>
      </c>
      <c r="C196" s="9" t="s">
        <v>250</v>
      </c>
    </row>
    <row r="197" spans="1:3" x14ac:dyDescent="0.25">
      <c r="A197" t="s">
        <v>251</v>
      </c>
      <c r="B197" t="str">
        <f>IF((COUNTIF(BSub_to_SwCtr!A:A,Mapping.BSub_to_DMS.BSub!A197))&lt;1,"NotFound",LOOKUP(Mapping.BSub_to_DMS.BSub!A197,BSub_to_SwCtr!A:A))</f>
        <v>COTTONWOOD</v>
      </c>
      <c r="C197" t="s">
        <v>251</v>
      </c>
    </row>
    <row r="198" spans="1:3" x14ac:dyDescent="0.25">
      <c r="A198" t="s">
        <v>252</v>
      </c>
      <c r="B198" t="str">
        <f>IF((COUNTIF(BSub_to_SwCtr!A:A,Mapping.BSub_to_DMS.BSub!A198))&lt;1,"NotFound",LOOKUP(Mapping.BSub_to_DMS.BSub!A198,BSub_to_SwCtr!A:A))</f>
        <v>COULTER P.T.</v>
      </c>
      <c r="C198" t="s">
        <v>252</v>
      </c>
    </row>
    <row r="199" spans="1:3" x14ac:dyDescent="0.25">
      <c r="A199" t="s">
        <v>253</v>
      </c>
      <c r="B199" t="str">
        <f>IF((COUNTIF(BSub_to_SwCtr!A:A,Mapping.BSub_to_DMS.BSub!A199))&lt;1,"NotFound",LOOKUP(Mapping.BSub_to_DMS.BSub!A199,BSub_to_SwCtr!A:A))</f>
        <v>COUNTS P.T.</v>
      </c>
      <c r="C199" t="s">
        <v>253</v>
      </c>
    </row>
    <row r="200" spans="1:3" x14ac:dyDescent="0.25">
      <c r="A200" t="s">
        <v>10471</v>
      </c>
      <c r="B200" s="12" t="str">
        <f>IF((COUNTIF(BSub_to_SwCtr!A:A,Mapping.BSub_to_DMS.BSub!A200))&lt;1,"NotFound",LOOKUP(Mapping.BSub_to_DMS.BSub!A200,BSub_to_SwCtr!A:A))</f>
        <v>NotFound</v>
      </c>
      <c r="C200" s="9" t="s">
        <v>11433</v>
      </c>
    </row>
    <row r="201" spans="1:3" x14ac:dyDescent="0.25">
      <c r="A201" t="s">
        <v>255</v>
      </c>
      <c r="B201" t="str">
        <f>IF((COUNTIF(BSub_to_SwCtr!A:A,Mapping.BSub_to_DMS.BSub!A201))&lt;1,"NotFound",LOOKUP(Mapping.BSub_to_DMS.BSub!A201,BSub_to_SwCtr!A:A))</f>
        <v>COVE</v>
      </c>
      <c r="C201" t="s">
        <v>255</v>
      </c>
    </row>
    <row r="202" spans="1:3" x14ac:dyDescent="0.25">
      <c r="A202" t="s">
        <v>256</v>
      </c>
      <c r="B202" t="str">
        <f>IF((COUNTIF(BSub_to_SwCtr!A:A,Mapping.BSub_to_DMS.BSub!A202))&lt;1,"NotFound",LOOKUP(Mapping.BSub_to_DMS.BSub!A202,BSub_to_SwCtr!A:A))</f>
        <v>COVINA</v>
      </c>
      <c r="C202" t="s">
        <v>256</v>
      </c>
    </row>
    <row r="203" spans="1:3" x14ac:dyDescent="0.25">
      <c r="A203" t="s">
        <v>257</v>
      </c>
      <c r="B203" t="str">
        <f>IF((COUNTIF(BSub_to_SwCtr!A:A,Mapping.BSub_to_DMS.BSub!A203))&lt;1,"NotFound",LOOKUP(Mapping.BSub_to_DMS.BSub!A203,BSub_to_SwCtr!A:A))</f>
        <v>CRATER</v>
      </c>
      <c r="C203" t="s">
        <v>257</v>
      </c>
    </row>
    <row r="204" spans="1:3" x14ac:dyDescent="0.25">
      <c r="A204" t="s">
        <v>258</v>
      </c>
      <c r="B204" t="str">
        <f>IF((COUNTIF(BSub_to_SwCtr!A:A,Mapping.BSub_to_DMS.BSub!A204))&lt;1,"NotFound",LOOKUP(Mapping.BSub_to_DMS.BSub!A204,BSub_to_SwCtr!A:A))</f>
        <v>CRAWFORD P.T.</v>
      </c>
      <c r="C204" t="s">
        <v>258</v>
      </c>
    </row>
    <row r="205" spans="1:3" x14ac:dyDescent="0.25">
      <c r="A205" t="s">
        <v>259</v>
      </c>
      <c r="B205" t="str">
        <f>IF((COUNTIF(BSub_to_SwCtr!A:A,Mapping.BSub_to_DMS.BSub!A205))&lt;1,"NotFound",LOOKUP(Mapping.BSub_to_DMS.BSub!A205,BSub_to_SwCtr!A:A))</f>
        <v>CREST</v>
      </c>
      <c r="C205" t="s">
        <v>259</v>
      </c>
    </row>
    <row r="206" spans="1:3" x14ac:dyDescent="0.25">
      <c r="A206" t="s">
        <v>4907</v>
      </c>
      <c r="B206" s="12" t="str">
        <f>IF((COUNTIF(BSub_to_SwCtr!A:A,Mapping.BSub_to_DMS.BSub!A206))&lt;1,"NotFound",LOOKUP(Mapping.BSub_to_DMS.BSub!A206,BSub_to_SwCtr!A:A))</f>
        <v>NotFound</v>
      </c>
      <c r="C206" s="9" t="s">
        <v>260</v>
      </c>
    </row>
    <row r="207" spans="1:3" x14ac:dyDescent="0.25">
      <c r="A207" t="s">
        <v>261</v>
      </c>
      <c r="B207" t="str">
        <f>IF((COUNTIF(BSub_to_SwCtr!A:A,Mapping.BSub_to_DMS.BSub!A207))&lt;1,"NotFound",LOOKUP(Mapping.BSub_to_DMS.BSub!A207,BSub_to_SwCtr!A:A))</f>
        <v>CROWN</v>
      </c>
      <c r="C207" t="s">
        <v>261</v>
      </c>
    </row>
    <row r="208" spans="1:3" x14ac:dyDescent="0.25">
      <c r="A208" t="s">
        <v>262</v>
      </c>
      <c r="B208" t="str">
        <f>IF((COUNTIF(BSub_to_SwCtr!A:A,Mapping.BSub_to_DMS.BSub!A208))&lt;1,"NotFound",LOOKUP(Mapping.BSub_to_DMS.BSub!A208,BSub_to_SwCtr!A:A))</f>
        <v>CRUMP P.T.</v>
      </c>
      <c r="C208" t="s">
        <v>262</v>
      </c>
    </row>
    <row r="209" spans="1:3" x14ac:dyDescent="0.25">
      <c r="A209" t="s">
        <v>263</v>
      </c>
      <c r="B209" t="str">
        <f>IF((COUNTIF(BSub_to_SwCtr!A:A,Mapping.BSub_to_DMS.BSub!A209))&lt;1,"NotFound",LOOKUP(Mapping.BSub_to_DMS.BSub!A209,BSub_to_SwCtr!A:A))</f>
        <v>CUCAMONGA</v>
      </c>
      <c r="C209" t="s">
        <v>263</v>
      </c>
    </row>
    <row r="210" spans="1:3" x14ac:dyDescent="0.25">
      <c r="A210" t="s">
        <v>264</v>
      </c>
      <c r="B210" t="str">
        <f>IF((COUNTIF(BSub_to_SwCtr!A:A,Mapping.BSub_to_DMS.BSub!A210))&lt;1,"NotFound",LOOKUP(Mapping.BSub_to_DMS.BSub!A210,BSub_to_SwCtr!A:A))</f>
        <v>CUDAHY</v>
      </c>
      <c r="C210" t="s">
        <v>264</v>
      </c>
    </row>
    <row r="211" spans="1:3" x14ac:dyDescent="0.25">
      <c r="A211" t="s">
        <v>265</v>
      </c>
      <c r="B211" t="str">
        <f>IF((COUNTIF(BSub_to_SwCtr!A:A,Mapping.BSub_to_DMS.BSub!A211))&lt;1,"NotFound",LOOKUP(Mapping.BSub_to_DMS.BSub!A211,BSub_to_SwCtr!A:A))</f>
        <v>CULVER</v>
      </c>
      <c r="C211" t="s">
        <v>265</v>
      </c>
    </row>
    <row r="212" spans="1:3" x14ac:dyDescent="0.25">
      <c r="A212" t="s">
        <v>266</v>
      </c>
      <c r="B212" t="str">
        <f>IF((COUNTIF(BSub_to_SwCtr!A:A,Mapping.BSub_to_DMS.BSub!A212))&lt;1,"NotFound",LOOKUP(Mapping.BSub_to_DMS.BSub!A212,BSub_to_SwCtr!A:A))</f>
        <v>CUMMINGS</v>
      </c>
      <c r="C212" t="s">
        <v>266</v>
      </c>
    </row>
    <row r="213" spans="1:3" x14ac:dyDescent="0.25">
      <c r="A213" t="s">
        <v>267</v>
      </c>
      <c r="B213" t="str">
        <f>IF((COUNTIF(BSub_to_SwCtr!A:A,Mapping.BSub_to_DMS.BSub!A213))&lt;1,"NotFound",LOOKUP(Mapping.BSub_to_DMS.BSub!A213,BSub_to_SwCtr!A:A))</f>
        <v>CYPRESS</v>
      </c>
      <c r="C213" t="s">
        <v>267</v>
      </c>
    </row>
    <row r="214" spans="1:3" x14ac:dyDescent="0.25">
      <c r="A214" t="s">
        <v>268</v>
      </c>
      <c r="B214" t="str">
        <f>IF((COUNTIF(BSub_to_SwCtr!A:A,Mapping.BSub_to_DMS.BSub!A214))&lt;1,"NotFound",LOOKUP(Mapping.BSub_to_DMS.BSub!A214,BSub_to_SwCtr!A:A))</f>
        <v>DAELEY P.T.</v>
      </c>
      <c r="C214" t="s">
        <v>268</v>
      </c>
    </row>
    <row r="215" spans="1:3" x14ac:dyDescent="0.25">
      <c r="A215" t="s">
        <v>269</v>
      </c>
      <c r="B215" t="str">
        <f>IF((COUNTIF(BSub_to_SwCtr!A:A,Mapping.BSub_to_DMS.BSub!A215))&lt;1,"NotFound",LOOKUP(Mapping.BSub_to_DMS.BSub!A215,BSub_to_SwCtr!A:A))</f>
        <v>DAGGETT</v>
      </c>
      <c r="C215" t="s">
        <v>269</v>
      </c>
    </row>
    <row r="216" spans="1:3" x14ac:dyDescent="0.25">
      <c r="A216" t="s">
        <v>270</v>
      </c>
      <c r="B216" t="str">
        <f>IF((COUNTIF(BSub_to_SwCtr!A:A,Mapping.BSub_to_DMS.BSub!A216))&lt;1,"NotFound",LOOKUP(Mapping.BSub_to_DMS.BSub!A216,BSub_to_SwCtr!A:A))</f>
        <v>DAISY</v>
      </c>
      <c r="C216" t="s">
        <v>270</v>
      </c>
    </row>
    <row r="217" spans="1:3" x14ac:dyDescent="0.25">
      <c r="A217" t="s">
        <v>271</v>
      </c>
      <c r="B217" t="str">
        <f>IF((COUNTIF(BSub_to_SwCtr!A:A,Mapping.BSub_to_DMS.BSub!A217))&lt;1,"NotFound",LOOKUP(Mapping.BSub_to_DMS.BSub!A217,BSub_to_SwCtr!A:A))</f>
        <v>DALBA P.T.</v>
      </c>
      <c r="C217" t="s">
        <v>271</v>
      </c>
    </row>
    <row r="218" spans="1:3" x14ac:dyDescent="0.25">
      <c r="A218" t="s">
        <v>272</v>
      </c>
      <c r="B218" t="str">
        <f>IF((COUNTIF(BSub_to_SwCtr!A:A,Mapping.BSub_to_DMS.BSub!A218))&lt;1,"NotFound",LOOKUP(Mapping.BSub_to_DMS.BSub!A218,BSub_to_SwCtr!A:A))</f>
        <v>DALTON</v>
      </c>
      <c r="C218" t="s">
        <v>272</v>
      </c>
    </row>
    <row r="219" spans="1:3" x14ac:dyDescent="0.25">
      <c r="A219" t="s">
        <v>273</v>
      </c>
      <c r="B219" t="str">
        <f>IF((COUNTIF(BSub_to_SwCtr!A:A,Mapping.BSub_to_DMS.BSub!A219))&lt;1,"NotFound",LOOKUP(Mapping.BSub_to_DMS.BSub!A219,BSub_to_SwCtr!A:A))</f>
        <v>DATABANK</v>
      </c>
      <c r="C219" t="s">
        <v>273</v>
      </c>
    </row>
    <row r="220" spans="1:3" x14ac:dyDescent="0.25">
      <c r="A220" t="s">
        <v>2019</v>
      </c>
      <c r="B220" s="12" t="str">
        <f>IF((COUNTIF(BSub_to_SwCtr!A:A,Mapping.BSub_to_DMS.BSub!A220))&lt;1,"NotFound",LOOKUP(Mapping.BSub_to_DMS.BSub!A220,BSub_to_SwCtr!A:A))</f>
        <v>NotFound</v>
      </c>
      <c r="C220" s="9" t="s">
        <v>274</v>
      </c>
    </row>
    <row r="221" spans="1:3" x14ac:dyDescent="0.25">
      <c r="A221" t="s">
        <v>276</v>
      </c>
      <c r="B221" t="str">
        <f>IF((COUNTIF(BSub_to_SwCtr!A:A,Mapping.BSub_to_DMS.BSub!A221))&lt;1,"NotFound",LOOKUP(Mapping.BSub_to_DMS.BSub!A221,BSub_to_SwCtr!A:A))</f>
        <v>DECLEZ</v>
      </c>
      <c r="C221" t="s">
        <v>276</v>
      </c>
    </row>
    <row r="222" spans="1:3" x14ac:dyDescent="0.25">
      <c r="A222" t="s">
        <v>4913</v>
      </c>
      <c r="B222" s="12" t="str">
        <f>IF((COUNTIF(BSub_to_SwCtr!A:A,Mapping.BSub_to_DMS.BSub!A222))&lt;1,"NotFound",LOOKUP(Mapping.BSub_to_DMS.BSub!A222,BSub_to_SwCtr!A:A))</f>
        <v>NotFound</v>
      </c>
      <c r="C222" s="9" t="s">
        <v>277</v>
      </c>
    </row>
    <row r="223" spans="1:3" x14ac:dyDescent="0.25">
      <c r="A223" t="s">
        <v>278</v>
      </c>
      <c r="B223" t="str">
        <f>IF((COUNTIF(BSub_to_SwCtr!A:A,Mapping.BSub_to_DMS.BSub!A223))&lt;1,"NotFound",LOOKUP(Mapping.BSub_to_DMS.BSub!A223,BSub_to_SwCtr!A:A))</f>
        <v>DEFRAIN</v>
      </c>
      <c r="C223" t="s">
        <v>278</v>
      </c>
    </row>
    <row r="224" spans="1:3" x14ac:dyDescent="0.25">
      <c r="A224" t="s">
        <v>279</v>
      </c>
      <c r="B224" t="str">
        <f>IF((COUNTIF(BSub_to_SwCtr!A:A,Mapping.BSub_to_DMS.BSub!A224))&lt;1,"NotFound",LOOKUP(Mapping.BSub_to_DMS.BSub!A224,BSub_to_SwCtr!A:A))</f>
        <v>DEIGAARD P.T.</v>
      </c>
      <c r="C224" t="s">
        <v>279</v>
      </c>
    </row>
    <row r="225" spans="1:3" x14ac:dyDescent="0.25">
      <c r="A225" t="s">
        <v>1127</v>
      </c>
      <c r="B225" s="12" t="str">
        <f>IF((COUNTIF(BSub_to_SwCtr!A:A,Mapping.BSub_to_DMS.BSub!A225))&lt;1,"NotFound",LOOKUP(Mapping.BSub_to_DMS.BSub!A225,BSub_to_SwCtr!A:A))</f>
        <v>NotFound</v>
      </c>
      <c r="C225" s="9" t="s">
        <v>11433</v>
      </c>
    </row>
    <row r="226" spans="1:3" x14ac:dyDescent="0.25">
      <c r="A226" t="s">
        <v>3454</v>
      </c>
      <c r="B226" s="12" t="str">
        <f>IF((COUNTIF(BSub_to_SwCtr!A:A,Mapping.BSub_to_DMS.BSub!A226))&lt;1,"NotFound",LOOKUP(Mapping.BSub_to_DMS.BSub!A226,BSub_to_SwCtr!A:A))</f>
        <v>NotFound</v>
      </c>
      <c r="C226" s="9" t="s">
        <v>282</v>
      </c>
    </row>
    <row r="227" spans="1:3" x14ac:dyDescent="0.25">
      <c r="A227" t="s">
        <v>2428</v>
      </c>
      <c r="B227" s="12" t="str">
        <f>IF((COUNTIF(BSub_to_SwCtr!A:A,Mapping.BSub_to_DMS.BSub!A227))&lt;1,"NotFound",LOOKUP(Mapping.BSub_to_DMS.BSub!A227,BSub_to_SwCtr!A:A))</f>
        <v>NotFound</v>
      </c>
      <c r="C227" s="9" t="s">
        <v>283</v>
      </c>
    </row>
    <row r="228" spans="1:3" x14ac:dyDescent="0.25">
      <c r="A228" t="s">
        <v>280</v>
      </c>
      <c r="B228" t="str">
        <f>IF((COUNTIF(BSub_to_SwCtr!A:A,Mapping.BSub_to_DMS.BSub!A228))&lt;1,"NotFound",LOOKUP(Mapping.BSub_to_DMS.BSub!A228,BSub_to_SwCtr!A:A))</f>
        <v>DELANO</v>
      </c>
      <c r="C228" t="s">
        <v>280</v>
      </c>
    </row>
    <row r="229" spans="1:3" x14ac:dyDescent="0.25">
      <c r="A229" t="s">
        <v>281</v>
      </c>
      <c r="B229" t="str">
        <f>IF((COUNTIF(BSub_to_SwCtr!A:A,Mapping.BSub_to_DMS.BSub!A229))&lt;1,"NotFound",LOOKUP(Mapping.BSub_to_DMS.BSub!A229,BSub_to_SwCtr!A:A))</f>
        <v>DELUZ P.T.</v>
      </c>
      <c r="C229" t="s">
        <v>281</v>
      </c>
    </row>
    <row r="230" spans="1:3" x14ac:dyDescent="0.25">
      <c r="A230" t="s">
        <v>284</v>
      </c>
      <c r="B230" t="str">
        <f>IF((COUNTIF(BSub_to_SwCtr!A:A,Mapping.BSub_to_DMS.BSub!A230))&lt;1,"NotFound",LOOKUP(Mapping.BSub_to_DMS.BSub!A230,BSub_to_SwCtr!A:A))</f>
        <v>DESAL</v>
      </c>
      <c r="C230" t="s">
        <v>284</v>
      </c>
    </row>
    <row r="231" spans="1:3" x14ac:dyDescent="0.25">
      <c r="A231" t="s">
        <v>4675</v>
      </c>
      <c r="B231" s="12" t="str">
        <f>IF((COUNTIF(BSub_to_SwCtr!A:A,Mapping.BSub_to_DMS.BSub!A231))&lt;1,"NotFound",LOOKUP(Mapping.BSub_to_DMS.BSub!A231,BSub_to_SwCtr!A:A))</f>
        <v>NotFound</v>
      </c>
      <c r="C231" s="9" t="s">
        <v>285</v>
      </c>
    </row>
    <row r="232" spans="1:3" x14ac:dyDescent="0.25">
      <c r="A232" t="s">
        <v>31</v>
      </c>
      <c r="B232" t="str">
        <f>IF((COUNTIF(BSub_to_SwCtr!A:A,Mapping.BSub_to_DMS.BSub!A232))&lt;1,"NotFound",LOOKUP(Mapping.BSub_to_DMS.BSub!A232,BSub_to_SwCtr!A:A))</f>
        <v>DEVERS</v>
      </c>
      <c r="C232" t="s">
        <v>31</v>
      </c>
    </row>
    <row r="233" spans="1:3" x14ac:dyDescent="0.25">
      <c r="A233" t="s">
        <v>3525</v>
      </c>
      <c r="B233" s="12" t="str">
        <f>IF((COUNTIF(BSub_to_SwCtr!A:A,Mapping.BSub_to_DMS.BSub!A233))&lt;1,"NotFound",LOOKUP(Mapping.BSub_to_DMS.BSub!A233,BSub_to_SwCtr!A:A))</f>
        <v>NotFound</v>
      </c>
      <c r="C233" s="9" t="s">
        <v>287</v>
      </c>
    </row>
    <row r="234" spans="1:3" x14ac:dyDescent="0.25">
      <c r="A234" t="s">
        <v>288</v>
      </c>
      <c r="B234" t="str">
        <f>IF((COUNTIF(BSub_to_SwCtr!A:A,Mapping.BSub_to_DMS.BSub!A234))&lt;1,"NotFound",LOOKUP(Mapping.BSub_to_DMS.BSub!A234,BSub_to_SwCtr!A:A))</f>
        <v>DIKE</v>
      </c>
      <c r="C234" t="s">
        <v>288</v>
      </c>
    </row>
    <row r="235" spans="1:3" x14ac:dyDescent="0.25">
      <c r="A235" t="s">
        <v>3015</v>
      </c>
      <c r="B235" s="12" t="str">
        <f>IF((COUNTIF(BSub_to_SwCtr!A:A,Mapping.BSub_to_DMS.BSub!A235))&lt;1,"NotFound",LOOKUP(Mapping.BSub_to_DMS.BSub!A235,BSub_to_SwCtr!A:A))</f>
        <v>NotFound</v>
      </c>
      <c r="C235" s="9" t="s">
        <v>11433</v>
      </c>
    </row>
    <row r="236" spans="1:3" x14ac:dyDescent="0.25">
      <c r="A236" t="s">
        <v>290</v>
      </c>
      <c r="B236" t="str">
        <f>IF((COUNTIF(BSub_to_SwCtr!A:A,Mapping.BSub_to_DMS.BSub!A236))&lt;1,"NotFound",LOOKUP(Mapping.BSub_to_DMS.BSub!A236,BSub_to_SwCtr!A:A))</f>
        <v>DITMAR</v>
      </c>
      <c r="C236" t="s">
        <v>290</v>
      </c>
    </row>
    <row r="237" spans="1:3" x14ac:dyDescent="0.25">
      <c r="A237" t="s">
        <v>292</v>
      </c>
      <c r="B237" t="str">
        <f>IF((COUNTIF(BSub_to_SwCtr!A:A,Mapping.BSub_to_DMS.BSub!A237))&lt;1,"NotFound",LOOKUP(Mapping.BSub_to_DMS.BSub!A237,BSub_to_SwCtr!A:A))</f>
        <v>DOCK</v>
      </c>
      <c r="C237" t="s">
        <v>292</v>
      </c>
    </row>
    <row r="238" spans="1:3" x14ac:dyDescent="0.25">
      <c r="A238" t="s">
        <v>293</v>
      </c>
      <c r="B238" t="str">
        <f>IF((COUNTIF(BSub_to_SwCtr!A:A,Mapping.BSub_to_DMS.BSub!A238))&lt;1,"NotFound",LOOKUP(Mapping.BSub_to_DMS.BSub!A238,BSub_to_SwCtr!A:A))</f>
        <v>DOHENY</v>
      </c>
      <c r="C238" t="s">
        <v>293</v>
      </c>
    </row>
    <row r="239" spans="1:3" x14ac:dyDescent="0.25">
      <c r="A239" t="s">
        <v>294</v>
      </c>
      <c r="B239" t="str">
        <f>IF((COUNTIF(BSub_to_SwCtr!A:A,Mapping.BSub_to_DMS.BSub!A239))&lt;1,"NotFound",LOOKUP(Mapping.BSub_to_DMS.BSub!A239,BSub_to_SwCtr!A:A))</f>
        <v>DOLORES P.T.</v>
      </c>
      <c r="C239" t="s">
        <v>294</v>
      </c>
    </row>
    <row r="240" spans="1:3" x14ac:dyDescent="0.25">
      <c r="A240" t="s">
        <v>11093</v>
      </c>
      <c r="B240" s="12" t="str">
        <f>IF((COUNTIF(BSub_to_SwCtr!A:A,Mapping.BSub_to_DMS.BSub!A240))&lt;1,"NotFound",LOOKUP(Mapping.BSub_to_DMS.BSub!A240,BSub_to_SwCtr!A:A))</f>
        <v>NotFound</v>
      </c>
      <c r="C240" s="9" t="s">
        <v>11433</v>
      </c>
    </row>
    <row r="241" spans="1:3" x14ac:dyDescent="0.25">
      <c r="A241" t="s">
        <v>295</v>
      </c>
      <c r="B241" t="str">
        <f>IF((COUNTIF(BSub_to_SwCtr!A:A,Mapping.BSub_to_DMS.BSub!A241))&lt;1,"NotFound",LOOKUP(Mapping.BSub_to_DMS.BSub!A241,BSub_to_SwCtr!A:A))</f>
        <v>DOMELAND P.T.</v>
      </c>
      <c r="C241" t="s">
        <v>295</v>
      </c>
    </row>
    <row r="242" spans="1:3" x14ac:dyDescent="0.25">
      <c r="A242" t="s">
        <v>10220</v>
      </c>
      <c r="B242" s="12" t="str">
        <f>IF((COUNTIF(BSub_to_SwCtr!A:A,Mapping.BSub_to_DMS.BSub!A242))&lt;1,"NotFound",LOOKUP(Mapping.BSub_to_DMS.BSub!A242,BSub_to_SwCtr!A:A))</f>
        <v>NotFound</v>
      </c>
      <c r="C242" s="9" t="s">
        <v>11433</v>
      </c>
    </row>
    <row r="243" spans="1:3" x14ac:dyDescent="0.25">
      <c r="A243" t="s">
        <v>297</v>
      </c>
      <c r="B243" t="str">
        <f>IF((COUNTIF(BSub_to_SwCtr!A:A,Mapping.BSub_to_DMS.BSub!A243))&lt;1,"NotFound",LOOKUP(Mapping.BSub_to_DMS.BSub!A243,BSub_to_SwCtr!A:A))</f>
        <v>DOWNEY</v>
      </c>
      <c r="C243" t="s">
        <v>297</v>
      </c>
    </row>
    <row r="244" spans="1:3" x14ac:dyDescent="0.25">
      <c r="A244" t="s">
        <v>298</v>
      </c>
      <c r="B244" t="str">
        <f>IF((COUNTIF(BSub_to_SwCtr!A:A,Mapping.BSub_to_DMS.BSub!A244))&lt;1,"NotFound",LOOKUP(Mapping.BSub_to_DMS.BSub!A244,BSub_to_SwCtr!A:A))</f>
        <v>DOWNS</v>
      </c>
      <c r="C244" t="s">
        <v>298</v>
      </c>
    </row>
    <row r="245" spans="1:3" x14ac:dyDescent="0.25">
      <c r="A245" t="s">
        <v>299</v>
      </c>
      <c r="B245" t="str">
        <f>IF((COUNTIF(BSub_to_SwCtr!A:A,Mapping.BSub_to_DMS.BSub!A245))&lt;1,"NotFound",LOOKUP(Mapping.BSub_to_DMS.BSub!A245,BSub_to_SwCtr!A:A))</f>
        <v>DRINKWATER P.T.</v>
      </c>
      <c r="C245" t="s">
        <v>299</v>
      </c>
    </row>
    <row r="246" spans="1:3" x14ac:dyDescent="0.25">
      <c r="A246" t="s">
        <v>301</v>
      </c>
      <c r="B246" t="str">
        <f>IF((COUNTIF(BSub_to_SwCtr!A:A,Mapping.BSub_to_DMS.BSub!A246))&lt;1,"NotFound",LOOKUP(Mapping.BSub_to_DMS.BSub!A246,BSub_to_SwCtr!A:A))</f>
        <v>DRYDEN P.T.</v>
      </c>
      <c r="C246" t="s">
        <v>301</v>
      </c>
    </row>
    <row r="247" spans="1:3" x14ac:dyDescent="0.25">
      <c r="A247" t="s">
        <v>302</v>
      </c>
      <c r="B247" t="str">
        <f>IF((COUNTIF(BSub_to_SwCtr!A:A,Mapping.BSub_to_DMS.BSub!A247))&lt;1,"NotFound",LOOKUP(Mapping.BSub_to_DMS.BSub!A247,BSub_to_SwCtr!A:A))</f>
        <v>DUARTE</v>
      </c>
      <c r="C247" t="s">
        <v>302</v>
      </c>
    </row>
    <row r="248" spans="1:3" x14ac:dyDescent="0.25">
      <c r="A248" t="s">
        <v>303</v>
      </c>
      <c r="B248" t="str">
        <f>IF((COUNTIF(BSub_to_SwCtr!A:A,Mapping.BSub_to_DMS.BSub!A248))&lt;1,"NotFound",LOOKUP(Mapping.BSub_to_DMS.BSub!A248,BSub_to_SwCtr!A:A))</f>
        <v>DUHON P.T.</v>
      </c>
      <c r="C248" t="s">
        <v>303</v>
      </c>
    </row>
    <row r="249" spans="1:3" x14ac:dyDescent="0.25">
      <c r="A249" t="s">
        <v>304</v>
      </c>
      <c r="B249" t="str">
        <f>IF((COUNTIF(BSub_to_SwCtr!A:A,Mapping.BSub_to_DMS.BSub!A249))&lt;1,"NotFound",LOOKUP(Mapping.BSub_to_DMS.BSub!A249,BSub_to_SwCtr!A:A))</f>
        <v>DUNES</v>
      </c>
      <c r="C249" t="s">
        <v>304</v>
      </c>
    </row>
    <row r="250" spans="1:3" x14ac:dyDescent="0.25">
      <c r="A250" t="s">
        <v>4927</v>
      </c>
      <c r="B250" s="12" t="str">
        <f>IF((COUNTIF(BSub_to_SwCtr!A:A,Mapping.BSub_to_DMS.BSub!A250))&lt;1,"NotFound",LOOKUP(Mapping.BSub_to_DMS.BSub!A250,BSub_to_SwCtr!A:A))</f>
        <v>NotFound</v>
      </c>
      <c r="C250" s="9" t="s">
        <v>305</v>
      </c>
    </row>
    <row r="251" spans="1:3" x14ac:dyDescent="0.25">
      <c r="A251" t="s">
        <v>3085</v>
      </c>
      <c r="B251" s="12" t="str">
        <f>IF((COUNTIF(BSub_to_SwCtr!A:A,Mapping.BSub_to_DMS.BSub!A251))&lt;1,"NotFound",LOOKUP(Mapping.BSub_to_DMS.BSub!A251,BSub_to_SwCtr!A:A))</f>
        <v>NotFound</v>
      </c>
      <c r="C251" s="9" t="s">
        <v>306</v>
      </c>
    </row>
    <row r="252" spans="1:3" x14ac:dyDescent="0.25">
      <c r="A252" t="s">
        <v>307</v>
      </c>
      <c r="B252" t="str">
        <f>IF((COUNTIF(BSub_to_SwCtr!A:A,Mapping.BSub_to_DMS.BSub!A252))&lt;1,"NotFound",LOOKUP(Mapping.BSub_to_DMS.BSub!A252,BSub_to_SwCtr!A:A))</f>
        <v>DYSART P.T.</v>
      </c>
      <c r="C252" t="s">
        <v>307</v>
      </c>
    </row>
    <row r="253" spans="1:3" x14ac:dyDescent="0.25">
      <c r="A253" t="s">
        <v>11360</v>
      </c>
      <c r="B253" s="12" t="str">
        <f>IF((COUNTIF(BSub_to_SwCtr!A:A,Mapping.BSub_to_DMS.BSub!A253))&lt;1,"NotFound",LOOKUP(Mapping.BSub_to_DMS.BSub!A253,BSub_to_SwCtr!A:A))</f>
        <v>NotFound</v>
      </c>
      <c r="C253" s="9" t="s">
        <v>11433</v>
      </c>
    </row>
    <row r="254" spans="1:3" x14ac:dyDescent="0.25">
      <c r="A254" t="s">
        <v>1128</v>
      </c>
      <c r="B254" s="12" t="str">
        <f>IF((COUNTIF(BSub_to_SwCtr!A:A,Mapping.BSub_to_DMS.BSub!A254))&lt;1,"NotFound",LOOKUP(Mapping.BSub_to_DMS.BSub!A254,BSub_to_SwCtr!A:A))</f>
        <v>NotFound</v>
      </c>
      <c r="C254" s="9" t="s">
        <v>308</v>
      </c>
    </row>
    <row r="255" spans="1:3" x14ac:dyDescent="0.25">
      <c r="A255" t="s">
        <v>309</v>
      </c>
      <c r="B255" t="str">
        <f>IF((COUNTIF(BSub_to_SwCtr!A:A,Mapping.BSub_to_DMS.BSub!A255))&lt;1,"NotFound",LOOKUP(Mapping.BSub_to_DMS.BSub!A255,BSub_to_SwCtr!A:A))</f>
        <v>EARLIMART</v>
      </c>
      <c r="C255" t="s">
        <v>309</v>
      </c>
    </row>
    <row r="256" spans="1:3" x14ac:dyDescent="0.25">
      <c r="A256" t="s">
        <v>2111</v>
      </c>
      <c r="B256" s="12" t="str">
        <f>IF((COUNTIF(BSub_to_SwCtr!A:A,Mapping.BSub_to_DMS.BSub!A256))&lt;1,"NotFound",LOOKUP(Mapping.BSub_to_DMS.BSub!A256,BSub_to_SwCtr!A:A))</f>
        <v>NotFound</v>
      </c>
      <c r="C256" s="9" t="s">
        <v>310</v>
      </c>
    </row>
    <row r="257" spans="1:3" x14ac:dyDescent="0.25">
      <c r="A257" t="s">
        <v>311</v>
      </c>
      <c r="B257" t="str">
        <f>IF((COUNTIF(BSub_to_SwCtr!A:A,Mapping.BSub_to_DMS.BSub!A257))&lt;1,"NotFound",LOOKUP(Mapping.BSub_to_DMS.BSub!A257,BSub_to_SwCtr!A:A))</f>
        <v>EATON</v>
      </c>
      <c r="C257" t="s">
        <v>311</v>
      </c>
    </row>
    <row r="258" spans="1:3" x14ac:dyDescent="0.25">
      <c r="A258" t="s">
        <v>314</v>
      </c>
      <c r="B258" t="str">
        <f>IF((COUNTIF(BSub_to_SwCtr!A:A,Mapping.BSub_to_DMS.BSub!A258))&lt;1,"NotFound",LOOKUP(Mapping.BSub_to_DMS.BSub!A258,BSub_to_SwCtr!A:A))</f>
        <v>EDINGER</v>
      </c>
      <c r="C258" t="s">
        <v>314</v>
      </c>
    </row>
    <row r="259" spans="1:3" x14ac:dyDescent="0.25">
      <c r="A259" t="s">
        <v>315</v>
      </c>
      <c r="B259" t="str">
        <f>IF((COUNTIF(BSub_to_SwCtr!A:A,Mapping.BSub_to_DMS.BSub!A259))&lt;1,"NotFound",LOOKUP(Mapping.BSub_to_DMS.BSub!A259,BSub_to_SwCtr!A:A))</f>
        <v>EDWARDS</v>
      </c>
      <c r="C259" t="s">
        <v>315</v>
      </c>
    </row>
    <row r="260" spans="1:3" x14ac:dyDescent="0.25">
      <c r="A260" t="s">
        <v>316</v>
      </c>
      <c r="B260" t="str">
        <f>IF((COUNTIF(BSub_to_SwCtr!A:A,Mapping.BSub_to_DMS.BSub!A260))&lt;1,"NotFound",LOOKUP(Mapping.BSub_to_DMS.BSub!A260,BSub_to_SwCtr!A:A))</f>
        <v>EISENHOWER</v>
      </c>
      <c r="C260" t="s">
        <v>316</v>
      </c>
    </row>
    <row r="261" spans="1:3" x14ac:dyDescent="0.25">
      <c r="A261" t="s">
        <v>980</v>
      </c>
      <c r="B261" s="12" t="str">
        <f>IF((COUNTIF(BSub_to_SwCtr!A:A,Mapping.BSub_to_DMS.BSub!A261))&lt;1,"NotFound",LOOKUP(Mapping.BSub_to_DMS.BSub!A261,BSub_to_SwCtr!A:A))</f>
        <v>NotFound</v>
      </c>
      <c r="C261" s="9" t="s">
        <v>322</v>
      </c>
    </row>
    <row r="262" spans="1:3" x14ac:dyDescent="0.25">
      <c r="A262" t="s">
        <v>1130</v>
      </c>
      <c r="B262" s="12" t="str">
        <f>IF((COUNTIF(BSub_to_SwCtr!A:A,Mapping.BSub_to_DMS.BSub!A262))&lt;1,"NotFound",LOOKUP(Mapping.BSub_to_DMS.BSub!A262,BSub_to_SwCtr!A:A))</f>
        <v>NotFound</v>
      </c>
      <c r="C262" s="9" t="s">
        <v>323</v>
      </c>
    </row>
    <row r="263" spans="1:3" x14ac:dyDescent="0.25">
      <c r="A263" t="s">
        <v>1438</v>
      </c>
      <c r="B263" s="12" t="str">
        <f>IF((COUNTIF(BSub_to_SwCtr!A:A,Mapping.BSub_to_DMS.BSub!A263))&lt;1,"NotFound",LOOKUP(Mapping.BSub_to_DMS.BSub!A263,BSub_to_SwCtr!A:A))</f>
        <v>NotFound</v>
      </c>
      <c r="C263" s="9" t="s">
        <v>325</v>
      </c>
    </row>
    <row r="264" spans="1:3" x14ac:dyDescent="0.25">
      <c r="A264" t="s">
        <v>317</v>
      </c>
      <c r="B264" t="str">
        <f>IF((COUNTIF(BSub_to_SwCtr!A:A,Mapping.BSub_to_DMS.BSub!A264))&lt;1,"NotFound",LOOKUP(Mapping.BSub_to_DMS.BSub!A264,BSub_to_SwCtr!A:A))</f>
        <v>ELAINE P.T.</v>
      </c>
      <c r="C264" t="s">
        <v>317</v>
      </c>
    </row>
    <row r="265" spans="1:3" x14ac:dyDescent="0.25">
      <c r="A265" t="s">
        <v>318</v>
      </c>
      <c r="B265" t="str">
        <f>IF((COUNTIF(BSub_to_SwCtr!A:A,Mapping.BSub_to_DMS.BSub!A265))&lt;1,"NotFound",LOOKUP(Mapping.BSub_to_DMS.BSub!A265,BSub_to_SwCtr!A:A))</f>
        <v>ELEMENTARY P.T.</v>
      </c>
      <c r="C265" t="s">
        <v>318</v>
      </c>
    </row>
    <row r="266" spans="1:3" x14ac:dyDescent="0.25">
      <c r="A266" t="s">
        <v>2539</v>
      </c>
      <c r="B266" s="12" t="str">
        <f>IF((COUNTIF(BSub_to_SwCtr!A:A,Mapping.BSub_to_DMS.BSub!A266))&lt;1,"NotFound",LOOKUP(Mapping.BSub_to_DMS.BSub!A266,BSub_to_SwCtr!A:A))</f>
        <v>NotFound</v>
      </c>
      <c r="C266" s="9" t="s">
        <v>319</v>
      </c>
    </row>
    <row r="267" spans="1:3" x14ac:dyDescent="0.25">
      <c r="A267" t="s">
        <v>81</v>
      </c>
      <c r="B267" t="str">
        <f>IF((COUNTIF(BSub_to_SwCtr!A:A,Mapping.BSub_to_DMS.BSub!A267))&lt;1,"NotFound",LOOKUP(Mapping.BSub_to_DMS.BSub!A267,BSub_to_SwCtr!A:A))</f>
        <v>ELLIS</v>
      </c>
      <c r="C267" t="s">
        <v>81</v>
      </c>
    </row>
    <row r="268" spans="1:3" x14ac:dyDescent="0.25">
      <c r="A268" t="s">
        <v>320</v>
      </c>
      <c r="B268" t="str">
        <f>IF((COUNTIF(BSub_to_SwCtr!A:A,Mapping.BSub_to_DMS.BSub!A268))&lt;1,"NotFound",LOOKUP(Mapping.BSub_to_DMS.BSub!A268,BSub_to_SwCtr!A:A))</f>
        <v>ELSINORE</v>
      </c>
      <c r="C268" t="s">
        <v>320</v>
      </c>
    </row>
    <row r="269" spans="1:3" x14ac:dyDescent="0.25">
      <c r="A269" t="s">
        <v>321</v>
      </c>
      <c r="B269" t="str">
        <f>IF((COUNTIF(BSub_to_SwCtr!A:A,Mapping.BSub_to_DMS.BSub!A269))&lt;1,"NotFound",LOOKUP(Mapping.BSub_to_DMS.BSub!A269,BSub_to_SwCtr!A:A))</f>
        <v>ELY</v>
      </c>
      <c r="C269" t="s">
        <v>321</v>
      </c>
    </row>
    <row r="270" spans="1:3" x14ac:dyDescent="0.25">
      <c r="A270" t="s">
        <v>327</v>
      </c>
      <c r="B270" t="str">
        <f>IF((COUNTIF(BSub_to_SwCtr!A:A,Mapping.BSub_to_DMS.BSub!A270))&lt;1,"NotFound",LOOKUP(Mapping.BSub_to_DMS.BSub!A270,BSub_to_SwCtr!A:A))</f>
        <v>EMIGRANT P.T.</v>
      </c>
      <c r="C270" t="s">
        <v>327</v>
      </c>
    </row>
    <row r="271" spans="1:3" x14ac:dyDescent="0.25">
      <c r="A271" t="s">
        <v>328</v>
      </c>
      <c r="B271" t="str">
        <f>IF((COUNTIF(BSub_to_SwCtr!A:A,Mapping.BSub_to_DMS.BSub!A271))&lt;1,"NotFound",LOOKUP(Mapping.BSub_to_DMS.BSub!A271,BSub_to_SwCtr!A:A))</f>
        <v>ENCINAS P.T.</v>
      </c>
      <c r="C271" t="s">
        <v>328</v>
      </c>
    </row>
    <row r="272" spans="1:3" x14ac:dyDescent="0.25">
      <c r="A272" t="s">
        <v>329</v>
      </c>
      <c r="B272" t="str">
        <f>IF((COUNTIF(BSub_to_SwCtr!A:A,Mapping.BSub_to_DMS.BSub!A272))&lt;1,"NotFound",LOOKUP(Mapping.BSub_to_DMS.BSub!A272,BSub_to_SwCtr!A:A))</f>
        <v>ERIC</v>
      </c>
      <c r="C272" t="s">
        <v>329</v>
      </c>
    </row>
    <row r="273" spans="1:3" x14ac:dyDescent="0.25">
      <c r="A273" t="s">
        <v>330</v>
      </c>
      <c r="B273" t="str">
        <f>IF((COUNTIF(BSub_to_SwCtr!A:A,Mapping.BSub_to_DMS.BSub!A273))&lt;1,"NotFound",LOOKUP(Mapping.BSub_to_DMS.BSub!A273,BSub_to_SwCtr!A:A))</f>
        <v>ESCALA P.T.</v>
      </c>
      <c r="C273" t="s">
        <v>330</v>
      </c>
    </row>
    <row r="274" spans="1:3" x14ac:dyDescent="0.25">
      <c r="A274" t="s">
        <v>333</v>
      </c>
      <c r="B274" t="str">
        <f>IF((COUNTIF(BSub_to_SwCtr!A:A,Mapping.BSub_to_DMS.BSub!A274))&lt;1,"NotFound",LOOKUP(Mapping.BSub_to_DMS.BSub!A274,BSub_to_SwCtr!A:A))</f>
        <v>ESTERO</v>
      </c>
      <c r="C274" t="s">
        <v>333</v>
      </c>
    </row>
    <row r="275" spans="1:3" x14ac:dyDescent="0.25">
      <c r="A275" t="s">
        <v>334</v>
      </c>
      <c r="B275" t="str">
        <f>IF((COUNTIF(BSub_to_SwCtr!A:A,Mapping.BSub_to_DMS.BSub!A275))&lt;1,"NotFound",LOOKUP(Mapping.BSub_to_DMS.BSub!A275,BSub_to_SwCtr!A:A))</f>
        <v>ESTRELLA</v>
      </c>
      <c r="C275" t="s">
        <v>334</v>
      </c>
    </row>
    <row r="276" spans="1:3" x14ac:dyDescent="0.25">
      <c r="A276" t="s">
        <v>11</v>
      </c>
      <c r="B276" t="str">
        <f>IF((COUNTIF(BSub_to_SwCtr!A:A,Mapping.BSub_to_DMS.BSub!A276))&lt;1,"NotFound",LOOKUP(Mapping.BSub_to_DMS.BSub!A276,BSub_to_SwCtr!A:A))</f>
        <v>ETIWANDA</v>
      </c>
      <c r="C276" t="s">
        <v>11</v>
      </c>
    </row>
    <row r="277" spans="1:3" x14ac:dyDescent="0.25">
      <c r="A277" t="s">
        <v>335</v>
      </c>
      <c r="B277" t="str">
        <f>IF((COUNTIF(BSub_to_SwCtr!A:A,Mapping.BSub_to_DMS.BSub!A277))&lt;1,"NotFound",LOOKUP(Mapping.BSub_to_DMS.BSub!A277,BSub_to_SwCtr!A:A))</f>
        <v>ETTALEE P.T.</v>
      </c>
      <c r="C277" t="s">
        <v>335</v>
      </c>
    </row>
    <row r="278" spans="1:3" x14ac:dyDescent="0.25">
      <c r="A278" t="s">
        <v>336</v>
      </c>
      <c r="B278" t="str">
        <f>IF((COUNTIF(BSub_to_SwCtr!A:A,Mapping.BSub_to_DMS.BSub!A278))&lt;1,"NotFound",LOOKUP(Mapping.BSub_to_DMS.BSub!A278,BSub_to_SwCtr!A:A))</f>
        <v>EUCLID</v>
      </c>
      <c r="C278" t="s">
        <v>336</v>
      </c>
    </row>
    <row r="279" spans="1:3" x14ac:dyDescent="0.25">
      <c r="A279" t="s">
        <v>5433</v>
      </c>
      <c r="B279" s="12" t="str">
        <f>IF((COUNTIF(BSub_to_SwCtr!A:A,Mapping.BSub_to_DMS.BSub!A279))&lt;1,"NotFound",LOOKUP(Mapping.BSub_to_DMS.BSub!A279,BSub_to_SwCtr!A:A))</f>
        <v>NotFound</v>
      </c>
      <c r="C279" s="9" t="s">
        <v>340</v>
      </c>
    </row>
    <row r="280" spans="1:3" x14ac:dyDescent="0.25">
      <c r="A280" t="s">
        <v>338</v>
      </c>
      <c r="B280" t="str">
        <f>IF((COUNTIF(BSub_to_SwCtr!A:A,Mapping.BSub_to_DMS.BSub!A280))&lt;1,"NotFound",LOOKUP(Mapping.BSub_to_DMS.BSub!A280,BSub_to_SwCtr!A:A))</f>
        <v>FAIRFAX</v>
      </c>
      <c r="C280" t="s">
        <v>338</v>
      </c>
    </row>
    <row r="281" spans="1:3" x14ac:dyDescent="0.25">
      <c r="A281" t="s">
        <v>339</v>
      </c>
      <c r="B281" t="str">
        <f>IF((COUNTIF(BSub_to_SwCtr!A:A,Mapping.BSub_to_DMS.BSub!A281))&lt;1,"NotFound",LOOKUP(Mapping.BSub_to_DMS.BSub!A281,BSub_to_SwCtr!A:A))</f>
        <v>FAIRVIEW</v>
      </c>
      <c r="C281" t="s">
        <v>339</v>
      </c>
    </row>
    <row r="282" spans="1:3" x14ac:dyDescent="0.25">
      <c r="A282" t="s">
        <v>341</v>
      </c>
      <c r="B282" t="str">
        <f>IF((COUNTIF(BSub_to_SwCtr!A:A,Mapping.BSub_to_DMS.BSub!A282))&lt;1,"NotFound",LOOKUP(Mapping.BSub_to_DMS.BSub!A282,BSub_to_SwCtr!A:A))</f>
        <v>FALLS P.T.</v>
      </c>
      <c r="C282" t="s">
        <v>341</v>
      </c>
    </row>
    <row r="283" spans="1:3" x14ac:dyDescent="0.25">
      <c r="A283" t="s">
        <v>342</v>
      </c>
      <c r="B283" t="str">
        <f>IF((COUNTIF(BSub_to_SwCtr!A:A,Mapping.BSub_to_DMS.BSub!A283))&lt;1,"NotFound",LOOKUP(Mapping.BSub_to_DMS.BSub!A283,BSub_to_SwCtr!A:A))</f>
        <v>FARRELL</v>
      </c>
      <c r="C283" t="s">
        <v>342</v>
      </c>
    </row>
    <row r="284" spans="1:3" x14ac:dyDescent="0.25">
      <c r="A284" t="s">
        <v>343</v>
      </c>
      <c r="B284" t="str">
        <f>IF((COUNTIF(BSub_to_SwCtr!A:A,Mapping.BSub_to_DMS.BSub!A284))&lt;1,"NotFound",LOOKUP(Mapping.BSub_to_DMS.BSub!A284,BSub_to_SwCtr!A:A))</f>
        <v>FELTON</v>
      </c>
      <c r="C284" t="s">
        <v>343</v>
      </c>
    </row>
    <row r="285" spans="1:3" x14ac:dyDescent="0.25">
      <c r="A285" t="s">
        <v>344</v>
      </c>
      <c r="B285" t="str">
        <f>IF((COUNTIF(BSub_to_SwCtr!A:A,Mapping.BSub_to_DMS.BSub!A285))&lt;1,"NotFound",LOOKUP(Mapping.BSub_to_DMS.BSub!A285,BSub_to_SwCtr!A:A))</f>
        <v>FERNWOOD</v>
      </c>
      <c r="C285" t="s">
        <v>344</v>
      </c>
    </row>
    <row r="286" spans="1:3" x14ac:dyDescent="0.25">
      <c r="A286" t="s">
        <v>345</v>
      </c>
      <c r="B286" t="str">
        <f>IF((COUNTIF(BSub_to_SwCtr!A:A,Mapping.BSub_to_DMS.BSub!A286))&lt;1,"NotFound",LOOKUP(Mapping.BSub_to_DMS.BSub!A286,BSub_to_SwCtr!A:A))</f>
        <v>FILLMORE</v>
      </c>
      <c r="C286" t="s">
        <v>345</v>
      </c>
    </row>
    <row r="287" spans="1:3" x14ac:dyDescent="0.25">
      <c r="A287" t="s">
        <v>346</v>
      </c>
      <c r="B287" t="str">
        <f>IF((COUNTIF(BSub_to_SwCtr!A:A,Mapping.BSub_to_DMS.BSub!A287))&lt;1,"NotFound",LOOKUP(Mapping.BSub_to_DMS.BSub!A287,BSub_to_SwCtr!A:A))</f>
        <v>FIREHOUSE</v>
      </c>
      <c r="C287" t="s">
        <v>346</v>
      </c>
    </row>
    <row r="288" spans="1:3" x14ac:dyDescent="0.25">
      <c r="A288" t="s">
        <v>347</v>
      </c>
      <c r="B288" t="str">
        <f>IF((COUNTIF(BSub_to_SwCtr!A:A,Mapping.BSub_to_DMS.BSub!A288))&lt;1,"NotFound",LOOKUP(Mapping.BSub_to_DMS.BSub!A288,BSub_to_SwCtr!A:A))</f>
        <v>FLAGSTONE P.T.</v>
      </c>
      <c r="C288" t="s">
        <v>347</v>
      </c>
    </row>
    <row r="289" spans="1:3" x14ac:dyDescent="0.25">
      <c r="A289" t="s">
        <v>348</v>
      </c>
      <c r="B289" t="str">
        <f>IF((COUNTIF(BSub_to_SwCtr!A:A,Mapping.BSub_to_DMS.BSub!A289))&lt;1,"NotFound",LOOKUP(Mapping.BSub_to_DMS.BSub!A289,BSub_to_SwCtr!A:A))</f>
        <v>FLANCO</v>
      </c>
      <c r="C289" t="s">
        <v>348</v>
      </c>
    </row>
    <row r="290" spans="1:3" x14ac:dyDescent="0.25">
      <c r="A290" t="s">
        <v>349</v>
      </c>
      <c r="B290" t="str">
        <f>IF((COUNTIF(BSub_to_SwCtr!A:A,Mapping.BSub_to_DMS.BSub!A290))&lt;1,"NotFound",LOOKUP(Mapping.BSub_to_DMS.BSub!A290,BSub_to_SwCtr!A:A))</f>
        <v>FLORADAY</v>
      </c>
      <c r="C290" t="s">
        <v>349</v>
      </c>
    </row>
    <row r="291" spans="1:3" x14ac:dyDescent="0.25">
      <c r="A291" t="s">
        <v>350</v>
      </c>
      <c r="B291" t="str">
        <f>IF((COUNTIF(BSub_to_SwCtr!A:A,Mapping.BSub_to_DMS.BSub!A291))&lt;1,"NotFound",LOOKUP(Mapping.BSub_to_DMS.BSub!A291,BSub_to_SwCtr!A:A))</f>
        <v>FOGARTY</v>
      </c>
      <c r="C291" t="s">
        <v>350</v>
      </c>
    </row>
    <row r="292" spans="1:3" x14ac:dyDescent="0.25">
      <c r="A292" t="s">
        <v>6155</v>
      </c>
      <c r="B292" s="12" t="str">
        <f>IF((COUNTIF(BSub_to_SwCtr!A:A,Mapping.BSub_to_DMS.BSub!A292))&lt;1,"NotFound",LOOKUP(Mapping.BSub_to_DMS.BSub!A292,BSub_to_SwCtr!A:A))</f>
        <v>NotFound</v>
      </c>
      <c r="C292" s="9" t="s">
        <v>351</v>
      </c>
    </row>
    <row r="293" spans="1:3" x14ac:dyDescent="0.25">
      <c r="A293" t="s">
        <v>352</v>
      </c>
      <c r="B293" t="str">
        <f>IF((COUNTIF(BSub_to_SwCtr!A:A,Mapping.BSub_to_DMS.BSub!A293))&lt;1,"NotFound",LOOKUP(Mapping.BSub_to_DMS.BSub!A293,BSub_to_SwCtr!A:A))</f>
        <v>FORGE</v>
      </c>
      <c r="C293" t="s">
        <v>352</v>
      </c>
    </row>
    <row r="294" spans="1:3" x14ac:dyDescent="0.25">
      <c r="A294" t="s">
        <v>7159</v>
      </c>
      <c r="B294" s="12" t="str">
        <f>IF((COUNTIF(BSub_to_SwCtr!A:A,Mapping.BSub_to_DMS.BSub!A294))&lt;1,"NotFound",LOOKUP(Mapping.BSub_to_DMS.BSub!A294,BSub_to_SwCtr!A:A))</f>
        <v>NotFound</v>
      </c>
      <c r="C294" s="9" t="s">
        <v>354</v>
      </c>
    </row>
    <row r="295" spans="1:3" x14ac:dyDescent="0.25">
      <c r="A295" t="s">
        <v>7493</v>
      </c>
      <c r="B295" s="12" t="str">
        <f>IF((COUNTIF(BSub_to_SwCtr!A:A,Mapping.BSub_to_DMS.BSub!A295))&lt;1,"NotFound",LOOKUP(Mapping.BSub_to_DMS.BSub!A295,BSub_to_SwCtr!A:A))</f>
        <v>NotFound</v>
      </c>
      <c r="C295" s="9" t="s">
        <v>11433</v>
      </c>
    </row>
    <row r="296" spans="1:3" x14ac:dyDescent="0.25">
      <c r="A296" t="s">
        <v>355</v>
      </c>
      <c r="B296" t="str">
        <f>IF((COUNTIF(BSub_to_SwCtr!A:A,Mapping.BSub_to_DMS.BSub!A296))&lt;1,"NotFound",LOOKUP(Mapping.BSub_to_DMS.BSub!A296,BSub_to_SwCtr!A:A))</f>
        <v>FOUNDERS P.T.</v>
      </c>
      <c r="C296" t="s">
        <v>355</v>
      </c>
    </row>
    <row r="297" spans="1:3" x14ac:dyDescent="0.25">
      <c r="A297" t="s">
        <v>356</v>
      </c>
      <c r="B297" t="str">
        <f>IF((COUNTIF(BSub_to_SwCtr!A:A,Mapping.BSub_to_DMS.BSub!A297))&lt;1,"NotFound",LOOKUP(Mapping.BSub_to_DMS.BSub!A297,BSub_to_SwCtr!A:A))</f>
        <v>FRANCIS</v>
      </c>
      <c r="C297" t="s">
        <v>356</v>
      </c>
    </row>
    <row r="298" spans="1:3" x14ac:dyDescent="0.25">
      <c r="A298" t="s">
        <v>5172</v>
      </c>
      <c r="B298" s="12" t="str">
        <f>IF((COUNTIF(BSub_to_SwCtr!A:A,Mapping.BSub_to_DMS.BSub!A298))&lt;1,"NotFound",LOOKUP(Mapping.BSub_to_DMS.BSub!A298,BSub_to_SwCtr!A:A))</f>
        <v>NotFound</v>
      </c>
      <c r="C298" s="9" t="s">
        <v>357</v>
      </c>
    </row>
    <row r="299" spans="1:3" x14ac:dyDescent="0.25">
      <c r="A299" t="s">
        <v>359</v>
      </c>
      <c r="B299" t="str">
        <f>IF((COUNTIF(BSub_to_SwCtr!A:A,Mapping.BSub_to_DMS.BSub!A299))&lt;1,"NotFound",LOOKUP(Mapping.BSub_to_DMS.BSub!A299,BSub_to_SwCtr!A:A))</f>
        <v>FREMONT</v>
      </c>
      <c r="C299" t="s">
        <v>359</v>
      </c>
    </row>
    <row r="300" spans="1:3" x14ac:dyDescent="0.25">
      <c r="A300" t="s">
        <v>3708</v>
      </c>
      <c r="B300" s="12" t="str">
        <f>IF((COUNTIF(BSub_to_SwCtr!A:A,Mapping.BSub_to_DMS.BSub!A300))&lt;1,"NotFound",LOOKUP(Mapping.BSub_to_DMS.BSub!A300,BSub_to_SwCtr!A:A))</f>
        <v>NotFound</v>
      </c>
      <c r="C300" s="9" t="s">
        <v>360</v>
      </c>
    </row>
    <row r="301" spans="1:3" x14ac:dyDescent="0.25">
      <c r="A301" t="s">
        <v>361</v>
      </c>
      <c r="B301" t="str">
        <f>IF((COUNTIF(BSub_to_SwCtr!A:A,Mapping.BSub_to_DMS.BSub!A301))&lt;1,"NotFound",LOOKUP(Mapping.BSub_to_DMS.BSub!A301,BSub_to_SwCtr!A:A))</f>
        <v>FRUITLAND</v>
      </c>
      <c r="C301" t="s">
        <v>361</v>
      </c>
    </row>
    <row r="302" spans="1:3" x14ac:dyDescent="0.25">
      <c r="A302" t="s">
        <v>362</v>
      </c>
      <c r="B302" t="str">
        <f>IF((COUNTIF(BSub_to_SwCtr!A:A,Mapping.BSub_to_DMS.BSub!A302))&lt;1,"NotFound",LOOKUP(Mapping.BSub_to_DMS.BSub!A302,BSub_to_SwCtr!A:A))</f>
        <v>FULLERTON</v>
      </c>
      <c r="C302" t="s">
        <v>362</v>
      </c>
    </row>
    <row r="303" spans="1:3" x14ac:dyDescent="0.25">
      <c r="A303" t="s">
        <v>363</v>
      </c>
      <c r="B303" t="str">
        <f>IF((COUNTIF(BSub_to_SwCtr!A:A,Mapping.BSub_to_DMS.BSub!A303))&lt;1,"NotFound",LOOKUP(Mapping.BSub_to_DMS.BSub!A303,BSub_to_SwCtr!A:A))</f>
        <v>GABRIELINO P.T.</v>
      </c>
      <c r="C303" t="s">
        <v>363</v>
      </c>
    </row>
    <row r="304" spans="1:3" x14ac:dyDescent="0.25">
      <c r="A304" t="s">
        <v>364</v>
      </c>
      <c r="B304" t="str">
        <f>IF((COUNTIF(BSub_to_SwCtr!A:A,Mapping.BSub_to_DMS.BSub!A304))&lt;1,"NotFound",LOOKUP(Mapping.BSub_to_DMS.BSub!A304,BSub_to_SwCtr!A:A))</f>
        <v>GAFFEY P.T.</v>
      </c>
      <c r="C304" t="s">
        <v>364</v>
      </c>
    </row>
    <row r="305" spans="1:3" x14ac:dyDescent="0.25">
      <c r="A305" t="s">
        <v>365</v>
      </c>
      <c r="B305" t="str">
        <f>IF((COUNTIF(BSub_to_SwCtr!A:A,Mapping.BSub_to_DMS.BSub!A305))&lt;1,"NotFound",LOOKUP(Mapping.BSub_to_DMS.BSub!A305,BSub_to_SwCtr!A:A))</f>
        <v>GAGE</v>
      </c>
      <c r="C305" t="s">
        <v>365</v>
      </c>
    </row>
    <row r="306" spans="1:3" x14ac:dyDescent="0.25">
      <c r="A306" t="s">
        <v>366</v>
      </c>
      <c r="B306" t="str">
        <f>IF((COUNTIF(BSub_to_SwCtr!A:A,Mapping.BSub_to_DMS.BSub!A306))&lt;1,"NotFound",LOOKUP(Mapping.BSub_to_DMS.BSub!A306,BSub_to_SwCtr!A:A))</f>
        <v>GALE</v>
      </c>
      <c r="C306" t="s">
        <v>366</v>
      </c>
    </row>
    <row r="307" spans="1:3" x14ac:dyDescent="0.25">
      <c r="A307" t="s">
        <v>367</v>
      </c>
      <c r="B307" t="str">
        <f>IF((COUNTIF(BSub_to_SwCtr!A:A,Mapping.BSub_to_DMS.BSub!A307))&lt;1,"NotFound",LOOKUP(Mapping.BSub_to_DMS.BSub!A307,BSub_to_SwCtr!A:A))</f>
        <v>GALILEO P.T.</v>
      </c>
      <c r="C307" t="s">
        <v>367</v>
      </c>
    </row>
    <row r="308" spans="1:3" x14ac:dyDescent="0.25">
      <c r="A308" t="s">
        <v>368</v>
      </c>
      <c r="B308" t="str">
        <f>IF((COUNTIF(BSub_to_SwCtr!A:A,Mapping.BSub_to_DMS.BSub!A308))&lt;1,"NotFound",LOOKUP(Mapping.BSub_to_DMS.BSub!A308,BSub_to_SwCtr!A:A))</f>
        <v>GALLATIN</v>
      </c>
      <c r="C308" t="s">
        <v>368</v>
      </c>
    </row>
    <row r="309" spans="1:3" x14ac:dyDescent="0.25">
      <c r="A309" t="s">
        <v>369</v>
      </c>
      <c r="B309" t="str">
        <f>IF((COUNTIF(BSub_to_SwCtr!A:A,Mapping.BSub_to_DMS.BSub!A309))&lt;1,"NotFound",LOOKUP(Mapping.BSub_to_DMS.BSub!A309,BSub_to_SwCtr!A:A))</f>
        <v>GANESHA</v>
      </c>
      <c r="C309" t="s">
        <v>369</v>
      </c>
    </row>
    <row r="310" spans="1:3" x14ac:dyDescent="0.25">
      <c r="A310" t="s">
        <v>370</v>
      </c>
      <c r="B310" t="str">
        <f>IF((COUNTIF(BSub_to_SwCtr!A:A,Mapping.BSub_to_DMS.BSub!A310))&lt;1,"NotFound",LOOKUP(Mapping.BSub_to_DMS.BSub!A310,BSub_to_SwCtr!A:A))</f>
        <v>GARFIELD</v>
      </c>
      <c r="C310" t="s">
        <v>370</v>
      </c>
    </row>
    <row r="311" spans="1:3" x14ac:dyDescent="0.25">
      <c r="A311" t="s">
        <v>371</v>
      </c>
      <c r="B311" t="str">
        <f>IF((COUNTIF(BSub_to_SwCtr!A:A,Mapping.BSub_to_DMS.BSub!A311))&lt;1,"NotFound",LOOKUP(Mapping.BSub_to_DMS.BSub!A311,BSub_to_SwCtr!A:A))</f>
        <v>GARNET</v>
      </c>
      <c r="C311" t="s">
        <v>371</v>
      </c>
    </row>
    <row r="312" spans="1:3" x14ac:dyDescent="0.25">
      <c r="A312" t="s">
        <v>372</v>
      </c>
      <c r="B312" t="str">
        <f>IF((COUNTIF(BSub_to_SwCtr!A:A,Mapping.BSub_to_DMS.BSub!A312))&lt;1,"NotFound",LOOKUP(Mapping.BSub_to_DMS.BSub!A312,BSub_to_SwCtr!A:A))</f>
        <v>GARVEY</v>
      </c>
      <c r="C312" t="s">
        <v>372</v>
      </c>
    </row>
    <row r="313" spans="1:3" x14ac:dyDescent="0.25">
      <c r="A313" t="s">
        <v>373</v>
      </c>
      <c r="B313" t="str">
        <f>IF((COUNTIF(BSub_to_SwCtr!A:A,Mapping.BSub_to_DMS.BSub!A313))&lt;1,"NotFound",LOOKUP(Mapping.BSub_to_DMS.BSub!A313,BSub_to_SwCtr!A:A))</f>
        <v>GAVILAN</v>
      </c>
      <c r="C313" t="s">
        <v>373</v>
      </c>
    </row>
    <row r="314" spans="1:3" x14ac:dyDescent="0.25">
      <c r="A314" t="s">
        <v>374</v>
      </c>
      <c r="B314" t="str">
        <f>IF((COUNTIF(BSub_to_SwCtr!A:A,Mapping.BSub_to_DMS.BSub!A314))&lt;1,"NotFound",LOOKUP(Mapping.BSub_to_DMS.BSub!A314,BSub_to_SwCtr!A:A))</f>
        <v>GAVIOTA</v>
      </c>
      <c r="C314" t="s">
        <v>374</v>
      </c>
    </row>
    <row r="315" spans="1:3" x14ac:dyDescent="0.25">
      <c r="A315" t="s">
        <v>375</v>
      </c>
      <c r="B315" t="str">
        <f>IF((COUNTIF(BSub_to_SwCtr!A:A,Mapping.BSub_to_DMS.BSub!A315))&lt;1,"NotFound",LOOKUP(Mapping.BSub_to_DMS.BSub!A315,BSub_to_SwCtr!A:A))</f>
        <v>GENAMIC</v>
      </c>
      <c r="C315" t="s">
        <v>375</v>
      </c>
    </row>
    <row r="316" spans="1:3" x14ac:dyDescent="0.25">
      <c r="A316" t="s">
        <v>1605</v>
      </c>
      <c r="B316" s="12" t="str">
        <f>IF((COUNTIF(BSub_to_SwCtr!A:A,Mapping.BSub_to_DMS.BSub!A316))&lt;1,"NotFound",LOOKUP(Mapping.BSub_to_DMS.BSub!A316,BSub_to_SwCtr!A:A))</f>
        <v>NotFound</v>
      </c>
      <c r="C316" s="9" t="s">
        <v>376</v>
      </c>
    </row>
    <row r="317" spans="1:3" x14ac:dyDescent="0.25">
      <c r="A317" t="s">
        <v>377</v>
      </c>
      <c r="B317" t="str">
        <f>IF((COUNTIF(BSub_to_SwCtr!A:A,Mapping.BSub_to_DMS.BSub!A317))&lt;1,"NotFound",LOOKUP(Mapping.BSub_to_DMS.BSub!A317,BSub_to_SwCtr!A:A))</f>
        <v>GILBERT</v>
      </c>
      <c r="C317" t="s">
        <v>377</v>
      </c>
    </row>
    <row r="318" spans="1:3" x14ac:dyDescent="0.25">
      <c r="A318" t="s">
        <v>378</v>
      </c>
      <c r="B318" t="str">
        <f>IF((COUNTIF(BSub_to_SwCtr!A:A,Mapping.BSub_to_DMS.BSub!A318))&lt;1,"NotFound",LOOKUP(Mapping.BSub_to_DMS.BSub!A318,BSub_to_SwCtr!A:A))</f>
        <v>GISLER</v>
      </c>
      <c r="C318" t="s">
        <v>378</v>
      </c>
    </row>
    <row r="319" spans="1:3" x14ac:dyDescent="0.25">
      <c r="A319" t="s">
        <v>3577</v>
      </c>
      <c r="B319" s="12" t="str">
        <f>IF((COUNTIF(BSub_to_SwCtr!A:A,Mapping.BSub_to_DMS.BSub!A319))&lt;1,"NotFound",LOOKUP(Mapping.BSub_to_DMS.BSub!A319,BSub_to_SwCtr!A:A))</f>
        <v>NotFound</v>
      </c>
      <c r="C319" s="9" t="s">
        <v>380</v>
      </c>
    </row>
    <row r="320" spans="1:3" x14ac:dyDescent="0.25">
      <c r="A320" t="s">
        <v>4588</v>
      </c>
      <c r="B320" s="12" t="str">
        <f>IF((COUNTIF(BSub_to_SwCtr!A:A,Mapping.BSub_to_DMS.BSub!A320))&lt;1,"NotFound",LOOKUP(Mapping.BSub_to_DMS.BSub!A320,BSub_to_SwCtr!A:A))</f>
        <v>NotFound</v>
      </c>
      <c r="C320" s="9" t="s">
        <v>381</v>
      </c>
    </row>
    <row r="321" spans="1:3" x14ac:dyDescent="0.25">
      <c r="A321" t="s">
        <v>379</v>
      </c>
      <c r="B321" t="str">
        <f>IF((COUNTIF(BSub_to_SwCtr!A:A,Mapping.BSub_to_DMS.BSub!A321))&lt;1,"NotFound",LOOKUP(Mapping.BSub_to_DMS.BSub!A321,BSub_to_SwCtr!A:A))</f>
        <v>GLENNVILLE</v>
      </c>
      <c r="C321" t="s">
        <v>379</v>
      </c>
    </row>
    <row r="322" spans="1:3" x14ac:dyDescent="0.25">
      <c r="A322" t="s">
        <v>382</v>
      </c>
      <c r="B322" t="str">
        <f>IF((COUNTIF(BSub_to_SwCtr!A:A,Mapping.BSub_to_DMS.BSub!A322))&lt;1,"NotFound",LOOKUP(Mapping.BSub_to_DMS.BSub!A322,BSub_to_SwCtr!A:A))</f>
        <v>GOLDHILL</v>
      </c>
      <c r="C322" t="s">
        <v>382</v>
      </c>
    </row>
    <row r="323" spans="1:3" x14ac:dyDescent="0.25">
      <c r="A323" t="s">
        <v>11378</v>
      </c>
      <c r="B323" s="12" t="str">
        <f>IF((COUNTIF(BSub_to_SwCtr!A:A,Mapping.BSub_to_DMS.BSub!A323))&lt;1,"NotFound",LOOKUP(Mapping.BSub_to_DMS.BSub!A323,BSub_to_SwCtr!A:A))</f>
        <v>NotFound</v>
      </c>
      <c r="C323" s="9" t="s">
        <v>11433</v>
      </c>
    </row>
    <row r="324" spans="1:3" x14ac:dyDescent="0.25">
      <c r="A324" t="s">
        <v>383</v>
      </c>
      <c r="B324" t="str">
        <f>IF((COUNTIF(BSub_to_SwCtr!A:A,Mapping.BSub_to_DMS.BSub!A324))&lt;1,"NotFound",LOOKUP(Mapping.BSub_to_DMS.BSub!A324,BSub_to_SwCtr!A:A))</f>
        <v>GOLDSTONE</v>
      </c>
      <c r="C324" t="s">
        <v>383</v>
      </c>
    </row>
    <row r="325" spans="1:3" x14ac:dyDescent="0.25">
      <c r="A325" t="s">
        <v>384</v>
      </c>
      <c r="B325" t="str">
        <f>IF((COUNTIF(BSub_to_SwCtr!A:A,Mapping.BSub_to_DMS.BSub!A325))&lt;1,"NotFound",LOOKUP(Mapping.BSub_to_DMS.BSub!A325,BSub_to_SwCtr!A:A))</f>
        <v>GOLDTOWN</v>
      </c>
      <c r="C325" t="s">
        <v>384</v>
      </c>
    </row>
    <row r="326" spans="1:3" x14ac:dyDescent="0.25">
      <c r="A326" t="s">
        <v>51</v>
      </c>
      <c r="B326" t="str">
        <f>IF((COUNTIF(BSub_to_SwCtr!A:A,Mapping.BSub_to_DMS.BSub!A326))&lt;1,"NotFound",LOOKUP(Mapping.BSub_to_DMS.BSub!A326,BSub_to_SwCtr!A:A))</f>
        <v>GOLETA</v>
      </c>
      <c r="C326" t="s">
        <v>51</v>
      </c>
    </row>
    <row r="327" spans="1:3" x14ac:dyDescent="0.25">
      <c r="A327" t="s">
        <v>385</v>
      </c>
      <c r="B327" t="str">
        <f>IF((COUNTIF(BSub_to_SwCtr!A:A,Mapping.BSub_to_DMS.BSub!A327))&lt;1,"NotFound",LOOKUP(Mapping.BSub_to_DMS.BSub!A327,BSub_to_SwCtr!A:A))</f>
        <v>GONZALES</v>
      </c>
      <c r="C327" t="s">
        <v>385</v>
      </c>
    </row>
    <row r="328" spans="1:3" x14ac:dyDescent="0.25">
      <c r="A328" t="s">
        <v>386</v>
      </c>
      <c r="B328" t="str">
        <f>IF((COUNTIF(BSub_to_SwCtr!A:A,Mapping.BSub_to_DMS.BSub!A328))&lt;1,"NotFound",LOOKUP(Mapping.BSub_to_DMS.BSub!A328,BSub_to_SwCtr!A:A))</f>
        <v>GORMAN</v>
      </c>
      <c r="C328" t="s">
        <v>386</v>
      </c>
    </row>
    <row r="329" spans="1:3" x14ac:dyDescent="0.25">
      <c r="A329" t="s">
        <v>387</v>
      </c>
      <c r="B329" t="str">
        <f>IF((COUNTIF(BSub_to_SwCtr!A:A,Mapping.BSub_to_DMS.BSub!A329))&lt;1,"NotFound",LOOKUP(Mapping.BSub_to_DMS.BSub!A329,BSub_to_SwCtr!A:A))</f>
        <v>GOSHEN</v>
      </c>
      <c r="C329" t="s">
        <v>387</v>
      </c>
    </row>
    <row r="330" spans="1:3" x14ac:dyDescent="0.25">
      <c r="A330" t="s">
        <v>48</v>
      </c>
      <c r="B330" t="str">
        <f>IF((COUNTIF(BSub_to_SwCtr!A:A,Mapping.BSub_to_DMS.BSub!A330))&lt;1,"NotFound",LOOKUP(Mapping.BSub_to_DMS.BSub!A330,BSub_to_SwCtr!A:A))</f>
        <v>GOULD</v>
      </c>
      <c r="C330" t="s">
        <v>48</v>
      </c>
    </row>
    <row r="331" spans="1:3" x14ac:dyDescent="0.25">
      <c r="A331" t="s">
        <v>388</v>
      </c>
      <c r="B331" t="str">
        <f>IF((COUNTIF(BSub_to_SwCtr!A:A,Mapping.BSub_to_DMS.BSub!A331))&lt;1,"NotFound",LOOKUP(Mapping.BSub_to_DMS.BSub!A331,BSub_to_SwCtr!A:A))</f>
        <v>GRAHAM</v>
      </c>
      <c r="C331" t="s">
        <v>388</v>
      </c>
    </row>
    <row r="332" spans="1:3" x14ac:dyDescent="0.25">
      <c r="A332" t="s">
        <v>389</v>
      </c>
      <c r="B332" t="str">
        <f>IF((COUNTIF(BSub_to_SwCtr!A:A,Mapping.BSub_to_DMS.BSub!A332))&lt;1,"NotFound",LOOKUP(Mapping.BSub_to_DMS.BSub!A332,BSub_to_SwCtr!A:A))</f>
        <v>GRANADA</v>
      </c>
      <c r="C332" t="s">
        <v>389</v>
      </c>
    </row>
    <row r="333" spans="1:3" x14ac:dyDescent="0.25">
      <c r="A333" t="s">
        <v>391</v>
      </c>
      <c r="B333" t="str">
        <f>IF((COUNTIF(BSub_to_SwCtr!A:A,Mapping.BSub_to_DMS.BSub!A333))&lt;1,"NotFound",LOOKUP(Mapping.BSub_to_DMS.BSub!A333,BSub_to_SwCtr!A:A))</f>
        <v>GRAPEVINE P.T.</v>
      </c>
      <c r="C333" t="s">
        <v>391</v>
      </c>
    </row>
    <row r="334" spans="1:3" x14ac:dyDescent="0.25">
      <c r="A334" t="s">
        <v>10391</v>
      </c>
      <c r="B334" s="12" t="str">
        <f>IF((COUNTIF(BSub_to_SwCtr!A:A,Mapping.BSub_to_DMS.BSub!A334))&lt;1,"NotFound",LOOKUP(Mapping.BSub_to_DMS.BSub!A334,BSub_to_SwCtr!A:A))</f>
        <v>NotFound</v>
      </c>
      <c r="C334" s="9" t="s">
        <v>11433</v>
      </c>
    </row>
    <row r="335" spans="1:3" x14ac:dyDescent="0.25">
      <c r="A335" t="s">
        <v>5050</v>
      </c>
      <c r="B335" s="12" t="str">
        <f>IF((COUNTIF(BSub_to_SwCtr!A:A,Mapping.BSub_to_DMS.BSub!A335))&lt;1,"NotFound",LOOKUP(Mapping.BSub_to_DMS.BSub!A335,BSub_to_SwCtr!A:A))</f>
        <v>NotFound</v>
      </c>
      <c r="C335" s="9" t="s">
        <v>393</v>
      </c>
    </row>
    <row r="336" spans="1:3" x14ac:dyDescent="0.25">
      <c r="A336" t="s">
        <v>7770</v>
      </c>
      <c r="B336" s="12" t="str">
        <f>IF((COUNTIF(BSub_to_SwCtr!A:A,Mapping.BSub_to_DMS.BSub!A336))&lt;1,"NotFound",LOOKUP(Mapping.BSub_to_DMS.BSub!A336,BSub_to_SwCtr!A:A))</f>
        <v>NotFound</v>
      </c>
      <c r="C336" s="9" t="s">
        <v>11433</v>
      </c>
    </row>
    <row r="337" spans="1:3" x14ac:dyDescent="0.25">
      <c r="A337" t="s">
        <v>4409</v>
      </c>
      <c r="B337" s="12" t="str">
        <f>IF((COUNTIF(BSub_to_SwCtr!A:A,Mapping.BSub_to_DMS.BSub!A337))&lt;1,"NotFound",LOOKUP(Mapping.BSub_to_DMS.BSub!A337,BSub_to_SwCtr!A:A))</f>
        <v>NotFound</v>
      </c>
      <c r="C337" s="9" t="s">
        <v>11433</v>
      </c>
    </row>
    <row r="338" spans="1:3" x14ac:dyDescent="0.25">
      <c r="A338" t="s">
        <v>394</v>
      </c>
      <c r="B338" t="str">
        <f>IF((COUNTIF(BSub_to_SwCtr!A:A,Mapping.BSub_to_DMS.BSub!A338))&lt;1,"NotFound",LOOKUP(Mapping.BSub_to_DMS.BSub!A338,BSub_to_SwCtr!A:A))</f>
        <v>GREENHORN</v>
      </c>
      <c r="C338" t="s">
        <v>394</v>
      </c>
    </row>
    <row r="339" spans="1:3" x14ac:dyDescent="0.25">
      <c r="A339" t="s">
        <v>395</v>
      </c>
      <c r="B339" t="str">
        <f>IF((COUNTIF(BSub_to_SwCtr!A:A,Mapping.BSub_to_DMS.BSub!A339))&lt;1,"NotFound",LOOKUP(Mapping.BSub_to_DMS.BSub!A339,BSub_to_SwCtr!A:A))</f>
        <v>GREENING</v>
      </c>
      <c r="C339" t="s">
        <v>395</v>
      </c>
    </row>
    <row r="340" spans="1:3" x14ac:dyDescent="0.25">
      <c r="A340" t="s">
        <v>398</v>
      </c>
      <c r="B340" t="str">
        <f>IF((COUNTIF(BSub_to_SwCtr!A:A,Mapping.BSub_to_DMS.BSub!A340))&lt;1,"NotFound",LOOKUP(Mapping.BSub_to_DMS.BSub!A340,BSub_to_SwCtr!A:A))</f>
        <v>GRIMSHAW P.T.</v>
      </c>
      <c r="C340" t="s">
        <v>398</v>
      </c>
    </row>
    <row r="341" spans="1:3" x14ac:dyDescent="0.25">
      <c r="A341" t="s">
        <v>401</v>
      </c>
      <c r="B341" t="str">
        <f>IF((COUNTIF(BSub_to_SwCtr!A:A,Mapping.BSub_to_DMS.BSub!A341))&lt;1,"NotFound",LOOKUP(Mapping.BSub_to_DMS.BSub!A341,BSub_to_SwCtr!A:A))</f>
        <v>GUNSITE P.T.</v>
      </c>
      <c r="C341" t="s">
        <v>401</v>
      </c>
    </row>
    <row r="342" spans="1:3" x14ac:dyDescent="0.25">
      <c r="A342" t="s">
        <v>402</v>
      </c>
      <c r="B342" t="str">
        <f>IF((COUNTIF(BSub_to_SwCtr!A:A,Mapping.BSub_to_DMS.BSub!A342))&lt;1,"NotFound",LOOKUP(Mapping.BSub_to_DMS.BSub!A342,BSub_to_SwCtr!A:A))</f>
        <v>HAIWEE</v>
      </c>
      <c r="C342" t="s">
        <v>402</v>
      </c>
    </row>
    <row r="343" spans="1:3" x14ac:dyDescent="0.25">
      <c r="A343" t="s">
        <v>403</v>
      </c>
      <c r="B343" t="str">
        <f>IF((COUNTIF(BSub_to_SwCtr!A:A,Mapping.BSub_to_DMS.BSub!A343))&lt;1,"NotFound",LOOKUP(Mapping.BSub_to_DMS.BSub!A343,BSub_to_SwCtr!A:A))</f>
        <v>HAMILTON</v>
      </c>
      <c r="C343" t="s">
        <v>403</v>
      </c>
    </row>
    <row r="344" spans="1:3" x14ac:dyDescent="0.25">
      <c r="A344" t="s">
        <v>404</v>
      </c>
      <c r="B344" t="str">
        <f>IF((COUNTIF(BSub_to_SwCtr!A:A,Mapping.BSub_to_DMS.BSub!A344))&lt;1,"NotFound",LOOKUP(Mapping.BSub_to_DMS.BSub!A344,BSub_to_SwCtr!A:A))</f>
        <v>HANFORD</v>
      </c>
      <c r="C344" t="s">
        <v>404</v>
      </c>
    </row>
    <row r="345" spans="1:3" x14ac:dyDescent="0.25">
      <c r="A345" t="s">
        <v>405</v>
      </c>
      <c r="B345" t="str">
        <f>IF((COUNTIF(BSub_to_SwCtr!A:A,Mapping.BSub_to_DMS.BSub!A345))&lt;1,"NotFound",LOOKUP(Mapping.BSub_to_DMS.BSub!A345,BSub_to_SwCtr!A:A))</f>
        <v>HANJIN</v>
      </c>
      <c r="C345" t="s">
        <v>405</v>
      </c>
    </row>
    <row r="346" spans="1:3" x14ac:dyDescent="0.25">
      <c r="A346" t="s">
        <v>406</v>
      </c>
      <c r="B346" t="str">
        <f>IF((COUNTIF(BSub_to_SwCtr!A:A,Mapping.BSub_to_DMS.BSub!A346))&lt;1,"NotFound",LOOKUP(Mapping.BSub_to_DMS.BSub!A346,BSub_to_SwCtr!A:A))</f>
        <v>HARDING</v>
      </c>
      <c r="C346" t="s">
        <v>406</v>
      </c>
    </row>
    <row r="347" spans="1:3" x14ac:dyDescent="0.25">
      <c r="A347" t="s">
        <v>11368</v>
      </c>
      <c r="B347" s="12" t="str">
        <f>IF((COUNTIF(BSub_to_SwCtr!A:A,Mapping.BSub_to_DMS.BSub!A347))&lt;1,"NotFound",LOOKUP(Mapping.BSub_to_DMS.BSub!A347,BSub_to_SwCtr!A:A))</f>
        <v>NotFound</v>
      </c>
      <c r="C347" s="9" t="s">
        <v>407</v>
      </c>
    </row>
    <row r="348" spans="1:3" x14ac:dyDescent="0.25">
      <c r="A348" t="s">
        <v>408</v>
      </c>
      <c r="B348" t="str">
        <f>IF((COUNTIF(BSub_to_SwCtr!A:A,Mapping.BSub_to_DMS.BSub!A348))&lt;1,"NotFound",LOOKUP(Mapping.BSub_to_DMS.BSub!A348,BSub_to_SwCtr!A:A))</f>
        <v>HARVARD</v>
      </c>
      <c r="C348" t="s">
        <v>408</v>
      </c>
    </row>
    <row r="349" spans="1:3" x14ac:dyDescent="0.25">
      <c r="A349" t="s">
        <v>409</v>
      </c>
      <c r="B349" t="str">
        <f>IF((COUNTIF(BSub_to_SwCtr!A:A,Mapping.BSub_to_DMS.BSub!A349))&lt;1,"NotFound",LOOKUP(Mapping.BSub_to_DMS.BSub!A349,BSub_to_SwCtr!A:A))</f>
        <v>HASKELL</v>
      </c>
      <c r="C349" t="s">
        <v>409</v>
      </c>
    </row>
    <row r="350" spans="1:3" x14ac:dyDescent="0.25">
      <c r="A350" t="s">
        <v>410</v>
      </c>
      <c r="B350" t="str">
        <f>IF((COUNTIF(BSub_to_SwCtr!A:A,Mapping.BSub_to_DMS.BSub!A350))&lt;1,"NotFound",LOOKUP(Mapping.BSub_to_DMS.BSub!A350,BSub_to_SwCtr!A:A))</f>
        <v>HATHAWAY</v>
      </c>
      <c r="C350" t="s">
        <v>410</v>
      </c>
    </row>
    <row r="351" spans="1:3" x14ac:dyDescent="0.25">
      <c r="A351" t="s">
        <v>411</v>
      </c>
      <c r="B351" t="str">
        <f>IF((COUNTIF(BSub_to_SwCtr!A:A,Mapping.BSub_to_DMS.BSub!A351))&lt;1,"NotFound",LOOKUP(Mapping.BSub_to_DMS.BSub!A351,BSub_to_SwCtr!A:A))</f>
        <v>HAVASU</v>
      </c>
      <c r="C351" t="s">
        <v>411</v>
      </c>
    </row>
    <row r="352" spans="1:3" x14ac:dyDescent="0.25">
      <c r="A352" t="s">
        <v>412</v>
      </c>
      <c r="B352" t="str">
        <f>IF((COUNTIF(BSub_to_SwCtr!A:A,Mapping.BSub_to_DMS.BSub!A352))&lt;1,"NotFound",LOOKUP(Mapping.BSub_to_DMS.BSub!A352,BSub_to_SwCtr!A:A))</f>
        <v>HAVEDA</v>
      </c>
      <c r="C352" t="s">
        <v>412</v>
      </c>
    </row>
    <row r="353" spans="1:3" x14ac:dyDescent="0.25">
      <c r="A353" t="s">
        <v>413</v>
      </c>
      <c r="B353" t="str">
        <f>IF((COUNTIF(BSub_to_SwCtr!A:A,Mapping.BSub_to_DMS.BSub!A353))&lt;1,"NotFound",LOOKUP(Mapping.BSub_to_DMS.BSub!A353,BSub_to_SwCtr!A:A))</f>
        <v>HAVILAH</v>
      </c>
      <c r="C353" t="s">
        <v>413</v>
      </c>
    </row>
    <row r="354" spans="1:3" x14ac:dyDescent="0.25">
      <c r="A354" t="s">
        <v>414</v>
      </c>
      <c r="B354" t="str">
        <f>IF((COUNTIF(BSub_to_SwCtr!A:A,Mapping.BSub_to_DMS.BSub!A354))&lt;1,"NotFound",LOOKUP(Mapping.BSub_to_DMS.BSub!A354,BSub_to_SwCtr!A:A))</f>
        <v>HEADLEY P.T.</v>
      </c>
      <c r="C354" t="s">
        <v>414</v>
      </c>
    </row>
    <row r="355" spans="1:3" x14ac:dyDescent="0.25">
      <c r="A355" t="s">
        <v>415</v>
      </c>
      <c r="B355" t="str">
        <f>IF((COUNTIF(BSub_to_SwCtr!A:A,Mapping.BSub_to_DMS.BSub!A355))&lt;1,"NotFound",LOOKUP(Mapping.BSub_to_DMS.BSub!A355,BSub_to_SwCtr!A:A))</f>
        <v>HEARTWELL P.T.</v>
      </c>
      <c r="C355" t="s">
        <v>415</v>
      </c>
    </row>
    <row r="356" spans="1:3" x14ac:dyDescent="0.25">
      <c r="A356" t="s">
        <v>416</v>
      </c>
      <c r="B356" t="str">
        <f>IF((COUNTIF(BSub_to_SwCtr!A:A,Mapping.BSub_to_DMS.BSub!A356))&lt;1,"NotFound",LOOKUP(Mapping.BSub_to_DMS.BSub!A356,BSub_to_SwCtr!A:A))</f>
        <v>HEDDA</v>
      </c>
      <c r="C356" t="s">
        <v>416</v>
      </c>
    </row>
    <row r="357" spans="1:3" x14ac:dyDescent="0.25">
      <c r="A357" t="s">
        <v>417</v>
      </c>
      <c r="B357" t="str">
        <f>IF((COUNTIF(BSub_to_SwCtr!A:A,Mapping.BSub_to_DMS.BSub!A357))&lt;1,"NotFound",LOOKUP(Mapping.BSub_to_DMS.BSub!A357,BSub_to_SwCtr!A:A))</f>
        <v>HELENDALE</v>
      </c>
      <c r="C357" t="s">
        <v>417</v>
      </c>
    </row>
    <row r="358" spans="1:3" x14ac:dyDescent="0.25">
      <c r="A358" t="s">
        <v>418</v>
      </c>
      <c r="B358" t="str">
        <f>IF((COUNTIF(BSub_to_SwCtr!A:A,Mapping.BSub_to_DMS.BSub!A358))&lt;1,"NotFound",LOOKUP(Mapping.BSub_to_DMS.BSub!A358,BSub_to_SwCtr!A:A))</f>
        <v>HELIJET</v>
      </c>
      <c r="C358" t="s">
        <v>418</v>
      </c>
    </row>
    <row r="359" spans="1:3" x14ac:dyDescent="0.25">
      <c r="A359" t="s">
        <v>419</v>
      </c>
      <c r="B359" t="str">
        <f>IF((COUNTIF(BSub_to_SwCtr!A:A,Mapping.BSub_to_DMS.BSub!A359))&lt;1,"NotFound",LOOKUP(Mapping.BSub_to_DMS.BSub!A359,BSub_to_SwCtr!A:A))</f>
        <v>HEMET</v>
      </c>
      <c r="C359" t="s">
        <v>419</v>
      </c>
    </row>
    <row r="360" spans="1:3" x14ac:dyDescent="0.25">
      <c r="A360" t="s">
        <v>420</v>
      </c>
      <c r="B360" t="str">
        <f>IF((COUNTIF(BSub_to_SwCtr!A:A,Mapping.BSub_to_DMS.BSub!A360))&lt;1,"NotFound",LOOKUP(Mapping.BSub_to_DMS.BSub!A360,BSub_to_SwCtr!A:A))</f>
        <v>HESPERIA</v>
      </c>
      <c r="C360" t="s">
        <v>420</v>
      </c>
    </row>
    <row r="361" spans="1:3" x14ac:dyDescent="0.25">
      <c r="A361" t="s">
        <v>421</v>
      </c>
      <c r="B361" t="str">
        <f>IF((COUNTIF(BSub_to_SwCtr!A:A,Mapping.BSub_to_DMS.BSub!A361))&lt;1,"NotFound",LOOKUP(Mapping.BSub_to_DMS.BSub!A361,BSub_to_SwCtr!A:A))</f>
        <v>HESSION P.T.</v>
      </c>
      <c r="C361" t="s">
        <v>421</v>
      </c>
    </row>
    <row r="362" spans="1:3" x14ac:dyDescent="0.25">
      <c r="A362" t="s">
        <v>5485</v>
      </c>
      <c r="B362" s="12" t="str">
        <f>IF((COUNTIF(BSub_to_SwCtr!A:A,Mapping.BSub_to_DMS.BSub!A362))&lt;1,"NotFound",LOOKUP(Mapping.BSub_to_DMS.BSub!A362,BSub_to_SwCtr!A:A))</f>
        <v>NotFound</v>
      </c>
      <c r="C362" s="9" t="s">
        <v>426</v>
      </c>
    </row>
    <row r="363" spans="1:3" x14ac:dyDescent="0.25">
      <c r="A363" t="s">
        <v>422</v>
      </c>
      <c r="B363" t="str">
        <f>IF((COUNTIF(BSub_to_SwCtr!A:A,Mapping.BSub_to_DMS.BSub!A363))&lt;1,"NotFound",LOOKUP(Mapping.BSub_to_DMS.BSub!A363,BSub_to_SwCtr!A:A))</f>
        <v>HIGH P.T.</v>
      </c>
      <c r="C363" t="s">
        <v>422</v>
      </c>
    </row>
    <row r="364" spans="1:3" x14ac:dyDescent="0.25">
      <c r="A364" t="s">
        <v>8115</v>
      </c>
      <c r="B364" s="12" t="str">
        <f>IF((COUNTIF(BSub_to_SwCtr!A:A,Mapping.BSub_to_DMS.BSub!A364))&lt;1,"NotFound",LOOKUP(Mapping.BSub_to_DMS.BSub!A364,BSub_to_SwCtr!A:A))</f>
        <v>NotFound</v>
      </c>
      <c r="C364" s="9" t="s">
        <v>11433</v>
      </c>
    </row>
    <row r="365" spans="1:3" x14ac:dyDescent="0.25">
      <c r="A365" t="s">
        <v>423</v>
      </c>
      <c r="B365" t="str">
        <f>IF((COUNTIF(BSub_to_SwCtr!A:A,Mapping.BSub_to_DMS.BSub!A365))&lt;1,"NotFound",LOOKUP(Mapping.BSub_to_DMS.BSub!A365,BSub_to_SwCtr!A:A))</f>
        <v>HIGHLAND</v>
      </c>
      <c r="C365" t="s">
        <v>423</v>
      </c>
    </row>
    <row r="366" spans="1:3" x14ac:dyDescent="0.25">
      <c r="A366" t="s">
        <v>11339</v>
      </c>
      <c r="B366" s="12" t="str">
        <f>IF((COUNTIF(BSub_to_SwCtr!A:A,Mapping.BSub_to_DMS.BSub!A366))&lt;1,"NotFound",LOOKUP(Mapping.BSub_to_DMS.BSub!A366,BSub_to_SwCtr!A:A))</f>
        <v>NotFound</v>
      </c>
      <c r="C366" s="9" t="s">
        <v>11433</v>
      </c>
    </row>
    <row r="367" spans="1:3" x14ac:dyDescent="0.25">
      <c r="A367" t="s">
        <v>425</v>
      </c>
      <c r="B367" t="str">
        <f>IF((COUNTIF(BSub_to_SwCtr!A:A,Mapping.BSub_to_DMS.BSub!A367))&lt;1,"NotFound",LOOKUP(Mapping.BSub_to_DMS.BSub!A367,BSub_to_SwCtr!A:A))</f>
        <v>HINKLEY</v>
      </c>
      <c r="C367" t="s">
        <v>425</v>
      </c>
    </row>
    <row r="368" spans="1:3" x14ac:dyDescent="0.25">
      <c r="A368" t="s">
        <v>427</v>
      </c>
      <c r="B368" t="str">
        <f>IF((COUNTIF(BSub_to_SwCtr!A:A,Mapping.BSub_to_DMS.BSub!A368))&lt;1,"NotFound",LOOKUP(Mapping.BSub_to_DMS.BSub!A368,BSub_to_SwCtr!A:A))</f>
        <v>HOLGATE</v>
      </c>
      <c r="C368" t="s">
        <v>427</v>
      </c>
    </row>
    <row r="369" spans="1:3" x14ac:dyDescent="0.25">
      <c r="A369" t="s">
        <v>428</v>
      </c>
      <c r="B369" t="str">
        <f>IF((COUNTIF(BSub_to_SwCtr!A:A,Mapping.BSub_to_DMS.BSub!A369))&lt;1,"NotFound",LOOKUP(Mapping.BSub_to_DMS.BSub!A369,BSub_to_SwCtr!A:A))</f>
        <v>HOLIDAY</v>
      </c>
      <c r="C369" t="s">
        <v>428</v>
      </c>
    </row>
    <row r="370" spans="1:3" x14ac:dyDescent="0.25">
      <c r="A370" t="s">
        <v>429</v>
      </c>
      <c r="B370" t="str">
        <f>IF((COUNTIF(BSub_to_SwCtr!A:A,Mapping.BSub_to_DMS.BSub!A370))&lt;1,"NotFound",LOOKUP(Mapping.BSub_to_DMS.BSub!A370,BSub_to_SwCtr!A:A))</f>
        <v>HOMART</v>
      </c>
      <c r="C370" t="s">
        <v>429</v>
      </c>
    </row>
    <row r="371" spans="1:3" x14ac:dyDescent="0.25">
      <c r="A371" t="s">
        <v>430</v>
      </c>
      <c r="B371" t="str">
        <f>IF((COUNTIF(BSub_to_SwCtr!A:A,Mapping.BSub_to_DMS.BSub!A371))&lt;1,"NotFound",LOOKUP(Mapping.BSub_to_DMS.BSub!A371,BSub_to_SwCtr!A:A))</f>
        <v>HOMEWOOD P.T.</v>
      </c>
      <c r="C371" t="s">
        <v>430</v>
      </c>
    </row>
    <row r="372" spans="1:3" x14ac:dyDescent="0.25">
      <c r="A372" t="s">
        <v>8223</v>
      </c>
      <c r="B372" s="12" t="str">
        <f>IF((COUNTIF(BSub_to_SwCtr!A:A,Mapping.BSub_to_DMS.BSub!A372))&lt;1,"NotFound",LOOKUP(Mapping.BSub_to_DMS.BSub!A372,BSub_to_SwCtr!A:A))</f>
        <v>NotFound</v>
      </c>
      <c r="C372" s="9" t="s">
        <v>11433</v>
      </c>
    </row>
    <row r="373" spans="1:3" x14ac:dyDescent="0.25">
      <c r="A373" t="s">
        <v>432</v>
      </c>
      <c r="B373" t="str">
        <f>IF((COUNTIF(BSub_to_SwCtr!A:A,Mapping.BSub_to_DMS.BSub!A373))&lt;1,"NotFound",LOOKUP(Mapping.BSub_to_DMS.BSub!A373,BSub_to_SwCtr!A:A))</f>
        <v>HOSSACK P.T.</v>
      </c>
      <c r="C373" t="s">
        <v>432</v>
      </c>
    </row>
    <row r="374" spans="1:3" x14ac:dyDescent="0.25">
      <c r="A374" t="s">
        <v>4960</v>
      </c>
      <c r="B374" s="12" t="str">
        <f>IF((COUNTIF(BSub_to_SwCtr!A:A,Mapping.BSub_to_DMS.BSub!A374))&lt;1,"NotFound",LOOKUP(Mapping.BSub_to_DMS.BSub!A374,BSub_to_SwCtr!A:A))</f>
        <v>NotFound</v>
      </c>
      <c r="C374" s="9" t="s">
        <v>11433</v>
      </c>
    </row>
    <row r="375" spans="1:3" x14ac:dyDescent="0.25">
      <c r="A375" t="s">
        <v>434</v>
      </c>
      <c r="B375" t="str">
        <f>IF((COUNTIF(BSub_to_SwCtr!A:A,Mapping.BSub_to_DMS.BSub!A375))&lt;1,"NotFound",LOOKUP(Mapping.BSub_to_DMS.BSub!A375,BSub_to_SwCtr!A:A))</f>
        <v>HOWARD</v>
      </c>
      <c r="C375" t="s">
        <v>434</v>
      </c>
    </row>
    <row r="376" spans="1:3" x14ac:dyDescent="0.25">
      <c r="A376" t="s">
        <v>435</v>
      </c>
      <c r="B376" t="str">
        <f>IF((COUNTIF(BSub_to_SwCtr!A:A,Mapping.BSub_to_DMS.BSub!A376))&lt;1,"NotFound",LOOKUP(Mapping.BSub_to_DMS.BSub!A376,BSub_to_SwCtr!A:A))</f>
        <v>HOYT</v>
      </c>
      <c r="C376" t="s">
        <v>435</v>
      </c>
    </row>
    <row r="377" spans="1:3" x14ac:dyDescent="0.25">
      <c r="A377" t="s">
        <v>2299</v>
      </c>
      <c r="B377" s="12" t="str">
        <f>IF((COUNTIF(BSub_to_SwCtr!A:A,Mapping.BSub_to_DMS.BSub!A377))&lt;1,"NotFound",LOOKUP(Mapping.BSub_to_DMS.BSub!A377,BSub_to_SwCtr!A:A))</f>
        <v>NotFound</v>
      </c>
      <c r="C377" s="9" t="s">
        <v>437</v>
      </c>
    </row>
    <row r="378" spans="1:3" x14ac:dyDescent="0.25">
      <c r="A378" t="s">
        <v>438</v>
      </c>
      <c r="B378" t="str">
        <f>IF((COUNTIF(BSub_to_SwCtr!A:A,Mapping.BSub_to_DMS.BSub!A378))&lt;1,"NotFound",LOOKUP(Mapping.BSub_to_DMS.BSub!A378,BSub_to_SwCtr!A:A))</f>
        <v>HUSTON</v>
      </c>
      <c r="C378" t="s">
        <v>438</v>
      </c>
    </row>
    <row r="379" spans="1:3" x14ac:dyDescent="0.25">
      <c r="A379" t="s">
        <v>439</v>
      </c>
      <c r="B379" t="str">
        <f>IF((COUNTIF(BSub_to_SwCtr!A:A,Mapping.BSub_to_DMS.BSub!A379))&lt;1,"NotFound",LOOKUP(Mapping.BSub_to_DMS.BSub!A379,BSub_to_SwCtr!A:A))</f>
        <v>HUTT P.T.</v>
      </c>
      <c r="C379" t="s">
        <v>439</v>
      </c>
    </row>
    <row r="380" spans="1:3" x14ac:dyDescent="0.25">
      <c r="A380" t="s">
        <v>8333</v>
      </c>
      <c r="B380" s="12" t="str">
        <f>IF((COUNTIF(BSub_to_SwCtr!A:A,Mapping.BSub_to_DMS.BSub!A380))&lt;1,"NotFound",LOOKUP(Mapping.BSub_to_DMS.BSub!A380,BSub_to_SwCtr!A:A))</f>
        <v>NotFound</v>
      </c>
      <c r="C380" s="9" t="s">
        <v>11433</v>
      </c>
    </row>
    <row r="381" spans="1:3" x14ac:dyDescent="0.25">
      <c r="A381" t="s">
        <v>441</v>
      </c>
      <c r="B381" t="str">
        <f>IF((COUNTIF(BSub_to_SwCtr!A:A,Mapping.BSub_to_DMS.BSub!A381))&lt;1,"NotFound",LOOKUP(Mapping.BSub_to_DMS.BSub!A381,BSub_to_SwCtr!A:A))</f>
        <v>IDYLLBROOK P.T.</v>
      </c>
      <c r="C381" t="s">
        <v>441</v>
      </c>
    </row>
    <row r="382" spans="1:3" x14ac:dyDescent="0.25">
      <c r="A382" t="s">
        <v>442</v>
      </c>
      <c r="B382" t="str">
        <f>IF((COUNTIF(BSub_to_SwCtr!A:A,Mapping.BSub_to_DMS.BSub!A382))&lt;1,"NotFound",LOOKUP(Mapping.BSub_to_DMS.BSub!A382,BSub_to_SwCtr!A:A))</f>
        <v>IDYLLWILD</v>
      </c>
      <c r="C382" t="s">
        <v>442</v>
      </c>
    </row>
    <row r="383" spans="1:3" x14ac:dyDescent="0.25">
      <c r="A383" t="s">
        <v>443</v>
      </c>
      <c r="B383" t="str">
        <f>IF((COUNTIF(BSub_to_SwCtr!A:A,Mapping.BSub_to_DMS.BSub!A383))&lt;1,"NotFound",LOOKUP(Mapping.BSub_to_DMS.BSub!A383,BSub_to_SwCtr!A:A))</f>
        <v>IMPERIAL</v>
      </c>
      <c r="C383" t="s">
        <v>443</v>
      </c>
    </row>
    <row r="384" spans="1:3" x14ac:dyDescent="0.25">
      <c r="A384" t="s">
        <v>3213</v>
      </c>
      <c r="B384" s="12" t="str">
        <f>IF((COUNTIF(BSub_to_SwCtr!A:A,Mapping.BSub_to_DMS.BSub!A384))&lt;1,"NotFound",LOOKUP(Mapping.BSub_to_DMS.BSub!A384,BSub_to_SwCtr!A:A))</f>
        <v>NotFound</v>
      </c>
      <c r="C384" s="9" t="s">
        <v>444</v>
      </c>
    </row>
    <row r="385" spans="1:3" x14ac:dyDescent="0.25">
      <c r="A385" t="s">
        <v>445</v>
      </c>
      <c r="B385" t="str">
        <f>IF((COUNTIF(BSub_to_SwCtr!A:A,Mapping.BSub_to_DMS.BSub!A385))&lt;1,"NotFound",LOOKUP(Mapping.BSub_to_DMS.BSub!A385,BSub_to_SwCtr!A:A))</f>
        <v>INDUSTRY</v>
      </c>
      <c r="C385" t="s">
        <v>445</v>
      </c>
    </row>
    <row r="386" spans="1:3" x14ac:dyDescent="0.25">
      <c r="A386" t="s">
        <v>446</v>
      </c>
      <c r="B386" t="str">
        <f>IF((COUNTIF(BSub_to_SwCtr!A:A,Mapping.BSub_to_DMS.BSub!A386))&lt;1,"NotFound",LOOKUP(Mapping.BSub_to_DMS.BSub!A386,BSub_to_SwCtr!A:A))</f>
        <v>INGLEWOOD</v>
      </c>
      <c r="C386" t="s">
        <v>446</v>
      </c>
    </row>
    <row r="387" spans="1:3" x14ac:dyDescent="0.25">
      <c r="A387" t="s">
        <v>447</v>
      </c>
      <c r="B387" t="str">
        <f>IF((COUNTIF(BSub_to_SwCtr!A:A,Mapping.BSub_to_DMS.BSub!A387))&lt;1,"NotFound",LOOKUP(Mapping.BSub_to_DMS.BSub!A387,BSub_to_SwCtr!A:A))</f>
        <v>INYOKERN</v>
      </c>
      <c r="C387" t="s">
        <v>447</v>
      </c>
    </row>
    <row r="388" spans="1:3" x14ac:dyDescent="0.25">
      <c r="A388" t="s">
        <v>1826</v>
      </c>
      <c r="B388" s="12" t="str">
        <f>IF((COUNTIF(BSub_to_SwCtr!A:A,Mapping.BSub_to_DMS.BSub!A388))&lt;1,"NotFound",LOOKUP(Mapping.BSub_to_DMS.BSub!A388,BSub_to_SwCtr!A:A))</f>
        <v>NotFound</v>
      </c>
      <c r="C388" s="9" t="s">
        <v>448</v>
      </c>
    </row>
    <row r="389" spans="1:3" x14ac:dyDescent="0.25">
      <c r="A389" t="s">
        <v>7196</v>
      </c>
      <c r="B389" s="12" t="str">
        <f>IF((COUNTIF(BSub_to_SwCtr!A:A,Mapping.BSub_to_DMS.BSub!A389))&lt;1,"NotFound",LOOKUP(Mapping.BSub_to_DMS.BSub!A389,BSub_to_SwCtr!A:A))</f>
        <v>NotFound</v>
      </c>
      <c r="C389" s="9" t="s">
        <v>11433</v>
      </c>
    </row>
    <row r="390" spans="1:3" x14ac:dyDescent="0.25">
      <c r="A390" t="s">
        <v>450</v>
      </c>
      <c r="B390" t="str">
        <f>IF((COUNTIF(BSub_to_SwCtr!A:A,Mapping.BSub_to_DMS.BSub!A390))&lt;1,"NotFound",LOOKUP(Mapping.BSub_to_DMS.BSub!A390,BSub_to_SwCtr!A:A))</f>
        <v>IRVINE</v>
      </c>
      <c r="C390" t="s">
        <v>450</v>
      </c>
    </row>
    <row r="391" spans="1:3" x14ac:dyDescent="0.25">
      <c r="A391" t="s">
        <v>9772</v>
      </c>
      <c r="B391" s="12" t="str">
        <f>IF((COUNTIF(BSub_to_SwCtr!A:A,Mapping.BSub_to_DMS.BSub!A391))&lt;1,"NotFound",LOOKUP(Mapping.BSub_to_DMS.BSub!A391,BSub_to_SwCtr!A:A))</f>
        <v>NotFound</v>
      </c>
      <c r="C391" s="9" t="s">
        <v>11433</v>
      </c>
    </row>
    <row r="392" spans="1:3" x14ac:dyDescent="0.25">
      <c r="A392" t="s">
        <v>452</v>
      </c>
      <c r="B392" t="str">
        <f>IF((COUNTIF(BSub_to_SwCtr!A:A,Mapping.BSub_to_DMS.BSub!A392))&lt;1,"NotFound",LOOKUP(Mapping.BSub_to_DMS.BSub!A392,BSub_to_SwCtr!A:A))</f>
        <v>ISABELLA</v>
      </c>
      <c r="C392" t="s">
        <v>452</v>
      </c>
    </row>
    <row r="393" spans="1:3" x14ac:dyDescent="0.25">
      <c r="A393" t="s">
        <v>2422</v>
      </c>
      <c r="B393" s="12" t="str">
        <f>IF((COUNTIF(BSub_to_SwCtr!A:A,Mapping.BSub_to_DMS.BSub!A393))&lt;1,"NotFound",LOOKUP(Mapping.BSub_to_DMS.BSub!A393,BSub_to_SwCtr!A:A))</f>
        <v>NotFound</v>
      </c>
      <c r="C393" s="9" t="s">
        <v>453</v>
      </c>
    </row>
    <row r="394" spans="1:3" x14ac:dyDescent="0.25">
      <c r="A394" t="s">
        <v>454</v>
      </c>
      <c r="B394" t="str">
        <f>IF((COUNTIF(BSub_to_SwCtr!A:A,Mapping.BSub_to_DMS.BSub!A394))&lt;1,"NotFound",LOOKUP(Mapping.BSub_to_DMS.BSub!A394,BSub_to_SwCtr!A:A))</f>
        <v>IVAR</v>
      </c>
      <c r="C394" t="s">
        <v>454</v>
      </c>
    </row>
    <row r="395" spans="1:3" x14ac:dyDescent="0.25">
      <c r="A395" t="s">
        <v>455</v>
      </c>
      <c r="B395" t="str">
        <f>IF((COUNTIF(BSub_to_SwCtr!A:A,Mapping.BSub_to_DMS.BSub!A395))&lt;1,"NotFound",LOOKUP(Mapping.BSub_to_DMS.BSub!A395,BSub_to_SwCtr!A:A))</f>
        <v>IVYGLEN</v>
      </c>
      <c r="C395" t="s">
        <v>455</v>
      </c>
    </row>
    <row r="396" spans="1:3" x14ac:dyDescent="0.25">
      <c r="A396" t="s">
        <v>11193</v>
      </c>
      <c r="B396" s="12" t="str">
        <f>IF((COUNTIF(BSub_to_SwCtr!A:A,Mapping.BSub_to_DMS.BSub!A396))&lt;1,"NotFound",LOOKUP(Mapping.BSub_to_DMS.BSub!A396,BSub_to_SwCtr!A:A))</f>
        <v>NotFound</v>
      </c>
      <c r="C396" s="9" t="s">
        <v>11433</v>
      </c>
    </row>
    <row r="397" spans="1:3" x14ac:dyDescent="0.25">
      <c r="A397" t="s">
        <v>8557</v>
      </c>
      <c r="B397" s="12" t="str">
        <f>IF((COUNTIF(BSub_to_SwCtr!A:A,Mapping.BSub_to_DMS.BSub!A397))&lt;1,"NotFound",LOOKUP(Mapping.BSub_to_DMS.BSub!A397,BSub_to_SwCtr!A:A))</f>
        <v>NotFound</v>
      </c>
      <c r="C397" s="9" t="s">
        <v>456</v>
      </c>
    </row>
    <row r="398" spans="1:3" x14ac:dyDescent="0.25">
      <c r="A398" t="s">
        <v>458</v>
      </c>
      <c r="B398" t="str">
        <f>IF((COUNTIF(BSub_to_SwCtr!A:A,Mapping.BSub_to_DMS.BSub!A398))&lt;1,"NotFound",LOOKUP(Mapping.BSub_to_DMS.BSub!A398,BSub_to_SwCtr!A:A))</f>
        <v>JAY P.T.</v>
      </c>
      <c r="C398" t="s">
        <v>458</v>
      </c>
    </row>
    <row r="399" spans="1:3" x14ac:dyDescent="0.25">
      <c r="A399" t="s">
        <v>459</v>
      </c>
      <c r="B399" t="str">
        <f>IF((COUNTIF(BSub_to_SwCtr!A:A,Mapping.BSub_to_DMS.BSub!A399))&lt;1,"NotFound",LOOKUP(Mapping.BSub_to_DMS.BSub!A399,BSub_to_SwCtr!A:A))</f>
        <v>JEFFERSON</v>
      </c>
      <c r="C399" t="s">
        <v>459</v>
      </c>
    </row>
    <row r="400" spans="1:3" x14ac:dyDescent="0.25">
      <c r="A400" t="s">
        <v>460</v>
      </c>
      <c r="B400" t="str">
        <f>IF((COUNTIF(BSub_to_SwCtr!A:A,Mapping.BSub_to_DMS.BSub!A400))&lt;1,"NotFound",LOOKUP(Mapping.BSub_to_DMS.BSub!A400,BSub_to_SwCtr!A:A))</f>
        <v>JERSEY</v>
      </c>
      <c r="C400" t="s">
        <v>460</v>
      </c>
    </row>
    <row r="401" spans="1:3" x14ac:dyDescent="0.25">
      <c r="A401" t="s">
        <v>461</v>
      </c>
      <c r="B401" t="str">
        <f>IF((COUNTIF(BSub_to_SwCtr!A:A,Mapping.BSub_to_DMS.BSub!A401))&lt;1,"NotFound",LOOKUP(Mapping.BSub_to_DMS.BSub!A401,BSub_to_SwCtr!A:A))</f>
        <v>JESSIE P.T.</v>
      </c>
      <c r="C401" t="s">
        <v>461</v>
      </c>
    </row>
    <row r="402" spans="1:3" x14ac:dyDescent="0.25">
      <c r="A402" t="s">
        <v>462</v>
      </c>
      <c r="B402" t="str">
        <f>IF((COUNTIF(BSub_to_SwCtr!A:A,Mapping.BSub_to_DMS.BSub!A402))&lt;1,"NotFound",LOOKUP(Mapping.BSub_to_DMS.BSub!A402,BSub_to_SwCtr!A:A))</f>
        <v>JOB P.T.</v>
      </c>
      <c r="C402" t="s">
        <v>462</v>
      </c>
    </row>
    <row r="403" spans="1:3" x14ac:dyDescent="0.25">
      <c r="A403" t="s">
        <v>463</v>
      </c>
      <c r="B403" t="str">
        <f>IF((COUNTIF(BSub_to_SwCtr!A:A,Mapping.BSub_to_DMS.BSub!A403))&lt;1,"NotFound",LOOKUP(Mapping.BSub_to_DMS.BSub!A403,BSub_to_SwCtr!A:A))</f>
        <v>JOBURG P.T.</v>
      </c>
      <c r="C403" t="s">
        <v>463</v>
      </c>
    </row>
    <row r="404" spans="1:3" x14ac:dyDescent="0.25">
      <c r="A404" t="s">
        <v>464</v>
      </c>
      <c r="B404" t="str">
        <f>IF((COUNTIF(BSub_to_SwCtr!A:A,Mapping.BSub_to_DMS.BSub!A404))&lt;1,"NotFound",LOOKUP(Mapping.BSub_to_DMS.BSub!A404,BSub_to_SwCtr!A:A))</f>
        <v>JOCLYN P.T.</v>
      </c>
      <c r="C404" t="s">
        <v>464</v>
      </c>
    </row>
    <row r="405" spans="1:3" x14ac:dyDescent="0.25">
      <c r="A405" t="s">
        <v>139</v>
      </c>
      <c r="B405" t="str">
        <f>IF((COUNTIF(BSub_to_SwCtr!A:A,Mapping.BSub_to_DMS.BSub!A405))&lt;1,"NotFound",LOOKUP(Mapping.BSub_to_DMS.BSub!A405,BSub_to_SwCtr!A:A))</f>
        <v>JOHANNA</v>
      </c>
      <c r="C405" t="s">
        <v>139</v>
      </c>
    </row>
    <row r="406" spans="1:3" x14ac:dyDescent="0.25">
      <c r="A406" t="s">
        <v>465</v>
      </c>
      <c r="B406" t="str">
        <f>IF((COUNTIF(BSub_to_SwCtr!A:A,Mapping.BSub_to_DMS.BSub!A406))&lt;1,"NotFound",LOOKUP(Mapping.BSub_to_DMS.BSub!A406,BSub_to_SwCtr!A:A))</f>
        <v>JOHNSONDALE P.T.</v>
      </c>
      <c r="C406" t="s">
        <v>465</v>
      </c>
    </row>
    <row r="407" spans="1:3" x14ac:dyDescent="0.25">
      <c r="A407" t="s">
        <v>3294</v>
      </c>
      <c r="B407" s="12" t="str">
        <f>IF((COUNTIF(BSub_to_SwCtr!A:A,Mapping.BSub_to_DMS.BSub!A407))&lt;1,"NotFound",LOOKUP(Mapping.BSub_to_DMS.BSub!A407,BSub_to_SwCtr!A:A))</f>
        <v>NotFound</v>
      </c>
      <c r="C407" s="9" t="s">
        <v>466</v>
      </c>
    </row>
    <row r="408" spans="1:3" x14ac:dyDescent="0.25">
      <c r="A408" t="s">
        <v>468</v>
      </c>
      <c r="B408" t="str">
        <f>IF((COUNTIF(BSub_to_SwCtr!A:A,Mapping.BSub_to_DMS.BSub!A408))&lt;1,"NotFound",LOOKUP(Mapping.BSub_to_DMS.BSub!A408,BSub_to_SwCtr!A:A))</f>
        <v>JUNCTION</v>
      </c>
      <c r="C408" t="s">
        <v>468</v>
      </c>
    </row>
    <row r="409" spans="1:3" x14ac:dyDescent="0.25">
      <c r="A409" t="s">
        <v>2765</v>
      </c>
      <c r="B409" s="12" t="str">
        <f>IF((COUNTIF(BSub_to_SwCtr!A:A,Mapping.BSub_to_DMS.BSub!A409))&lt;1,"NotFound",LOOKUP(Mapping.BSub_to_DMS.BSub!A409,BSub_to_SwCtr!A:A))</f>
        <v>NotFound</v>
      </c>
      <c r="C409" s="9" t="s">
        <v>469</v>
      </c>
    </row>
    <row r="410" spans="1:3" x14ac:dyDescent="0.25">
      <c r="A410" t="s">
        <v>2934</v>
      </c>
      <c r="B410" s="12" t="str">
        <f>IF((COUNTIF(BSub_to_SwCtr!A:A,Mapping.BSub_to_DMS.BSub!A410))&lt;1,"NotFound",LOOKUP(Mapping.BSub_to_DMS.BSub!A410,BSub_to_SwCtr!A:A))</f>
        <v>NotFound</v>
      </c>
      <c r="C410" s="9" t="s">
        <v>11433</v>
      </c>
    </row>
    <row r="411" spans="1:3" x14ac:dyDescent="0.25">
      <c r="A411" t="s">
        <v>471</v>
      </c>
      <c r="B411" t="str">
        <f>IF((COUNTIF(BSub_to_SwCtr!A:A,Mapping.BSub_to_DMS.BSub!A411))&lt;1,"NotFound",LOOKUP(Mapping.BSub_to_DMS.BSub!A411,BSub_to_SwCtr!A:A))</f>
        <v>KEARNEY P.T.</v>
      </c>
      <c r="C411" t="s">
        <v>471</v>
      </c>
    </row>
    <row r="412" spans="1:3" x14ac:dyDescent="0.25">
      <c r="A412" t="s">
        <v>472</v>
      </c>
      <c r="B412" t="str">
        <f>IF((COUNTIF(BSub_to_SwCtr!A:A,Mapping.BSub_to_DMS.BSub!A412))&lt;1,"NotFound",LOOKUP(Mapping.BSub_to_DMS.BSub!A412,BSub_to_SwCtr!A:A))</f>
        <v>KEELER P.T.</v>
      </c>
      <c r="C412" t="s">
        <v>472</v>
      </c>
    </row>
    <row r="413" spans="1:3" x14ac:dyDescent="0.25">
      <c r="A413" t="s">
        <v>473</v>
      </c>
      <c r="B413" t="str">
        <f>IF((COUNTIF(BSub_to_SwCtr!A:A,Mapping.BSub_to_DMS.BSub!A413))&lt;1,"NotFound",LOOKUP(Mapping.BSub_to_DMS.BSub!A413,BSub_to_SwCtr!A:A))</f>
        <v>KEMPSTER</v>
      </c>
      <c r="C413" t="s">
        <v>473</v>
      </c>
    </row>
    <row r="414" spans="1:3" x14ac:dyDescent="0.25">
      <c r="A414" t="s">
        <v>2234</v>
      </c>
      <c r="B414" s="12" t="str">
        <f>IF((COUNTIF(BSub_to_SwCtr!A:A,Mapping.BSub_to_DMS.BSub!A414))&lt;1,"NotFound",LOOKUP(Mapping.BSub_to_DMS.BSub!A414,BSub_to_SwCtr!A:A))</f>
        <v>NotFound</v>
      </c>
      <c r="C414" s="9" t="s">
        <v>475</v>
      </c>
    </row>
    <row r="415" spans="1:3" x14ac:dyDescent="0.25">
      <c r="A415" t="s">
        <v>474</v>
      </c>
      <c r="B415" t="str">
        <f>IF((COUNTIF(BSub_to_SwCtr!A:A,Mapping.BSub_to_DMS.BSub!A415))&lt;1,"NotFound",LOOKUP(Mapping.BSub_to_DMS.BSub!A415,BSub_to_SwCtr!A:A))</f>
        <v>KERNVILLE</v>
      </c>
      <c r="C415" t="s">
        <v>474</v>
      </c>
    </row>
    <row r="416" spans="1:3" x14ac:dyDescent="0.25">
      <c r="A416" t="s">
        <v>476</v>
      </c>
      <c r="B416" t="str">
        <f>IF((COUNTIF(BSub_to_SwCtr!A:A,Mapping.BSub_to_DMS.BSub!A416))&lt;1,"NotFound",LOOKUP(Mapping.BSub_to_DMS.BSub!A416,BSub_to_SwCtr!A:A))</f>
        <v>KIMBALL</v>
      </c>
      <c r="C416" t="s">
        <v>476</v>
      </c>
    </row>
    <row r="417" spans="1:3" x14ac:dyDescent="0.25">
      <c r="A417" t="s">
        <v>477</v>
      </c>
      <c r="B417" t="str">
        <f>IF((COUNTIF(BSub_to_SwCtr!A:A,Mapping.BSub_to_DMS.BSub!A417))&lt;1,"NotFound",LOOKUP(Mapping.BSub_to_DMS.BSub!A417,BSub_to_SwCtr!A:A))</f>
        <v>KIMBERLY P.T.</v>
      </c>
      <c r="C417" t="s">
        <v>477</v>
      </c>
    </row>
    <row r="418" spans="1:3" x14ac:dyDescent="0.25">
      <c r="A418" t="s">
        <v>10755</v>
      </c>
      <c r="B418" s="12" t="str">
        <f>IF((COUNTIF(BSub_to_SwCtr!A:A,Mapping.BSub_to_DMS.BSub!A418))&lt;1,"NotFound",LOOKUP(Mapping.BSub_to_DMS.BSub!A418,BSub_to_SwCtr!A:A))</f>
        <v>NotFound</v>
      </c>
      <c r="C418" s="9" t="s">
        <v>478</v>
      </c>
    </row>
    <row r="419" spans="1:3" x14ac:dyDescent="0.25">
      <c r="A419" t="s">
        <v>480</v>
      </c>
      <c r="B419" t="str">
        <f>IF((COUNTIF(BSub_to_SwCtr!A:A,Mapping.BSub_to_DMS.BSub!A419))&lt;1,"NotFound",LOOKUP(Mapping.BSub_to_DMS.BSub!A419,BSub_to_SwCtr!A:A))</f>
        <v>KLISS P.T.</v>
      </c>
      <c r="C419" t="s">
        <v>480</v>
      </c>
    </row>
    <row r="420" spans="1:3" x14ac:dyDescent="0.25">
      <c r="A420" t="s">
        <v>481</v>
      </c>
      <c r="B420" t="str">
        <f>IF((COUNTIF(BSub_to_SwCtr!A:A,Mapping.BSub_to_DMS.BSub!A420))&lt;1,"NotFound",LOOKUP(Mapping.BSub_to_DMS.BSub!A420,BSub_to_SwCtr!A:A))</f>
        <v>KNEELAND P.T.</v>
      </c>
      <c r="C420" t="s">
        <v>481</v>
      </c>
    </row>
    <row r="421" spans="1:3" x14ac:dyDescent="0.25">
      <c r="A421" t="s">
        <v>482</v>
      </c>
      <c r="B421" t="str">
        <f>IF((COUNTIF(BSub_to_SwCtr!A:A,Mapping.BSub_to_DMS.BSub!A421))&lt;1,"NotFound",LOOKUP(Mapping.BSub_to_DMS.BSub!A421,BSub_to_SwCtr!A:A))</f>
        <v>KOEFLER P.T.</v>
      </c>
      <c r="C421" t="s">
        <v>482</v>
      </c>
    </row>
    <row r="422" spans="1:3" x14ac:dyDescent="0.25">
      <c r="A422" t="s">
        <v>483</v>
      </c>
      <c r="B422" t="str">
        <f>IF((COUNTIF(BSub_to_SwCtr!A:A,Mapping.BSub_to_DMS.BSub!A422))&lt;1,"NotFound",LOOKUP(Mapping.BSub_to_DMS.BSub!A422,BSub_to_SwCtr!A:A))</f>
        <v>KOKANEE</v>
      </c>
      <c r="C422" t="s">
        <v>483</v>
      </c>
    </row>
    <row r="423" spans="1:3" x14ac:dyDescent="0.25">
      <c r="A423" t="s">
        <v>29</v>
      </c>
      <c r="B423" t="str">
        <f>IF((COUNTIF(BSub_to_SwCtr!A:A,Mapping.BSub_to_DMS.BSub!A423))&lt;1,"NotFound",LOOKUP(Mapping.BSub_to_DMS.BSub!A423,BSub_to_SwCtr!A:A))</f>
        <v>KRAMER</v>
      </c>
      <c r="C423" t="s">
        <v>29</v>
      </c>
    </row>
    <row r="424" spans="1:3" x14ac:dyDescent="0.25">
      <c r="A424" t="s">
        <v>484</v>
      </c>
      <c r="B424" t="str">
        <f>IF((COUNTIF(BSub_to_SwCtr!A:A,Mapping.BSub_to_DMS.BSub!A424))&lt;1,"NotFound",LOOKUP(Mapping.BSub_to_DMS.BSub!A424,BSub_to_SwCtr!A:A))</f>
        <v>KUFFEL P.T.</v>
      </c>
      <c r="C424" t="s">
        <v>484</v>
      </c>
    </row>
    <row r="425" spans="1:3" x14ac:dyDescent="0.25">
      <c r="A425" t="s">
        <v>3270</v>
      </c>
      <c r="B425" s="12" t="str">
        <f>IF((COUNTIF(BSub_to_SwCtr!A:A,Mapping.BSub_to_DMS.BSub!A425))&lt;1,"NotFound",LOOKUP(Mapping.BSub_to_DMS.BSub!A425,BSub_to_SwCtr!A:A))</f>
        <v>NotFound</v>
      </c>
      <c r="C425" s="9" t="s">
        <v>500</v>
      </c>
    </row>
    <row r="426" spans="1:3" x14ac:dyDescent="0.25">
      <c r="A426" t="s">
        <v>9647</v>
      </c>
      <c r="B426" s="12" t="str">
        <f>IF((COUNTIF(BSub_to_SwCtr!A:A,Mapping.BSub_to_DMS.BSub!A426))&lt;1,"NotFound",LOOKUP(Mapping.BSub_to_DMS.BSub!A426,BSub_to_SwCtr!A:A))</f>
        <v>NotFound</v>
      </c>
      <c r="C426" s="9" t="s">
        <v>501</v>
      </c>
    </row>
    <row r="427" spans="1:3" x14ac:dyDescent="0.25">
      <c r="A427" t="s">
        <v>5633</v>
      </c>
      <c r="B427" s="12" t="str">
        <f>IF((COUNTIF(BSub_to_SwCtr!A:A,Mapping.BSub_to_DMS.BSub!A427))&lt;1,"NotFound",LOOKUP(Mapping.BSub_to_DMS.BSub!A427,BSub_to_SwCtr!A:A))</f>
        <v>NotFound</v>
      </c>
      <c r="C427" s="9" t="s">
        <v>11433</v>
      </c>
    </row>
    <row r="428" spans="1:3" x14ac:dyDescent="0.25">
      <c r="A428" t="s">
        <v>1133</v>
      </c>
      <c r="B428" s="12" t="str">
        <f>IF((COUNTIF(BSub_to_SwCtr!A:A,Mapping.BSub_to_DMS.BSub!A428))&lt;1,"NotFound",LOOKUP(Mapping.BSub_to_DMS.BSub!A428,BSub_to_SwCtr!A:A))</f>
        <v>NotFound</v>
      </c>
      <c r="C428" s="9" t="s">
        <v>61</v>
      </c>
    </row>
    <row r="429" spans="1:3" x14ac:dyDescent="0.25">
      <c r="A429" t="s">
        <v>5353</v>
      </c>
      <c r="B429" s="12" t="str">
        <f>IF((COUNTIF(BSub_to_SwCtr!A:A,Mapping.BSub_to_DMS.BSub!A429))&lt;1,"NotFound",LOOKUP(Mapping.BSub_to_DMS.BSub!A429,BSub_to_SwCtr!A:A))</f>
        <v>NotFound</v>
      </c>
      <c r="C429" s="9" t="s">
        <v>505</v>
      </c>
    </row>
    <row r="430" spans="1:3" x14ac:dyDescent="0.25">
      <c r="A430" t="s">
        <v>2117</v>
      </c>
      <c r="B430" s="12" t="str">
        <f>IF((COUNTIF(BSub_to_SwCtr!A:A,Mapping.BSub_to_DMS.BSub!A430))&lt;1,"NotFound",LOOKUP(Mapping.BSub_to_DMS.BSub!A430,BSub_to_SwCtr!A:A))</f>
        <v>NotFound</v>
      </c>
      <c r="C430" s="9" t="s">
        <v>506</v>
      </c>
    </row>
    <row r="431" spans="1:3" x14ac:dyDescent="0.25">
      <c r="A431" t="s">
        <v>3827</v>
      </c>
      <c r="B431" s="12" t="str">
        <f>IF((COUNTIF(BSub_to_SwCtr!A:A,Mapping.BSub_to_DMS.BSub!A431))&lt;1,"NotFound",LOOKUP(Mapping.BSub_to_DMS.BSub!A431,BSub_to_SwCtr!A:A))</f>
        <v>NotFound</v>
      </c>
      <c r="C431" s="9" t="s">
        <v>507</v>
      </c>
    </row>
    <row r="432" spans="1:3" x14ac:dyDescent="0.25">
      <c r="A432" t="s">
        <v>4633</v>
      </c>
      <c r="B432" s="12" t="str">
        <f>IF((COUNTIF(BSub_to_SwCtr!A:A,Mapping.BSub_to_DMS.BSub!A432))&lt;1,"NotFound",LOOKUP(Mapping.BSub_to_DMS.BSub!A432,BSub_to_SwCtr!A:A))</f>
        <v>NotFound</v>
      </c>
      <c r="C432" s="9" t="s">
        <v>508</v>
      </c>
    </row>
    <row r="433" spans="1:3" x14ac:dyDescent="0.25">
      <c r="A433" t="s">
        <v>485</v>
      </c>
      <c r="B433" t="str">
        <f>IF((COUNTIF(BSub_to_SwCtr!A:A,Mapping.BSub_to_DMS.BSub!A433))&lt;1,"NotFound",LOOKUP(Mapping.BSub_to_DMS.BSub!A433,BSub_to_SwCtr!A:A))</f>
        <v>LACRESTA P.T.</v>
      </c>
      <c r="C433" t="s">
        <v>485</v>
      </c>
    </row>
    <row r="434" spans="1:3" x14ac:dyDescent="0.25">
      <c r="A434" t="s">
        <v>486</v>
      </c>
      <c r="B434" t="str">
        <f>IF((COUNTIF(BSub_to_SwCtr!A:A,Mapping.BSub_to_DMS.BSub!A434))&lt;1,"NotFound",LOOKUP(Mapping.BSub_to_DMS.BSub!A434,BSub_to_SwCtr!A:A))</f>
        <v>LAFAYETTE</v>
      </c>
      <c r="C434" t="s">
        <v>486</v>
      </c>
    </row>
    <row r="435" spans="1:3" x14ac:dyDescent="0.25">
      <c r="A435" t="s">
        <v>1134</v>
      </c>
      <c r="B435" s="12" t="str">
        <f>IF((COUNTIF(BSub_to_SwCtr!A:A,Mapping.BSub_to_DMS.BSub!A435))&lt;1,"NotFound",LOOKUP(Mapping.BSub_to_DMS.BSub!A435,BSub_to_SwCtr!A:A))</f>
        <v>NotFound</v>
      </c>
      <c r="C435" s="9" t="s">
        <v>69</v>
      </c>
    </row>
    <row r="436" spans="1:3" x14ac:dyDescent="0.25">
      <c r="A436" t="s">
        <v>487</v>
      </c>
      <c r="B436" t="str">
        <f>IF((COUNTIF(BSub_to_SwCtr!A:A,Mapping.BSub_to_DMS.BSub!A436))&lt;1,"NotFound",LOOKUP(Mapping.BSub_to_DMS.BSub!A436,BSub_to_SwCtr!A:A))</f>
        <v>LAKESIDE P.T.</v>
      </c>
      <c r="C436" t="s">
        <v>487</v>
      </c>
    </row>
    <row r="437" spans="1:3" x14ac:dyDescent="0.25">
      <c r="A437" t="s">
        <v>11403</v>
      </c>
      <c r="B437" s="12" t="str">
        <f>IF((COUNTIF(BSub_to_SwCtr!A:A,Mapping.BSub_to_DMS.BSub!A437))&lt;1,"NotFound",LOOKUP(Mapping.BSub_to_DMS.BSub!A437,BSub_to_SwCtr!A:A))</f>
        <v>NotFound</v>
      </c>
      <c r="C437" s="9" t="s">
        <v>11433</v>
      </c>
    </row>
    <row r="438" spans="1:3" x14ac:dyDescent="0.25">
      <c r="A438" t="s">
        <v>488</v>
      </c>
      <c r="B438" t="str">
        <f>IF((COUNTIF(BSub_to_SwCtr!A:A,Mapping.BSub_to_DMS.BSub!A438))&lt;1,"NotFound",LOOKUP(Mapping.BSub_to_DMS.BSub!A438,BSub_to_SwCtr!A:A))</f>
        <v>LAKEWOOD</v>
      </c>
      <c r="C438" t="s">
        <v>488</v>
      </c>
    </row>
    <row r="439" spans="1:3" x14ac:dyDescent="0.25">
      <c r="A439" t="s">
        <v>489</v>
      </c>
      <c r="B439" t="str">
        <f>IF((COUNTIF(BSub_to_SwCtr!A:A,Mapping.BSub_to_DMS.BSub!A439))&lt;1,"NotFound",LOOKUP(Mapping.BSub_to_DMS.BSub!A439,BSub_to_SwCtr!A:A))</f>
        <v>LAMPSON</v>
      </c>
      <c r="C439" t="s">
        <v>489</v>
      </c>
    </row>
    <row r="440" spans="1:3" x14ac:dyDescent="0.25">
      <c r="A440" t="s">
        <v>490</v>
      </c>
      <c r="B440" t="str">
        <f>IF((COUNTIF(BSub_to_SwCtr!A:A,Mapping.BSub_to_DMS.BSub!A440))&lt;1,"NotFound",LOOKUP(Mapping.BSub_to_DMS.BSub!A440,BSub_to_SwCtr!A:A))</f>
        <v>LANCASTER</v>
      </c>
      <c r="C440" t="s">
        <v>490</v>
      </c>
    </row>
    <row r="441" spans="1:3" x14ac:dyDescent="0.25">
      <c r="A441" t="s">
        <v>491</v>
      </c>
      <c r="B441" t="str">
        <f>IF((COUNTIF(BSub_to_SwCtr!A:A,Mapping.BSub_to_DMS.BSub!A441))&lt;1,"NotFound",LOOKUP(Mapping.BSub_to_DMS.BSub!A441,BSub_to_SwCtr!A:A))</f>
        <v>LANDING</v>
      </c>
      <c r="C441" t="s">
        <v>491</v>
      </c>
    </row>
    <row r="442" spans="1:3" x14ac:dyDescent="0.25">
      <c r="A442" t="s">
        <v>492</v>
      </c>
      <c r="B442" t="str">
        <f>IF((COUNTIF(BSub_to_SwCtr!A:A,Mapping.BSub_to_DMS.BSub!A442))&lt;1,"NotFound",LOOKUP(Mapping.BSub_to_DMS.BSub!A442,BSub_to_SwCtr!A:A))</f>
        <v>LANGFORD P.T.</v>
      </c>
      <c r="C442" t="s">
        <v>492</v>
      </c>
    </row>
    <row r="443" spans="1:3" x14ac:dyDescent="0.25">
      <c r="A443" t="s">
        <v>493</v>
      </c>
      <c r="B443" t="str">
        <f>IF((COUNTIF(BSub_to_SwCtr!A:A,Mapping.BSub_to_DMS.BSub!A443))&lt;1,"NotFound",LOOKUP(Mapping.BSub_to_DMS.BSub!A443,BSub_to_SwCtr!A:A))</f>
        <v>LARDER</v>
      </c>
      <c r="C443" t="s">
        <v>493</v>
      </c>
    </row>
    <row r="444" spans="1:3" x14ac:dyDescent="0.25">
      <c r="A444" t="s">
        <v>4102</v>
      </c>
      <c r="B444" s="12" t="str">
        <f>IF((COUNTIF(BSub_to_SwCtr!A:A,Mapping.BSub_to_DMS.BSub!A444))&lt;1,"NotFound",LOOKUP(Mapping.BSub_to_DMS.BSub!A444,BSub_to_SwCtr!A:A))</f>
        <v>NotFound</v>
      </c>
      <c r="C444" s="9" t="s">
        <v>494</v>
      </c>
    </row>
    <row r="445" spans="1:3" x14ac:dyDescent="0.25">
      <c r="A445" t="s">
        <v>11143</v>
      </c>
      <c r="B445" s="12" t="str">
        <f>IF((COUNTIF(BSub_to_SwCtr!A:A,Mapping.BSub_to_DMS.BSub!A445))&lt;1,"NotFound",LOOKUP(Mapping.BSub_to_DMS.BSub!A445,BSub_to_SwCtr!A:A))</f>
        <v>NotFound</v>
      </c>
      <c r="C445" s="9" t="s">
        <v>11433</v>
      </c>
    </row>
    <row r="446" spans="1:3" x14ac:dyDescent="0.25">
      <c r="A446" t="s">
        <v>2365</v>
      </c>
      <c r="B446" s="12" t="str">
        <f>IF((COUNTIF(BSub_to_SwCtr!A:A,Mapping.BSub_to_DMS.BSub!A446))&lt;1,"NotFound",LOOKUP(Mapping.BSub_to_DMS.BSub!A446,BSub_to_SwCtr!A:A))</f>
        <v>NotFound</v>
      </c>
      <c r="C446" s="9" t="s">
        <v>11433</v>
      </c>
    </row>
    <row r="447" spans="1:3" x14ac:dyDescent="0.25">
      <c r="A447" t="s">
        <v>496</v>
      </c>
      <c r="B447" t="str">
        <f>IF((COUNTIF(BSub_to_SwCtr!A:A,Mapping.BSub_to_DMS.BSub!A447))&lt;1,"NotFound",LOOKUP(Mapping.BSub_to_DMS.BSub!A447,BSub_to_SwCtr!A:A))</f>
        <v>LATIGO</v>
      </c>
      <c r="C447" t="s">
        <v>496</v>
      </c>
    </row>
    <row r="448" spans="1:3" x14ac:dyDescent="0.25">
      <c r="A448" t="s">
        <v>497</v>
      </c>
      <c r="B448" t="str">
        <f>IF((COUNTIF(BSub_to_SwCtr!A:A,Mapping.BSub_to_DMS.BSub!A448))&lt;1,"NotFound",LOOKUP(Mapping.BSub_to_DMS.BSub!A448,BSub_to_SwCtr!A:A))</f>
        <v>LAUREL</v>
      </c>
      <c r="C448" t="s">
        <v>497</v>
      </c>
    </row>
    <row r="449" spans="1:3" x14ac:dyDescent="0.25">
      <c r="A449" t="s">
        <v>498</v>
      </c>
      <c r="B449" t="str">
        <f>IF((COUNTIF(BSub_to_SwCtr!A:A,Mapping.BSub_to_DMS.BSub!A449))&lt;1,"NotFound",LOOKUP(Mapping.BSub_to_DMS.BSub!A449,BSub_to_SwCtr!A:A))</f>
        <v>LAWNDALE</v>
      </c>
      <c r="C449" t="s">
        <v>498</v>
      </c>
    </row>
    <row r="450" spans="1:3" x14ac:dyDescent="0.25">
      <c r="A450" t="s">
        <v>499</v>
      </c>
      <c r="B450" t="str">
        <f>IF((COUNTIF(BSub_to_SwCtr!A:A,Mapping.BSub_to_DMS.BSub!A450))&lt;1,"NotFound",LOOKUP(Mapping.BSub_to_DMS.BSub!A450,BSub_to_SwCtr!A:A))</f>
        <v>LAYFAIR</v>
      </c>
      <c r="C450" t="s">
        <v>499</v>
      </c>
    </row>
    <row r="451" spans="1:3" x14ac:dyDescent="0.25">
      <c r="A451" t="s">
        <v>11397</v>
      </c>
      <c r="B451" s="12" t="str">
        <f>IF((COUNTIF(BSub_to_SwCtr!A:A,Mapping.BSub_to_DMS.BSub!A451))&lt;1,"NotFound",LOOKUP(Mapping.BSub_to_DMS.BSub!A451,BSub_to_SwCtr!A:A))</f>
        <v>NotFound</v>
      </c>
      <c r="C451" s="9" t="s">
        <v>11433</v>
      </c>
    </row>
    <row r="452" spans="1:3" x14ac:dyDescent="0.25">
      <c r="A452" t="s">
        <v>1592</v>
      </c>
      <c r="B452" s="12" t="str">
        <f>IF((COUNTIF(BSub_to_SwCtr!A:A,Mapping.BSub_to_DMS.BSub!A452))&lt;1,"NotFound",LOOKUP(Mapping.BSub_to_DMS.BSub!A452,BSub_to_SwCtr!A:A))</f>
        <v>NotFound</v>
      </c>
      <c r="C452" s="9" t="s">
        <v>509</v>
      </c>
    </row>
    <row r="453" spans="1:3" x14ac:dyDescent="0.25">
      <c r="A453" t="s">
        <v>1271</v>
      </c>
      <c r="B453" s="12" t="str">
        <f>IF((COUNTIF(BSub_to_SwCtr!A:A,Mapping.BSub_to_DMS.BSub!A453))&lt;1,"NotFound",LOOKUP(Mapping.BSub_to_DMS.BSub!A453,BSub_to_SwCtr!A:A))</f>
        <v>NotFound</v>
      </c>
      <c r="C453" s="9" t="s">
        <v>510</v>
      </c>
    </row>
    <row r="454" spans="1:3" x14ac:dyDescent="0.25">
      <c r="A454" t="s">
        <v>511</v>
      </c>
      <c r="B454" t="str">
        <f>IF((COUNTIF(BSub_to_SwCtr!A:A,Mapping.BSub_to_DMS.BSub!A454))&lt;1,"NotFound",LOOKUP(Mapping.BSub_to_DMS.BSub!A454,BSub_to_SwCtr!A:A))</f>
        <v>LENNOX</v>
      </c>
      <c r="C454" t="s">
        <v>511</v>
      </c>
    </row>
    <row r="455" spans="1:3" x14ac:dyDescent="0.25">
      <c r="A455" t="s">
        <v>512</v>
      </c>
      <c r="B455" t="str">
        <f>IF((COUNTIF(BSub_to_SwCtr!A:A,Mapping.BSub_to_DMS.BSub!A455))&lt;1,"NotFound",LOOKUP(Mapping.BSub_to_DMS.BSub!A455,BSub_to_SwCtr!A:A))</f>
        <v>LEVY</v>
      </c>
      <c r="C455" t="s">
        <v>512</v>
      </c>
    </row>
    <row r="456" spans="1:3" x14ac:dyDescent="0.25">
      <c r="A456" t="s">
        <v>513</v>
      </c>
      <c r="B456" t="str">
        <f>IF((COUNTIF(BSub_to_SwCtr!A:A,Mapping.BSub_to_DMS.BSub!A456))&lt;1,"NotFound",LOOKUP(Mapping.BSub_to_DMS.BSub!A456,BSub_to_SwCtr!A:A))</f>
        <v>LIBERTY</v>
      </c>
      <c r="C456" t="s">
        <v>513</v>
      </c>
    </row>
    <row r="457" spans="1:3" x14ac:dyDescent="0.25">
      <c r="A457" t="s">
        <v>23</v>
      </c>
      <c r="B457" t="str">
        <f>IF((COUNTIF(BSub_to_SwCtr!A:A,Mapping.BSub_to_DMS.BSub!A457))&lt;1,"NotFound",LOOKUP(Mapping.BSub_to_DMS.BSub!A457,BSub_to_SwCtr!A:A))</f>
        <v>LIGHTHIPE</v>
      </c>
      <c r="C457" t="s">
        <v>23</v>
      </c>
    </row>
    <row r="458" spans="1:3" x14ac:dyDescent="0.25">
      <c r="A458" t="s">
        <v>514</v>
      </c>
      <c r="B458" t="str">
        <f>IF((COUNTIF(BSub_to_SwCtr!A:A,Mapping.BSub_to_DMS.BSub!A458))&lt;1,"NotFound",LOOKUP(Mapping.BSub_to_DMS.BSub!A458,BSub_to_SwCtr!A:A))</f>
        <v>LIMESTONE</v>
      </c>
      <c r="C458" t="s">
        <v>514</v>
      </c>
    </row>
    <row r="459" spans="1:3" x14ac:dyDescent="0.25">
      <c r="A459" t="s">
        <v>515</v>
      </c>
      <c r="B459" t="str">
        <f>IF((COUNTIF(BSub_to_SwCtr!A:A,Mapping.BSub_to_DMS.BSub!A459))&lt;1,"NotFound",LOOKUP(Mapping.BSub_to_DMS.BSub!A459,BSub_to_SwCtr!A:A))</f>
        <v>LINDEN</v>
      </c>
      <c r="C459" t="s">
        <v>515</v>
      </c>
    </row>
    <row r="460" spans="1:3" x14ac:dyDescent="0.25">
      <c r="A460" t="s">
        <v>516</v>
      </c>
      <c r="B460" t="str">
        <f>IF((COUNTIF(BSub_to_SwCtr!A:A,Mapping.BSub_to_DMS.BSub!A460))&lt;1,"NotFound",LOOKUP(Mapping.BSub_to_DMS.BSub!A460,BSub_to_SwCtr!A:A))</f>
        <v>LINDSAY</v>
      </c>
      <c r="C460" t="s">
        <v>516</v>
      </c>
    </row>
    <row r="461" spans="1:3" x14ac:dyDescent="0.25">
      <c r="A461" t="s">
        <v>1783</v>
      </c>
      <c r="B461" s="12" t="str">
        <f>IF((COUNTIF(BSub_to_SwCtr!A:A,Mapping.BSub_to_DMS.BSub!A461))&lt;1,"NotFound",LOOKUP(Mapping.BSub_to_DMS.BSub!A461,BSub_to_SwCtr!A:A))</f>
        <v>NotFound</v>
      </c>
      <c r="C461" s="9" t="s">
        <v>517</v>
      </c>
    </row>
    <row r="462" spans="1:3" x14ac:dyDescent="0.25">
      <c r="A462" t="s">
        <v>1770</v>
      </c>
      <c r="B462" s="12" t="str">
        <f>IF((COUNTIF(BSub_to_SwCtr!A:A,Mapping.BSub_to_DMS.BSub!A462))&lt;1,"NotFound",LOOKUP(Mapping.BSub_to_DMS.BSub!A462,BSub_to_SwCtr!A:A))</f>
        <v>NotFound</v>
      </c>
      <c r="C462" s="9" t="s">
        <v>519</v>
      </c>
    </row>
    <row r="463" spans="1:3" x14ac:dyDescent="0.25">
      <c r="A463" t="s">
        <v>5972</v>
      </c>
      <c r="B463" s="12" t="str">
        <f>IF((COUNTIF(BSub_to_SwCtr!A:A,Mapping.BSub_to_DMS.BSub!A463))&lt;1,"NotFound",LOOKUP(Mapping.BSub_to_DMS.BSub!A463,BSub_to_SwCtr!A:A))</f>
        <v>NotFound</v>
      </c>
      <c r="C463" s="9" t="s">
        <v>11433</v>
      </c>
    </row>
    <row r="464" spans="1:3" x14ac:dyDescent="0.25">
      <c r="A464" t="s">
        <v>3262</v>
      </c>
      <c r="B464" s="12" t="str">
        <f>IF((COUNTIF(BSub_to_SwCtr!A:A,Mapping.BSub_to_DMS.BSub!A464))&lt;1,"NotFound",LOOKUP(Mapping.BSub_to_DMS.BSub!A464,BSub_to_SwCtr!A:A))</f>
        <v>NotFound</v>
      </c>
      <c r="C464" s="9" t="s">
        <v>521</v>
      </c>
    </row>
    <row r="465" spans="1:3" x14ac:dyDescent="0.25">
      <c r="A465" t="s">
        <v>522</v>
      </c>
      <c r="B465" t="str">
        <f>IF((COUNTIF(BSub_to_SwCtr!A:A,Mapping.BSub_to_DMS.BSub!A465))&lt;1,"NotFound",LOOKUP(Mapping.BSub_to_DMS.BSub!A465,BSub_to_SwCtr!A:A))</f>
        <v>LIZARD P.T.</v>
      </c>
      <c r="C465" t="s">
        <v>522</v>
      </c>
    </row>
    <row r="466" spans="1:3" x14ac:dyDescent="0.25">
      <c r="A466" t="s">
        <v>524</v>
      </c>
      <c r="B466" t="str">
        <f>IF((COUNTIF(BSub_to_SwCtr!A:A,Mapping.BSub_to_DMS.BSub!A466))&lt;1,"NotFound",LOOKUP(Mapping.BSub_to_DMS.BSub!A466,BSub_to_SwCtr!A:A))</f>
        <v>LOCKHEED</v>
      </c>
      <c r="C466" t="s">
        <v>524</v>
      </c>
    </row>
    <row r="467" spans="1:3" x14ac:dyDescent="0.25">
      <c r="A467" t="s">
        <v>525</v>
      </c>
      <c r="B467" t="str">
        <f>IF((COUNTIF(BSub_to_SwCtr!A:A,Mapping.BSub_to_DMS.BSub!A467))&lt;1,"NotFound",LOOKUP(Mapping.BSub_to_DMS.BSub!A467,BSub_to_SwCtr!A:A))</f>
        <v>LOCUST</v>
      </c>
      <c r="C467" t="s">
        <v>525</v>
      </c>
    </row>
    <row r="468" spans="1:3" x14ac:dyDescent="0.25">
      <c r="A468" t="s">
        <v>6005</v>
      </c>
      <c r="B468" s="12" t="str">
        <f>IF((COUNTIF(BSub_to_SwCtr!A:A,Mapping.BSub_to_DMS.BSub!A468))&lt;1,"NotFound",LOOKUP(Mapping.BSub_to_DMS.BSub!A468,BSub_to_SwCtr!A:A))</f>
        <v>NotFound</v>
      </c>
      <c r="C468" s="9" t="s">
        <v>11433</v>
      </c>
    </row>
    <row r="469" spans="1:3" x14ac:dyDescent="0.25">
      <c r="A469" t="s">
        <v>527</v>
      </c>
      <c r="B469" t="str">
        <f>IF((COUNTIF(BSub_to_SwCtr!A:A,Mapping.BSub_to_DMS.BSub!A469))&lt;1,"NotFound",LOOKUP(Mapping.BSub_to_DMS.BSub!A469,BSub_to_SwCtr!A:A))</f>
        <v>LONG P.T.</v>
      </c>
      <c r="C469" t="s">
        <v>527</v>
      </c>
    </row>
    <row r="470" spans="1:3" x14ac:dyDescent="0.25">
      <c r="A470" t="s">
        <v>528</v>
      </c>
      <c r="B470" t="str">
        <f>IF((COUNTIF(BSub_to_SwCtr!A:A,Mapping.BSub_to_DMS.BSub!A470))&lt;1,"NotFound",LOOKUP(Mapping.BSub_to_DMS.BSub!A470,BSub_to_SwCtr!A:A))</f>
        <v>LONGDON</v>
      </c>
      <c r="C470" t="s">
        <v>528</v>
      </c>
    </row>
    <row r="471" spans="1:3" x14ac:dyDescent="0.25">
      <c r="A471" t="s">
        <v>529</v>
      </c>
      <c r="B471" t="str">
        <f>IF((COUNTIF(BSub_to_SwCtr!A:A,Mapping.BSub_to_DMS.BSub!A471))&lt;1,"NotFound",LOOKUP(Mapping.BSub_to_DMS.BSub!A471,BSub_to_SwCtr!A:A))</f>
        <v>LORAINE</v>
      </c>
      <c r="C471" t="s">
        <v>529</v>
      </c>
    </row>
    <row r="472" spans="1:3" x14ac:dyDescent="0.25">
      <c r="A472" t="s">
        <v>2510</v>
      </c>
      <c r="B472" s="12" t="str">
        <f>IF((COUNTIF(BSub_to_SwCtr!A:A,Mapping.BSub_to_DMS.BSub!A472))&lt;1,"NotFound",LOOKUP(Mapping.BSub_to_DMS.BSub!A472,BSub_to_SwCtr!A:A))</f>
        <v>NotFound</v>
      </c>
      <c r="C472" s="9" t="s">
        <v>530</v>
      </c>
    </row>
    <row r="473" spans="1:3" x14ac:dyDescent="0.25">
      <c r="A473" t="s">
        <v>11111</v>
      </c>
      <c r="B473" s="12" t="str">
        <f>IF((COUNTIF(BSub_to_SwCtr!A:A,Mapping.BSub_to_DMS.BSub!A473))&lt;1,"NotFound",LOOKUP(Mapping.BSub_to_DMS.BSub!A473,BSub_to_SwCtr!A:A))</f>
        <v>NotFound</v>
      </c>
      <c r="C473" s="9" t="s">
        <v>11433</v>
      </c>
    </row>
    <row r="474" spans="1:3" x14ac:dyDescent="0.25">
      <c r="A474" t="s">
        <v>532</v>
      </c>
      <c r="B474" t="str">
        <f>IF((COUNTIF(BSub_to_SwCtr!A:A,Mapping.BSub_to_DMS.BSub!A474))&lt;1,"NotFound",LOOKUP(Mapping.BSub_to_DMS.BSub!A474,BSub_to_SwCtr!A:A))</f>
        <v>LUCAS</v>
      </c>
      <c r="C474" t="s">
        <v>532</v>
      </c>
    </row>
    <row r="475" spans="1:3" x14ac:dyDescent="0.25">
      <c r="A475" t="s">
        <v>533</v>
      </c>
      <c r="B475" t="str">
        <f>IF((COUNTIF(BSub_to_SwCtr!A:A,Mapping.BSub_to_DMS.BSub!A475))&lt;1,"NotFound",LOOKUP(Mapping.BSub_to_DMS.BSub!A475,BSub_to_SwCtr!A:A))</f>
        <v>LUCERNE</v>
      </c>
      <c r="C475" t="s">
        <v>533</v>
      </c>
    </row>
    <row r="476" spans="1:3" x14ac:dyDescent="0.25">
      <c r="A476" t="s">
        <v>534</v>
      </c>
      <c r="B476" t="str">
        <f>IF((COUNTIF(BSub_to_SwCtr!A:A,Mapping.BSub_to_DMS.BSub!A476))&lt;1,"NotFound",LOOKUP(Mapping.BSub_to_DMS.BSub!A476,BSub_to_SwCtr!A:A))</f>
        <v>LUNADA</v>
      </c>
      <c r="C476" t="s">
        <v>534</v>
      </c>
    </row>
    <row r="477" spans="1:3" x14ac:dyDescent="0.25">
      <c r="A477" t="s">
        <v>535</v>
      </c>
      <c r="B477" t="str">
        <f>IF((COUNTIF(BSub_to_SwCtr!A:A,Mapping.BSub_to_DMS.BSub!A477))&lt;1,"NotFound",LOOKUP(Mapping.BSub_to_DMS.BSub!A477,BSub_to_SwCtr!A:A))</f>
        <v>LUNAR</v>
      </c>
      <c r="C477" t="s">
        <v>535</v>
      </c>
    </row>
    <row r="478" spans="1:3" x14ac:dyDescent="0.25">
      <c r="A478" t="s">
        <v>536</v>
      </c>
      <c r="B478" t="str">
        <f>IF((COUNTIF(BSub_to_SwCtr!A:A,Mapping.BSub_to_DMS.BSub!A478))&lt;1,"NotFound",LOOKUP(Mapping.BSub_to_DMS.BSub!A478,BSub_to_SwCtr!A:A))</f>
        <v>LUNDY</v>
      </c>
      <c r="C478" t="s">
        <v>536</v>
      </c>
    </row>
    <row r="479" spans="1:3" x14ac:dyDescent="0.25">
      <c r="A479" t="s">
        <v>537</v>
      </c>
      <c r="B479" t="str">
        <f>IF((COUNTIF(BSub_to_SwCtr!A:A,Mapping.BSub_to_DMS.BSub!A479))&lt;1,"NotFound",LOOKUP(Mapping.BSub_to_DMS.BSub!A479,BSub_to_SwCtr!A:A))</f>
        <v>LURING P.T.</v>
      </c>
      <c r="C479" t="s">
        <v>537</v>
      </c>
    </row>
    <row r="480" spans="1:3" x14ac:dyDescent="0.25">
      <c r="A480" t="s">
        <v>538</v>
      </c>
      <c r="B480" t="str">
        <f>IF((COUNTIF(BSub_to_SwCtr!A:A,Mapping.BSub_to_DMS.BSub!A480))&lt;1,"NotFound",LOOKUP(Mapping.BSub_to_DMS.BSub!A480,BSub_to_SwCtr!A:A))</f>
        <v>LYNWOOD</v>
      </c>
      <c r="C480" t="s">
        <v>538</v>
      </c>
    </row>
    <row r="481" spans="1:3" x14ac:dyDescent="0.25">
      <c r="A481" t="s">
        <v>539</v>
      </c>
      <c r="B481" t="str">
        <f>IF((COUNTIF(BSub_to_SwCtr!A:A,Mapping.BSub_to_DMS.BSub!A481))&lt;1,"NotFound",LOOKUP(Mapping.BSub_to_DMS.BSub!A481,BSub_to_SwCtr!A:A))</f>
        <v>MACARTHUR</v>
      </c>
      <c r="C481" t="s">
        <v>539</v>
      </c>
    </row>
    <row r="482" spans="1:3" x14ac:dyDescent="0.25">
      <c r="A482" t="s">
        <v>540</v>
      </c>
      <c r="B482" t="str">
        <f>IF((COUNTIF(BSub_to_SwCtr!A:A,Mapping.BSub_to_DMS.BSub!A482))&lt;1,"NotFound",LOOKUP(Mapping.BSub_to_DMS.BSub!A482,BSub_to_SwCtr!A:A))</f>
        <v>MADRID</v>
      </c>
      <c r="C482" t="s">
        <v>540</v>
      </c>
    </row>
    <row r="483" spans="1:3" x14ac:dyDescent="0.25">
      <c r="A483" t="s">
        <v>541</v>
      </c>
      <c r="B483" t="str">
        <f>IF((COUNTIF(BSub_to_SwCtr!A:A,Mapping.BSub_to_DMS.BSub!A483))&lt;1,"NotFound",LOOKUP(Mapping.BSub_to_DMS.BSub!A483,BSub_to_SwCtr!A:A))</f>
        <v>MADRONE P.T.</v>
      </c>
      <c r="C483" t="s">
        <v>541</v>
      </c>
    </row>
    <row r="484" spans="1:3" x14ac:dyDescent="0.25">
      <c r="A484" t="s">
        <v>542</v>
      </c>
      <c r="B484" t="str">
        <f>IF((COUNTIF(BSub_to_SwCtr!A:A,Mapping.BSub_to_DMS.BSub!A484))&lt;1,"NotFound",LOOKUP(Mapping.BSub_to_DMS.BSub!A484,BSub_to_SwCtr!A:A))</f>
        <v>MAIDEN P.T.</v>
      </c>
      <c r="C484" t="s">
        <v>542</v>
      </c>
    </row>
    <row r="485" spans="1:3" x14ac:dyDescent="0.25">
      <c r="A485" t="s">
        <v>543</v>
      </c>
      <c r="B485" t="str">
        <f>IF((COUNTIF(BSub_to_SwCtr!A:A,Mapping.BSub_to_DMS.BSub!A485))&lt;1,"NotFound",LOOKUP(Mapping.BSub_to_DMS.BSub!A485,BSub_to_SwCtr!A:A))</f>
        <v>MALIBU</v>
      </c>
      <c r="C485" t="s">
        <v>543</v>
      </c>
    </row>
    <row r="486" spans="1:3" x14ac:dyDescent="0.25">
      <c r="A486" t="s">
        <v>544</v>
      </c>
      <c r="B486" t="str">
        <f>IF((COUNTIF(BSub_to_SwCtr!A:A,Mapping.BSub_to_DMS.BSub!A486))&lt;1,"NotFound",LOOKUP(Mapping.BSub_to_DMS.BSub!A486,BSub_to_SwCtr!A:A))</f>
        <v>MANHATTAN</v>
      </c>
      <c r="C486" t="s">
        <v>544</v>
      </c>
    </row>
    <row r="487" spans="1:3" x14ac:dyDescent="0.25">
      <c r="A487" t="s">
        <v>545</v>
      </c>
      <c r="B487" t="str">
        <f>IF((COUNTIF(BSub_to_SwCtr!A:A,Mapping.BSub_to_DMS.BSub!A487))&lt;1,"NotFound",LOOKUP(Mapping.BSub_to_DMS.BSub!A487,BSub_to_SwCtr!A:A))</f>
        <v>MARASCHINO</v>
      </c>
      <c r="C487" t="s">
        <v>545</v>
      </c>
    </row>
    <row r="488" spans="1:3" x14ac:dyDescent="0.25">
      <c r="A488" t="s">
        <v>547</v>
      </c>
      <c r="B488" t="str">
        <f>IF((COUNTIF(BSub_to_SwCtr!A:A,Mapping.BSub_to_DMS.BSub!A488))&lt;1,"NotFound",LOOKUP(Mapping.BSub_to_DMS.BSub!A488,BSub_to_SwCtr!A:A))</f>
        <v>MARINA P.T.</v>
      </c>
      <c r="C488" t="s">
        <v>547</v>
      </c>
    </row>
    <row r="489" spans="1:3" x14ac:dyDescent="0.25">
      <c r="A489" t="s">
        <v>548</v>
      </c>
      <c r="B489" t="str">
        <f>IF((COUNTIF(BSub_to_SwCtr!A:A,Mapping.BSub_to_DMS.BSub!A489))&lt;1,"NotFound",LOOKUP(Mapping.BSub_to_DMS.BSub!A489,BSub_to_SwCtr!A:A))</f>
        <v>MARINE</v>
      </c>
      <c r="C489" t="s">
        <v>548</v>
      </c>
    </row>
    <row r="490" spans="1:3" x14ac:dyDescent="0.25">
      <c r="A490" t="s">
        <v>549</v>
      </c>
      <c r="B490" t="str">
        <f>IF((COUNTIF(BSub_to_SwCtr!A:A,Mapping.BSub_to_DMS.BSub!A490))&lt;1,"NotFound",LOOKUP(Mapping.BSub_to_DMS.BSub!A490,BSub_to_SwCtr!A:A))</f>
        <v>MARION</v>
      </c>
      <c r="C490" t="s">
        <v>549</v>
      </c>
    </row>
    <row r="491" spans="1:3" x14ac:dyDescent="0.25">
      <c r="A491" t="s">
        <v>550</v>
      </c>
      <c r="B491" t="str">
        <f>IF((COUNTIF(BSub_to_SwCtr!A:A,Mapping.BSub_to_DMS.BSub!A491))&lt;1,"NotFound",LOOKUP(Mapping.BSub_to_DMS.BSub!A491,BSub_to_SwCtr!A:A))</f>
        <v>MARIPOSA</v>
      </c>
      <c r="C491" t="s">
        <v>550</v>
      </c>
    </row>
    <row r="492" spans="1:3" x14ac:dyDescent="0.25">
      <c r="A492" t="s">
        <v>551</v>
      </c>
      <c r="B492" t="str">
        <f>IF((COUNTIF(BSub_to_SwCtr!A:A,Mapping.BSub_to_DMS.BSub!A492))&lt;1,"NotFound",LOOKUP(Mapping.BSub_to_DMS.BSub!A492,BSub_to_SwCtr!A:A))</f>
        <v>MARYMOUNT</v>
      </c>
      <c r="C492" t="s">
        <v>551</v>
      </c>
    </row>
    <row r="493" spans="1:3" x14ac:dyDescent="0.25">
      <c r="A493" t="s">
        <v>11199</v>
      </c>
      <c r="B493" s="12" t="str">
        <f>IF((COUNTIF(BSub_to_SwCtr!A:A,Mapping.BSub_to_DMS.BSub!A493))&lt;1,"NotFound",LOOKUP(Mapping.BSub_to_DMS.BSub!A493,BSub_to_SwCtr!A:A))</f>
        <v>NotFound</v>
      </c>
      <c r="C493" s="9" t="s">
        <v>11433</v>
      </c>
    </row>
    <row r="494" spans="1:3" x14ac:dyDescent="0.25">
      <c r="A494" t="s">
        <v>552</v>
      </c>
      <c r="B494" t="str">
        <f>IF((COUNTIF(BSub_to_SwCtr!A:A,Mapping.BSub_to_DMS.BSub!A494))&lt;1,"NotFound",LOOKUP(Mapping.BSub_to_DMS.BSub!A494,BSub_to_SwCtr!A:A))</f>
        <v>MAXWELL</v>
      </c>
      <c r="C494" t="s">
        <v>552</v>
      </c>
    </row>
    <row r="495" spans="1:3" x14ac:dyDescent="0.25">
      <c r="A495" t="s">
        <v>553</v>
      </c>
      <c r="B495" t="str">
        <f>IF((COUNTIF(BSub_to_SwCtr!A:A,Mapping.BSub_to_DMS.BSub!A495))&lt;1,"NotFound",LOOKUP(Mapping.BSub_to_DMS.BSub!A495,BSub_to_SwCtr!A:A))</f>
        <v>MAYBERRY</v>
      </c>
      <c r="C495" t="s">
        <v>553</v>
      </c>
    </row>
    <row r="496" spans="1:3" x14ac:dyDescent="0.25">
      <c r="A496" t="s">
        <v>554</v>
      </c>
      <c r="B496" t="str">
        <f>IF((COUNTIF(BSub_to_SwCtr!A:A,Mapping.BSub_to_DMS.BSub!A496))&lt;1,"NotFound",LOOKUP(Mapping.BSub_to_DMS.BSub!A496,BSub_to_SwCtr!A:A))</f>
        <v>MAYFLOWER</v>
      </c>
      <c r="C496" t="s">
        <v>554</v>
      </c>
    </row>
    <row r="497" spans="1:3" x14ac:dyDescent="0.25">
      <c r="A497" t="s">
        <v>6349</v>
      </c>
      <c r="B497" s="12" t="str">
        <f>IF((COUNTIF(BSub_to_SwCtr!A:A,Mapping.BSub_to_DMS.BSub!A497))&lt;1,"NotFound",LOOKUP(Mapping.BSub_to_DMS.BSub!A497,BSub_to_SwCtr!A:A))</f>
        <v>NotFound</v>
      </c>
      <c r="C497" s="9" t="s">
        <v>11433</v>
      </c>
    </row>
    <row r="498" spans="1:3" x14ac:dyDescent="0.25">
      <c r="A498" t="s">
        <v>556</v>
      </c>
      <c r="B498" t="str">
        <f>IF((COUNTIF(BSub_to_SwCtr!A:A,Mapping.BSub_to_DMS.BSub!A498))&lt;1,"NotFound",LOOKUP(Mapping.BSub_to_DMS.BSub!A498,BSub_to_SwCtr!A:A))</f>
        <v>MCCLENNY P.T.</v>
      </c>
      <c r="C498" t="s">
        <v>556</v>
      </c>
    </row>
    <row r="499" spans="1:3" x14ac:dyDescent="0.25">
      <c r="A499" t="s">
        <v>557</v>
      </c>
      <c r="B499" t="str">
        <f>IF((COUNTIF(BSub_to_SwCtr!A:A,Mapping.BSub_to_DMS.BSub!A499))&lt;1,"NotFound",LOOKUP(Mapping.BSub_to_DMS.BSub!A499,BSub_to_SwCtr!A:A))</f>
        <v>MCKEVETT P.T.</v>
      </c>
      <c r="C499" t="s">
        <v>557</v>
      </c>
    </row>
    <row r="500" spans="1:3" x14ac:dyDescent="0.25">
      <c r="A500" t="s">
        <v>560</v>
      </c>
      <c r="B500" t="str">
        <f>IF((COUNTIF(BSub_to_SwCtr!A:A,Mapping.BSub_to_DMS.BSub!A500))&lt;1,"NotFound",LOOKUP(Mapping.BSub_to_DMS.BSub!A500,BSub_to_SwCtr!A:A))</f>
        <v>MEBANE P.T.</v>
      </c>
      <c r="C500" t="s">
        <v>560</v>
      </c>
    </row>
    <row r="501" spans="1:3" x14ac:dyDescent="0.25">
      <c r="A501" t="s">
        <v>561</v>
      </c>
      <c r="B501" t="str">
        <f>IF((COUNTIF(BSub_to_SwCtr!A:A,Mapping.BSub_to_DMS.BSub!A501))&lt;1,"NotFound",LOOKUP(Mapping.BSub_to_DMS.BSub!A501,BSub_to_SwCtr!A:A))</f>
        <v>MENTONE</v>
      </c>
      <c r="C501" t="s">
        <v>561</v>
      </c>
    </row>
    <row r="502" spans="1:3" x14ac:dyDescent="0.25">
      <c r="A502" t="s">
        <v>562</v>
      </c>
      <c r="B502" t="str">
        <f>IF((COUNTIF(BSub_to_SwCtr!A:A,Mapping.BSub_to_DMS.BSub!A502))&lt;1,"NotFound",LOOKUP(Mapping.BSub_to_DMS.BSub!A502,BSub_to_SwCtr!A:A))</f>
        <v>MERCED</v>
      </c>
      <c r="C502" t="s">
        <v>562</v>
      </c>
    </row>
    <row r="503" spans="1:3" x14ac:dyDescent="0.25">
      <c r="A503" t="s">
        <v>17</v>
      </c>
      <c r="B503" t="str">
        <f>IF((COUNTIF(BSub_to_SwCtr!A:A,Mapping.BSub_to_DMS.BSub!A503))&lt;1,"NotFound",LOOKUP(Mapping.BSub_to_DMS.BSub!A503,BSub_to_SwCtr!A:A))</f>
        <v>MESA</v>
      </c>
      <c r="C503" t="s">
        <v>17</v>
      </c>
    </row>
    <row r="504" spans="1:3" x14ac:dyDescent="0.25">
      <c r="A504" t="s">
        <v>563</v>
      </c>
      <c r="B504" t="str">
        <f>IF((COUNTIF(BSub_to_SwCtr!A:A,Mapping.BSub_to_DMS.BSub!A504))&lt;1,"NotFound",LOOKUP(Mapping.BSub_to_DMS.BSub!A504,BSub_to_SwCtr!A:A))</f>
        <v>MESCALERO P.T.</v>
      </c>
      <c r="C504" t="s">
        <v>563</v>
      </c>
    </row>
    <row r="505" spans="1:3" x14ac:dyDescent="0.25">
      <c r="A505" t="s">
        <v>564</v>
      </c>
      <c r="B505" t="str">
        <f>IF((COUNTIF(BSub_to_SwCtr!A:A,Mapping.BSub_to_DMS.BSub!A505))&lt;1,"NotFound",LOOKUP(Mapping.BSub_to_DMS.BSub!A505,BSub_to_SwCtr!A:A))</f>
        <v>MICHILLINDA</v>
      </c>
      <c r="C505" t="s">
        <v>564</v>
      </c>
    </row>
    <row r="506" spans="1:3" x14ac:dyDescent="0.25">
      <c r="A506" t="s">
        <v>565</v>
      </c>
      <c r="B506" t="str">
        <f>IF((COUNTIF(BSub_to_SwCtr!A:A,Mapping.BSub_to_DMS.BSub!A506))&lt;1,"NotFound",LOOKUP(Mapping.BSub_to_DMS.BSub!A506,BSub_to_SwCtr!A:A))</f>
        <v>MIDWIND</v>
      </c>
      <c r="C506" t="s">
        <v>565</v>
      </c>
    </row>
    <row r="507" spans="1:3" x14ac:dyDescent="0.25">
      <c r="A507" t="s">
        <v>566</v>
      </c>
      <c r="B507" t="str">
        <f>IF((COUNTIF(BSub_to_SwCtr!A:A,Mapping.BSub_to_DMS.BSub!A507))&lt;1,"NotFound",LOOKUP(Mapping.BSub_to_DMS.BSub!A507,BSub_to_SwCtr!A:A))</f>
        <v>MILITARY</v>
      </c>
      <c r="C507" t="s">
        <v>566</v>
      </c>
    </row>
    <row r="508" spans="1:3" x14ac:dyDescent="0.25">
      <c r="A508" t="s">
        <v>567</v>
      </c>
      <c r="B508" t="str">
        <f>IF((COUNTIF(BSub_to_SwCtr!A:A,Mapping.BSub_to_DMS.BSub!A508))&lt;1,"NotFound",LOOKUP(Mapping.BSub_to_DMS.BSub!A508,BSub_to_SwCtr!A:A))</f>
        <v>MILLIKEN</v>
      </c>
      <c r="C508" t="s">
        <v>567</v>
      </c>
    </row>
    <row r="509" spans="1:3" x14ac:dyDescent="0.25">
      <c r="A509" t="s">
        <v>568</v>
      </c>
      <c r="B509" t="str">
        <f>IF((COUNTIF(BSub_to_SwCtr!A:A,Mapping.BSub_to_DMS.BSub!A509))&lt;1,"NotFound",LOOKUP(Mapping.BSub_to_DMS.BSub!A509,BSub_to_SwCtr!A:A))</f>
        <v>MINARET</v>
      </c>
      <c r="C509" t="s">
        <v>568</v>
      </c>
    </row>
    <row r="510" spans="1:3" x14ac:dyDescent="0.25">
      <c r="A510" t="s">
        <v>569</v>
      </c>
      <c r="B510" t="str">
        <f>IF((COUNTIF(BSub_to_SwCtr!A:A,Mapping.BSub_to_DMS.BSub!A510))&lt;1,"NotFound",LOOKUP(Mapping.BSub_to_DMS.BSub!A510,BSub_to_SwCtr!A:A))</f>
        <v>MINNEOLA</v>
      </c>
      <c r="C510" t="s">
        <v>569</v>
      </c>
    </row>
    <row r="511" spans="1:3" x14ac:dyDescent="0.25">
      <c r="A511" t="s">
        <v>1136</v>
      </c>
      <c r="B511" s="12" t="str">
        <f>IF((COUNTIF(BSub_to_SwCtr!A:A,Mapping.BSub_to_DMS.BSub!A511))&lt;1,"NotFound",LOOKUP(Mapping.BSub_to_DMS.BSub!A511,BSub_to_SwCtr!A:A))</f>
        <v>NotFound</v>
      </c>
      <c r="C511" s="9" t="s">
        <v>38</v>
      </c>
    </row>
    <row r="512" spans="1:3" x14ac:dyDescent="0.25">
      <c r="A512" t="s">
        <v>570</v>
      </c>
      <c r="B512" t="str">
        <f>IF((COUNTIF(BSub_to_SwCtr!A:A,Mapping.BSub_to_DMS.BSub!A512))&lt;1,"NotFound",LOOKUP(Mapping.BSub_to_DMS.BSub!A512,BSub_to_SwCtr!A:A))</f>
        <v>MOAB P.T.</v>
      </c>
      <c r="C512" t="s">
        <v>570</v>
      </c>
    </row>
    <row r="513" spans="1:3" x14ac:dyDescent="0.25">
      <c r="A513" t="s">
        <v>571</v>
      </c>
      <c r="B513" t="str">
        <f>IF((COUNTIF(BSub_to_SwCtr!A:A,Mapping.BSub_to_DMS.BSub!A513))&lt;1,"NotFound",LOOKUP(Mapping.BSub_to_DMS.BSub!A513,BSub_to_SwCtr!A:A))</f>
        <v>MOBILOIL</v>
      </c>
      <c r="C513" t="s">
        <v>571</v>
      </c>
    </row>
    <row r="514" spans="1:3" x14ac:dyDescent="0.25">
      <c r="A514" t="s">
        <v>572</v>
      </c>
      <c r="B514" t="str">
        <f>IF((COUNTIF(BSub_to_SwCtr!A:A,Mapping.BSub_to_DMS.BSub!A514))&lt;1,"NotFound",LOOKUP(Mapping.BSub_to_DMS.BSub!A514,BSub_to_SwCtr!A:A))</f>
        <v>MOCKINGBIRD P.T.</v>
      </c>
      <c r="C514" t="s">
        <v>572</v>
      </c>
    </row>
    <row r="515" spans="1:3" x14ac:dyDescent="0.25">
      <c r="A515" t="s">
        <v>573</v>
      </c>
      <c r="B515" t="str">
        <f>IF((COUNTIF(BSub_to_SwCtr!A:A,Mapping.BSub_to_DMS.BSub!A515))&lt;1,"NotFound",LOOKUP(Mapping.BSub_to_DMS.BSub!A515,BSub_to_SwCtr!A:A))</f>
        <v>MODEL P.T.</v>
      </c>
      <c r="C515" t="s">
        <v>573</v>
      </c>
    </row>
    <row r="516" spans="1:3" x14ac:dyDescent="0.25">
      <c r="A516" t="s">
        <v>574</v>
      </c>
      <c r="B516" t="str">
        <f>IF((COUNTIF(BSub_to_SwCtr!A:A,Mapping.BSub_to_DMS.BSub!A516))&lt;1,"NotFound",LOOKUP(Mapping.BSub_to_DMS.BSub!A516,BSub_to_SwCtr!A:A))</f>
        <v>MODENA</v>
      </c>
      <c r="C516" t="s">
        <v>574</v>
      </c>
    </row>
    <row r="517" spans="1:3" x14ac:dyDescent="0.25">
      <c r="A517" t="s">
        <v>575</v>
      </c>
      <c r="B517" t="str">
        <f>IF((COUNTIF(BSub_to_SwCtr!A:A,Mapping.BSub_to_DMS.BSub!A517))&lt;1,"NotFound",LOOKUP(Mapping.BSub_to_DMS.BSub!A517,BSub_to_SwCtr!A:A))</f>
        <v>MODOC</v>
      </c>
      <c r="C517" t="s">
        <v>575</v>
      </c>
    </row>
    <row r="518" spans="1:3" x14ac:dyDescent="0.25">
      <c r="A518" t="s">
        <v>10901</v>
      </c>
      <c r="B518" s="12" t="str">
        <f>IF((COUNTIF(BSub_to_SwCtr!A:A,Mapping.BSub_to_DMS.BSub!A518))&lt;1,"NotFound",LOOKUP(Mapping.BSub_to_DMS.BSub!A518,BSub_to_SwCtr!A:A))</f>
        <v>NotFound</v>
      </c>
      <c r="C518" s="9" t="s">
        <v>576</v>
      </c>
    </row>
    <row r="519" spans="1:3" x14ac:dyDescent="0.25">
      <c r="A519" t="s">
        <v>577</v>
      </c>
      <c r="B519" t="str">
        <f>IF((COUNTIF(BSub_to_SwCtr!A:A,Mapping.BSub_to_DMS.BSub!A519))&lt;1,"NotFound",LOOKUP(Mapping.BSub_to_DMS.BSub!A519,BSub_to_SwCtr!A:A))</f>
        <v>MONETA</v>
      </c>
      <c r="C519" t="s">
        <v>577</v>
      </c>
    </row>
    <row r="520" spans="1:3" x14ac:dyDescent="0.25">
      <c r="A520" t="s">
        <v>578</v>
      </c>
      <c r="B520" t="str">
        <f>IF((COUNTIF(BSub_to_SwCtr!A:A,Mapping.BSub_to_DMS.BSub!A520))&lt;1,"NotFound",LOOKUP(Mapping.BSub_to_DMS.BSub!A520,BSub_to_SwCtr!A:A))</f>
        <v>MONOLITH</v>
      </c>
      <c r="C520" t="s">
        <v>578</v>
      </c>
    </row>
    <row r="521" spans="1:3" x14ac:dyDescent="0.25">
      <c r="A521" t="s">
        <v>579</v>
      </c>
      <c r="B521" t="str">
        <f>IF((COUNTIF(BSub_to_SwCtr!A:A,Mapping.BSub_to_DMS.BSub!A521))&lt;1,"NotFound",LOOKUP(Mapping.BSub_to_DMS.BSub!A521,BSub_to_SwCtr!A:A))</f>
        <v>MONROVIA</v>
      </c>
      <c r="C521" t="s">
        <v>579</v>
      </c>
    </row>
    <row r="522" spans="1:3" x14ac:dyDescent="0.25">
      <c r="A522" t="s">
        <v>580</v>
      </c>
      <c r="B522" t="str">
        <f>IF((COUNTIF(BSub_to_SwCtr!A:A,Mapping.BSub_to_DMS.BSub!A522))&lt;1,"NotFound",LOOKUP(Mapping.BSub_to_DMS.BSub!A522,BSub_to_SwCtr!A:A))</f>
        <v>MONTEBELLO</v>
      </c>
      <c r="C522" t="s">
        <v>580</v>
      </c>
    </row>
    <row r="523" spans="1:3" x14ac:dyDescent="0.25">
      <c r="A523" t="s">
        <v>581</v>
      </c>
      <c r="B523" t="str">
        <f>IF((COUNTIF(BSub_to_SwCtr!A:A,Mapping.BSub_to_DMS.BSub!A523))&lt;1,"NotFound",LOOKUP(Mapping.BSub_to_DMS.BSub!A523,BSub_to_SwCtr!A:A))</f>
        <v>MONTECITO</v>
      </c>
      <c r="C523" t="s">
        <v>581</v>
      </c>
    </row>
    <row r="524" spans="1:3" x14ac:dyDescent="0.25">
      <c r="A524" t="s">
        <v>192</v>
      </c>
      <c r="B524" t="str">
        <f>IF((COUNTIF(BSub_to_SwCtr!A:A,Mapping.BSub_to_DMS.BSub!A524))&lt;1,"NotFound",LOOKUP(Mapping.BSub_to_DMS.BSub!A524,BSub_to_SwCtr!A:A))</f>
        <v>MOORPARK</v>
      </c>
      <c r="C524" t="s">
        <v>192</v>
      </c>
    </row>
    <row r="525" spans="1:3" x14ac:dyDescent="0.25">
      <c r="A525" t="s">
        <v>583</v>
      </c>
      <c r="B525" t="str">
        <f>IF((COUNTIF(BSub_to_SwCtr!A:A,Mapping.BSub_to_DMS.BSub!A525))&lt;1,"NotFound",LOOKUP(Mapping.BSub_to_DMS.BSub!A525,BSub_to_SwCtr!A:A))</f>
        <v>MORAGA</v>
      </c>
      <c r="C525" t="s">
        <v>583</v>
      </c>
    </row>
    <row r="526" spans="1:3" x14ac:dyDescent="0.25">
      <c r="A526" t="s">
        <v>584</v>
      </c>
      <c r="B526" t="str">
        <f>IF((COUNTIF(BSub_to_SwCtr!A:A,Mapping.BSub_to_DMS.BSub!A526))&lt;1,"NotFound",LOOKUP(Mapping.BSub_to_DMS.BSub!A526,BSub_to_SwCtr!A:A))</f>
        <v>MORAGA33</v>
      </c>
      <c r="C526" t="s">
        <v>584</v>
      </c>
    </row>
    <row r="527" spans="1:3" x14ac:dyDescent="0.25">
      <c r="A527" t="s">
        <v>585</v>
      </c>
      <c r="B527" t="str">
        <f>IF((COUNTIF(BSub_to_SwCtr!A:A,Mapping.BSub_to_DMS.BSub!A527))&lt;1,"NotFound",LOOKUP(Mapping.BSub_to_DMS.BSub!A527,BSub_to_SwCtr!A:A))</f>
        <v>MORENO</v>
      </c>
      <c r="C527" t="s">
        <v>585</v>
      </c>
    </row>
    <row r="528" spans="1:3" x14ac:dyDescent="0.25">
      <c r="A528" t="s">
        <v>586</v>
      </c>
      <c r="B528" t="str">
        <f>IF((COUNTIF(BSub_to_SwCtr!A:A,Mapping.BSub_to_DMS.BSub!A528))&lt;1,"NotFound",LOOKUP(Mapping.BSub_to_DMS.BSub!A528,BSub_to_SwCtr!A:A))</f>
        <v>MORNINGSIDE</v>
      </c>
      <c r="C528" t="s">
        <v>586</v>
      </c>
    </row>
    <row r="529" spans="1:3" x14ac:dyDescent="0.25">
      <c r="A529" t="s">
        <v>587</v>
      </c>
      <c r="B529" t="str">
        <f>IF((COUNTIF(BSub_to_SwCtr!A:A,Mapping.BSub_to_DMS.BSub!A529))&lt;1,"NotFound",LOOKUP(Mapping.BSub_to_DMS.BSub!A529,BSub_to_SwCtr!A:A))</f>
        <v>MORONGO P.T.</v>
      </c>
      <c r="C529" t="s">
        <v>587</v>
      </c>
    </row>
    <row r="530" spans="1:3" x14ac:dyDescent="0.25">
      <c r="A530" t="s">
        <v>588</v>
      </c>
      <c r="B530" t="str">
        <f>IF((COUNTIF(BSub_to_SwCtr!A:A,Mapping.BSub_to_DMS.BSub!A530))&lt;1,"NotFound",LOOKUP(Mapping.BSub_to_DMS.BSub!A530,BSub_to_SwCtr!A:A))</f>
        <v>MORRO</v>
      </c>
      <c r="C530" t="s">
        <v>588</v>
      </c>
    </row>
    <row r="531" spans="1:3" x14ac:dyDescent="0.25">
      <c r="A531" t="s">
        <v>589</v>
      </c>
      <c r="B531" t="str">
        <f>IF((COUNTIF(BSub_to_SwCtr!A:A,Mapping.BSub_to_DMS.BSub!A531))&lt;1,"NotFound",LOOKUP(Mapping.BSub_to_DMS.BSub!A531,BSub_to_SwCtr!A:A))</f>
        <v>MOULTON</v>
      </c>
      <c r="C531" t="s">
        <v>589</v>
      </c>
    </row>
    <row r="532" spans="1:3" x14ac:dyDescent="0.25">
      <c r="A532" t="s">
        <v>1670</v>
      </c>
      <c r="B532" s="12" t="str">
        <f>IF((COUNTIF(BSub_to_SwCtr!A:A,Mapping.BSub_to_DMS.BSub!A532))&lt;1,"NotFound",LOOKUP(Mapping.BSub_to_DMS.BSub!A532,BSub_to_SwCtr!A:A))</f>
        <v>NotFound</v>
      </c>
      <c r="C532" s="9" t="s">
        <v>590</v>
      </c>
    </row>
    <row r="533" spans="1:3" x14ac:dyDescent="0.25">
      <c r="A533" t="s">
        <v>591</v>
      </c>
      <c r="B533" t="str">
        <f>IF((COUNTIF(BSub_to_SwCtr!A:A,Mapping.BSub_to_DMS.BSub!A533))&lt;1,"NotFound",LOOKUP(Mapping.BSub_to_DMS.BSub!A533,BSub_to_SwCtr!A:A))</f>
        <v>MOVIE</v>
      </c>
      <c r="C533" t="s">
        <v>591</v>
      </c>
    </row>
    <row r="534" spans="1:3" x14ac:dyDescent="0.25">
      <c r="A534" t="s">
        <v>592</v>
      </c>
      <c r="B534" t="str">
        <f>IF((COUNTIF(BSub_to_SwCtr!A:A,Mapping.BSub_to_DMS.BSub!A534))&lt;1,"NotFound",LOOKUP(Mapping.BSub_to_DMS.BSub!A534,BSub_to_SwCtr!A:A))</f>
        <v>MOYNIER P.T.</v>
      </c>
      <c r="C534" t="s">
        <v>592</v>
      </c>
    </row>
    <row r="535" spans="1:3" x14ac:dyDescent="0.25">
      <c r="A535" t="s">
        <v>593</v>
      </c>
      <c r="B535" t="str">
        <f>IF((COUNTIF(BSub_to_SwCtr!A:A,Mapping.BSub_to_DMS.BSub!A535))&lt;1,"NotFound",LOOKUP(Mapping.BSub_to_DMS.BSub!A535,BSub_to_SwCtr!A:A))</f>
        <v>MT. GIVENS P.T.</v>
      </c>
      <c r="C535" t="s">
        <v>593</v>
      </c>
    </row>
    <row r="536" spans="1:3" x14ac:dyDescent="0.25">
      <c r="A536" t="s">
        <v>594</v>
      </c>
      <c r="B536" t="str">
        <f>IF((COUNTIF(BSub_to_SwCtr!A:A,Mapping.BSub_to_DMS.BSub!A536))&lt;1,"NotFound",LOOKUP(Mapping.BSub_to_DMS.BSub!A536,BSub_to_SwCtr!A:A))</f>
        <v>MT. TOM</v>
      </c>
      <c r="C536" t="s">
        <v>594</v>
      </c>
    </row>
    <row r="537" spans="1:3" x14ac:dyDescent="0.25">
      <c r="A537" t="s">
        <v>595</v>
      </c>
      <c r="B537" t="str">
        <f>IF((COUNTIF(BSub_to_SwCtr!A:A,Mapping.BSub_to_DMS.BSub!A537))&lt;1,"NotFound",LOOKUP(Mapping.BSub_to_DMS.BSub!A537,BSub_to_SwCtr!A:A))</f>
        <v>MT. VERNON</v>
      </c>
      <c r="C537" t="s">
        <v>595</v>
      </c>
    </row>
    <row r="538" spans="1:3" x14ac:dyDescent="0.25">
      <c r="A538" t="s">
        <v>596</v>
      </c>
      <c r="B538" t="str">
        <f>IF((COUNTIF(BSub_to_SwCtr!A:A,Mapping.BSub_to_DMS.BSub!A538))&lt;1,"NotFound",LOOKUP(Mapping.BSub_to_DMS.BSub!A538,BSub_to_SwCtr!A:A))</f>
        <v>MT. WILSON P.T.</v>
      </c>
      <c r="C538" t="s">
        <v>596</v>
      </c>
    </row>
    <row r="539" spans="1:3" x14ac:dyDescent="0.25">
      <c r="A539" t="s">
        <v>597</v>
      </c>
      <c r="B539" t="str">
        <f>IF((COUNTIF(BSub_to_SwCtr!A:A,Mapping.BSub_to_DMS.BSub!A539))&lt;1,"NotFound",LOOKUP(Mapping.BSub_to_DMS.BSub!A539,BSub_to_SwCtr!A:A))</f>
        <v>MURPHY</v>
      </c>
      <c r="C539" t="s">
        <v>597</v>
      </c>
    </row>
    <row r="540" spans="1:3" x14ac:dyDescent="0.25">
      <c r="A540" t="s">
        <v>4000</v>
      </c>
      <c r="B540" s="12" t="str">
        <f>IF((COUNTIF(BSub_to_SwCtr!A:A,Mapping.BSub_to_DMS.BSub!A540))&lt;1,"NotFound",LOOKUP(Mapping.BSub_to_DMS.BSub!A540,BSub_to_SwCtr!A:A))</f>
        <v>NotFound</v>
      </c>
      <c r="C540" s="9" t="s">
        <v>598</v>
      </c>
    </row>
    <row r="541" spans="1:3" x14ac:dyDescent="0.25">
      <c r="A541" t="s">
        <v>599</v>
      </c>
      <c r="B541" t="str">
        <f>IF((COUNTIF(BSub_to_SwCtr!A:A,Mapping.BSub_to_DMS.BSub!A541))&lt;1,"NotFound",LOOKUP(Mapping.BSub_to_DMS.BSub!A541,BSub_to_SwCtr!A:A))</f>
        <v>MUSCOY</v>
      </c>
      <c r="C541" t="s">
        <v>599</v>
      </c>
    </row>
    <row r="542" spans="1:3" x14ac:dyDescent="0.25">
      <c r="A542" t="s">
        <v>10383</v>
      </c>
      <c r="B542" s="12" t="str">
        <f>IF((COUNTIF(BSub_to_SwCtr!A:A,Mapping.BSub_to_DMS.BSub!A542))&lt;1,"NotFound",LOOKUP(Mapping.BSub_to_DMS.BSub!A542,BSub_to_SwCtr!A:A))</f>
        <v>NotFound</v>
      </c>
      <c r="C542" s="9" t="s">
        <v>600</v>
      </c>
    </row>
    <row r="543" spans="1:3" x14ac:dyDescent="0.25">
      <c r="A543" t="s">
        <v>601</v>
      </c>
      <c r="B543" t="str">
        <f>IF((COUNTIF(BSub_to_SwCtr!A:A,Mapping.BSub_to_DMS.BSub!A543))&lt;1,"NotFound",LOOKUP(Mapping.BSub_to_DMS.BSub!A543,BSub_to_SwCtr!A:A))</f>
        <v>NAOMI</v>
      </c>
      <c r="C543" t="s">
        <v>601</v>
      </c>
    </row>
    <row r="544" spans="1:3" x14ac:dyDescent="0.25">
      <c r="A544" t="s">
        <v>602</v>
      </c>
      <c r="B544" t="str">
        <f>IF((COUNTIF(BSub_to_SwCtr!A:A,Mapping.BSub_to_DMS.BSub!A544))&lt;1,"NotFound",LOOKUP(Mapping.BSub_to_DMS.BSub!A544,BSub_to_SwCtr!A:A))</f>
        <v>NAPLES</v>
      </c>
      <c r="C544" t="s">
        <v>602</v>
      </c>
    </row>
    <row r="545" spans="1:3" x14ac:dyDescent="0.25">
      <c r="A545" t="s">
        <v>603</v>
      </c>
      <c r="B545" t="str">
        <f>IF((COUNTIF(BSub_to_SwCtr!A:A,Mapping.BSub_to_DMS.BSub!A545))&lt;1,"NotFound",LOOKUP(Mapping.BSub_to_DMS.BSub!A545,BSub_to_SwCtr!A:A))</f>
        <v>NAROD</v>
      </c>
      <c r="C545" t="s">
        <v>603</v>
      </c>
    </row>
    <row r="546" spans="1:3" x14ac:dyDescent="0.25">
      <c r="A546" t="s">
        <v>604</v>
      </c>
      <c r="B546" t="str">
        <f>IF((COUNTIF(BSub_to_SwCtr!A:A,Mapping.BSub_to_DMS.BSub!A546))&lt;1,"NotFound",LOOKUP(Mapping.BSub_to_DMS.BSub!A546,BSub_to_SwCtr!A:A))</f>
        <v>NARROWS</v>
      </c>
      <c r="C546" t="s">
        <v>604</v>
      </c>
    </row>
    <row r="547" spans="1:3" x14ac:dyDescent="0.25">
      <c r="A547" t="s">
        <v>2173</v>
      </c>
      <c r="B547" s="12" t="str">
        <f>IF((COUNTIF(BSub_to_SwCtr!A:A,Mapping.BSub_to_DMS.BSub!A547))&lt;1,"NotFound",LOOKUP(Mapping.BSub_to_DMS.BSub!A547,BSub_to_SwCtr!A:A))</f>
        <v>NotFound</v>
      </c>
      <c r="C547" s="9" t="s">
        <v>606</v>
      </c>
    </row>
    <row r="548" spans="1:3" x14ac:dyDescent="0.25">
      <c r="A548" t="s">
        <v>607</v>
      </c>
      <c r="B548" t="str">
        <f>IF((COUNTIF(BSub_to_SwCtr!A:A,Mapping.BSub_to_DMS.BSub!A548))&lt;1,"NotFound",LOOKUP(Mapping.BSub_to_DMS.BSub!A548,BSub_to_SwCtr!A:A))</f>
        <v>NEENACH</v>
      </c>
      <c r="C548" t="s">
        <v>607</v>
      </c>
    </row>
    <row r="549" spans="1:3" x14ac:dyDescent="0.25">
      <c r="A549" t="s">
        <v>608</v>
      </c>
      <c r="B549" t="str">
        <f>IF((COUNTIF(BSub_to_SwCtr!A:A,Mapping.BSub_to_DMS.BSub!A549))&lt;1,"NotFound",LOOKUP(Mapping.BSub_to_DMS.BSub!A549,BSub_to_SwCtr!A:A))</f>
        <v>NELSON</v>
      </c>
      <c r="C549" t="s">
        <v>608</v>
      </c>
    </row>
    <row r="550" spans="1:3" x14ac:dyDescent="0.25">
      <c r="A550" t="s">
        <v>609</v>
      </c>
      <c r="B550" t="str">
        <f>IF((COUNTIF(BSub_to_SwCtr!A:A,Mapping.BSub_to_DMS.BSub!A550))&lt;1,"NotFound",LOOKUP(Mapping.BSub_to_DMS.BSub!A550,BSub_to_SwCtr!A:A))</f>
        <v>NEPTUNE</v>
      </c>
      <c r="C550" t="s">
        <v>609</v>
      </c>
    </row>
    <row r="551" spans="1:3" x14ac:dyDescent="0.25">
      <c r="A551" t="s">
        <v>610</v>
      </c>
      <c r="B551" t="str">
        <f>IF((COUNTIF(BSub_to_SwCtr!A:A,Mapping.BSub_to_DMS.BSub!A551))&lt;1,"NotFound",LOOKUP(Mapping.BSub_to_DMS.BSub!A551,BSub_to_SwCtr!A:A))</f>
        <v>NEWBURY</v>
      </c>
      <c r="C551" t="s">
        <v>610</v>
      </c>
    </row>
    <row r="552" spans="1:3" x14ac:dyDescent="0.25">
      <c r="A552" t="s">
        <v>611</v>
      </c>
      <c r="B552" t="str">
        <f>IF((COUNTIF(BSub_to_SwCtr!A:A,Mapping.BSub_to_DMS.BSub!A552))&lt;1,"NotFound",LOOKUP(Mapping.BSub_to_DMS.BSub!A552,BSub_to_SwCtr!A:A))</f>
        <v>NEWCOMB</v>
      </c>
      <c r="C552" t="s">
        <v>611</v>
      </c>
    </row>
    <row r="553" spans="1:3" x14ac:dyDescent="0.25">
      <c r="A553" t="s">
        <v>612</v>
      </c>
      <c r="B553" t="str">
        <f>IF((COUNTIF(BSub_to_SwCtr!A:A,Mapping.BSub_to_DMS.BSub!A553))&lt;1,"NotFound",LOOKUP(Mapping.BSub_to_DMS.BSub!A553,BSub_to_SwCtr!A:A))</f>
        <v>NEWHALL</v>
      </c>
      <c r="C553" t="s">
        <v>612</v>
      </c>
    </row>
    <row r="554" spans="1:3" x14ac:dyDescent="0.25">
      <c r="A554" t="s">
        <v>613</v>
      </c>
      <c r="B554" t="str">
        <f>IF((COUNTIF(BSub_to_SwCtr!A:A,Mapping.BSub_to_DMS.BSub!A554))&lt;1,"NotFound",LOOKUP(Mapping.BSub_to_DMS.BSub!A554,BSub_to_SwCtr!A:A))</f>
        <v>NEWMARK</v>
      </c>
      <c r="C554" t="s">
        <v>613</v>
      </c>
    </row>
    <row r="555" spans="1:3" x14ac:dyDescent="0.25">
      <c r="A555" t="s">
        <v>614</v>
      </c>
      <c r="B555" t="str">
        <f>IF((COUNTIF(BSub_to_SwCtr!A:A,Mapping.BSub_to_DMS.BSub!A555))&lt;1,"NotFound",LOOKUP(Mapping.BSub_to_DMS.BSub!A555,BSub_to_SwCtr!A:A))</f>
        <v>NIDEVER P.T.</v>
      </c>
      <c r="C555" t="s">
        <v>614</v>
      </c>
    </row>
    <row r="556" spans="1:3" x14ac:dyDescent="0.25">
      <c r="A556" t="s">
        <v>615</v>
      </c>
      <c r="B556" t="str">
        <f>IF((COUNTIF(BSub_to_SwCtr!A:A,Mapping.BSub_to_DMS.BSub!A556))&lt;1,"NotFound",LOOKUP(Mapping.BSub_to_DMS.BSub!A556,BSub_to_SwCtr!A:A))</f>
        <v>NIGUEL</v>
      </c>
      <c r="C556" t="s">
        <v>615</v>
      </c>
    </row>
    <row r="557" spans="1:3" x14ac:dyDescent="0.25">
      <c r="A557" t="s">
        <v>616</v>
      </c>
      <c r="B557" t="str">
        <f>IF((COUNTIF(BSub_to_SwCtr!A:A,Mapping.BSub_to_DMS.BSub!A557))&lt;1,"NotFound",LOOKUP(Mapping.BSub_to_DMS.BSub!A557,BSub_to_SwCtr!A:A))</f>
        <v>NOBLE P.T.</v>
      </c>
      <c r="C557" t="s">
        <v>616</v>
      </c>
    </row>
    <row r="558" spans="1:3" x14ac:dyDescent="0.25">
      <c r="A558" t="s">
        <v>617</v>
      </c>
      <c r="B558" t="str">
        <f>IF((COUNTIF(BSub_to_SwCtr!A:A,Mapping.BSub_to_DMS.BSub!A558))&lt;1,"NotFound",LOOKUP(Mapping.BSub_to_DMS.BSub!A558,BSub_to_SwCtr!A:A))</f>
        <v>NOGAL P.T.</v>
      </c>
      <c r="C558" t="s">
        <v>617</v>
      </c>
    </row>
    <row r="559" spans="1:3" x14ac:dyDescent="0.25">
      <c r="A559" t="s">
        <v>618</v>
      </c>
      <c r="B559" t="str">
        <f>IF((COUNTIF(BSub_to_SwCtr!A:A,Mapping.BSub_to_DMS.BSub!A559))&lt;1,"NotFound",LOOKUP(Mapping.BSub_to_DMS.BSub!A559,BSub_to_SwCtr!A:A))</f>
        <v>NOGALES</v>
      </c>
      <c r="C559" t="s">
        <v>618</v>
      </c>
    </row>
    <row r="560" spans="1:3" x14ac:dyDescent="0.25">
      <c r="A560" t="s">
        <v>619</v>
      </c>
      <c r="B560" t="str">
        <f>IF((COUNTIF(BSub_to_SwCtr!A:A,Mapping.BSub_to_DMS.BSub!A560))&lt;1,"NotFound",LOOKUP(Mapping.BSub_to_DMS.BSub!A560,BSub_to_SwCtr!A:A))</f>
        <v>NOLA</v>
      </c>
      <c r="C560" t="s">
        <v>619</v>
      </c>
    </row>
    <row r="561" spans="1:3" x14ac:dyDescent="0.25">
      <c r="A561" t="s">
        <v>620</v>
      </c>
      <c r="B561" t="str">
        <f>IF((COUNTIF(BSub_to_SwCtr!A:A,Mapping.BSub_to_DMS.BSub!A561))&lt;1,"NotFound",LOOKUP(Mapping.BSub_to_DMS.BSub!A561,BSub_to_SwCtr!A:A))</f>
        <v>NORCO</v>
      </c>
      <c r="C561" t="s">
        <v>620</v>
      </c>
    </row>
    <row r="562" spans="1:3" x14ac:dyDescent="0.25">
      <c r="A562" t="s">
        <v>3903</v>
      </c>
      <c r="B562" s="12" t="str">
        <f>IF((COUNTIF(BSub_to_SwCtr!A:A,Mapping.BSub_to_DMS.BSub!A562))&lt;1,"NotFound",LOOKUP(Mapping.BSub_to_DMS.BSub!A562,BSub_to_SwCtr!A:A))</f>
        <v>NotFound</v>
      </c>
      <c r="C562" s="9" t="s">
        <v>11433</v>
      </c>
    </row>
    <row r="563" spans="1:3" x14ac:dyDescent="0.25">
      <c r="A563" t="s">
        <v>9070</v>
      </c>
      <c r="B563" s="12" t="str">
        <f>IF((COUNTIF(BSub_to_SwCtr!A:A,Mapping.BSub_to_DMS.BSub!A563))&lt;1,"NotFound",LOOKUP(Mapping.BSub_to_DMS.BSub!A563,BSub_to_SwCtr!A:A))</f>
        <v>NotFound</v>
      </c>
      <c r="C563" s="9" t="s">
        <v>624</v>
      </c>
    </row>
    <row r="564" spans="1:3" x14ac:dyDescent="0.25">
      <c r="A564" t="s">
        <v>2703</v>
      </c>
      <c r="B564" s="12" t="str">
        <f>IF((COUNTIF(BSub_to_SwCtr!A:A,Mapping.BSub_to_DMS.BSub!A564))&lt;1,"NotFound",LOOKUP(Mapping.BSub_to_DMS.BSub!A564,BSub_to_SwCtr!A:A))</f>
        <v>NotFound</v>
      </c>
      <c r="C564" s="9" t="s">
        <v>625</v>
      </c>
    </row>
    <row r="565" spans="1:3" x14ac:dyDescent="0.25">
      <c r="A565" t="s">
        <v>1431</v>
      </c>
      <c r="B565" s="12" t="str">
        <f>IF((COUNTIF(BSub_to_SwCtr!A:A,Mapping.BSub_to_DMS.BSub!A565))&lt;1,"NotFound",LOOKUP(Mapping.BSub_to_DMS.BSub!A565,BSub_to_SwCtr!A:A))</f>
        <v>NotFound</v>
      </c>
      <c r="C565" s="9" t="s">
        <v>626</v>
      </c>
    </row>
    <row r="566" spans="1:3" x14ac:dyDescent="0.25">
      <c r="A566" t="s">
        <v>621</v>
      </c>
      <c r="B566" t="str">
        <f>IF((COUNTIF(BSub_to_SwCtr!A:A,Mapping.BSub_to_DMS.BSub!A566))&lt;1,"NotFound",LOOKUP(Mapping.BSub_to_DMS.BSub!A566,BSub_to_SwCtr!A:A))</f>
        <v>NORTHSTAR P.T.</v>
      </c>
      <c r="C566" t="s">
        <v>621</v>
      </c>
    </row>
    <row r="567" spans="1:3" x14ac:dyDescent="0.25">
      <c r="A567" t="s">
        <v>622</v>
      </c>
      <c r="B567" t="str">
        <f>IF((COUNTIF(BSub_to_SwCtr!A:A,Mapping.BSub_to_DMS.BSub!A567))&lt;1,"NotFound",LOOKUP(Mapping.BSub_to_DMS.BSub!A567,BSub_to_SwCtr!A:A))</f>
        <v>NORTHWIND</v>
      </c>
      <c r="C567" t="s">
        <v>622</v>
      </c>
    </row>
    <row r="568" spans="1:3" x14ac:dyDescent="0.25">
      <c r="A568" t="s">
        <v>627</v>
      </c>
      <c r="B568" t="str">
        <f>IF((COUNTIF(BSub_to_SwCtr!A:A,Mapping.BSub_to_DMS.BSub!A568))&lt;1,"NotFound",LOOKUP(Mapping.BSub_to_DMS.BSub!A568,BSub_to_SwCtr!A:A))</f>
        <v>NUEVO</v>
      </c>
      <c r="C568" t="s">
        <v>627</v>
      </c>
    </row>
    <row r="569" spans="1:3" x14ac:dyDescent="0.25">
      <c r="A569" t="s">
        <v>628</v>
      </c>
      <c r="B569" t="str">
        <f>IF((COUNTIF(BSub_to_SwCtr!A:A,Mapping.BSub_to_DMS.BSub!A569))&lt;1,"NotFound",LOOKUP(Mapping.BSub_to_DMS.BSub!A569,BSub_to_SwCtr!A:A))</f>
        <v>NUGGET</v>
      </c>
      <c r="C569" t="s">
        <v>628</v>
      </c>
    </row>
    <row r="570" spans="1:3" x14ac:dyDescent="0.25">
      <c r="A570" t="s">
        <v>11239</v>
      </c>
      <c r="B570" s="12" t="str">
        <f>IF((COUNTIF(BSub_to_SwCtr!A:A,Mapping.BSub_to_DMS.BSub!A570))&lt;1,"NotFound",LOOKUP(Mapping.BSub_to_DMS.BSub!A570,BSub_to_SwCtr!A:A))</f>
        <v>NotFound</v>
      </c>
      <c r="C570" s="9" t="s">
        <v>11433</v>
      </c>
    </row>
    <row r="571" spans="1:3" x14ac:dyDescent="0.25">
      <c r="A571" t="s">
        <v>1302</v>
      </c>
      <c r="B571" s="12" t="str">
        <f>IF((COUNTIF(BSub_to_SwCtr!A:A,Mapping.BSub_to_DMS.BSub!A571))&lt;1,"NotFound",LOOKUP(Mapping.BSub_to_DMS.BSub!A571,BSub_to_SwCtr!A:A))</f>
        <v>NotFound</v>
      </c>
      <c r="C571" s="9" t="s">
        <v>630</v>
      </c>
    </row>
    <row r="572" spans="1:3" x14ac:dyDescent="0.25">
      <c r="A572" t="s">
        <v>4187</v>
      </c>
      <c r="B572" s="12" t="str">
        <f>IF((COUNTIF(BSub_to_SwCtr!A:A,Mapping.BSub_to_DMS.BSub!A572))&lt;1,"NotFound",LOOKUP(Mapping.BSub_to_DMS.BSub!A572,BSub_to_SwCtr!A:A))</f>
        <v>NotFound</v>
      </c>
      <c r="C572" s="9" t="s">
        <v>11433</v>
      </c>
    </row>
    <row r="573" spans="1:3" x14ac:dyDescent="0.25">
      <c r="A573" t="s">
        <v>2634</v>
      </c>
      <c r="B573" s="12" t="str">
        <f>IF((COUNTIF(BSub_to_SwCtr!A:A,Mapping.BSub_to_DMS.BSub!A573))&lt;1,"NotFound",LOOKUP(Mapping.BSub_to_DMS.BSub!A573,BSub_to_SwCtr!A:A))</f>
        <v>NotFound</v>
      </c>
      <c r="C573" s="9" t="s">
        <v>632</v>
      </c>
    </row>
    <row r="574" spans="1:3" x14ac:dyDescent="0.25">
      <c r="A574" t="s">
        <v>2520</v>
      </c>
      <c r="B574" s="12" t="str">
        <f>IF((COUNTIF(BSub_to_SwCtr!A:A,Mapping.BSub_to_DMS.BSub!A574))&lt;1,"NotFound",LOOKUP(Mapping.BSub_to_DMS.BSub!A574,BSub_to_SwCtr!A:A))</f>
        <v>NotFound</v>
      </c>
      <c r="C574" s="9" t="s">
        <v>11433</v>
      </c>
    </row>
    <row r="575" spans="1:3" x14ac:dyDescent="0.25">
      <c r="A575" t="s">
        <v>629</v>
      </c>
      <c r="B575" t="str">
        <f>IF((COUNTIF(BSub_to_SwCtr!A:A,Mapping.BSub_to_DMS.BSub!A575))&lt;1,"NotFound",LOOKUP(Mapping.BSub_to_DMS.BSub!A575,BSub_to_SwCtr!A:A))</f>
        <v>OAKTREE P.T.</v>
      </c>
      <c r="C575" t="s">
        <v>629</v>
      </c>
    </row>
    <row r="576" spans="1:3" x14ac:dyDescent="0.25">
      <c r="A576" t="s">
        <v>634</v>
      </c>
      <c r="B576" t="str">
        <f>IF((COUNTIF(BSub_to_SwCtr!A:A,Mapping.BSub_to_DMS.BSub!A576))&lt;1,"NotFound",LOOKUP(Mapping.BSub_to_DMS.BSub!A576,BSub_to_SwCtr!A:A))</f>
        <v>OASIS</v>
      </c>
      <c r="C576" t="s">
        <v>634</v>
      </c>
    </row>
    <row r="577" spans="1:3" x14ac:dyDescent="0.25">
      <c r="A577" t="s">
        <v>635</v>
      </c>
      <c r="B577" t="str">
        <f>IF((COUNTIF(BSub_to_SwCtr!A:A,Mapping.BSub_to_DMS.BSub!A577))&lt;1,"NotFound",LOOKUP(Mapping.BSub_to_DMS.BSub!A577,BSub_to_SwCtr!A:A))</f>
        <v>OBSERVATORY P.T.</v>
      </c>
      <c r="C577" t="s">
        <v>635</v>
      </c>
    </row>
    <row r="578" spans="1:3" x14ac:dyDescent="0.25">
      <c r="A578" t="s">
        <v>2922</v>
      </c>
      <c r="B578" s="12" t="str">
        <f>IF((COUNTIF(BSub_to_SwCtr!A:A,Mapping.BSub_to_DMS.BSub!A578))&lt;1,"NotFound",LOOKUP(Mapping.BSub_to_DMS.BSub!A578,BSub_to_SwCtr!A:A))</f>
        <v>NotFound</v>
      </c>
      <c r="C578" s="9" t="s">
        <v>637</v>
      </c>
    </row>
    <row r="579" spans="1:3" x14ac:dyDescent="0.25">
      <c r="A579" t="s">
        <v>636</v>
      </c>
      <c r="B579" t="str">
        <f>IF((COUNTIF(BSub_to_SwCtr!A:A,Mapping.BSub_to_DMS.BSub!A579))&lt;1,"NotFound",LOOKUP(Mapping.BSub_to_DMS.BSub!A579,BSub_to_SwCtr!A:A))</f>
        <v>OCEANVIEW</v>
      </c>
      <c r="C579" t="s">
        <v>636</v>
      </c>
    </row>
    <row r="580" spans="1:3" x14ac:dyDescent="0.25">
      <c r="A580" t="s">
        <v>638</v>
      </c>
      <c r="B580" t="str">
        <f>IF((COUNTIF(BSub_to_SwCtr!A:A,Mapping.BSub_to_DMS.BSub!A580))&lt;1,"NotFound",LOOKUP(Mapping.BSub_to_DMS.BSub!A580,BSub_to_SwCtr!A:A))</f>
        <v>OCTOL</v>
      </c>
      <c r="C580" t="s">
        <v>638</v>
      </c>
    </row>
    <row r="581" spans="1:3" x14ac:dyDescent="0.25">
      <c r="A581" t="s">
        <v>639</v>
      </c>
      <c r="B581" t="str">
        <f>IF((COUNTIF(BSub_to_SwCtr!A:A,Mapping.BSub_to_DMS.BSub!A581))&lt;1,"NotFound",LOOKUP(Mapping.BSub_to_DMS.BSub!A581,BSub_to_SwCtr!A:A))</f>
        <v>OJAI</v>
      </c>
      <c r="C581" t="s">
        <v>639</v>
      </c>
    </row>
    <row r="582" spans="1:3" x14ac:dyDescent="0.25">
      <c r="A582" t="s">
        <v>640</v>
      </c>
      <c r="B582" t="str">
        <f>IF((COUNTIF(BSub_to_SwCtr!A:A,Mapping.BSub_to_DMS.BSub!A582))&lt;1,"NotFound",LOOKUP(Mapping.BSub_to_DMS.BSub!A582,BSub_to_SwCtr!A:A))</f>
        <v>OLDFIELD</v>
      </c>
      <c r="C582" t="s">
        <v>640</v>
      </c>
    </row>
    <row r="583" spans="1:3" x14ac:dyDescent="0.25">
      <c r="A583" t="s">
        <v>131</v>
      </c>
      <c r="B583" t="str">
        <f>IF((COUNTIF(BSub_to_SwCtr!A:A,Mapping.BSub_to_DMS.BSub!A583))&lt;1,"NotFound",LOOKUP(Mapping.BSub_to_DMS.BSub!A583,BSub_to_SwCtr!A:A))</f>
        <v>OLINDA</v>
      </c>
      <c r="C583" t="s">
        <v>131</v>
      </c>
    </row>
    <row r="584" spans="1:3" x14ac:dyDescent="0.25">
      <c r="A584" t="s">
        <v>6544</v>
      </c>
      <c r="B584" s="12" t="str">
        <f>IF((COUNTIF(BSub_to_SwCtr!A:A,Mapping.BSub_to_DMS.BSub!A584))&lt;1,"NotFound",LOOKUP(Mapping.BSub_to_DMS.BSub!A584,BSub_to_SwCtr!A:A))</f>
        <v>NotFound</v>
      </c>
      <c r="C584" s="9" t="s">
        <v>641</v>
      </c>
    </row>
    <row r="585" spans="1:3" x14ac:dyDescent="0.25">
      <c r="A585" t="s">
        <v>642</v>
      </c>
      <c r="B585" t="str">
        <f>IF((COUNTIF(BSub_to_SwCtr!A:A,Mapping.BSub_to_DMS.BSub!A585))&lt;1,"NotFound",LOOKUP(Mapping.BSub_to_DMS.BSub!A585,BSub_to_SwCtr!A:A))</f>
        <v>OLYMPIC</v>
      </c>
      <c r="C585" t="s">
        <v>642</v>
      </c>
    </row>
    <row r="586" spans="1:3" x14ac:dyDescent="0.25">
      <c r="A586" t="s">
        <v>643</v>
      </c>
      <c r="B586" t="str">
        <f>IF((COUNTIF(BSub_to_SwCtr!A:A,Mapping.BSub_to_DMS.BSub!A586))&lt;1,"NotFound",LOOKUP(Mapping.BSub_to_DMS.BSub!A586,BSub_to_SwCtr!A:A))</f>
        <v>ONEILL</v>
      </c>
      <c r="C586" t="s">
        <v>643</v>
      </c>
    </row>
    <row r="587" spans="1:3" x14ac:dyDescent="0.25">
      <c r="A587" t="s">
        <v>644</v>
      </c>
      <c r="B587" t="str">
        <f>IF((COUNTIF(BSub_to_SwCtr!A:A,Mapping.BSub_to_DMS.BSub!A587))&lt;1,"NotFound",LOOKUP(Mapping.BSub_to_DMS.BSub!A587,BSub_to_SwCtr!A:A))</f>
        <v>ONTARIO</v>
      </c>
      <c r="C587" t="s">
        <v>644</v>
      </c>
    </row>
    <row r="588" spans="1:3" x14ac:dyDescent="0.25">
      <c r="A588" t="s">
        <v>645</v>
      </c>
      <c r="B588" t="str">
        <f>IF((COUNTIF(BSub_to_SwCtr!A:A,Mapping.BSub_to_DMS.BSub!A588))&lt;1,"NotFound",LOOKUP(Mapping.BSub_to_DMS.BSub!A588,BSub_to_SwCtr!A:A))</f>
        <v>ORANGE</v>
      </c>
      <c r="C588" t="s">
        <v>645</v>
      </c>
    </row>
    <row r="589" spans="1:3" x14ac:dyDescent="0.25">
      <c r="A589" t="s">
        <v>646</v>
      </c>
      <c r="B589" t="str">
        <f>IF((COUNTIF(BSub_to_SwCtr!A:A,Mapping.BSub_to_DMS.BSub!A589))&lt;1,"NotFound",LOOKUP(Mapping.BSub_to_DMS.BSub!A589,BSub_to_SwCtr!A:A))</f>
        <v>ORDWAY</v>
      </c>
      <c r="C589" t="s">
        <v>646</v>
      </c>
    </row>
    <row r="590" spans="1:3" x14ac:dyDescent="0.25">
      <c r="A590" t="s">
        <v>4560</v>
      </c>
      <c r="B590" s="12" t="str">
        <f>IF((COUNTIF(BSub_to_SwCtr!A:A,Mapping.BSub_to_DMS.BSub!A590))&lt;1,"NotFound",LOOKUP(Mapping.BSub_to_DMS.BSub!A590,BSub_to_SwCtr!A:A))</f>
        <v>NotFound</v>
      </c>
      <c r="C590" s="9" t="s">
        <v>647</v>
      </c>
    </row>
    <row r="591" spans="1:3" x14ac:dyDescent="0.25">
      <c r="A591" t="s">
        <v>648</v>
      </c>
      <c r="B591" t="str">
        <f>IF((COUNTIF(BSub_to_SwCtr!A:A,Mapping.BSub_to_DMS.BSub!A591))&lt;1,"NotFound",LOOKUP(Mapping.BSub_to_DMS.BSub!A591,BSub_to_SwCtr!A:A))</f>
        <v>ORTEGA</v>
      </c>
      <c r="C591" t="s">
        <v>648</v>
      </c>
    </row>
    <row r="592" spans="1:3" x14ac:dyDescent="0.25">
      <c r="A592" t="s">
        <v>649</v>
      </c>
      <c r="B592" t="str">
        <f>IF((COUNTIF(BSub_to_SwCtr!A:A,Mapping.BSub_to_DMS.BSub!A592))&lt;1,"NotFound",LOOKUP(Mapping.BSub_to_DMS.BSub!A592,BSub_to_SwCtr!A:A))</f>
        <v>OUTLAW P.T.</v>
      </c>
      <c r="C592" t="s">
        <v>649</v>
      </c>
    </row>
    <row r="593" spans="1:3" x14ac:dyDescent="0.25">
      <c r="A593" t="s">
        <v>650</v>
      </c>
      <c r="B593" t="str">
        <f>IF((COUNTIF(BSub_to_SwCtr!A:A,Mapping.BSub_to_DMS.BSub!A593))&lt;1,"NotFound",LOOKUP(Mapping.BSub_to_DMS.BSub!A593,BSub_to_SwCtr!A:A))</f>
        <v>OUTLET P.T.</v>
      </c>
      <c r="C593" t="s">
        <v>650</v>
      </c>
    </row>
    <row r="594" spans="1:3" x14ac:dyDescent="0.25">
      <c r="A594" t="s">
        <v>651</v>
      </c>
      <c r="B594" t="str">
        <f>IF((COUNTIF(BSub_to_SwCtr!A:A,Mapping.BSub_to_DMS.BSub!A594))&lt;1,"NotFound",LOOKUP(Mapping.BSub_to_DMS.BSub!A594,BSub_to_SwCtr!A:A))</f>
        <v>OXNARD</v>
      </c>
      <c r="C594" t="s">
        <v>651</v>
      </c>
    </row>
    <row r="595" spans="1:3" x14ac:dyDescent="0.25">
      <c r="A595" t="s">
        <v>652</v>
      </c>
      <c r="B595" t="str">
        <f>IF((COUNTIF(BSub_to_SwCtr!A:A,Mapping.BSub_to_DMS.BSub!A595))&lt;1,"NotFound",LOOKUP(Mapping.BSub_to_DMS.BSub!A595,BSub_to_SwCtr!A:A))</f>
        <v>PACHAPPA P.T.</v>
      </c>
      <c r="C595" t="s">
        <v>652</v>
      </c>
    </row>
    <row r="596" spans="1:3" x14ac:dyDescent="0.25">
      <c r="A596" t="s">
        <v>171</v>
      </c>
      <c r="B596" t="str">
        <f>IF((COUNTIF(BSub_to_SwCtr!A:A,Mapping.BSub_to_DMS.BSub!A596))&lt;1,"NotFound",LOOKUP(Mapping.BSub_to_DMS.BSub!A596,BSub_to_SwCtr!A:A))</f>
        <v>PADUA</v>
      </c>
      <c r="C596" t="s">
        <v>171</v>
      </c>
    </row>
    <row r="597" spans="1:3" x14ac:dyDescent="0.25">
      <c r="A597" t="s">
        <v>1954</v>
      </c>
      <c r="B597" s="12" t="str">
        <f>IF((COUNTIF(BSub_to_SwCtr!A:A,Mapping.BSub_to_DMS.BSub!A597))&lt;1,"NotFound",LOOKUP(Mapping.BSub_to_DMS.BSub!A597,BSub_to_SwCtr!A:A))</f>
        <v>NotFound</v>
      </c>
      <c r="C597" s="9" t="s">
        <v>11433</v>
      </c>
    </row>
    <row r="598" spans="1:3" x14ac:dyDescent="0.25">
      <c r="A598" t="s">
        <v>3473</v>
      </c>
      <c r="B598" s="12" t="str">
        <f>IF((COUNTIF(BSub_to_SwCtr!A:A,Mapping.BSub_to_DMS.BSub!A598))&lt;1,"NotFound",LOOKUP(Mapping.BSub_to_DMS.BSub!A598,BSub_to_SwCtr!A:A))</f>
        <v>NotFound</v>
      </c>
      <c r="C598" s="9" t="s">
        <v>655</v>
      </c>
    </row>
    <row r="599" spans="1:3" x14ac:dyDescent="0.25">
      <c r="A599" t="s">
        <v>3280</v>
      </c>
      <c r="B599" s="12" t="str">
        <f>IF((COUNTIF(BSub_to_SwCtr!A:A,Mapping.BSub_to_DMS.BSub!A599))&lt;1,"NotFound",LOOKUP(Mapping.BSub_to_DMS.BSub!A599,BSub_to_SwCtr!A:A))</f>
        <v>NotFound</v>
      </c>
      <c r="C599" s="9" t="s">
        <v>656</v>
      </c>
    </row>
    <row r="600" spans="1:3" x14ac:dyDescent="0.25">
      <c r="A600" t="s">
        <v>4432</v>
      </c>
      <c r="B600" s="12" t="str">
        <f>IF((COUNTIF(BSub_to_SwCtr!A:A,Mapping.BSub_to_DMS.BSub!A600))&lt;1,"NotFound",LOOKUP(Mapping.BSub_to_DMS.BSub!A600,BSub_to_SwCtr!A:A))</f>
        <v>NotFound</v>
      </c>
      <c r="C600" s="9" t="s">
        <v>657</v>
      </c>
    </row>
    <row r="601" spans="1:3" x14ac:dyDescent="0.25">
      <c r="A601" t="s">
        <v>654</v>
      </c>
      <c r="B601" t="str">
        <f>IF((COUNTIF(BSub_to_SwCtr!A:A,Mapping.BSub_to_DMS.BSub!A601))&lt;1,"NotFound",LOOKUP(Mapping.BSub_to_DMS.BSub!A601,BSub_to_SwCtr!A:A))</f>
        <v>PALMDALE</v>
      </c>
      <c r="C601" t="s">
        <v>654</v>
      </c>
    </row>
    <row r="602" spans="1:3" x14ac:dyDescent="0.25">
      <c r="A602" t="s">
        <v>1705</v>
      </c>
      <c r="B602" s="12" t="str">
        <f>IF((COUNTIF(BSub_to_SwCtr!A:A,Mapping.BSub_to_DMS.BSub!A602))&lt;1,"NotFound",LOOKUP(Mapping.BSub_to_DMS.BSub!A602,BSub_to_SwCtr!A:A))</f>
        <v>NotFound</v>
      </c>
      <c r="C602" s="9" t="s">
        <v>658</v>
      </c>
    </row>
    <row r="603" spans="1:3" x14ac:dyDescent="0.25">
      <c r="A603" t="s">
        <v>659</v>
      </c>
      <c r="B603" t="str">
        <f>IF((COUNTIF(BSub_to_SwCtr!A:A,Mapping.BSub_to_DMS.BSub!A603))&lt;1,"NotFound",LOOKUP(Mapping.BSub_to_DMS.BSub!A603,BSub_to_SwCtr!A:A))</f>
        <v>PANCHITO P.T.</v>
      </c>
      <c r="C603" t="s">
        <v>659</v>
      </c>
    </row>
    <row r="604" spans="1:3" x14ac:dyDescent="0.25">
      <c r="A604" t="s">
        <v>660</v>
      </c>
      <c r="B604" t="str">
        <f>IF((COUNTIF(BSub_to_SwCtr!A:A,Mapping.BSub_to_DMS.BSub!A604))&lt;1,"NotFound",LOOKUP(Mapping.BSub_to_DMS.BSub!A604,BSub_to_SwCtr!A:A))</f>
        <v>PAPAYA P.T.</v>
      </c>
      <c r="C604" t="s">
        <v>660</v>
      </c>
    </row>
    <row r="605" spans="1:3" x14ac:dyDescent="0.25">
      <c r="A605" t="s">
        <v>661</v>
      </c>
      <c r="B605" t="str">
        <f>IF((COUNTIF(BSub_to_SwCtr!A:A,Mapping.BSub_to_DMS.BSub!A605))&lt;1,"NotFound",LOOKUP(Mapping.BSub_to_DMS.BSub!A605,BSub_to_SwCtr!A:A))</f>
        <v>PAPER</v>
      </c>
      <c r="C605" t="s">
        <v>661</v>
      </c>
    </row>
    <row r="606" spans="1:3" x14ac:dyDescent="0.25">
      <c r="A606" t="s">
        <v>663</v>
      </c>
      <c r="B606" t="str">
        <f>IF((COUNTIF(BSub_to_SwCtr!A:A,Mapping.BSub_to_DMS.BSub!A606))&lt;1,"NotFound",LOOKUP(Mapping.BSub_to_DMS.BSub!A606,BSub_to_SwCtr!A:A))</f>
        <v>PAR P.T.</v>
      </c>
      <c r="C606" t="s">
        <v>663</v>
      </c>
    </row>
    <row r="607" spans="1:3" x14ac:dyDescent="0.25">
      <c r="A607" t="s">
        <v>8521</v>
      </c>
      <c r="B607" s="12" t="str">
        <f>IF((COUNTIF(BSub_to_SwCtr!A:A,Mapping.BSub_to_DMS.BSub!A607))&lt;1,"NotFound",LOOKUP(Mapping.BSub_to_DMS.BSub!A607,BSub_to_SwCtr!A:A))</f>
        <v>NotFound</v>
      </c>
      <c r="C607" s="9" t="s">
        <v>664</v>
      </c>
    </row>
    <row r="608" spans="1:3" x14ac:dyDescent="0.25">
      <c r="A608" t="s">
        <v>665</v>
      </c>
      <c r="B608" t="str">
        <f>IF((COUNTIF(BSub_to_SwCtr!A:A,Mapping.BSub_to_DMS.BSub!A608))&lt;1,"NotFound",LOOKUP(Mapping.BSub_to_DMS.BSub!A608,BSub_to_SwCtr!A:A))</f>
        <v>PARKWOOD</v>
      </c>
      <c r="C608" t="s">
        <v>665</v>
      </c>
    </row>
    <row r="609" spans="1:3" x14ac:dyDescent="0.25">
      <c r="A609" t="s">
        <v>666</v>
      </c>
      <c r="B609" t="str">
        <f>IF((COUNTIF(BSub_to_SwCtr!A:A,Mapping.BSub_to_DMS.BSub!A609))&lt;1,"NotFound",LOOKUP(Mapping.BSub_to_DMS.BSub!A609,BSub_to_SwCtr!A:A))</f>
        <v>PASSONS</v>
      </c>
      <c r="C609" t="s">
        <v>666</v>
      </c>
    </row>
    <row r="610" spans="1:3" x14ac:dyDescent="0.25">
      <c r="A610" t="s">
        <v>667</v>
      </c>
      <c r="B610" t="str">
        <f>IF((COUNTIF(BSub_to_SwCtr!A:A,Mapping.BSub_to_DMS.BSub!A610))&lt;1,"NotFound",LOOKUP(Mapping.BSub_to_DMS.BSub!A610,BSub_to_SwCtr!A:A))</f>
        <v>PAUBA</v>
      </c>
      <c r="C610" t="s">
        <v>667</v>
      </c>
    </row>
    <row r="611" spans="1:3" x14ac:dyDescent="0.25">
      <c r="A611" t="s">
        <v>668</v>
      </c>
      <c r="B611" t="str">
        <f>IF((COUNTIF(BSub_to_SwCtr!A:A,Mapping.BSub_to_DMS.BSub!A611))&lt;1,"NotFound",LOOKUP(Mapping.BSub_to_DMS.BSub!A611,BSub_to_SwCtr!A:A))</f>
        <v>PAULARINO</v>
      </c>
      <c r="C611" t="s">
        <v>668</v>
      </c>
    </row>
    <row r="612" spans="1:3" x14ac:dyDescent="0.25">
      <c r="A612" t="s">
        <v>3602</v>
      </c>
      <c r="B612" s="12" t="str">
        <f>IF((COUNTIF(BSub_to_SwCtr!A:A,Mapping.BSub_to_DMS.BSub!A612))&lt;1,"NotFound",LOOKUP(Mapping.BSub_to_DMS.BSub!A612,BSub_to_SwCtr!A:A))</f>
        <v>NotFound</v>
      </c>
      <c r="C612" s="9" t="s">
        <v>669</v>
      </c>
    </row>
    <row r="613" spans="1:3" x14ac:dyDescent="0.25">
      <c r="A613" t="s">
        <v>670</v>
      </c>
      <c r="B613" t="str">
        <f>IF((COUNTIF(BSub_to_SwCtr!A:A,Mapping.BSub_to_DMS.BSub!A613))&lt;1,"NotFound",LOOKUP(Mapping.BSub_to_DMS.BSub!A613,BSub_to_SwCtr!A:A))</f>
        <v>PEACOR P.T.</v>
      </c>
      <c r="C613" t="s">
        <v>670</v>
      </c>
    </row>
    <row r="614" spans="1:3" x14ac:dyDescent="0.25">
      <c r="A614" t="s">
        <v>671</v>
      </c>
      <c r="B614" t="str">
        <f>IF((COUNTIF(BSub_to_SwCtr!A:A,Mapping.BSub_to_DMS.BSub!A614))&lt;1,"NotFound",LOOKUP(Mapping.BSub_to_DMS.BSub!A614,BSub_to_SwCtr!A:A))</f>
        <v>PEARL</v>
      </c>
      <c r="C614" t="s">
        <v>671</v>
      </c>
    </row>
    <row r="615" spans="1:3" x14ac:dyDescent="0.25">
      <c r="A615" t="s">
        <v>9533</v>
      </c>
      <c r="B615" s="12" t="str">
        <f>IF((COUNTIF(BSub_to_SwCtr!A:A,Mapping.BSub_to_DMS.BSub!A615))&lt;1,"NotFound",LOOKUP(Mapping.BSub_to_DMS.BSub!A615,BSub_to_SwCtr!A:A))</f>
        <v>NotFound</v>
      </c>
      <c r="C615" s="9" t="s">
        <v>672</v>
      </c>
    </row>
    <row r="616" spans="1:3" x14ac:dyDescent="0.25">
      <c r="A616" t="s">
        <v>674</v>
      </c>
      <c r="B616" t="str">
        <f>IF((COUNTIF(BSub_to_SwCtr!A:A,Mapping.BSub_to_DMS.BSub!A616))&lt;1,"NotFound",LOOKUP(Mapping.BSub_to_DMS.BSub!A616,BSub_to_SwCtr!A:A))</f>
        <v>PECHANGA</v>
      </c>
      <c r="C616" t="s">
        <v>674</v>
      </c>
    </row>
    <row r="617" spans="1:3" x14ac:dyDescent="0.25">
      <c r="A617" t="s">
        <v>11135</v>
      </c>
      <c r="B617" s="12" t="str">
        <f>IF((COUNTIF(BSub_to_SwCtr!A:A,Mapping.BSub_to_DMS.BSub!A617))&lt;1,"NotFound",LOOKUP(Mapping.BSub_to_DMS.BSub!A617,BSub_to_SwCtr!A:A))</f>
        <v>NotFound</v>
      </c>
      <c r="C617" s="9" t="s">
        <v>11433</v>
      </c>
    </row>
    <row r="618" spans="1:3" x14ac:dyDescent="0.25">
      <c r="A618" t="s">
        <v>675</v>
      </c>
      <c r="B618" t="str">
        <f>IF((COUNTIF(BSub_to_SwCtr!A:A,Mapping.BSub_to_DMS.BSub!A618))&lt;1,"NotFound",LOOKUP(Mapping.BSub_to_DMS.BSub!A618,BSub_to_SwCtr!A:A))</f>
        <v>PEDLEY</v>
      </c>
      <c r="C618" t="s">
        <v>675</v>
      </c>
    </row>
    <row r="619" spans="1:3" x14ac:dyDescent="0.25">
      <c r="A619" t="s">
        <v>676</v>
      </c>
      <c r="B619" t="str">
        <f>IF((COUNTIF(BSub_to_SwCtr!A:A,Mapping.BSub_to_DMS.BSub!A619))&lt;1,"NotFound",LOOKUP(Mapping.BSub_to_DMS.BSub!A619,BSub_to_SwCtr!A:A))</f>
        <v>PEERLESS</v>
      </c>
      <c r="C619" t="s">
        <v>676</v>
      </c>
    </row>
    <row r="620" spans="1:3" x14ac:dyDescent="0.25">
      <c r="A620" t="s">
        <v>677</v>
      </c>
      <c r="B620" t="str">
        <f>IF((COUNTIF(BSub_to_SwCtr!A:A,Mapping.BSub_to_DMS.BSub!A620))&lt;1,"NotFound",LOOKUP(Mapping.BSub_to_DMS.BSub!A620,BSub_to_SwCtr!A:A))</f>
        <v>PEPPER</v>
      </c>
      <c r="C620" t="s">
        <v>677</v>
      </c>
    </row>
    <row r="621" spans="1:3" x14ac:dyDescent="0.25">
      <c r="A621" t="s">
        <v>678</v>
      </c>
      <c r="B621" t="str">
        <f>IF((COUNTIF(BSub_to_SwCtr!A:A,Mapping.BSub_to_DMS.BSub!A621))&lt;1,"NotFound",LOOKUP(Mapping.BSub_to_DMS.BSub!A621,BSub_to_SwCtr!A:A))</f>
        <v>PEREZ</v>
      </c>
      <c r="C621" t="s">
        <v>678</v>
      </c>
    </row>
    <row r="622" spans="1:3" x14ac:dyDescent="0.25">
      <c r="A622" t="s">
        <v>679</v>
      </c>
      <c r="B622" t="str">
        <f>IF((COUNTIF(BSub_to_SwCtr!A:A,Mapping.BSub_to_DMS.BSub!A622))&lt;1,"NotFound",LOOKUP(Mapping.BSub_to_DMS.BSub!A622,BSub_to_SwCtr!A:A))</f>
        <v>PERRIS P.T.</v>
      </c>
      <c r="C622" t="s">
        <v>679</v>
      </c>
    </row>
    <row r="623" spans="1:3" x14ac:dyDescent="0.25">
      <c r="A623" t="s">
        <v>680</v>
      </c>
      <c r="B623" t="str">
        <f>IF((COUNTIF(BSub_to_SwCtr!A:A,Mapping.BSub_to_DMS.BSub!A623))&lt;1,"NotFound",LOOKUP(Mapping.BSub_to_DMS.BSub!A623,BSub_to_SwCtr!A:A))</f>
        <v>PERRY</v>
      </c>
      <c r="C623" t="s">
        <v>680</v>
      </c>
    </row>
    <row r="624" spans="1:3" x14ac:dyDescent="0.25">
      <c r="A624" t="s">
        <v>681</v>
      </c>
      <c r="B624" t="str">
        <f>IF((COUNTIF(BSub_to_SwCtr!A:A,Mapping.BSub_to_DMS.BSub!A624))&lt;1,"NotFound",LOOKUP(Mapping.BSub_to_DMS.BSub!A624,BSub_to_SwCtr!A:A))</f>
        <v>PEYTON</v>
      </c>
      <c r="C624" t="s">
        <v>681</v>
      </c>
    </row>
    <row r="625" spans="1:3" x14ac:dyDescent="0.25">
      <c r="A625" t="s">
        <v>682</v>
      </c>
      <c r="B625" t="str">
        <f>IF((COUNTIF(BSub_to_SwCtr!A:A,Mapping.BSub_to_DMS.BSub!A625))&lt;1,"NotFound",LOOKUP(Mapping.BSub_to_DMS.BSub!A625,BSub_to_SwCtr!A:A))</f>
        <v>PHARMACY</v>
      </c>
      <c r="C625" t="s">
        <v>682</v>
      </c>
    </row>
    <row r="626" spans="1:3" x14ac:dyDescent="0.25">
      <c r="A626" t="s">
        <v>683</v>
      </c>
      <c r="B626" t="str">
        <f>IF((COUNTIF(BSub_to_SwCtr!A:A,Mapping.BSub_to_DMS.BSub!A626))&lt;1,"NotFound",LOOKUP(Mapping.BSub_to_DMS.BSub!A626,BSub_to_SwCtr!A:A))</f>
        <v>PHEASANT P.T.</v>
      </c>
      <c r="C626" t="s">
        <v>683</v>
      </c>
    </row>
    <row r="627" spans="1:3" x14ac:dyDescent="0.25">
      <c r="A627" t="s">
        <v>684</v>
      </c>
      <c r="B627" t="str">
        <f>IF((COUNTIF(BSub_to_SwCtr!A:A,Mapping.BSub_to_DMS.BSub!A627))&lt;1,"NotFound",LOOKUP(Mapping.BSub_to_DMS.BSub!A627,BSub_to_SwCtr!A:A))</f>
        <v>PHELAN</v>
      </c>
      <c r="C627" t="s">
        <v>684</v>
      </c>
    </row>
    <row r="628" spans="1:3" x14ac:dyDescent="0.25">
      <c r="A628" t="s">
        <v>685</v>
      </c>
      <c r="B628" t="str">
        <f>IF((COUNTIF(BSub_to_SwCtr!A:A,Mapping.BSub_to_DMS.BSub!A628))&lt;1,"NotFound",LOOKUP(Mapping.BSub_to_DMS.BSub!A628,BSub_to_SwCtr!A:A))</f>
        <v>PICO</v>
      </c>
      <c r="C628" t="s">
        <v>685</v>
      </c>
    </row>
    <row r="629" spans="1:3" x14ac:dyDescent="0.25">
      <c r="A629" t="s">
        <v>11253</v>
      </c>
      <c r="B629" s="12" t="str">
        <f>IF((COUNTIF(BSub_to_SwCtr!A:A,Mapping.BSub_to_DMS.BSub!A629))&lt;1,"NotFound",LOOKUP(Mapping.BSub_to_DMS.BSub!A629,BSub_to_SwCtr!A:A))</f>
        <v>NotFound</v>
      </c>
      <c r="C629" s="9" t="s">
        <v>11433</v>
      </c>
    </row>
    <row r="630" spans="1:3" x14ac:dyDescent="0.25">
      <c r="A630" t="s">
        <v>686</v>
      </c>
      <c r="B630" t="str">
        <f>IF((COUNTIF(BSub_to_SwCtr!A:A,Mapping.BSub_to_DMS.BSub!A630))&lt;1,"NotFound",LOOKUP(Mapping.BSub_to_DMS.BSub!A630,BSub_to_SwCtr!A:A))</f>
        <v>PIERPONT</v>
      </c>
      <c r="C630" t="s">
        <v>686</v>
      </c>
    </row>
    <row r="631" spans="1:3" x14ac:dyDescent="0.25">
      <c r="A631" t="s">
        <v>687</v>
      </c>
      <c r="B631" t="str">
        <f>IF((COUNTIF(BSub_to_SwCtr!A:A,Mapping.BSub_to_DMS.BSub!A631))&lt;1,"NotFound",LOOKUP(Mapping.BSub_to_DMS.BSub!A631,BSub_to_SwCtr!A:A))</f>
        <v>PIMIENTO P.T.</v>
      </c>
      <c r="C631" t="s">
        <v>687</v>
      </c>
    </row>
    <row r="632" spans="1:3" x14ac:dyDescent="0.25">
      <c r="A632" t="s">
        <v>688</v>
      </c>
      <c r="B632" t="str">
        <f>IF((COUNTIF(BSub_to_SwCtr!A:A,Mapping.BSub_to_DMS.BSub!A632))&lt;1,"NotFound",LOOKUP(Mapping.BSub_to_DMS.BSub!A632,BSub_to_SwCtr!A:A))</f>
        <v>PIONEER</v>
      </c>
      <c r="C632" t="s">
        <v>688</v>
      </c>
    </row>
    <row r="633" spans="1:3" x14ac:dyDescent="0.25">
      <c r="A633" t="s">
        <v>689</v>
      </c>
      <c r="B633" t="str">
        <f>IF((COUNTIF(BSub_to_SwCtr!A:A,Mapping.BSub_to_DMS.BSub!A633))&lt;1,"NotFound",LOOKUP(Mapping.BSub_to_DMS.BSub!A633,BSub_to_SwCtr!A:A))</f>
        <v>PITMAN</v>
      </c>
      <c r="C633" t="s">
        <v>689</v>
      </c>
    </row>
    <row r="634" spans="1:3" x14ac:dyDescent="0.25">
      <c r="A634" t="s">
        <v>690</v>
      </c>
      <c r="B634" t="str">
        <f>IF((COUNTIF(BSub_to_SwCtr!A:A,Mapping.BSub_to_DMS.BSub!A634))&lt;1,"NotFound",LOOKUP(Mapping.BSub_to_DMS.BSub!A634,BSub_to_SwCtr!A:A))</f>
        <v>PIUTE</v>
      </c>
      <c r="C634" t="s">
        <v>690</v>
      </c>
    </row>
    <row r="635" spans="1:3" x14ac:dyDescent="0.25">
      <c r="A635" t="s">
        <v>691</v>
      </c>
      <c r="B635" t="str">
        <f>IF((COUNTIF(BSub_to_SwCtr!A:A,Mapping.BSub_to_DMS.BSub!A635))&lt;1,"NotFound",LOOKUP(Mapping.BSub_to_DMS.BSub!A635,BSub_to_SwCtr!A:A))</f>
        <v>PIXLEY</v>
      </c>
      <c r="C635" t="s">
        <v>691</v>
      </c>
    </row>
    <row r="636" spans="1:3" x14ac:dyDescent="0.25">
      <c r="A636" t="s">
        <v>692</v>
      </c>
      <c r="B636" t="str">
        <f>IF((COUNTIF(BSub_to_SwCtr!A:A,Mapping.BSub_to_DMS.BSub!A636))&lt;1,"NotFound",LOOKUP(Mapping.BSub_to_DMS.BSub!A636,BSub_to_SwCtr!A:A))</f>
        <v>PLACENTIA</v>
      </c>
      <c r="C636" t="s">
        <v>692</v>
      </c>
    </row>
    <row r="637" spans="1:3" x14ac:dyDescent="0.25">
      <c r="A637" t="s">
        <v>693</v>
      </c>
      <c r="B637" t="str">
        <f>IF((COUNTIF(BSub_to_SwCtr!A:A,Mapping.BSub_to_DMS.BSub!A637))&lt;1,"NotFound",LOOKUP(Mapping.BSub_to_DMS.BSub!A637,BSub_to_SwCtr!A:A))</f>
        <v>PLASTIC</v>
      </c>
      <c r="C637" t="s">
        <v>693</v>
      </c>
    </row>
    <row r="638" spans="1:3" x14ac:dyDescent="0.25">
      <c r="A638" t="s">
        <v>694</v>
      </c>
      <c r="B638" t="str">
        <f>IF((COUNTIF(BSub_to_SwCtr!A:A,Mapping.BSub_to_DMS.BSub!A638))&lt;1,"NotFound",LOOKUP(Mapping.BSub_to_DMS.BSub!A638,BSub_to_SwCtr!A:A))</f>
        <v>PLAYA</v>
      </c>
      <c r="C638" t="s">
        <v>694</v>
      </c>
    </row>
    <row r="639" spans="1:3" x14ac:dyDescent="0.25">
      <c r="A639" t="s">
        <v>695</v>
      </c>
      <c r="B639" t="str">
        <f>IF((COUNTIF(BSub_to_SwCtr!A:A,Mapping.BSub_to_DMS.BSub!A639))&lt;1,"NotFound",LOOKUP(Mapping.BSub_to_DMS.BSub!A639,BSub_to_SwCtr!A:A))</f>
        <v>PLAZA P.T.</v>
      </c>
      <c r="C639" t="s">
        <v>695</v>
      </c>
    </row>
    <row r="640" spans="1:3" x14ac:dyDescent="0.25">
      <c r="A640" t="s">
        <v>696</v>
      </c>
      <c r="B640" t="str">
        <f>IF((COUNTIF(BSub_to_SwCtr!A:A,Mapping.BSub_to_DMS.BSub!A640))&lt;1,"NotFound",LOOKUP(Mapping.BSub_to_DMS.BSub!A640,BSub_to_SwCtr!A:A))</f>
        <v>POLARIS</v>
      </c>
      <c r="C640" t="s">
        <v>696</v>
      </c>
    </row>
    <row r="641" spans="1:3" x14ac:dyDescent="0.25">
      <c r="A641" t="s">
        <v>697</v>
      </c>
      <c r="B641" t="str">
        <f>IF((COUNTIF(BSub_to_SwCtr!A:A,Mapping.BSub_to_DMS.BSub!A641))&lt;1,"NotFound",LOOKUP(Mapping.BSub_to_DMS.BSub!A641,BSub_to_SwCtr!A:A))</f>
        <v>POMONA</v>
      </c>
      <c r="C641" t="s">
        <v>697</v>
      </c>
    </row>
    <row r="642" spans="1:3" x14ac:dyDescent="0.25">
      <c r="A642" t="s">
        <v>698</v>
      </c>
      <c r="B642" t="str">
        <f>IF((COUNTIF(BSub_to_SwCtr!A:A,Mapping.BSub_to_DMS.BSub!A642))&lt;1,"NotFound",LOOKUP(Mapping.BSub_to_DMS.BSub!A642,BSub_to_SwCtr!A:A))</f>
        <v>POOLE</v>
      </c>
      <c r="C642" t="s">
        <v>698</v>
      </c>
    </row>
    <row r="643" spans="1:3" x14ac:dyDescent="0.25">
      <c r="A643" t="s">
        <v>699</v>
      </c>
      <c r="B643" t="str">
        <f>IF((COUNTIF(BSub_to_SwCtr!A:A,Mapping.BSub_to_DMS.BSub!A643))&lt;1,"NotFound",LOOKUP(Mapping.BSub_to_DMS.BSub!A643,BSub_to_SwCtr!A:A))</f>
        <v>POPLAR</v>
      </c>
      <c r="C643" t="s">
        <v>699</v>
      </c>
    </row>
    <row r="644" spans="1:3" x14ac:dyDescent="0.25">
      <c r="A644" t="s">
        <v>701</v>
      </c>
      <c r="B644" t="str">
        <f>IF((COUNTIF(BSub_to_SwCtr!A:A,Mapping.BSub_to_DMS.BSub!A644))&lt;1,"NotFound",LOOKUP(Mapping.BSub_to_DMS.BSub!A644,BSub_to_SwCtr!A:A))</f>
        <v>PORTERVILLE</v>
      </c>
      <c r="C644" t="s">
        <v>701</v>
      </c>
    </row>
    <row r="645" spans="1:3" x14ac:dyDescent="0.25">
      <c r="A645" t="s">
        <v>4077</v>
      </c>
      <c r="B645" s="12" t="str">
        <f>IF((COUNTIF(BSub_to_SwCtr!A:A,Mapping.BSub_to_DMS.BSub!A645))&lt;1,"NotFound",LOOKUP(Mapping.BSub_to_DMS.BSub!A645,BSub_to_SwCtr!A:A))</f>
        <v>NotFound</v>
      </c>
      <c r="C645" s="9" t="s">
        <v>11433</v>
      </c>
    </row>
    <row r="646" spans="1:3" x14ac:dyDescent="0.25">
      <c r="A646" t="s">
        <v>2340</v>
      </c>
      <c r="B646" s="12" t="str">
        <f>IF((COUNTIF(BSub_to_SwCtr!A:A,Mapping.BSub_to_DMS.BSub!A646))&lt;1,"NotFound",LOOKUP(Mapping.BSub_to_DMS.BSub!A646,BSub_to_SwCtr!A:A))</f>
        <v>NotFound</v>
      </c>
      <c r="C646" s="9" t="s">
        <v>11433</v>
      </c>
    </row>
    <row r="647" spans="1:3" x14ac:dyDescent="0.25">
      <c r="A647" t="s">
        <v>11394</v>
      </c>
      <c r="B647" s="12" t="str">
        <f>IF((COUNTIF(BSub_to_SwCtr!A:A,Mapping.BSub_to_DMS.BSub!A647))&lt;1,"NotFound",LOOKUP(Mapping.BSub_to_DMS.BSub!A647,BSub_to_SwCtr!A:A))</f>
        <v>NotFound</v>
      </c>
      <c r="C647" s="9" t="s">
        <v>11433</v>
      </c>
    </row>
    <row r="648" spans="1:3" x14ac:dyDescent="0.25">
      <c r="A648" t="s">
        <v>704</v>
      </c>
      <c r="B648" t="str">
        <f>IF((COUNTIF(BSub_to_SwCtr!A:A,Mapping.BSub_to_DMS.BSub!A648))&lt;1,"NotFound",LOOKUP(Mapping.BSub_to_DMS.BSub!A648,BSub_to_SwCtr!A:A))</f>
        <v>POTRERO</v>
      </c>
      <c r="C648" t="s">
        <v>704</v>
      </c>
    </row>
    <row r="649" spans="1:3" x14ac:dyDescent="0.25">
      <c r="A649" t="s">
        <v>11364</v>
      </c>
      <c r="B649" s="12" t="str">
        <f>IF((COUNTIF(BSub_to_SwCtr!A:A,Mapping.BSub_to_DMS.BSub!A649))&lt;1,"NotFound",LOOKUP(Mapping.BSub_to_DMS.BSub!A649,BSub_to_SwCtr!A:A))</f>
        <v>NotFound</v>
      </c>
      <c r="C649" s="9" t="s">
        <v>11433</v>
      </c>
    </row>
    <row r="650" spans="1:3" x14ac:dyDescent="0.25">
      <c r="A650" t="s">
        <v>705</v>
      </c>
      <c r="B650" t="str">
        <f>IF((COUNTIF(BSub_to_SwCtr!A:A,Mapping.BSub_to_DMS.BSub!A650))&lt;1,"NotFound",LOOKUP(Mapping.BSub_to_DMS.BSub!A650,BSub_to_SwCtr!A:A))</f>
        <v>PROCTOR</v>
      </c>
      <c r="C650" t="s">
        <v>705</v>
      </c>
    </row>
    <row r="651" spans="1:3" x14ac:dyDescent="0.25">
      <c r="A651" t="s">
        <v>11123</v>
      </c>
      <c r="B651" s="12" t="str">
        <f>IF((COUNTIF(BSub_to_SwCtr!A:A,Mapping.BSub_to_DMS.BSub!A651))&lt;1,"NotFound",LOOKUP(Mapping.BSub_to_DMS.BSub!A651,BSub_to_SwCtr!A:A))</f>
        <v>NotFound</v>
      </c>
      <c r="C651" s="9" t="s">
        <v>11433</v>
      </c>
    </row>
    <row r="652" spans="1:3" x14ac:dyDescent="0.25">
      <c r="A652" t="s">
        <v>706</v>
      </c>
      <c r="B652" t="str">
        <f>IF((COUNTIF(BSub_to_SwCtr!A:A,Mapping.BSub_to_DMS.BSub!A652))&lt;1,"NotFound",LOOKUP(Mapping.BSub_to_DMS.BSub!A652,BSub_to_SwCtr!A:A))</f>
        <v>PUENTE</v>
      </c>
      <c r="C652" t="s">
        <v>706</v>
      </c>
    </row>
    <row r="653" spans="1:3" x14ac:dyDescent="0.25">
      <c r="A653" t="s">
        <v>1345</v>
      </c>
      <c r="B653" s="12" t="str">
        <f>IF((COUNTIF(BSub_to_SwCtr!A:A,Mapping.BSub_to_DMS.BSub!A653))&lt;1,"NotFound",LOOKUP(Mapping.BSub_to_DMS.BSub!A653,BSub_to_SwCtr!A:A))</f>
        <v>NotFound</v>
      </c>
      <c r="C653" s="9" t="s">
        <v>707</v>
      </c>
    </row>
    <row r="654" spans="1:3" x14ac:dyDescent="0.25">
      <c r="A654" t="s">
        <v>10149</v>
      </c>
      <c r="B654" s="12" t="str">
        <f>IF((COUNTIF(BSub_to_SwCtr!A:A,Mapping.BSub_to_DMS.BSub!A654))&lt;1,"NotFound",LOOKUP(Mapping.BSub_to_DMS.BSub!A654,BSub_to_SwCtr!A:A))</f>
        <v>NotFound</v>
      </c>
      <c r="C654" s="9" t="s">
        <v>708</v>
      </c>
    </row>
    <row r="655" spans="1:3" x14ac:dyDescent="0.25">
      <c r="A655" t="s">
        <v>709</v>
      </c>
      <c r="B655" t="str">
        <f>IF((COUNTIF(BSub_to_SwCtr!A:A,Mapping.BSub_to_DMS.BSub!A655))&lt;1,"NotFound",LOOKUP(Mapping.BSub_to_DMS.BSub!A655,BSub_to_SwCtr!A:A))</f>
        <v>QUINN</v>
      </c>
      <c r="C655" t="s">
        <v>709</v>
      </c>
    </row>
    <row r="656" spans="1:3" x14ac:dyDescent="0.25">
      <c r="A656" t="s">
        <v>710</v>
      </c>
      <c r="B656" t="str">
        <f>IF((COUNTIF(BSub_to_SwCtr!A:A,Mapping.BSub_to_DMS.BSub!A656))&lt;1,"NotFound",LOOKUP(Mapping.BSub_to_DMS.BSub!A656,BSub_to_SwCtr!A:A))</f>
        <v>RAILROAD</v>
      </c>
      <c r="C656" t="s">
        <v>710</v>
      </c>
    </row>
    <row r="657" spans="1:3" x14ac:dyDescent="0.25">
      <c r="A657" t="s">
        <v>711</v>
      </c>
      <c r="B657" t="str">
        <f>IF((COUNTIF(BSub_to_SwCtr!A:A,Mapping.BSub_to_DMS.BSub!A657))&lt;1,"NotFound",LOOKUP(Mapping.BSub_to_DMS.BSub!A657,BSub_to_SwCtr!A:A))</f>
        <v>RAMONA</v>
      </c>
      <c r="C657" t="s">
        <v>711</v>
      </c>
    </row>
    <row r="658" spans="1:3" x14ac:dyDescent="0.25">
      <c r="A658" t="s">
        <v>712</v>
      </c>
      <c r="B658" t="str">
        <f>IF((COUNTIF(BSub_to_SwCtr!A:A,Mapping.BSub_to_DMS.BSub!A658))&lt;1,"NotFound",LOOKUP(Mapping.BSub_to_DMS.BSub!A658,BSub_to_SwCtr!A:A))</f>
        <v>RANCHERIA P.T.</v>
      </c>
      <c r="C658" t="s">
        <v>712</v>
      </c>
    </row>
    <row r="659" spans="1:3" x14ac:dyDescent="0.25">
      <c r="A659" t="s">
        <v>713</v>
      </c>
      <c r="B659" t="str">
        <f>IF((COUNTIF(BSub_to_SwCtr!A:A,Mapping.BSub_to_DMS.BSub!A659))&lt;1,"NotFound",LOOKUP(Mapping.BSub_to_DMS.BSub!A659,BSub_to_SwCtr!A:A))</f>
        <v>RANCHO</v>
      </c>
      <c r="C659" t="s">
        <v>713</v>
      </c>
    </row>
    <row r="660" spans="1:3" x14ac:dyDescent="0.25">
      <c r="A660" t="s">
        <v>714</v>
      </c>
      <c r="B660" t="str">
        <f>IF((COUNTIF(BSub_to_SwCtr!A:A,Mapping.BSub_to_DMS.BSub!A660))&lt;1,"NotFound",LOOKUP(Mapping.BSub_to_DMS.BSub!A660,BSub_to_SwCtr!A:A))</f>
        <v>RANDALL</v>
      </c>
      <c r="C660" t="s">
        <v>714</v>
      </c>
    </row>
    <row r="661" spans="1:3" x14ac:dyDescent="0.25">
      <c r="A661" t="s">
        <v>715</v>
      </c>
      <c r="B661" t="str">
        <f>IF((COUNTIF(BSub_to_SwCtr!A:A,Mapping.BSub_to_DMS.BSub!A661))&lt;1,"NotFound",LOOKUP(Mapping.BSub_to_DMS.BSub!A661,BSub_to_SwCtr!A:A))</f>
        <v>RANDOLPH</v>
      </c>
      <c r="C661" t="s">
        <v>715</v>
      </c>
    </row>
    <row r="662" spans="1:3" x14ac:dyDescent="0.25">
      <c r="A662" t="s">
        <v>716</v>
      </c>
      <c r="B662" t="str">
        <f>IF((COUNTIF(BSub_to_SwCtr!A:A,Mapping.BSub_to_DMS.BSub!A662))&lt;1,"NotFound",LOOKUP(Mapping.BSub_to_DMS.BSub!A662,BSub_to_SwCtr!A:A))</f>
        <v>RANDSBURG</v>
      </c>
      <c r="C662" t="s">
        <v>716</v>
      </c>
    </row>
    <row r="663" spans="1:3" x14ac:dyDescent="0.25">
      <c r="A663" t="s">
        <v>717</v>
      </c>
      <c r="B663" t="str">
        <f>IF((COUNTIF(BSub_to_SwCtr!A:A,Mapping.BSub_to_DMS.BSub!A663))&lt;1,"NotFound",LOOKUP(Mapping.BSub_to_DMS.BSub!A663,BSub_to_SwCtr!A:A))</f>
        <v>RANGER P.T.</v>
      </c>
      <c r="C663" t="s">
        <v>717</v>
      </c>
    </row>
    <row r="664" spans="1:3" x14ac:dyDescent="0.25">
      <c r="A664" t="s">
        <v>718</v>
      </c>
      <c r="B664" t="str">
        <f>IF((COUNTIF(BSub_to_SwCtr!A:A,Mapping.BSub_to_DMS.BSub!A664))&lt;1,"NotFound",LOOKUP(Mapping.BSub_to_DMS.BSub!A664,BSub_to_SwCtr!A:A))</f>
        <v>RAVENDALE</v>
      </c>
      <c r="C664" t="s">
        <v>718</v>
      </c>
    </row>
    <row r="665" spans="1:3" x14ac:dyDescent="0.25">
      <c r="A665" t="s">
        <v>11117</v>
      </c>
      <c r="B665" s="12" t="str">
        <f>IF((COUNTIF(BSub_to_SwCtr!A:A,Mapping.BSub_to_DMS.BSub!A665))&lt;1,"NotFound",LOOKUP(Mapping.BSub_to_DMS.BSub!A665,BSub_to_SwCtr!A:A))</f>
        <v>NotFound</v>
      </c>
      <c r="C665" s="9" t="s">
        <v>11433</v>
      </c>
    </row>
    <row r="666" spans="1:3" x14ac:dyDescent="0.25">
      <c r="A666" t="s">
        <v>719</v>
      </c>
      <c r="B666" t="str">
        <f>IF((COUNTIF(BSub_to_SwCtr!A:A,Mapping.BSub_to_DMS.BSub!A666))&lt;1,"NotFound",LOOKUP(Mapping.BSub_to_DMS.BSub!A666,BSub_to_SwCtr!A:A))</f>
        <v>RECOVERY</v>
      </c>
      <c r="C666" t="s">
        <v>719</v>
      </c>
    </row>
    <row r="667" spans="1:3" x14ac:dyDescent="0.25">
      <c r="A667" t="s">
        <v>720</v>
      </c>
      <c r="B667" t="str">
        <f>IF((COUNTIF(BSub_to_SwCtr!A:A,Mapping.BSub_to_DMS.BSub!A667))&lt;1,"NotFound",LOOKUP(Mapping.BSub_to_DMS.BSub!A667,BSub_to_SwCtr!A:A))</f>
        <v>RECTIFIER</v>
      </c>
      <c r="C667" t="s">
        <v>720</v>
      </c>
    </row>
    <row r="668" spans="1:3" x14ac:dyDescent="0.25">
      <c r="A668" t="s">
        <v>94</v>
      </c>
      <c r="B668" t="str">
        <f>IF((COUNTIF(BSub_to_SwCtr!A:A,Mapping.BSub_to_DMS.BSub!A668))&lt;1,"NotFound",LOOKUP(Mapping.BSub_to_DMS.BSub!A668,BSub_to_SwCtr!A:A))</f>
        <v>RECTOR</v>
      </c>
      <c r="C668" t="s">
        <v>94</v>
      </c>
    </row>
    <row r="669" spans="1:3" x14ac:dyDescent="0.25">
      <c r="A669" t="s">
        <v>10333</v>
      </c>
      <c r="B669" s="12" t="str">
        <f>IF((COUNTIF(BSub_to_SwCtr!A:A,Mapping.BSub_to_DMS.BSub!A669))&lt;1,"NotFound",LOOKUP(Mapping.BSub_to_DMS.BSub!A669,BSub_to_SwCtr!A:A))</f>
        <v>NotFound</v>
      </c>
      <c r="C669" s="9" t="s">
        <v>11433</v>
      </c>
    </row>
    <row r="670" spans="1:3" x14ac:dyDescent="0.25">
      <c r="A670" t="s">
        <v>721</v>
      </c>
      <c r="B670" t="str">
        <f>IF((COUNTIF(BSub_to_SwCtr!A:A,Mapping.BSub_to_DMS.BSub!A670))&lt;1,"NotFound",LOOKUP(Mapping.BSub_to_DMS.BSub!A670,BSub_to_SwCtr!A:A))</f>
        <v>REDLANDS</v>
      </c>
      <c r="C670" t="s">
        <v>721</v>
      </c>
    </row>
    <row r="671" spans="1:3" x14ac:dyDescent="0.25">
      <c r="A671" t="s">
        <v>722</v>
      </c>
      <c r="B671" t="str">
        <f>IF((COUNTIF(BSub_to_SwCtr!A:A,Mapping.BSub_to_DMS.BSub!A671))&lt;1,"NotFound",LOOKUP(Mapping.BSub_to_DMS.BSub!A671,BSub_to_SwCtr!A:A))</f>
        <v>REDMAN</v>
      </c>
      <c r="C671" t="s">
        <v>722</v>
      </c>
    </row>
    <row r="672" spans="1:3" x14ac:dyDescent="0.25">
      <c r="A672" t="s">
        <v>723</v>
      </c>
      <c r="B672" t="str">
        <f>IF((COUNTIF(BSub_to_SwCtr!A:A,Mapping.BSub_to_DMS.BSub!A672))&lt;1,"NotFound",LOOKUP(Mapping.BSub_to_DMS.BSub!A672,BSub_to_SwCtr!A:A))</f>
        <v>REDONDO</v>
      </c>
      <c r="C672" t="s">
        <v>723</v>
      </c>
    </row>
    <row r="673" spans="1:3" x14ac:dyDescent="0.25">
      <c r="A673" t="s">
        <v>726</v>
      </c>
      <c r="B673" t="str">
        <f>IF((COUNTIF(BSub_to_SwCtr!A:A,Mapping.BSub_to_DMS.BSub!A673))&lt;1,"NotFound",LOOKUP(Mapping.BSub_to_DMS.BSub!A673,BSub_to_SwCtr!A:A))</f>
        <v>REMBOLT P.T.</v>
      </c>
      <c r="C673" t="s">
        <v>726</v>
      </c>
    </row>
    <row r="674" spans="1:3" x14ac:dyDescent="0.25">
      <c r="A674" t="s">
        <v>727</v>
      </c>
      <c r="B674" t="str">
        <f>IF((COUNTIF(BSub_to_SwCtr!A:A,Mapping.BSub_to_DMS.BSub!A674))&lt;1,"NotFound",LOOKUP(Mapping.BSub_to_DMS.BSub!A674,BSub_to_SwCtr!A:A))</f>
        <v>REPETTO</v>
      </c>
      <c r="C674" t="s">
        <v>727</v>
      </c>
    </row>
    <row r="675" spans="1:3" x14ac:dyDescent="0.25">
      <c r="A675" t="s">
        <v>728</v>
      </c>
      <c r="B675" t="str">
        <f>IF((COUNTIF(BSub_to_SwCtr!A:A,Mapping.BSub_to_DMS.BSub!A675))&lt;1,"NotFound",LOOKUP(Mapping.BSub_to_DMS.BSub!A675,BSub_to_SwCtr!A:A))</f>
        <v>REPRO</v>
      </c>
      <c r="C675" t="s">
        <v>728</v>
      </c>
    </row>
    <row r="676" spans="1:3" x14ac:dyDescent="0.25">
      <c r="A676" t="s">
        <v>729</v>
      </c>
      <c r="B676" t="str">
        <f>IF((COUNTIF(BSub_to_SwCtr!A:A,Mapping.BSub_to_DMS.BSub!A676))&lt;1,"NotFound",LOOKUP(Mapping.BSub_to_DMS.BSub!A676,BSub_to_SwCtr!A:A))</f>
        <v>RETREAT P.T.</v>
      </c>
      <c r="C676" t="s">
        <v>729</v>
      </c>
    </row>
    <row r="677" spans="1:3" x14ac:dyDescent="0.25">
      <c r="A677" t="s">
        <v>730</v>
      </c>
      <c r="B677" t="str">
        <f>IF((COUNTIF(BSub_to_SwCtr!A:A,Mapping.BSub_to_DMS.BSub!A677))&lt;1,"NotFound",LOOKUP(Mapping.BSub_to_DMS.BSub!A677,BSub_to_SwCtr!A:A))</f>
        <v>RIALTO</v>
      </c>
      <c r="C677" t="s">
        <v>730</v>
      </c>
    </row>
    <row r="678" spans="1:3" x14ac:dyDescent="0.25">
      <c r="A678" t="s">
        <v>731</v>
      </c>
      <c r="B678" t="str">
        <f>IF((COUNTIF(BSub_to_SwCtr!A:A,Mapping.BSub_to_DMS.BSub!A678))&lt;1,"NotFound",LOOKUP(Mapping.BSub_to_DMS.BSub!A678,BSub_to_SwCtr!A:A))</f>
        <v>RICHUSON P.T.</v>
      </c>
      <c r="C678" t="s">
        <v>731</v>
      </c>
    </row>
    <row r="679" spans="1:3" x14ac:dyDescent="0.25">
      <c r="A679" t="s">
        <v>732</v>
      </c>
      <c r="B679" t="str">
        <f>IF((COUNTIF(BSub_to_SwCtr!A:A,Mapping.BSub_to_DMS.BSub!A679))&lt;1,"NotFound",LOOKUP(Mapping.BSub_to_DMS.BSub!A679,BSub_to_SwCtr!A:A))</f>
        <v>RIDGECREST</v>
      </c>
      <c r="C679" t="s">
        <v>732</v>
      </c>
    </row>
    <row r="680" spans="1:3" x14ac:dyDescent="0.25">
      <c r="A680" t="s">
        <v>733</v>
      </c>
      <c r="B680" t="str">
        <f>IF((COUNTIF(BSub_to_SwCtr!A:A,Mapping.BSub_to_DMS.BSub!A680))&lt;1,"NotFound",LOOKUP(Mapping.BSub_to_DMS.BSub!A680,BSub_to_SwCtr!A:A))</f>
        <v>RIDGEVIEW P.T.</v>
      </c>
      <c r="C680" t="s">
        <v>733</v>
      </c>
    </row>
    <row r="681" spans="1:3" x14ac:dyDescent="0.25">
      <c r="A681" t="s">
        <v>734</v>
      </c>
      <c r="B681" t="str">
        <f>IF((COUNTIF(BSub_to_SwCtr!A:A,Mapping.BSub_to_DMS.BSub!A681))&lt;1,"NotFound",LOOKUP(Mapping.BSub_to_DMS.BSub!A681,BSub_to_SwCtr!A:A))</f>
        <v>RINCON P.T.</v>
      </c>
      <c r="C681" t="s">
        <v>734</v>
      </c>
    </row>
    <row r="682" spans="1:3" x14ac:dyDescent="0.25">
      <c r="A682" t="s">
        <v>1141</v>
      </c>
      <c r="B682" s="12" t="str">
        <f>IF((COUNTIF(BSub_to_SwCtr!A:A,Mapping.BSub_to_DMS.BSub!A682))&lt;1,"NotFound",LOOKUP(Mapping.BSub_to_DMS.BSub!A682,BSub_to_SwCtr!A:A))</f>
        <v>NotFound</v>
      </c>
      <c r="C682" s="9" t="s">
        <v>26</v>
      </c>
    </row>
    <row r="683" spans="1:3" x14ac:dyDescent="0.25">
      <c r="A683" t="s">
        <v>735</v>
      </c>
      <c r="B683" t="str">
        <f>IF((COUNTIF(BSub_to_SwCtr!A:A,Mapping.BSub_to_DMS.BSub!A683))&lt;1,"NotFound",LOOKUP(Mapping.BSub_to_DMS.BSub!A683,BSub_to_SwCtr!A:A))</f>
        <v>RIPLEY</v>
      </c>
      <c r="C683" t="s">
        <v>735</v>
      </c>
    </row>
    <row r="684" spans="1:3" x14ac:dyDescent="0.25">
      <c r="A684" t="s">
        <v>10863</v>
      </c>
      <c r="B684" s="12" t="str">
        <f>IF((COUNTIF(BSub_to_SwCtr!A:A,Mapping.BSub_to_DMS.BSub!A684))&lt;1,"NotFound",LOOKUP(Mapping.BSub_to_DMS.BSub!A684,BSub_to_SwCtr!A:A))</f>
        <v>NotFound</v>
      </c>
      <c r="C684" s="9" t="s">
        <v>736</v>
      </c>
    </row>
    <row r="685" spans="1:3" x14ac:dyDescent="0.25">
      <c r="A685" t="s">
        <v>737</v>
      </c>
      <c r="B685" t="str">
        <f>IF((COUNTIF(BSub_to_SwCtr!A:A,Mapping.BSub_to_DMS.BSub!A685))&lt;1,"NotFound",LOOKUP(Mapping.BSub_to_DMS.BSub!A685,BSub_to_SwCtr!A:A))</f>
        <v>RIVERA</v>
      </c>
      <c r="C685" t="s">
        <v>737</v>
      </c>
    </row>
    <row r="686" spans="1:3" x14ac:dyDescent="0.25">
      <c r="A686" t="s">
        <v>738</v>
      </c>
      <c r="B686" t="str">
        <f>IF((COUNTIF(BSub_to_SwCtr!A:A,Mapping.BSub_to_DMS.BSub!A686))&lt;1,"NotFound",LOOKUP(Mapping.BSub_to_DMS.BSub!A686,BSub_to_SwCtr!A:A))</f>
        <v>RIVERTEX</v>
      </c>
      <c r="C686" t="s">
        <v>738</v>
      </c>
    </row>
    <row r="687" spans="1:3" x14ac:dyDescent="0.25">
      <c r="A687" t="s">
        <v>739</v>
      </c>
      <c r="B687" t="str">
        <f>IF((COUNTIF(BSub_to_SwCtr!A:A,Mapping.BSub_to_DMS.BSub!A687))&lt;1,"NotFound",LOOKUP(Mapping.BSub_to_DMS.BSub!A687,BSub_to_SwCtr!A:A))</f>
        <v>RIVERWAY</v>
      </c>
      <c r="C687" t="s">
        <v>739</v>
      </c>
    </row>
    <row r="688" spans="1:3" x14ac:dyDescent="0.25">
      <c r="A688" t="s">
        <v>740</v>
      </c>
      <c r="B688" t="str">
        <f>IF((COUNTIF(BSub_to_SwCtr!A:A,Mapping.BSub_to_DMS.BSub!A688))&lt;1,"NotFound",LOOKUP(Mapping.BSub_to_DMS.BSub!A688,BSub_to_SwCtr!A:A))</f>
        <v>ROADWAY</v>
      </c>
      <c r="C688" t="s">
        <v>740</v>
      </c>
    </row>
    <row r="689" spans="1:3" x14ac:dyDescent="0.25">
      <c r="A689" t="s">
        <v>1357</v>
      </c>
      <c r="B689" s="12" t="str">
        <f>IF((COUNTIF(BSub_to_SwCtr!A:A,Mapping.BSub_to_DMS.BSub!A689))&lt;1,"NotFound",LOOKUP(Mapping.BSub_to_DMS.BSub!A689,BSub_to_SwCtr!A:A))</f>
        <v>NotFound</v>
      </c>
      <c r="C689" s="9" t="s">
        <v>742</v>
      </c>
    </row>
    <row r="690" spans="1:3" x14ac:dyDescent="0.25">
      <c r="A690" t="s">
        <v>743</v>
      </c>
      <c r="B690" t="str">
        <f>IF((COUNTIF(BSub_to_SwCtr!A:A,Mapping.BSub_to_DMS.BSub!A690))&lt;1,"NotFound",LOOKUP(Mapping.BSub_to_DMS.BSub!A690,BSub_to_SwCtr!A:A))</f>
        <v>RONNIE P.T.</v>
      </c>
      <c r="C690" t="s">
        <v>743</v>
      </c>
    </row>
    <row r="691" spans="1:3" x14ac:dyDescent="0.25">
      <c r="A691" t="s">
        <v>744</v>
      </c>
      <c r="B691" t="str">
        <f>IF((COUNTIF(BSub_to_SwCtr!A:A,Mapping.BSub_to_DMS.BSub!A691))&lt;1,"NotFound",LOOKUP(Mapping.BSub_to_DMS.BSub!A691,BSub_to_SwCtr!A:A))</f>
        <v>ROSAMOND</v>
      </c>
      <c r="C691" t="s">
        <v>744</v>
      </c>
    </row>
    <row r="692" spans="1:3" x14ac:dyDescent="0.25">
      <c r="A692" t="s">
        <v>745</v>
      </c>
      <c r="B692" t="str">
        <f>IF((COUNTIF(BSub_to_SwCtr!A:A,Mapping.BSub_to_DMS.BSub!A692))&lt;1,"NotFound",LOOKUP(Mapping.BSub_to_DMS.BSub!A692,BSub_to_SwCtr!A:A))</f>
        <v>ROSEMEAD</v>
      </c>
      <c r="C692" t="s">
        <v>745</v>
      </c>
    </row>
    <row r="693" spans="1:3" x14ac:dyDescent="0.25">
      <c r="A693" t="s">
        <v>746</v>
      </c>
      <c r="B693" t="str">
        <f>IF((COUNTIF(BSub_to_SwCtr!A:A,Mapping.BSub_to_DMS.BSub!A693))&lt;1,"NotFound",LOOKUP(Mapping.BSub_to_DMS.BSub!A693,BSub_to_SwCtr!A:A))</f>
        <v>ROXIE P.T.</v>
      </c>
      <c r="C693" t="s">
        <v>746</v>
      </c>
    </row>
    <row r="694" spans="1:3" x14ac:dyDescent="0.25">
      <c r="A694" t="s">
        <v>747</v>
      </c>
      <c r="B694" t="str">
        <f>IF((COUNTIF(BSub_to_SwCtr!A:A,Mapping.BSub_to_DMS.BSub!A694))&lt;1,"NotFound",LOOKUP(Mapping.BSub_to_DMS.BSub!A694,BSub_to_SwCtr!A:A))</f>
        <v>ROYAL</v>
      </c>
      <c r="C694" t="s">
        <v>747</v>
      </c>
    </row>
    <row r="695" spans="1:3" x14ac:dyDescent="0.25">
      <c r="A695" t="s">
        <v>748</v>
      </c>
      <c r="B695" t="str">
        <f>IF((COUNTIF(BSub_to_SwCtr!A:A,Mapping.BSub_to_DMS.BSub!A695))&lt;1,"NotFound",LOOKUP(Mapping.BSub_to_DMS.BSub!A695,BSub_to_SwCtr!A:A))</f>
        <v>RUBIDOUX</v>
      </c>
      <c r="C695" t="s">
        <v>748</v>
      </c>
    </row>
    <row r="696" spans="1:3" x14ac:dyDescent="0.25">
      <c r="A696" t="s">
        <v>6979</v>
      </c>
      <c r="B696" s="12" t="str">
        <f>IF((COUNTIF(BSub_to_SwCtr!A:A,Mapping.BSub_to_DMS.BSub!A696))&lt;1,"NotFound",LOOKUP(Mapping.BSub_to_DMS.BSub!A696,BSub_to_SwCtr!A:A))</f>
        <v>NotFound</v>
      </c>
      <c r="C696" s="9" t="s">
        <v>749</v>
      </c>
    </row>
    <row r="697" spans="1:3" x14ac:dyDescent="0.25">
      <c r="A697" t="s">
        <v>750</v>
      </c>
      <c r="B697" t="str">
        <f>IF((COUNTIF(BSub_to_SwCtr!A:A,Mapping.BSub_to_DMS.BSub!A697))&lt;1,"NotFound",LOOKUP(Mapping.BSub_to_DMS.BSub!A697,BSub_to_SwCtr!A:A))</f>
        <v>RUSH</v>
      </c>
      <c r="C697" t="s">
        <v>750</v>
      </c>
    </row>
    <row r="698" spans="1:3" x14ac:dyDescent="0.25">
      <c r="A698" t="s">
        <v>1349</v>
      </c>
      <c r="B698" s="12" t="str">
        <f>IF((COUNTIF(BSub_to_SwCtr!A:A,Mapping.BSub_to_DMS.BSub!A698))&lt;1,"NotFound",LOOKUP(Mapping.BSub_to_DMS.BSub!A698,BSub_to_SwCtr!A:A))</f>
        <v>NotFound</v>
      </c>
      <c r="C698" s="9" t="s">
        <v>751</v>
      </c>
    </row>
    <row r="699" spans="1:3" x14ac:dyDescent="0.25">
      <c r="A699" t="s">
        <v>3240</v>
      </c>
      <c r="B699" s="12" t="str">
        <f>IF((COUNTIF(BSub_to_SwCtr!A:A,Mapping.BSub_to_DMS.BSub!A699))&lt;1,"NotFound",LOOKUP(Mapping.BSub_to_DMS.BSub!A699,BSub_to_SwCtr!A:A))</f>
        <v>NotFound</v>
      </c>
      <c r="C699" s="9" t="s">
        <v>761</v>
      </c>
    </row>
    <row r="700" spans="1:3" x14ac:dyDescent="0.25">
      <c r="A700" t="s">
        <v>1142</v>
      </c>
      <c r="B700" s="12" t="str">
        <f>IF((COUNTIF(BSub_to_SwCtr!A:A,Mapping.BSub_to_DMS.BSub!A700))&lt;1,"NotFound",LOOKUP(Mapping.BSub_to_DMS.BSub!A700,BSub_to_SwCtr!A:A))</f>
        <v>NotFound</v>
      </c>
      <c r="C700" s="9" t="s">
        <v>45</v>
      </c>
    </row>
    <row r="701" spans="1:3" x14ac:dyDescent="0.25">
      <c r="A701" t="s">
        <v>4070</v>
      </c>
      <c r="B701" s="12" t="str">
        <f>IF((COUNTIF(BSub_to_SwCtr!A:A,Mapping.BSub_to_DMS.BSub!A701))&lt;1,"NotFound",LOOKUP(Mapping.BSub_to_DMS.BSub!A701,BSub_to_SwCtr!A:A))</f>
        <v>NotFound</v>
      </c>
      <c r="C701" s="9" t="s">
        <v>762</v>
      </c>
    </row>
    <row r="702" spans="1:3" x14ac:dyDescent="0.25">
      <c r="A702" t="s">
        <v>1260</v>
      </c>
      <c r="B702" s="12" t="str">
        <f>IF((COUNTIF(BSub_to_SwCtr!A:A,Mapping.BSub_to_DMS.BSub!A702))&lt;1,"NotFound",LOOKUP(Mapping.BSub_to_DMS.BSub!A702,BSub_to_SwCtr!A:A))</f>
        <v>NotFound</v>
      </c>
      <c r="C702" s="9" t="s">
        <v>763</v>
      </c>
    </row>
    <row r="703" spans="1:3" x14ac:dyDescent="0.25">
      <c r="A703" t="s">
        <v>4239</v>
      </c>
      <c r="B703" s="12" t="str">
        <f>IF((COUNTIF(BSub_to_SwCtr!A:A,Mapping.BSub_to_DMS.BSub!A703))&lt;1,"NotFound",LOOKUP(Mapping.BSub_to_DMS.BSub!A703,BSub_to_SwCtr!A:A))</f>
        <v>NotFound</v>
      </c>
      <c r="C703" s="9" t="s">
        <v>764</v>
      </c>
    </row>
    <row r="704" spans="1:3" x14ac:dyDescent="0.25">
      <c r="A704" t="s">
        <v>3758</v>
      </c>
      <c r="B704" s="12" t="str">
        <f>IF((COUNTIF(BSub_to_SwCtr!A:A,Mapping.BSub_to_DMS.BSub!A704))&lt;1,"NotFound",LOOKUP(Mapping.BSub_to_DMS.BSub!A704,BSub_to_SwCtr!A:A))</f>
        <v>NotFound</v>
      </c>
      <c r="C704" s="9" t="s">
        <v>765</v>
      </c>
    </row>
    <row r="705" spans="1:3" x14ac:dyDescent="0.25">
      <c r="A705" t="s">
        <v>2361</v>
      </c>
      <c r="B705" s="12" t="str">
        <f>IF((COUNTIF(BSub_to_SwCtr!A:A,Mapping.BSub_to_DMS.BSub!A705))&lt;1,"NotFound",LOOKUP(Mapping.BSub_to_DMS.BSub!A705,BSub_to_SwCtr!A:A))</f>
        <v>NotFound</v>
      </c>
      <c r="C705" s="9" t="s">
        <v>766</v>
      </c>
    </row>
    <row r="706" spans="1:3" x14ac:dyDescent="0.25">
      <c r="A706" t="s">
        <v>7336</v>
      </c>
      <c r="B706" s="12" t="str">
        <f>IF((COUNTIF(BSub_to_SwCtr!A:A,Mapping.BSub_to_DMS.BSub!A706))&lt;1,"NotFound",LOOKUP(Mapping.BSub_to_DMS.BSub!A706,BSub_to_SwCtr!A:A))</f>
        <v>NotFound</v>
      </c>
      <c r="C706" s="9" t="s">
        <v>767</v>
      </c>
    </row>
    <row r="707" spans="1:3" x14ac:dyDescent="0.25">
      <c r="A707" t="s">
        <v>752</v>
      </c>
      <c r="B707" t="str">
        <f>IF((COUNTIF(BSub_to_SwCtr!A:A,Mapping.BSub_to_DMS.BSub!A707))&lt;1,"NotFound",LOOKUP(Mapping.BSub_to_DMS.BSub!A707,BSub_to_SwCtr!A:A))</f>
        <v>SAN MIGUEL</v>
      </c>
      <c r="C707" t="s">
        <v>752</v>
      </c>
    </row>
    <row r="708" spans="1:3" x14ac:dyDescent="0.25">
      <c r="A708" t="s">
        <v>11415</v>
      </c>
      <c r="B708" s="12" t="str">
        <f>IF((COUNTIF(BSub_to_SwCtr!A:A,Mapping.BSub_to_DMS.BSub!A708))&lt;1,"NotFound",LOOKUP(Mapping.BSub_to_DMS.BSub!A708,BSub_to_SwCtr!A:A))</f>
        <v>NotFound</v>
      </c>
      <c r="C708" s="9" t="s">
        <v>11433</v>
      </c>
    </row>
    <row r="709" spans="1:3" x14ac:dyDescent="0.25">
      <c r="A709" t="s">
        <v>3139</v>
      </c>
      <c r="B709" s="12" t="str">
        <f>IF((COUNTIF(BSub_to_SwCtr!A:A,Mapping.BSub_to_DMS.BSub!A709))&lt;1,"NotFound",LOOKUP(Mapping.BSub_to_DMS.BSub!A709,BSub_to_SwCtr!A:A))</f>
        <v>NotFound</v>
      </c>
      <c r="C709" s="9" t="s">
        <v>769</v>
      </c>
    </row>
    <row r="710" spans="1:3" x14ac:dyDescent="0.25">
      <c r="A710" t="s">
        <v>10909</v>
      </c>
      <c r="B710" s="12" t="str">
        <f>IF((COUNTIF(BSub_to_SwCtr!A:A,Mapping.BSub_to_DMS.BSub!A710))&lt;1,"NotFound",LOOKUP(Mapping.BSub_to_DMS.BSub!A710,BSub_to_SwCtr!A:A))</f>
        <v>NotFound</v>
      </c>
      <c r="C710" s="9" t="s">
        <v>11433</v>
      </c>
    </row>
    <row r="711" spans="1:3" x14ac:dyDescent="0.25">
      <c r="A711" t="s">
        <v>753</v>
      </c>
      <c r="B711" t="str">
        <f>IF((COUNTIF(BSub_to_SwCtr!A:A,Mapping.BSub_to_DMS.BSub!A711))&lt;1,"NotFound",LOOKUP(Mapping.BSub_to_DMS.BSub!A711,BSub_to_SwCtr!A:A))</f>
        <v>SANGAR</v>
      </c>
      <c r="C711" t="s">
        <v>753</v>
      </c>
    </row>
    <row r="712" spans="1:3" x14ac:dyDescent="0.25">
      <c r="A712" t="s">
        <v>7744</v>
      </c>
      <c r="B712" s="12" t="str">
        <f>IF((COUNTIF(BSub_to_SwCtr!A:A,Mapping.BSub_to_DMS.BSub!A712))&lt;1,"NotFound",LOOKUP(Mapping.BSub_to_DMS.BSub!A712,BSub_to_SwCtr!A:A))</f>
        <v>NotFound</v>
      </c>
      <c r="C712" s="9" t="s">
        <v>11433</v>
      </c>
    </row>
    <row r="713" spans="1:3" x14ac:dyDescent="0.25">
      <c r="A713" t="s">
        <v>1427</v>
      </c>
      <c r="B713" s="12" t="str">
        <f>IF((COUNTIF(BSub_to_SwCtr!A:A,Mapping.BSub_to_DMS.BSub!A713))&lt;1,"NotFound",LOOKUP(Mapping.BSub_to_DMS.BSub!A713,BSub_to_SwCtr!A:A))</f>
        <v>NotFound</v>
      </c>
      <c r="C713" s="9" t="s">
        <v>755</v>
      </c>
    </row>
    <row r="714" spans="1:3" x14ac:dyDescent="0.25">
      <c r="A714" t="s">
        <v>2309</v>
      </c>
      <c r="B714" s="12" t="str">
        <f>IF((COUNTIF(BSub_to_SwCtr!A:A,Mapping.BSub_to_DMS.BSub!A714))&lt;1,"NotFound",LOOKUP(Mapping.BSub_to_DMS.BSub!A714,BSub_to_SwCtr!A:A))</f>
        <v>NotFound</v>
      </c>
      <c r="C714" s="9" t="s">
        <v>756</v>
      </c>
    </row>
    <row r="715" spans="1:3" x14ac:dyDescent="0.25">
      <c r="A715" t="s">
        <v>1616</v>
      </c>
      <c r="B715" s="12" t="str">
        <f>IF((COUNTIF(BSub_to_SwCtr!A:A,Mapping.BSub_to_DMS.BSub!A715))&lt;1,"NotFound",LOOKUP(Mapping.BSub_to_DMS.BSub!A715,BSub_to_SwCtr!A:A))</f>
        <v>NotFound</v>
      </c>
      <c r="C715" s="9" t="s">
        <v>757</v>
      </c>
    </row>
    <row r="716" spans="1:3" x14ac:dyDescent="0.25">
      <c r="A716" t="s">
        <v>3641</v>
      </c>
      <c r="B716" s="12" t="str">
        <f>IF((COUNTIF(BSub_to_SwCtr!A:A,Mapping.BSub_to_DMS.BSub!A716))&lt;1,"NotFound",LOOKUP(Mapping.BSub_to_DMS.BSub!A716,BSub_to_SwCtr!A:A))</f>
        <v>NotFound</v>
      </c>
      <c r="C716" s="9" t="s">
        <v>758</v>
      </c>
    </row>
    <row r="717" spans="1:3" x14ac:dyDescent="0.25">
      <c r="A717" t="s">
        <v>1370</v>
      </c>
      <c r="B717" s="12" t="str">
        <f>IF((COUNTIF(BSub_to_SwCtr!A:A,Mapping.BSub_to_DMS.BSub!A717))&lt;1,"NotFound",LOOKUP(Mapping.BSub_to_DMS.BSub!A717,BSub_to_SwCtr!A:A))</f>
        <v>NotFound</v>
      </c>
      <c r="C717" s="9" t="s">
        <v>759</v>
      </c>
    </row>
    <row r="718" spans="1:3" x14ac:dyDescent="0.25">
      <c r="A718" t="s">
        <v>760</v>
      </c>
      <c r="B718" t="str">
        <f>IF((COUNTIF(BSub_to_SwCtr!A:A,Mapping.BSub_to_DMS.BSub!A718))&lt;1,"NotFound",LOOKUP(Mapping.BSub_to_DMS.BSub!A718,BSub_to_SwCtr!A:A))</f>
        <v>SANTEE</v>
      </c>
      <c r="C718" t="s">
        <v>760</v>
      </c>
    </row>
    <row r="719" spans="1:3" x14ac:dyDescent="0.25">
      <c r="A719" t="s">
        <v>41</v>
      </c>
      <c r="B719" t="str">
        <f>IF((COUNTIF(BSub_to_SwCtr!A:A,Mapping.BSub_to_DMS.BSub!A719))&lt;1,"NotFound",LOOKUP(Mapping.BSub_to_DMS.BSub!A719,BSub_to_SwCtr!A:A))</f>
        <v>SANTIAGO</v>
      </c>
      <c r="C719" t="s">
        <v>41</v>
      </c>
    </row>
    <row r="720" spans="1:3" x14ac:dyDescent="0.25">
      <c r="A720" t="s">
        <v>771</v>
      </c>
      <c r="B720" t="str">
        <f>IF((COUNTIF(BSub_to_SwCtr!A:A,Mapping.BSub_to_DMS.BSub!A720))&lt;1,"NotFound",LOOKUP(Mapping.BSub_to_DMS.BSub!A720,BSub_to_SwCtr!A:A))</f>
        <v>SATICOY</v>
      </c>
      <c r="C720" t="s">
        <v>771</v>
      </c>
    </row>
    <row r="721" spans="1:3" x14ac:dyDescent="0.25">
      <c r="A721" t="s">
        <v>233</v>
      </c>
      <c r="B721" t="str">
        <f>IF((COUNTIF(BSub_to_SwCtr!A:A,Mapping.BSub_to_DMS.BSub!A721))&lt;1,"NotFound",LOOKUP(Mapping.BSub_to_DMS.BSub!A721,BSub_to_SwCtr!A:A))</f>
        <v>SAUGUS</v>
      </c>
      <c r="C721" t="s">
        <v>233</v>
      </c>
    </row>
    <row r="722" spans="1:3" x14ac:dyDescent="0.25">
      <c r="A722" t="s">
        <v>772</v>
      </c>
      <c r="B722" t="str">
        <f>IF((COUNTIF(BSub_to_SwCtr!A:A,Mapping.BSub_to_DMS.BSub!A722))&lt;1,"NotFound",LOOKUP(Mapping.BSub_to_DMS.BSub!A722,BSub_to_SwCtr!A:A))</f>
        <v>SAVAGE</v>
      </c>
      <c r="C722" t="s">
        <v>772</v>
      </c>
    </row>
    <row r="723" spans="1:3" x14ac:dyDescent="0.25">
      <c r="A723" t="s">
        <v>773</v>
      </c>
      <c r="B723" t="str">
        <f>IF((COUNTIF(BSub_to_SwCtr!A:A,Mapping.BSub_to_DMS.BSub!A723))&lt;1,"NotFound",LOOKUP(Mapping.BSub_to_DMS.BSub!A723,BSub_to_SwCtr!A:A))</f>
        <v>SAWTELLE</v>
      </c>
      <c r="C723" t="s">
        <v>773</v>
      </c>
    </row>
    <row r="724" spans="1:3" x14ac:dyDescent="0.25">
      <c r="A724" t="s">
        <v>774</v>
      </c>
      <c r="B724" t="str">
        <f>IF((COUNTIF(BSub_to_SwCtr!A:A,Mapping.BSub_to_DMS.BSub!A724))&lt;1,"NotFound",LOOKUP(Mapping.BSub_to_DMS.BSub!A724,BSub_to_SwCtr!A:A))</f>
        <v>SCORPION P.T.</v>
      </c>
      <c r="C724" t="s">
        <v>774</v>
      </c>
    </row>
    <row r="725" spans="1:3" x14ac:dyDescent="0.25">
      <c r="A725" t="s">
        <v>775</v>
      </c>
      <c r="B725" t="str">
        <f>IF((COUNTIF(BSub_to_SwCtr!A:A,Mapping.BSub_to_DMS.BSub!A725))&lt;1,"NotFound",LOOKUP(Mapping.BSub_to_DMS.BSub!A725,BSub_to_SwCtr!A:A))</f>
        <v>SCOUT P.T.</v>
      </c>
      <c r="C725" t="s">
        <v>775</v>
      </c>
    </row>
    <row r="726" spans="1:3" x14ac:dyDescent="0.25">
      <c r="A726" t="s">
        <v>10487</v>
      </c>
      <c r="B726" s="12" t="str">
        <f>IF((COUNTIF(BSub_to_SwCtr!A:A,Mapping.BSub_to_DMS.BSub!A726))&lt;1,"NotFound",LOOKUP(Mapping.BSub_to_DMS.BSub!A726,BSub_to_SwCtr!A:A))</f>
        <v>NotFound</v>
      </c>
      <c r="C726" s="9" t="s">
        <v>776</v>
      </c>
    </row>
    <row r="727" spans="1:3" x14ac:dyDescent="0.25">
      <c r="A727" t="s">
        <v>777</v>
      </c>
      <c r="B727" t="str">
        <f>IF((COUNTIF(BSub_to_SwCtr!A:A,Mapping.BSub_to_DMS.BSub!A727))&lt;1,"NotFound",LOOKUP(Mapping.BSub_to_DMS.BSub!A727,BSub_to_SwCtr!A:A))</f>
        <v>SEABRIGHT</v>
      </c>
      <c r="C727" t="s">
        <v>777</v>
      </c>
    </row>
    <row r="728" spans="1:3" x14ac:dyDescent="0.25">
      <c r="A728" t="s">
        <v>778</v>
      </c>
      <c r="B728" t="str">
        <f>IF((COUNTIF(BSub_to_SwCtr!A:A,Mapping.BSub_to_DMS.BSub!A728))&lt;1,"NotFound",LOOKUP(Mapping.BSub_to_DMS.BSub!A728,BSub_to_SwCtr!A:A))</f>
        <v>SEARLES</v>
      </c>
      <c r="C728" t="s">
        <v>778</v>
      </c>
    </row>
    <row r="729" spans="1:3" x14ac:dyDescent="0.25">
      <c r="A729" t="s">
        <v>6641</v>
      </c>
      <c r="B729" s="12" t="str">
        <f>IF((COUNTIF(BSub_to_SwCtr!A:A,Mapping.BSub_to_DMS.BSub!A729))&lt;1,"NotFound",LOOKUP(Mapping.BSub_to_DMS.BSub!A729,BSub_to_SwCtr!A:A))</f>
        <v>NotFound</v>
      </c>
      <c r="C729" s="9" t="s">
        <v>779</v>
      </c>
    </row>
    <row r="730" spans="1:3" x14ac:dyDescent="0.25">
      <c r="A730" t="s">
        <v>780</v>
      </c>
      <c r="B730" t="str">
        <f>IF((COUNTIF(BSub_to_SwCtr!A:A,Mapping.BSub_to_DMS.BSub!A730))&lt;1,"NotFound",LOOKUP(Mapping.BSub_to_DMS.BSub!A730,BSub_to_SwCtr!A:A))</f>
        <v>SEPULVEDA</v>
      </c>
      <c r="C730" t="s">
        <v>780</v>
      </c>
    </row>
    <row r="731" spans="1:3" x14ac:dyDescent="0.25">
      <c r="A731" t="s">
        <v>781</v>
      </c>
      <c r="B731" t="str">
        <f>IF((COUNTIF(BSub_to_SwCtr!A:A,Mapping.BSub_to_DMS.BSub!A731))&lt;1,"NotFound",LOOKUP(Mapping.BSub_to_DMS.BSub!A731,BSub_to_SwCtr!A:A))</f>
        <v>SESPE P.T.</v>
      </c>
      <c r="C731" t="s">
        <v>781</v>
      </c>
    </row>
    <row r="732" spans="1:3" x14ac:dyDescent="0.25">
      <c r="A732" t="s">
        <v>782</v>
      </c>
      <c r="B732" t="str">
        <f>IF((COUNTIF(BSub_to_SwCtr!A:A,Mapping.BSub_to_DMS.BSub!A732))&lt;1,"NotFound",LOOKUP(Mapping.BSub_to_DMS.BSub!A732,BSub_to_SwCtr!A:A))</f>
        <v>SHANDIN</v>
      </c>
      <c r="C732" t="s">
        <v>782</v>
      </c>
    </row>
    <row r="733" spans="1:3" x14ac:dyDescent="0.25">
      <c r="A733" t="s">
        <v>783</v>
      </c>
      <c r="B733" t="str">
        <f>IF((COUNTIF(BSub_to_SwCtr!A:A,Mapping.BSub_to_DMS.BSub!A733))&lt;1,"NotFound",LOOKUP(Mapping.BSub_to_DMS.BSub!A733,BSub_to_SwCtr!A:A))</f>
        <v>SHARON</v>
      </c>
      <c r="C733" t="s">
        <v>783</v>
      </c>
    </row>
    <row r="734" spans="1:3" x14ac:dyDescent="0.25">
      <c r="A734" t="s">
        <v>784</v>
      </c>
      <c r="B734" t="str">
        <f>IF((COUNTIF(BSub_to_SwCtr!A:A,Mapping.BSub_to_DMS.BSub!A734))&lt;1,"NotFound",LOOKUP(Mapping.BSub_to_DMS.BSub!A734,BSub_to_SwCtr!A:A))</f>
        <v>SHAWNEE</v>
      </c>
      <c r="C734" t="s">
        <v>784</v>
      </c>
    </row>
    <row r="735" spans="1:3" x14ac:dyDescent="0.25">
      <c r="A735" t="s">
        <v>785</v>
      </c>
      <c r="B735" t="str">
        <f>IF((COUNTIF(BSub_to_SwCtr!A:A,Mapping.BSub_to_DMS.BSub!A735))&lt;1,"NotFound",LOOKUP(Mapping.BSub_to_DMS.BSub!A735,BSub_to_SwCtr!A:A))</f>
        <v>SHERWIN</v>
      </c>
      <c r="C735" t="s">
        <v>785</v>
      </c>
    </row>
    <row r="736" spans="1:3" x14ac:dyDescent="0.25">
      <c r="A736" t="s">
        <v>786</v>
      </c>
      <c r="B736" t="str">
        <f>IF((COUNTIF(BSub_to_SwCtr!A:A,Mapping.BSub_to_DMS.BSub!A736))&lt;1,"NotFound",LOOKUP(Mapping.BSub_to_DMS.BSub!A736,BSub_to_SwCtr!A:A))</f>
        <v>SHERWOOD P.T.</v>
      </c>
      <c r="C736" t="s">
        <v>786</v>
      </c>
    </row>
    <row r="737" spans="1:3" x14ac:dyDescent="0.25">
      <c r="A737" t="s">
        <v>11259</v>
      </c>
      <c r="B737" s="12" t="str">
        <f>IF((COUNTIF(BSub_to_SwCtr!A:A,Mapping.BSub_to_DMS.BSub!A737))&lt;1,"NotFound",LOOKUP(Mapping.BSub_to_DMS.BSub!A737,BSub_to_SwCtr!A:A))</f>
        <v>NotFound</v>
      </c>
      <c r="C737" s="9" t="s">
        <v>11433</v>
      </c>
    </row>
    <row r="738" spans="1:3" x14ac:dyDescent="0.25">
      <c r="A738" t="s">
        <v>788</v>
      </c>
      <c r="B738" t="str">
        <f>IF((COUNTIF(BSub_to_SwCtr!A:A,Mapping.BSub_to_DMS.BSub!A738))&lt;1,"NotFound",LOOKUP(Mapping.BSub_to_DMS.BSub!A738,BSub_to_SwCtr!A:A))</f>
        <v>SHRED</v>
      </c>
      <c r="C738" t="s">
        <v>788</v>
      </c>
    </row>
    <row r="739" spans="1:3" x14ac:dyDescent="0.25">
      <c r="A739" t="s">
        <v>789</v>
      </c>
      <c r="B739" t="str">
        <f>IF((COUNTIF(BSub_to_SwCtr!A:A,Mapping.BSub_to_DMS.BSub!A739))&lt;1,"NotFound",LOOKUP(Mapping.BSub_to_DMS.BSub!A739,BSub_to_SwCtr!A:A))</f>
        <v>SHULTZ</v>
      </c>
      <c r="C739" t="s">
        <v>789</v>
      </c>
    </row>
    <row r="740" spans="1:3" x14ac:dyDescent="0.25">
      <c r="A740" t="s">
        <v>790</v>
      </c>
      <c r="B740" t="str">
        <f>IF((COUNTIF(BSub_to_SwCtr!A:A,Mapping.BSub_to_DMS.BSub!A740))&lt;1,"NotFound",LOOKUP(Mapping.BSub_to_DMS.BSub!A740,BSub_to_SwCtr!A:A))</f>
        <v>SHUTTLE</v>
      </c>
      <c r="C740" t="s">
        <v>790</v>
      </c>
    </row>
    <row r="741" spans="1:3" x14ac:dyDescent="0.25">
      <c r="A741" t="s">
        <v>9074</v>
      </c>
      <c r="B741" s="12" t="str">
        <f>IF((COUNTIF(BSub_to_SwCtr!A:A,Mapping.BSub_to_DMS.BSub!A741))&lt;1,"NotFound",LOOKUP(Mapping.BSub_to_DMS.BSub!A741,BSub_to_SwCtr!A:A))</f>
        <v>NotFound</v>
      </c>
      <c r="C741" s="9" t="s">
        <v>791</v>
      </c>
    </row>
    <row r="742" spans="1:3" x14ac:dyDescent="0.25">
      <c r="A742" t="s">
        <v>792</v>
      </c>
      <c r="B742" t="str">
        <f>IF((COUNTIF(BSub_to_SwCtr!A:A,Mapping.BSub_to_DMS.BSub!A742))&lt;1,"NotFound",LOOKUP(Mapping.BSub_to_DMS.BSub!A742,BSub_to_SwCtr!A:A))</f>
        <v>SIGGEN</v>
      </c>
      <c r="C742" t="s">
        <v>792</v>
      </c>
    </row>
    <row r="743" spans="1:3" x14ac:dyDescent="0.25">
      <c r="A743" t="s">
        <v>2288</v>
      </c>
      <c r="B743" s="12" t="str">
        <f>IF((COUNTIF(BSub_to_SwCtr!A:A,Mapping.BSub_to_DMS.BSub!A743))&lt;1,"NotFound",LOOKUP(Mapping.BSub_to_DMS.BSub!A743,BSub_to_SwCtr!A:A))</f>
        <v>NotFound</v>
      </c>
      <c r="C743" s="9" t="s">
        <v>793</v>
      </c>
    </row>
    <row r="744" spans="1:3" x14ac:dyDescent="0.25">
      <c r="A744" t="s">
        <v>4576</v>
      </c>
      <c r="B744" s="12" t="str">
        <f>IF((COUNTIF(BSub_to_SwCtr!A:A,Mapping.BSub_to_DMS.BSub!A744))&lt;1,"NotFound",LOOKUP(Mapping.BSub_to_DMS.BSub!A744,BSub_to_SwCtr!A:A))</f>
        <v>NotFound</v>
      </c>
      <c r="C744" s="9" t="s">
        <v>794</v>
      </c>
    </row>
    <row r="745" spans="1:3" x14ac:dyDescent="0.25">
      <c r="A745" t="s">
        <v>795</v>
      </c>
      <c r="B745" t="str">
        <f>IF((COUNTIF(BSub_to_SwCtr!A:A,Mapping.BSub_to_DMS.BSub!A745))&lt;1,"NotFound",LOOKUP(Mapping.BSub_to_DMS.BSub!A745,BSub_to_SwCtr!A:A))</f>
        <v>SIPHON P.T.</v>
      </c>
      <c r="C745" t="s">
        <v>795</v>
      </c>
    </row>
    <row r="746" spans="1:3" x14ac:dyDescent="0.25">
      <c r="A746" t="s">
        <v>3425</v>
      </c>
      <c r="B746" s="12" t="str">
        <f>IF((COUNTIF(BSub_to_SwCtr!A:A,Mapping.BSub_to_DMS.BSub!A746))&lt;1,"NotFound",LOOKUP(Mapping.BSub_to_DMS.BSub!A746,BSub_to_SwCtr!A:A))</f>
        <v>NotFound</v>
      </c>
      <c r="C746" s="9" t="s">
        <v>796</v>
      </c>
    </row>
    <row r="747" spans="1:3" x14ac:dyDescent="0.25">
      <c r="A747" t="s">
        <v>797</v>
      </c>
      <c r="B747" t="str">
        <f>IF((COUNTIF(BSub_to_SwCtr!A:A,Mapping.BSub_to_DMS.BSub!A747))&lt;1,"NotFound",LOOKUP(Mapping.BSub_to_DMS.BSub!A747,BSub_to_SwCtr!A:A))</f>
        <v>SKILAND</v>
      </c>
      <c r="C747" t="s">
        <v>797</v>
      </c>
    </row>
    <row r="748" spans="1:3" x14ac:dyDescent="0.25">
      <c r="A748" t="s">
        <v>798</v>
      </c>
      <c r="B748" t="str">
        <f>IF((COUNTIF(BSub_to_SwCtr!A:A,Mapping.BSub_to_DMS.BSub!A748))&lt;1,"NotFound",LOOKUP(Mapping.BSub_to_DMS.BSub!A748,BSub_to_SwCtr!A:A))</f>
        <v>SKYBORNE P.T.</v>
      </c>
      <c r="C748" t="s">
        <v>798</v>
      </c>
    </row>
    <row r="749" spans="1:3" x14ac:dyDescent="0.25">
      <c r="A749" t="s">
        <v>799</v>
      </c>
      <c r="B749" t="str">
        <f>IF((COUNTIF(BSub_to_SwCtr!A:A,Mapping.BSub_to_DMS.BSub!A749))&lt;1,"NotFound",LOOKUP(Mapping.BSub_to_DMS.BSub!A749,BSub_to_SwCtr!A:A))</f>
        <v>SKYLARK</v>
      </c>
      <c r="C749" t="s">
        <v>799</v>
      </c>
    </row>
    <row r="750" spans="1:3" x14ac:dyDescent="0.25">
      <c r="A750" t="s">
        <v>800</v>
      </c>
      <c r="B750" t="str">
        <f>IF((COUNTIF(BSub_to_SwCtr!A:A,Mapping.BSub_to_DMS.BSub!A750))&lt;1,"NotFound",LOOKUP(Mapping.BSub_to_DMS.BSub!A750,BSub_to_SwCtr!A:A))</f>
        <v>SLATER</v>
      </c>
      <c r="C750" t="s">
        <v>800</v>
      </c>
    </row>
    <row r="751" spans="1:3" x14ac:dyDescent="0.25">
      <c r="A751" t="s">
        <v>801</v>
      </c>
      <c r="B751" t="str">
        <f>IF((COUNTIF(BSub_to_SwCtr!A:A,Mapping.BSub_to_DMS.BSub!A751))&lt;1,"NotFound",LOOKUP(Mapping.BSub_to_DMS.BSub!A751,BSub_to_SwCtr!A:A))</f>
        <v>SMILEY</v>
      </c>
      <c r="C751" t="s">
        <v>801</v>
      </c>
    </row>
    <row r="752" spans="1:3" x14ac:dyDescent="0.25">
      <c r="A752" t="s">
        <v>802</v>
      </c>
      <c r="B752" t="str">
        <f>IF((COUNTIF(BSub_to_SwCtr!A:A,Mapping.BSub_to_DMS.BSub!A752))&lt;1,"NotFound",LOOKUP(Mapping.BSub_to_DMS.BSub!A752,BSub_to_SwCtr!A:A))</f>
        <v>SNAKE P.T.</v>
      </c>
      <c r="C752" t="s">
        <v>802</v>
      </c>
    </row>
    <row r="753" spans="1:3" x14ac:dyDescent="0.25">
      <c r="A753" t="s">
        <v>803</v>
      </c>
      <c r="B753" t="str">
        <f>IF((COUNTIF(BSub_to_SwCtr!A:A,Mapping.BSub_to_DMS.BSub!A753))&lt;1,"NotFound",LOOKUP(Mapping.BSub_to_DMS.BSub!A753,BSub_to_SwCtr!A:A))</f>
        <v>SNOWCREEK P.T.</v>
      </c>
      <c r="C753" t="s">
        <v>803</v>
      </c>
    </row>
    <row r="754" spans="1:3" x14ac:dyDescent="0.25">
      <c r="A754" t="s">
        <v>804</v>
      </c>
      <c r="B754" t="str">
        <f>IF((COUNTIF(BSub_to_SwCtr!A:A,Mapping.BSub_to_DMS.BSub!A754))&lt;1,"NotFound",LOOKUP(Mapping.BSub_to_DMS.BSub!A754,BSub_to_SwCtr!A:A))</f>
        <v>SOCO</v>
      </c>
      <c r="C754" t="s">
        <v>804</v>
      </c>
    </row>
    <row r="755" spans="1:3" x14ac:dyDescent="0.25">
      <c r="A755" t="s">
        <v>805</v>
      </c>
      <c r="B755" t="str">
        <f>IF((COUNTIF(BSub_to_SwCtr!A:A,Mapping.BSub_to_DMS.BSub!A755))&lt;1,"NotFound",LOOKUP(Mapping.BSub_to_DMS.BSub!A755,BSub_to_SwCtr!A:A))</f>
        <v>SOLEMINT</v>
      </c>
      <c r="C755" t="s">
        <v>805</v>
      </c>
    </row>
    <row r="756" spans="1:3" x14ac:dyDescent="0.25">
      <c r="A756" t="s">
        <v>806</v>
      </c>
      <c r="B756" t="str">
        <f>IF((COUNTIF(BSub_to_SwCtr!A:A,Mapping.BSub_to_DMS.BSub!A756))&lt;1,"NotFound",LOOKUP(Mapping.BSub_to_DMS.BSub!A756,BSub_to_SwCtr!A:A))</f>
        <v>SOMERSET</v>
      </c>
      <c r="C756" t="s">
        <v>806</v>
      </c>
    </row>
    <row r="757" spans="1:3" x14ac:dyDescent="0.25">
      <c r="A757" t="s">
        <v>807</v>
      </c>
      <c r="B757" t="str">
        <f>IF((COUNTIF(BSub_to_SwCtr!A:A,Mapping.BSub_to_DMS.BSub!A757))&lt;1,"NotFound",LOOKUP(Mapping.BSub_to_DMS.BSub!A757,BSub_to_SwCtr!A:A))</f>
        <v>SOMIS</v>
      </c>
      <c r="C757" t="s">
        <v>807</v>
      </c>
    </row>
    <row r="758" spans="1:3" x14ac:dyDescent="0.25">
      <c r="A758" t="s">
        <v>808</v>
      </c>
      <c r="B758" t="str">
        <f>IF((COUNTIF(BSub_to_SwCtr!A:A,Mapping.BSub_to_DMS.BSub!A758))&lt;1,"NotFound",LOOKUP(Mapping.BSub_to_DMS.BSub!A758,BSub_to_SwCtr!A:A))</f>
        <v>SONRISA P.T.</v>
      </c>
      <c r="C758" t="s">
        <v>808</v>
      </c>
    </row>
    <row r="759" spans="1:3" x14ac:dyDescent="0.25">
      <c r="A759" t="s">
        <v>809</v>
      </c>
      <c r="B759" t="str">
        <f>IF((COUNTIF(BSub_to_SwCtr!A:A,Mapping.BSub_to_DMS.BSub!A759))&lt;1,"NotFound",LOOKUP(Mapping.BSub_to_DMS.BSub!A759,BSub_to_SwCtr!A:A))</f>
        <v>SONY</v>
      </c>
      <c r="C759" t="s">
        <v>809</v>
      </c>
    </row>
    <row r="760" spans="1:3" x14ac:dyDescent="0.25">
      <c r="A760" t="s">
        <v>810</v>
      </c>
      <c r="B760" t="str">
        <f>IF((COUNTIF(BSub_to_SwCtr!A:A,Mapping.BSub_to_DMS.BSub!A760))&lt;1,"NotFound",LOOKUP(Mapping.BSub_to_DMS.BSub!A760,BSub_to_SwCtr!A:A))</f>
        <v>SOPER P.T.</v>
      </c>
      <c r="C760" t="s">
        <v>810</v>
      </c>
    </row>
    <row r="761" spans="1:3" x14ac:dyDescent="0.25">
      <c r="A761" t="s">
        <v>811</v>
      </c>
      <c r="B761" t="str">
        <f>IF((COUNTIF(BSub_to_SwCtr!A:A,Mapping.BSub_to_DMS.BSub!A761))&lt;1,"NotFound",LOOKUP(Mapping.BSub_to_DMS.BSub!A761,BSub_to_SwCtr!A:A))</f>
        <v>SOQUEL</v>
      </c>
      <c r="C761" t="s">
        <v>811</v>
      </c>
    </row>
    <row r="762" spans="1:3" x14ac:dyDescent="0.25">
      <c r="A762" t="s">
        <v>2394</v>
      </c>
      <c r="B762" s="12" t="str">
        <f>IF((COUNTIF(BSub_to_SwCtr!A:A,Mapping.BSub_to_DMS.BSub!A762))&lt;1,"NotFound",LOOKUP(Mapping.BSub_to_DMS.BSub!A762,BSub_to_SwCtr!A:A))</f>
        <v>NotFound</v>
      </c>
      <c r="C762" s="9" t="s">
        <v>815</v>
      </c>
    </row>
    <row r="763" spans="1:3" x14ac:dyDescent="0.25">
      <c r="A763" t="s">
        <v>812</v>
      </c>
      <c r="B763" t="str">
        <f>IF((COUNTIF(BSub_to_SwCtr!A:A,Mapping.BSub_to_DMS.BSub!A763))&lt;1,"NotFound",LOOKUP(Mapping.BSub_to_DMS.BSub!A763,BSub_to_SwCtr!A:A))</f>
        <v>SOUTHBASE</v>
      </c>
      <c r="C763" t="s">
        <v>812</v>
      </c>
    </row>
    <row r="764" spans="1:3" x14ac:dyDescent="0.25">
      <c r="A764" t="s">
        <v>813</v>
      </c>
      <c r="B764" t="str">
        <f>IF((COUNTIF(BSub_to_SwCtr!A:A,Mapping.BSub_to_DMS.BSub!A764))&lt;1,"NotFound",LOOKUP(Mapping.BSub_to_DMS.BSub!A764,BSub_to_SwCtr!A:A))</f>
        <v>SOUTHRIDGE P.T.</v>
      </c>
      <c r="C764" t="s">
        <v>813</v>
      </c>
    </row>
    <row r="765" spans="1:3" x14ac:dyDescent="0.25">
      <c r="A765" t="s">
        <v>814</v>
      </c>
      <c r="B765" t="str">
        <f>IF((COUNTIF(BSub_to_SwCtr!A:A,Mapping.BSub_to_DMS.BSub!A765))&lt;1,"NotFound",LOOKUP(Mapping.BSub_to_DMS.BSub!A765,BSub_to_SwCtr!A:A))</f>
        <v>SOUTHWIND</v>
      </c>
      <c r="C765" t="s">
        <v>814</v>
      </c>
    </row>
    <row r="766" spans="1:3" x14ac:dyDescent="0.25">
      <c r="A766" t="s">
        <v>11275</v>
      </c>
      <c r="B766" s="12" t="str">
        <f>IF((COUNTIF(BSub_to_SwCtr!A:A,Mapping.BSub_to_DMS.BSub!A766))&lt;1,"NotFound",LOOKUP(Mapping.BSub_to_DMS.BSub!A766,BSub_to_SwCtr!A:A))</f>
        <v>NotFound</v>
      </c>
      <c r="C766" s="9" t="s">
        <v>11433</v>
      </c>
    </row>
    <row r="767" spans="1:3" x14ac:dyDescent="0.25">
      <c r="A767" t="s">
        <v>817</v>
      </c>
      <c r="B767" t="str">
        <f>IF((COUNTIF(BSub_to_SwCtr!A:A,Mapping.BSub_to_DMS.BSub!A767))&lt;1,"NotFound",LOOKUP(Mapping.BSub_to_DMS.BSub!A767,BSub_to_SwCtr!A:A))</f>
        <v>STADIUM</v>
      </c>
      <c r="C767" t="s">
        <v>817</v>
      </c>
    </row>
    <row r="768" spans="1:3" x14ac:dyDescent="0.25">
      <c r="A768" t="s">
        <v>818</v>
      </c>
      <c r="B768" t="str">
        <f>IF((COUNTIF(BSub_to_SwCtr!A:A,Mapping.BSub_to_DMS.BSub!A768))&lt;1,"NotFound",LOOKUP(Mapping.BSub_to_DMS.BSub!A768,BSub_to_SwCtr!A:A))</f>
        <v>STADLER</v>
      </c>
      <c r="C768" t="s">
        <v>818</v>
      </c>
    </row>
    <row r="769" spans="1:3" x14ac:dyDescent="0.25">
      <c r="A769" t="s">
        <v>1548</v>
      </c>
      <c r="B769" s="12" t="str">
        <f>IF((COUNTIF(BSub_to_SwCtr!A:A,Mapping.BSub_to_DMS.BSub!A769))&lt;1,"NotFound",LOOKUP(Mapping.BSub_to_DMS.BSub!A769,BSub_to_SwCtr!A:A))</f>
        <v>NotFound</v>
      </c>
      <c r="C769" s="9" t="s">
        <v>819</v>
      </c>
    </row>
    <row r="770" spans="1:3" x14ac:dyDescent="0.25">
      <c r="A770" t="s">
        <v>820</v>
      </c>
      <c r="B770" t="str">
        <f>IF((COUNTIF(BSub_to_SwCtr!A:A,Mapping.BSub_to_DMS.BSub!A770))&lt;1,"NotFound",LOOKUP(Mapping.BSub_to_DMS.BSub!A770,BSub_to_SwCtr!A:A))</f>
        <v>STETSON</v>
      </c>
      <c r="C770" t="s">
        <v>820</v>
      </c>
    </row>
    <row r="771" spans="1:3" x14ac:dyDescent="0.25">
      <c r="A771" t="s">
        <v>11231</v>
      </c>
      <c r="B771" s="12" t="str">
        <f>IF((COUNTIF(BSub_to_SwCtr!A:A,Mapping.BSub_to_DMS.BSub!A771))&lt;1,"NotFound",LOOKUP(Mapping.BSub_to_DMS.BSub!A771,BSub_to_SwCtr!A:A))</f>
        <v>NotFound</v>
      </c>
      <c r="C771" s="9" t="s">
        <v>11433</v>
      </c>
    </row>
    <row r="772" spans="1:3" x14ac:dyDescent="0.25">
      <c r="A772" t="s">
        <v>821</v>
      </c>
      <c r="B772" t="str">
        <f>IF((COUNTIF(BSub_to_SwCtr!A:A,Mapping.BSub_to_DMS.BSub!A772))&lt;1,"NotFound",LOOKUP(Mapping.BSub_to_DMS.BSub!A772,BSub_to_SwCtr!A:A))</f>
        <v>STEWART</v>
      </c>
      <c r="C772" t="s">
        <v>821</v>
      </c>
    </row>
    <row r="773" spans="1:3" x14ac:dyDescent="0.25">
      <c r="A773" t="s">
        <v>822</v>
      </c>
      <c r="B773" t="str">
        <f>IF((COUNTIF(BSub_to_SwCtr!A:A,Mapping.BSub_to_DMS.BSub!A773))&lt;1,"NotFound",LOOKUP(Mapping.BSub_to_DMS.BSub!A773,BSub_to_SwCtr!A:A))</f>
        <v>STEWVAL P.T.</v>
      </c>
      <c r="C773" t="s">
        <v>822</v>
      </c>
    </row>
    <row r="774" spans="1:3" x14ac:dyDescent="0.25">
      <c r="A774" t="s">
        <v>823</v>
      </c>
      <c r="B774" t="str">
        <f>IF((COUNTIF(BSub_to_SwCtr!A:A,Mapping.BSub_to_DMS.BSub!A774))&lt;1,"NotFound",LOOKUP(Mapping.BSub_to_DMS.BSub!A774,BSub_to_SwCtr!A:A))</f>
        <v>STIRRUP</v>
      </c>
      <c r="C774" t="s">
        <v>823</v>
      </c>
    </row>
    <row r="775" spans="1:3" x14ac:dyDescent="0.25">
      <c r="A775" t="s">
        <v>824</v>
      </c>
      <c r="B775" t="str">
        <f>IF((COUNTIF(BSub_to_SwCtr!A:A,Mapping.BSub_to_DMS.BSub!A775))&lt;1,"NotFound",LOOKUP(Mapping.BSub_to_DMS.BSub!A775,BSub_to_SwCtr!A:A))</f>
        <v>STODDARD</v>
      </c>
      <c r="C775" t="s">
        <v>824</v>
      </c>
    </row>
    <row r="776" spans="1:3" x14ac:dyDescent="0.25">
      <c r="A776" t="s">
        <v>825</v>
      </c>
      <c r="B776" t="str">
        <f>IF((COUNTIF(BSub_to_SwCtr!A:A,Mapping.BSub_to_DMS.BSub!A776))&lt;1,"NotFound",LOOKUP(Mapping.BSub_to_DMS.BSub!A776,BSub_to_SwCtr!A:A))</f>
        <v>STRATHMORE</v>
      </c>
      <c r="C776" t="s">
        <v>825</v>
      </c>
    </row>
    <row r="777" spans="1:3" x14ac:dyDescent="0.25">
      <c r="A777" t="s">
        <v>826</v>
      </c>
      <c r="B777" t="str">
        <f>IF((COUNTIF(BSub_to_SwCtr!A:A,Mapping.BSub_to_DMS.BSub!A777))&lt;1,"NotFound",LOOKUP(Mapping.BSub_to_DMS.BSub!A777,BSub_to_SwCtr!A:A))</f>
        <v>STROH P.T.</v>
      </c>
      <c r="C777" t="s">
        <v>826</v>
      </c>
    </row>
    <row r="778" spans="1:3" x14ac:dyDescent="0.25">
      <c r="A778" t="s">
        <v>827</v>
      </c>
      <c r="B778" t="str">
        <f>IF((COUNTIF(BSub_to_SwCtr!A:A,Mapping.BSub_to_DMS.BSub!A778))&lt;1,"NotFound",LOOKUP(Mapping.BSub_to_DMS.BSub!A778,BSub_to_SwCtr!A:A))</f>
        <v>STYX P.T.</v>
      </c>
      <c r="C778" t="s">
        <v>827</v>
      </c>
    </row>
    <row r="779" spans="1:3" x14ac:dyDescent="0.25">
      <c r="A779" t="s">
        <v>4340</v>
      </c>
      <c r="B779" s="12" t="str">
        <f>IF((COUNTIF(BSub_to_SwCtr!A:A,Mapping.BSub_to_DMS.BSub!A779))&lt;1,"NotFound",LOOKUP(Mapping.BSub_to_DMS.BSub!A779,BSub_to_SwCtr!A:A))</f>
        <v>NotFound</v>
      </c>
      <c r="C779" s="9" t="s">
        <v>828</v>
      </c>
    </row>
    <row r="780" spans="1:3" x14ac:dyDescent="0.25">
      <c r="A780" t="s">
        <v>829</v>
      </c>
      <c r="B780" t="str">
        <f>IF((COUNTIF(BSub_to_SwCtr!A:A,Mapping.BSub_to_DMS.BSub!A780))&lt;1,"NotFound",LOOKUP(Mapping.BSub_to_DMS.BSub!A780,BSub_to_SwCtr!A:A))</f>
        <v>SUGARLOAF P.T.</v>
      </c>
      <c r="C780" t="s">
        <v>829</v>
      </c>
    </row>
    <row r="781" spans="1:3" x14ac:dyDescent="0.25">
      <c r="A781" t="s">
        <v>830</v>
      </c>
      <c r="B781" t="str">
        <f>IF((COUNTIF(BSub_to_SwCtr!A:A,Mapping.BSub_to_DMS.BSub!A781))&lt;1,"NotFound",LOOKUP(Mapping.BSub_to_DMS.BSub!A781,BSub_to_SwCtr!A:A))</f>
        <v>SULLIVAN</v>
      </c>
      <c r="C781" t="s">
        <v>830</v>
      </c>
    </row>
    <row r="782" spans="1:3" x14ac:dyDescent="0.25">
      <c r="A782" t="s">
        <v>9144</v>
      </c>
      <c r="B782" s="12" t="str">
        <f>IF((COUNTIF(BSub_to_SwCtr!A:A,Mapping.BSub_to_DMS.BSub!A782))&lt;1,"NotFound",LOOKUP(Mapping.BSub_to_DMS.BSub!A782,BSub_to_SwCtr!A:A))</f>
        <v>NotFound</v>
      </c>
      <c r="C782" s="9" t="s">
        <v>835</v>
      </c>
    </row>
    <row r="783" spans="1:3" x14ac:dyDescent="0.25">
      <c r="A783" t="s">
        <v>831</v>
      </c>
      <c r="B783" t="str">
        <f>IF((COUNTIF(BSub_to_SwCtr!A:A,Mapping.BSub_to_DMS.BSub!A783))&lt;1,"NotFound",LOOKUP(Mapping.BSub_to_DMS.BSub!A783,BSub_to_SwCtr!A:A))</f>
        <v>SUNLIGHT P.T.</v>
      </c>
      <c r="C783" t="s">
        <v>831</v>
      </c>
    </row>
    <row r="784" spans="1:3" x14ac:dyDescent="0.25">
      <c r="A784" t="s">
        <v>4762</v>
      </c>
      <c r="B784" s="12" t="str">
        <f>IF((COUNTIF(BSub_to_SwCtr!A:A,Mapping.BSub_to_DMS.BSub!A784))&lt;1,"NotFound",LOOKUP(Mapping.BSub_to_DMS.BSub!A784,BSub_to_SwCtr!A:A))</f>
        <v>NotFound</v>
      </c>
      <c r="C784" s="9" t="s">
        <v>834</v>
      </c>
    </row>
    <row r="785" spans="1:3" x14ac:dyDescent="0.25">
      <c r="A785" t="s">
        <v>833</v>
      </c>
      <c r="B785" t="str">
        <f>IF((COUNTIF(BSub_to_SwCtr!A:A,Mapping.BSub_to_DMS.BSub!A785))&lt;1,"NotFound",LOOKUP(Mapping.BSub_to_DMS.BSub!A785,BSub_to_SwCtr!A:A))</f>
        <v>SUNNYSIDE</v>
      </c>
      <c r="C785" t="s">
        <v>833</v>
      </c>
    </row>
    <row r="786" spans="1:3" x14ac:dyDescent="0.25">
      <c r="A786" t="s">
        <v>7736</v>
      </c>
      <c r="B786" s="12" t="str">
        <f>IF((COUNTIF(BSub_to_SwCtr!A:A,Mapping.BSub_to_DMS.BSub!A786))&lt;1,"NotFound",LOOKUP(Mapping.BSub_to_DMS.BSub!A786,BSub_to_SwCtr!A:A))</f>
        <v>NotFound</v>
      </c>
      <c r="C786" s="9" t="s">
        <v>836</v>
      </c>
    </row>
    <row r="787" spans="1:3" x14ac:dyDescent="0.25">
      <c r="A787" t="s">
        <v>837</v>
      </c>
      <c r="B787" t="str">
        <f>IF((COUNTIF(BSub_to_SwCtr!A:A,Mapping.BSub_to_DMS.BSub!A787))&lt;1,"NotFound",LOOKUP(Mapping.BSub_to_DMS.BSub!A787,BSub_to_SwCtr!A:A))</f>
        <v>TAFT</v>
      </c>
      <c r="C787" t="s">
        <v>837</v>
      </c>
    </row>
    <row r="788" spans="1:3" x14ac:dyDescent="0.25">
      <c r="A788" t="s">
        <v>838</v>
      </c>
      <c r="B788" t="str">
        <f>IF((COUNTIF(BSub_to_SwCtr!A:A,Mapping.BSub_to_DMS.BSub!A788))&lt;1,"NotFound",LOOKUP(Mapping.BSub_to_DMS.BSub!A788,BSub_to_SwCtr!A:A))</f>
        <v>TAHITI</v>
      </c>
      <c r="C788" t="s">
        <v>838</v>
      </c>
    </row>
    <row r="789" spans="1:3" x14ac:dyDescent="0.25">
      <c r="A789" t="s">
        <v>839</v>
      </c>
      <c r="B789" t="str">
        <f>IF((COUNTIF(BSub_to_SwCtr!A:A,Mapping.BSub_to_DMS.BSub!A789))&lt;1,"NotFound",LOOKUP(Mapping.BSub_to_DMS.BSub!A789,BSub_to_SwCtr!A:A))</f>
        <v>TAHQUITZ P.T.</v>
      </c>
      <c r="C789" t="s">
        <v>839</v>
      </c>
    </row>
    <row r="790" spans="1:3" x14ac:dyDescent="0.25">
      <c r="A790" t="s">
        <v>840</v>
      </c>
      <c r="B790" t="str">
        <f>IF((COUNTIF(BSub_to_SwCtr!A:A,Mapping.BSub_to_DMS.BSub!A790))&lt;1,"NotFound",LOOKUP(Mapping.BSub_to_DMS.BSub!A790,BSub_to_SwCtr!A:A))</f>
        <v>TALBERT</v>
      </c>
      <c r="C790" t="s">
        <v>840</v>
      </c>
    </row>
    <row r="791" spans="1:3" x14ac:dyDescent="0.25">
      <c r="A791" t="s">
        <v>841</v>
      </c>
      <c r="B791" t="str">
        <f>IF((COUNTIF(BSub_to_SwCtr!A:A,Mapping.BSub_to_DMS.BSub!A791))&lt;1,"NotFound",LOOKUP(Mapping.BSub_to_DMS.BSub!A791,BSub_to_SwCtr!A:A))</f>
        <v>TAMARISK</v>
      </c>
      <c r="C791" t="s">
        <v>841</v>
      </c>
    </row>
    <row r="792" spans="1:3" x14ac:dyDescent="0.25">
      <c r="A792" t="s">
        <v>842</v>
      </c>
      <c r="B792" t="str">
        <f>IF((COUNTIF(BSub_to_SwCtr!A:A,Mapping.BSub_to_DMS.BSub!A792))&lt;1,"NotFound",LOOKUP(Mapping.BSub_to_DMS.BSub!A792,BSub_to_SwCtr!A:A))</f>
        <v>TAPIA</v>
      </c>
      <c r="C792" t="s">
        <v>842</v>
      </c>
    </row>
    <row r="793" spans="1:3" x14ac:dyDescent="0.25">
      <c r="A793" t="s">
        <v>843</v>
      </c>
      <c r="B793" t="str">
        <f>IF((COUNTIF(BSub_to_SwCtr!A:A,Mapping.BSub_to_DMS.BSub!A793))&lt;1,"NotFound",LOOKUP(Mapping.BSub_to_DMS.BSub!A793,BSub_to_SwCtr!A:A))</f>
        <v>TATANKA P.T.</v>
      </c>
      <c r="C793" t="s">
        <v>843</v>
      </c>
    </row>
    <row r="794" spans="1:3" x14ac:dyDescent="0.25">
      <c r="A794" t="s">
        <v>844</v>
      </c>
      <c r="B794" t="str">
        <f>IF((COUNTIF(BSub_to_SwCtr!A:A,Mapping.BSub_to_DMS.BSub!A794))&lt;1,"NotFound",LOOKUP(Mapping.BSub_to_DMS.BSub!A794,BSub_to_SwCtr!A:A))</f>
        <v>TEAM</v>
      </c>
      <c r="C794" t="s">
        <v>844</v>
      </c>
    </row>
    <row r="795" spans="1:3" x14ac:dyDescent="0.25">
      <c r="A795" t="s">
        <v>2707</v>
      </c>
      <c r="B795" s="12" t="str">
        <f>IF((COUNTIF(BSub_to_SwCtr!A:A,Mapping.BSub_to_DMS.BSub!A795))&lt;1,"NotFound",LOOKUP(Mapping.BSub_to_DMS.BSub!A795,BSub_to_SwCtr!A:A))</f>
        <v>NotFound</v>
      </c>
      <c r="C795" s="9" t="s">
        <v>845</v>
      </c>
    </row>
    <row r="796" spans="1:3" x14ac:dyDescent="0.25">
      <c r="A796" t="s">
        <v>5159</v>
      </c>
      <c r="B796" s="12" t="str">
        <f>IF((COUNTIF(BSub_to_SwCtr!A:A,Mapping.BSub_to_DMS.BSub!A796))&lt;1,"NotFound",LOOKUP(Mapping.BSub_to_DMS.BSub!A796,BSub_to_SwCtr!A:A))</f>
        <v>NotFound</v>
      </c>
      <c r="C796" s="9" t="s">
        <v>11433</v>
      </c>
    </row>
    <row r="797" spans="1:3" x14ac:dyDescent="0.25">
      <c r="A797" t="s">
        <v>847</v>
      </c>
      <c r="B797" t="str">
        <f>IF((COUNTIF(BSub_to_SwCtr!A:A,Mapping.BSub_to_DMS.BSub!A797))&lt;1,"NotFound",LOOKUP(Mapping.BSub_to_DMS.BSub!A797,BSub_to_SwCtr!A:A))</f>
        <v>TELEGRAPH</v>
      </c>
      <c r="C797" t="s">
        <v>847</v>
      </c>
    </row>
    <row r="798" spans="1:3" x14ac:dyDescent="0.25">
      <c r="A798" t="s">
        <v>848</v>
      </c>
      <c r="B798" t="str">
        <f>IF((COUNTIF(BSub_to_SwCtr!A:A,Mapping.BSub_to_DMS.BSub!A798))&lt;1,"NotFound",LOOKUP(Mapping.BSub_to_DMS.BSub!A798,BSub_to_SwCtr!A:A))</f>
        <v>TEMESCAL P.T.</v>
      </c>
      <c r="C798" t="s">
        <v>848</v>
      </c>
    </row>
    <row r="799" spans="1:3" x14ac:dyDescent="0.25">
      <c r="A799" t="s">
        <v>849</v>
      </c>
      <c r="B799" t="str">
        <f>IF((COUNTIF(BSub_to_SwCtr!A:A,Mapping.BSub_to_DMS.BSub!A799))&lt;1,"NotFound",LOOKUP(Mapping.BSub_to_DMS.BSub!A799,BSub_to_SwCtr!A:A))</f>
        <v>TEMPLE</v>
      </c>
      <c r="C799" t="s">
        <v>849</v>
      </c>
    </row>
    <row r="800" spans="1:3" x14ac:dyDescent="0.25">
      <c r="A800" t="s">
        <v>850</v>
      </c>
      <c r="B800" t="str">
        <f>IF((COUNTIF(BSub_to_SwCtr!A:A,Mapping.BSub_to_DMS.BSub!A800))&lt;1,"NotFound",LOOKUP(Mapping.BSub_to_DMS.BSub!A800,BSub_to_SwCtr!A:A))</f>
        <v>TENAJA</v>
      </c>
      <c r="C800" t="s">
        <v>850</v>
      </c>
    </row>
    <row r="801" spans="1:3" x14ac:dyDescent="0.25">
      <c r="A801" t="s">
        <v>852</v>
      </c>
      <c r="B801" t="str">
        <f>IF((COUNTIF(BSub_to_SwCtr!A:A,Mapping.BSub_to_DMS.BSub!A801))&lt;1,"NotFound",LOOKUP(Mapping.BSub_to_DMS.BSub!A801,BSub_to_SwCtr!A:A))</f>
        <v>TENNESSEE</v>
      </c>
      <c r="C801" t="s">
        <v>852</v>
      </c>
    </row>
    <row r="802" spans="1:3" x14ac:dyDescent="0.25">
      <c r="A802" t="s">
        <v>2898</v>
      </c>
      <c r="B802" s="12" t="str">
        <f>IF((COUNTIF(BSub_to_SwCtr!A:A,Mapping.BSub_to_DMS.BSub!A802))&lt;1,"NotFound",LOOKUP(Mapping.BSub_to_DMS.BSub!A802,BSub_to_SwCtr!A:A))</f>
        <v>NotFound</v>
      </c>
      <c r="C802" s="9" t="s">
        <v>854</v>
      </c>
    </row>
    <row r="803" spans="1:3" x14ac:dyDescent="0.25">
      <c r="A803" t="s">
        <v>853</v>
      </c>
      <c r="B803" t="str">
        <f>IF((COUNTIF(BSub_to_SwCtr!A:A,Mapping.BSub_to_DMS.BSub!A803))&lt;1,"NotFound",LOOKUP(Mapping.BSub_to_DMS.BSub!A803,BSub_to_SwCtr!A:A))</f>
        <v>TERRACE</v>
      </c>
      <c r="C803" t="s">
        <v>853</v>
      </c>
    </row>
    <row r="804" spans="1:3" x14ac:dyDescent="0.25">
      <c r="A804" t="s">
        <v>855</v>
      </c>
      <c r="B804" t="str">
        <f>IF((COUNTIF(BSub_to_SwCtr!A:A,Mapping.BSub_to_DMS.BSub!A804))&lt;1,"NotFound",LOOKUP(Mapping.BSub_to_DMS.BSub!A804,BSub_to_SwCtr!A:A))</f>
        <v>THORNHILL</v>
      </c>
      <c r="C804" t="s">
        <v>855</v>
      </c>
    </row>
    <row r="805" spans="1:3" x14ac:dyDescent="0.25">
      <c r="A805" t="s">
        <v>2123</v>
      </c>
      <c r="B805" s="12" t="str">
        <f>IF((COUNTIF(BSub_to_SwCtr!A:A,Mapping.BSub_to_DMS.BSub!A805))&lt;1,"NotFound",LOOKUP(Mapping.BSub_to_DMS.BSub!A805,BSub_to_SwCtr!A:A))</f>
        <v>NotFound</v>
      </c>
      <c r="C805" s="9" t="s">
        <v>856</v>
      </c>
    </row>
    <row r="806" spans="1:3" x14ac:dyDescent="0.25">
      <c r="A806" t="s">
        <v>2044</v>
      </c>
      <c r="B806" s="12" t="str">
        <f>IF((COUNTIF(BSub_to_SwCtr!A:A,Mapping.BSub_to_DMS.BSub!A806))&lt;1,"NotFound",LOOKUP(Mapping.BSub_to_DMS.BSub!A806,BSub_to_SwCtr!A:A))</f>
        <v>NotFound</v>
      </c>
      <c r="C806" s="9" t="s">
        <v>857</v>
      </c>
    </row>
    <row r="807" spans="1:3" x14ac:dyDescent="0.25">
      <c r="A807" t="s">
        <v>858</v>
      </c>
      <c r="B807" t="str">
        <f>IF((COUNTIF(BSub_to_SwCtr!A:A,Mapping.BSub_to_DMS.BSub!A807))&lt;1,"NotFound",LOOKUP(Mapping.BSub_to_DMS.BSub!A807,BSub_to_SwCtr!A:A))</f>
        <v>THRIVE</v>
      </c>
      <c r="C807" t="s">
        <v>858</v>
      </c>
    </row>
    <row r="808" spans="1:3" x14ac:dyDescent="0.25">
      <c r="A808" t="s">
        <v>859</v>
      </c>
      <c r="B808" t="str">
        <f>IF((COUNTIF(BSub_to_SwCtr!A:A,Mapping.BSub_to_DMS.BSub!A808))&lt;1,"NotFound",LOOKUP(Mapping.BSub_to_DMS.BSub!A808,BSub_to_SwCtr!A:A))</f>
        <v>THUMSGEN</v>
      </c>
      <c r="C808" t="s">
        <v>859</v>
      </c>
    </row>
    <row r="809" spans="1:3" x14ac:dyDescent="0.25">
      <c r="A809" t="s">
        <v>860</v>
      </c>
      <c r="B809" t="str">
        <f>IF((COUNTIF(BSub_to_SwCtr!A:A,Mapping.BSub_to_DMS.BSub!A809))&lt;1,"NotFound",LOOKUP(Mapping.BSub_to_DMS.BSub!A809,BSub_to_SwCtr!A:A))</f>
        <v>THUNDERBIRD</v>
      </c>
      <c r="C809" t="s">
        <v>860</v>
      </c>
    </row>
    <row r="810" spans="1:3" x14ac:dyDescent="0.25">
      <c r="A810" t="s">
        <v>861</v>
      </c>
      <c r="B810" t="str">
        <f>IF((COUNTIF(BSub_to_SwCtr!A:A,Mapping.BSub_to_DMS.BSub!A810))&lt;1,"NotFound",LOOKUP(Mapping.BSub_to_DMS.BSub!A810,BSub_to_SwCtr!A:A))</f>
        <v>TIEFORT</v>
      </c>
      <c r="C810" t="s">
        <v>861</v>
      </c>
    </row>
    <row r="811" spans="1:3" x14ac:dyDescent="0.25">
      <c r="A811" t="s">
        <v>862</v>
      </c>
      <c r="B811" t="str">
        <f>IF((COUNTIF(BSub_to_SwCtr!A:A,Mapping.BSub_to_DMS.BSub!A811))&lt;1,"NotFound",LOOKUP(Mapping.BSub_to_DMS.BSub!A811,BSub_to_SwCtr!A:A))</f>
        <v>TIMBERWINE</v>
      </c>
      <c r="C811" t="s">
        <v>862</v>
      </c>
    </row>
    <row r="812" spans="1:3" x14ac:dyDescent="0.25">
      <c r="A812" t="s">
        <v>863</v>
      </c>
      <c r="B812" t="str">
        <f>IF((COUNTIF(BSub_to_SwCtr!A:A,Mapping.BSub_to_DMS.BSub!A812))&lt;1,"NotFound",LOOKUP(Mapping.BSub_to_DMS.BSub!A812,BSub_to_SwCtr!A:A))</f>
        <v>TIMOTEO</v>
      </c>
      <c r="C812" t="s">
        <v>863</v>
      </c>
    </row>
    <row r="813" spans="1:3" x14ac:dyDescent="0.25">
      <c r="A813" t="s">
        <v>864</v>
      </c>
      <c r="B813" t="str">
        <f>IF((COUNTIF(BSub_to_SwCtr!A:A,Mapping.BSub_to_DMS.BSub!A813))&lt;1,"NotFound",LOOKUP(Mapping.BSub_to_DMS.BSub!A813,BSub_to_SwCtr!A:A))</f>
        <v>TIPPECANOE</v>
      </c>
      <c r="C813" t="s">
        <v>864</v>
      </c>
    </row>
    <row r="814" spans="1:3" x14ac:dyDescent="0.25">
      <c r="A814" t="s">
        <v>865</v>
      </c>
      <c r="B814" t="str">
        <f>IF((COUNTIF(BSub_to_SwCtr!A:A,Mapping.BSub_to_DMS.BSub!A814))&lt;1,"NotFound",LOOKUP(Mapping.BSub_to_DMS.BSub!A814,BSub_to_SwCtr!A:A))</f>
        <v>TIPTON</v>
      </c>
      <c r="C814" t="s">
        <v>865</v>
      </c>
    </row>
    <row r="815" spans="1:3" x14ac:dyDescent="0.25">
      <c r="A815" t="s">
        <v>867</v>
      </c>
      <c r="B815" t="str">
        <f>IF((COUNTIF(BSub_to_SwCtr!A:A,Mapping.BSub_to_DMS.BSub!A815))&lt;1,"NotFound",LOOKUP(Mapping.BSub_to_DMS.BSub!A815,BSub_to_SwCtr!A:A))</f>
        <v>TOLLHOUSE P.T.</v>
      </c>
      <c r="C815" t="s">
        <v>867</v>
      </c>
    </row>
    <row r="816" spans="1:3" x14ac:dyDescent="0.25">
      <c r="A816" t="s">
        <v>868</v>
      </c>
      <c r="B816" t="str">
        <f>IF((COUNTIF(BSub_to_SwCtr!A:A,Mapping.BSub_to_DMS.BSub!A816))&lt;1,"NotFound",LOOKUP(Mapping.BSub_to_DMS.BSub!A816,BSub_to_SwCtr!A:A))</f>
        <v>TOPANGA</v>
      </c>
      <c r="C816" t="s">
        <v>868</v>
      </c>
    </row>
    <row r="817" spans="1:3" x14ac:dyDescent="0.25">
      <c r="A817" t="s">
        <v>869</v>
      </c>
      <c r="B817" t="str">
        <f>IF((COUNTIF(BSub_to_SwCtr!A:A,Mapping.BSub_to_DMS.BSub!A817))&lt;1,"NotFound",LOOKUP(Mapping.BSub_to_DMS.BSub!A817,BSub_to_SwCtr!A:A))</f>
        <v>TOPAZ</v>
      </c>
      <c r="C817" t="s">
        <v>869</v>
      </c>
    </row>
    <row r="818" spans="1:3" x14ac:dyDescent="0.25">
      <c r="A818" t="s">
        <v>870</v>
      </c>
      <c r="B818" t="str">
        <f>IF((COUNTIF(BSub_to_SwCtr!A:A,Mapping.BSub_to_DMS.BSub!A818))&lt;1,"NotFound",LOOKUP(Mapping.BSub_to_DMS.BSub!A818,BSub_to_SwCtr!A:A))</f>
        <v>TORRANCE</v>
      </c>
      <c r="C818" t="s">
        <v>870</v>
      </c>
    </row>
    <row r="819" spans="1:3" x14ac:dyDescent="0.25">
      <c r="A819" t="s">
        <v>871</v>
      </c>
      <c r="B819" t="str">
        <f>IF((COUNTIF(BSub_to_SwCtr!A:A,Mapping.BSub_to_DMS.BSub!A819))&lt;1,"NotFound",LOOKUP(Mapping.BSub_to_DMS.BSub!A819,BSub_to_SwCtr!A:A))</f>
        <v>TORTILLA</v>
      </c>
      <c r="C819" t="s">
        <v>871</v>
      </c>
    </row>
    <row r="820" spans="1:3" x14ac:dyDescent="0.25">
      <c r="A820" t="s">
        <v>872</v>
      </c>
      <c r="B820" t="str">
        <f>IF((COUNTIF(BSub_to_SwCtr!A:A,Mapping.BSub_to_DMS.BSub!A820))&lt;1,"NotFound",LOOKUP(Mapping.BSub_to_DMS.BSub!A820,BSub_to_SwCtr!A:A))</f>
        <v>TRASK</v>
      </c>
      <c r="C820" t="s">
        <v>872</v>
      </c>
    </row>
    <row r="821" spans="1:3" x14ac:dyDescent="0.25">
      <c r="A821" t="s">
        <v>11382</v>
      </c>
      <c r="B821" s="12" t="str">
        <f>IF((COUNTIF(BSub_to_SwCtr!A:A,Mapping.BSub_to_DMS.BSub!A821))&lt;1,"NotFound",LOOKUP(Mapping.BSub_to_DMS.BSub!A821,BSub_to_SwCtr!A:A))</f>
        <v>NotFound</v>
      </c>
      <c r="C821" s="9" t="s">
        <v>11433</v>
      </c>
    </row>
    <row r="822" spans="1:3" x14ac:dyDescent="0.25">
      <c r="A822" t="s">
        <v>11209</v>
      </c>
      <c r="B822" s="12" t="str">
        <f>IF((COUNTIF(BSub_to_SwCtr!A:A,Mapping.BSub_to_DMS.BSub!A822))&lt;1,"NotFound",LOOKUP(Mapping.BSub_to_DMS.BSub!A822,BSub_to_SwCtr!A:A))</f>
        <v>NotFound</v>
      </c>
      <c r="C822" s="9" t="s">
        <v>11433</v>
      </c>
    </row>
    <row r="823" spans="1:3" x14ac:dyDescent="0.25">
      <c r="A823" t="s">
        <v>873</v>
      </c>
      <c r="B823" t="str">
        <f>IF((COUNTIF(BSub_to_SwCtr!A:A,Mapping.BSub_to_DMS.BSub!A823))&lt;1,"NotFound",LOOKUP(Mapping.BSub_to_DMS.BSub!A823,BSub_to_SwCtr!A:A))</f>
        <v>TRONA</v>
      </c>
      <c r="C823" t="s">
        <v>873</v>
      </c>
    </row>
    <row r="824" spans="1:3" x14ac:dyDescent="0.25">
      <c r="A824" t="s">
        <v>874</v>
      </c>
      <c r="B824" t="str">
        <f>IF((COUNTIF(BSub_to_SwCtr!A:A,Mapping.BSub_to_DMS.BSub!A824))&lt;1,"NotFound",LOOKUP(Mapping.BSub_to_DMS.BSub!A824,BSub_to_SwCtr!A:A))</f>
        <v>TROPHY</v>
      </c>
      <c r="C824" t="s">
        <v>874</v>
      </c>
    </row>
    <row r="825" spans="1:3" x14ac:dyDescent="0.25">
      <c r="A825" t="s">
        <v>875</v>
      </c>
      <c r="B825" t="str">
        <f>IF((COUNTIF(BSub_to_SwCtr!A:A,Mapping.BSub_to_DMS.BSub!A825))&lt;1,"NotFound",LOOKUP(Mapping.BSub_to_DMS.BSub!A825,BSub_to_SwCtr!A:A))</f>
        <v>TULARE</v>
      </c>
      <c r="C825" t="s">
        <v>875</v>
      </c>
    </row>
    <row r="826" spans="1:3" x14ac:dyDescent="0.25">
      <c r="A826" t="s">
        <v>6190</v>
      </c>
      <c r="B826" s="12" t="str">
        <f>IF((COUNTIF(BSub_to_SwCtr!A:A,Mapping.BSub_to_DMS.BSub!A826))&lt;1,"NotFound",LOOKUP(Mapping.BSub_to_DMS.BSub!A826,BSub_to_SwCtr!A:A))</f>
        <v>NotFound</v>
      </c>
      <c r="C826" s="9" t="s">
        <v>876</v>
      </c>
    </row>
    <row r="827" spans="1:3" x14ac:dyDescent="0.25">
      <c r="A827" t="s">
        <v>877</v>
      </c>
      <c r="B827" t="str">
        <f>IF((COUNTIF(BSub_to_SwCtr!A:A,Mapping.BSub_to_DMS.BSub!A827))&lt;1,"NotFound",LOOKUP(Mapping.BSub_to_DMS.BSub!A827,BSub_to_SwCtr!A:A))</f>
        <v>TUMBLEWEED P.T.</v>
      </c>
      <c r="C827" t="s">
        <v>877</v>
      </c>
    </row>
    <row r="828" spans="1:3" x14ac:dyDescent="0.25">
      <c r="A828" t="s">
        <v>11183</v>
      </c>
      <c r="B828" s="12" t="str">
        <f>IF((COUNTIF(BSub_to_SwCtr!A:A,Mapping.BSub_to_DMS.BSub!A828))&lt;1,"NotFound",LOOKUP(Mapping.BSub_to_DMS.BSub!A828,BSub_to_SwCtr!A:A))</f>
        <v>NotFound</v>
      </c>
      <c r="C828" s="9" t="s">
        <v>11433</v>
      </c>
    </row>
    <row r="829" spans="1:3" x14ac:dyDescent="0.25">
      <c r="A829" t="s">
        <v>11187</v>
      </c>
      <c r="B829" s="12" t="str">
        <f>IF((COUNTIF(BSub_to_SwCtr!A:A,Mapping.BSub_to_DMS.BSub!A829))&lt;1,"NotFound",LOOKUP(Mapping.BSub_to_DMS.BSub!A829,BSub_to_SwCtr!A:A))</f>
        <v>NotFound</v>
      </c>
      <c r="C829" s="9" t="s">
        <v>11433</v>
      </c>
    </row>
    <row r="830" spans="1:3" x14ac:dyDescent="0.25">
      <c r="A830" t="s">
        <v>3876</v>
      </c>
      <c r="B830" s="12" t="str">
        <f>IF((COUNTIF(BSub_to_SwCtr!A:A,Mapping.BSub_to_DMS.BSub!A830))&lt;1,"NotFound",LOOKUP(Mapping.BSub_to_DMS.BSub!A830,BSub_to_SwCtr!A:A))</f>
        <v>NotFound</v>
      </c>
      <c r="C830" s="9" t="s">
        <v>878</v>
      </c>
    </row>
    <row r="831" spans="1:3" x14ac:dyDescent="0.25">
      <c r="A831" t="s">
        <v>879</v>
      </c>
      <c r="B831" t="str">
        <f>IF((COUNTIF(BSub_to_SwCtr!A:A,Mapping.BSub_to_DMS.BSub!A831))&lt;1,"NotFound",LOOKUP(Mapping.BSub_to_DMS.BSub!A831,BSub_to_SwCtr!A:A))</f>
        <v>TYBURN P.T.</v>
      </c>
      <c r="C831" t="s">
        <v>879</v>
      </c>
    </row>
    <row r="832" spans="1:3" x14ac:dyDescent="0.25">
      <c r="A832" t="s">
        <v>880</v>
      </c>
      <c r="B832" t="str">
        <f>IF((COUNTIF(BSub_to_SwCtr!A:A,Mapping.BSub_to_DMS.BSub!A832))&lt;1,"NotFound",LOOKUP(Mapping.BSub_to_DMS.BSub!A832,BSub_to_SwCtr!A:A))</f>
        <v>UNIVERSAL</v>
      </c>
      <c r="C832" t="s">
        <v>880</v>
      </c>
    </row>
    <row r="833" spans="1:3" x14ac:dyDescent="0.25">
      <c r="A833" t="s">
        <v>881</v>
      </c>
      <c r="B833" t="str">
        <f>IF((COUNTIF(BSub_to_SwCtr!A:A,Mapping.BSub_to_DMS.BSub!A833))&lt;1,"NotFound",LOOKUP(Mapping.BSub_to_DMS.BSub!A833,BSub_to_SwCtr!A:A))</f>
        <v>UPLAND</v>
      </c>
      <c r="C833" t="s">
        <v>881</v>
      </c>
    </row>
    <row r="834" spans="1:3" x14ac:dyDescent="0.25">
      <c r="A834" t="s">
        <v>882</v>
      </c>
      <c r="B834" t="str">
        <f>IF((COUNTIF(BSub_to_SwCtr!A:A,Mapping.BSub_to_DMS.BSub!A834))&lt;1,"NotFound",LOOKUP(Mapping.BSub_to_DMS.BSub!A834,BSub_to_SwCtr!A:A))</f>
        <v>VAIL</v>
      </c>
      <c r="C834" t="s">
        <v>882</v>
      </c>
    </row>
    <row r="835" spans="1:3" x14ac:dyDescent="0.25">
      <c r="A835" t="s">
        <v>883</v>
      </c>
      <c r="B835" t="str">
        <f>IF((COUNTIF(BSub_to_SwCtr!A:A,Mapping.BSub_to_DMS.BSub!A835))&lt;1,"NotFound",LOOKUP(Mapping.BSub_to_DMS.BSub!A835,BSub_to_SwCtr!A:A))</f>
        <v>VALDEZ</v>
      </c>
      <c r="C835" t="s">
        <v>883</v>
      </c>
    </row>
    <row r="836" spans="1:3" x14ac:dyDescent="0.25">
      <c r="A836" t="s">
        <v>884</v>
      </c>
      <c r="B836" t="str">
        <f>IF((COUNTIF(BSub_to_SwCtr!A:A,Mapping.BSub_to_DMS.BSub!A836))&lt;1,"NotFound",LOOKUP(Mapping.BSub_to_DMS.BSub!A836,BSub_to_SwCtr!A:A))</f>
        <v>VALENCIA</v>
      </c>
      <c r="C836" t="s">
        <v>884</v>
      </c>
    </row>
    <row r="837" spans="1:3" x14ac:dyDescent="0.25">
      <c r="A837" t="s">
        <v>885</v>
      </c>
      <c r="B837" t="str">
        <f>IF((COUNTIF(BSub_to_SwCtr!A:A,Mapping.BSub_to_DMS.BSub!A837))&lt;1,"NotFound",LOOKUP(Mapping.BSub_to_DMS.BSub!A837,BSub_to_SwCtr!A:A))</f>
        <v>VALENTINE P.T.</v>
      </c>
      <c r="C837" t="s">
        <v>885</v>
      </c>
    </row>
    <row r="838" spans="1:3" x14ac:dyDescent="0.25">
      <c r="A838" t="s">
        <v>13</v>
      </c>
      <c r="B838" t="str">
        <f>IF((COUNTIF(BSub_to_SwCtr!A:A,Mapping.BSub_to_DMS.BSub!A838))&lt;1,"NotFound",LOOKUP(Mapping.BSub_to_DMS.BSub!A838,BSub_to_SwCtr!A:A))</f>
        <v>VALLEY</v>
      </c>
      <c r="C838" t="s">
        <v>13</v>
      </c>
    </row>
    <row r="839" spans="1:3" x14ac:dyDescent="0.25">
      <c r="A839" t="s">
        <v>1945</v>
      </c>
      <c r="B839" s="12" t="str">
        <f>IF((COUNTIF(BSub_to_SwCtr!A:A,Mapping.BSub_to_DMS.BSub!A839))&lt;1,"NotFound",LOOKUP(Mapping.BSub_to_DMS.BSub!A839,BSub_to_SwCtr!A:A))</f>
        <v>NotFound</v>
      </c>
      <c r="C839" s="9" t="s">
        <v>887</v>
      </c>
    </row>
    <row r="840" spans="1:3" x14ac:dyDescent="0.25">
      <c r="A840" t="s">
        <v>9734</v>
      </c>
      <c r="B840" s="12" t="str">
        <f>IF((COUNTIF(BSub_to_SwCtr!A:A,Mapping.BSub_to_DMS.BSub!A840))&lt;1,"NotFound",LOOKUP(Mapping.BSub_to_DMS.BSub!A840,BSub_to_SwCtr!A:A))</f>
        <v>NotFound</v>
      </c>
      <c r="C840" s="9" t="s">
        <v>11433</v>
      </c>
    </row>
    <row r="841" spans="1:3" x14ac:dyDescent="0.25">
      <c r="A841" t="s">
        <v>889</v>
      </c>
      <c r="B841" t="str">
        <f>IF((COUNTIF(BSub_to_SwCtr!A:A,Mapping.BSub_to_DMS.BSub!A841))&lt;1,"NotFound",LOOKUP(Mapping.BSub_to_DMS.BSub!A841,BSub_to_SwCtr!A:A))</f>
        <v>VANDERLIP P.T.</v>
      </c>
      <c r="C841" t="s">
        <v>889</v>
      </c>
    </row>
    <row r="842" spans="1:3" x14ac:dyDescent="0.25">
      <c r="A842" t="s">
        <v>890</v>
      </c>
      <c r="B842" t="str">
        <f>IF((COUNTIF(BSub_to_SwCtr!A:A,Mapping.BSub_to_DMS.BSub!A842))&lt;1,"NotFound",LOOKUP(Mapping.BSub_to_DMS.BSub!A842,BSub_to_SwCtr!A:A))</f>
        <v>VEGAS</v>
      </c>
      <c r="C842" t="s">
        <v>890</v>
      </c>
    </row>
    <row r="843" spans="1:3" x14ac:dyDescent="0.25">
      <c r="A843" t="s">
        <v>2684</v>
      </c>
      <c r="B843" s="12" t="str">
        <f>IF((COUNTIF(BSub_to_SwCtr!A:A,Mapping.BSub_to_DMS.BSub!A843))&lt;1,"NotFound",LOOKUP(Mapping.BSub_to_DMS.BSub!A843,BSub_to_SwCtr!A:A))</f>
        <v>NotFound</v>
      </c>
      <c r="C843" s="9" t="s">
        <v>891</v>
      </c>
    </row>
    <row r="844" spans="1:3" x14ac:dyDescent="0.25">
      <c r="A844" t="s">
        <v>892</v>
      </c>
      <c r="B844" t="str">
        <f>IF((COUNTIF(BSub_to_SwCtr!A:A,Mapping.BSub_to_DMS.BSub!A844))&lt;1,"NotFound",LOOKUP(Mapping.BSub_to_DMS.BSub!A844,BSub_to_SwCtr!A:A))</f>
        <v>VENIDA</v>
      </c>
      <c r="C844" t="s">
        <v>892</v>
      </c>
    </row>
    <row r="845" spans="1:3" x14ac:dyDescent="0.25">
      <c r="A845" t="s">
        <v>893</v>
      </c>
      <c r="B845" t="str">
        <f>IF((COUNTIF(BSub_to_SwCtr!A:A,Mapping.BSub_to_DMS.BSub!A845))&lt;1,"NotFound",LOOKUP(Mapping.BSub_to_DMS.BSub!A845,BSub_to_SwCtr!A:A))</f>
        <v>VENTURA</v>
      </c>
      <c r="C845" t="s">
        <v>893</v>
      </c>
    </row>
    <row r="846" spans="1:3" x14ac:dyDescent="0.25">
      <c r="A846" t="s">
        <v>894</v>
      </c>
      <c r="B846" t="str">
        <f>IF((COUNTIF(BSub_to_SwCtr!A:A,Mapping.BSub_to_DMS.BSub!A846))&lt;1,"NotFound",LOOKUP(Mapping.BSub_to_DMS.BSub!A846,BSub_to_SwCtr!A:A))</f>
        <v>VENWIND</v>
      </c>
      <c r="C846" t="s">
        <v>894</v>
      </c>
    </row>
    <row r="847" spans="1:3" x14ac:dyDescent="0.25">
      <c r="A847" t="s">
        <v>895</v>
      </c>
      <c r="B847" t="str">
        <f>IF((COUNTIF(BSub_to_SwCtr!A:A,Mapping.BSub_to_DMS.BSub!A847))&lt;1,"NotFound",LOOKUP(Mapping.BSub_to_DMS.BSub!A847,BSub_to_SwCtr!A:A))</f>
        <v>VERA</v>
      </c>
      <c r="C847" t="s">
        <v>895</v>
      </c>
    </row>
    <row r="848" spans="1:3" x14ac:dyDescent="0.25">
      <c r="A848" t="s">
        <v>896</v>
      </c>
      <c r="B848" t="str">
        <f>IF((COUNTIF(BSub_to_SwCtr!A:A,Mapping.BSub_to_DMS.BSub!A848))&lt;1,"NotFound",LOOKUP(Mapping.BSub_to_DMS.BSub!A848,BSub_to_SwCtr!A:A))</f>
        <v>VERDANT</v>
      </c>
      <c r="C848" t="s">
        <v>896</v>
      </c>
    </row>
    <row r="849" spans="1:3" x14ac:dyDescent="0.25">
      <c r="A849" t="s">
        <v>104</v>
      </c>
      <c r="B849" t="str">
        <f>IF((COUNTIF(BSub_to_SwCtr!A:A,Mapping.BSub_to_DMS.BSub!A849))&lt;1,"NotFound",LOOKUP(Mapping.BSub_to_DMS.BSub!A849,BSub_to_SwCtr!A:A))</f>
        <v>VESTAL</v>
      </c>
      <c r="C849" t="s">
        <v>104</v>
      </c>
    </row>
    <row r="850" spans="1:3" x14ac:dyDescent="0.25">
      <c r="A850" t="s">
        <v>6410</v>
      </c>
      <c r="B850" s="12" t="str">
        <f>IF((COUNTIF(BSub_to_SwCtr!A:A,Mapping.BSub_to_DMS.BSub!A850))&lt;1,"NotFound",LOOKUP(Mapping.BSub_to_DMS.BSub!A850,BSub_to_SwCtr!A:A))</f>
        <v>NotFound</v>
      </c>
      <c r="C850" s="9" t="s">
        <v>11433</v>
      </c>
    </row>
    <row r="851" spans="1:3" x14ac:dyDescent="0.25">
      <c r="A851" t="s">
        <v>5</v>
      </c>
      <c r="B851" t="str">
        <f>IF((COUNTIF(BSub_to_SwCtr!A:A,Mapping.BSub_to_DMS.BSub!A851))&lt;1,"NotFound",LOOKUP(Mapping.BSub_to_DMS.BSub!A851,BSub_to_SwCtr!A:A))</f>
        <v>VICTOR</v>
      </c>
      <c r="C851" t="s">
        <v>5</v>
      </c>
    </row>
    <row r="852" spans="1:3" x14ac:dyDescent="0.25">
      <c r="A852" t="s">
        <v>898</v>
      </c>
      <c r="B852" t="str">
        <f>IF((COUNTIF(BSub_to_SwCtr!A:A,Mapping.BSub_to_DMS.BSub!A852))&lt;1,"NotFound",LOOKUP(Mapping.BSub_to_DMS.BSub!A852,BSub_to_SwCtr!A:A))</f>
        <v>VICTORIA</v>
      </c>
      <c r="C852" t="s">
        <v>898</v>
      </c>
    </row>
    <row r="853" spans="1:3" x14ac:dyDescent="0.25">
      <c r="A853" t="s">
        <v>899</v>
      </c>
      <c r="B853" t="str">
        <f>IF((COUNTIF(BSub_to_SwCtr!A:A,Mapping.BSub_to_DMS.BSub!A853))&lt;1,"NotFound",LOOKUP(Mapping.BSub_to_DMS.BSub!A853,BSub_to_SwCtr!A:A))</f>
        <v>VICTORVILLE</v>
      </c>
      <c r="C853" t="s">
        <v>899</v>
      </c>
    </row>
    <row r="854" spans="1:3" x14ac:dyDescent="0.25">
      <c r="A854" t="s">
        <v>123</v>
      </c>
      <c r="B854" t="str">
        <f>IF((COUNTIF(BSub_to_SwCtr!A:A,Mapping.BSub_to_DMS.BSub!A854))&lt;1,"NotFound",LOOKUP(Mapping.BSub_to_DMS.BSub!A854,BSub_to_SwCtr!A:A))</f>
        <v>VIEJO</v>
      </c>
      <c r="C854" t="s">
        <v>123</v>
      </c>
    </row>
    <row r="855" spans="1:3" x14ac:dyDescent="0.25">
      <c r="A855" t="s">
        <v>1145</v>
      </c>
      <c r="B855" s="12" t="str">
        <f>IF((COUNTIF(BSub_to_SwCtr!A:A,Mapping.BSub_to_DMS.BSub!A855))&lt;1,"NotFound",LOOKUP(Mapping.BSub_to_DMS.BSub!A855,BSub_to_SwCtr!A:A))</f>
        <v>NotFound</v>
      </c>
      <c r="C855" s="9" t="s">
        <v>54</v>
      </c>
    </row>
    <row r="856" spans="1:3" x14ac:dyDescent="0.25">
      <c r="A856" t="s">
        <v>900</v>
      </c>
      <c r="B856" t="str">
        <f>IF((COUNTIF(BSub_to_SwCtr!A:A,Mapping.BSub_to_DMS.BSub!A856))&lt;1,"NotFound",LOOKUP(Mapping.BSub_to_DMS.BSub!A856,BSub_to_SwCtr!A:A))</f>
        <v>VISALIA</v>
      </c>
      <c r="C856" t="s">
        <v>900</v>
      </c>
    </row>
    <row r="857" spans="1:3" x14ac:dyDescent="0.25">
      <c r="A857" t="s">
        <v>901</v>
      </c>
      <c r="B857" t="str">
        <f>IF((COUNTIF(BSub_to_SwCtr!A:A,Mapping.BSub_to_DMS.BSub!A857))&lt;1,"NotFound",LOOKUP(Mapping.BSub_to_DMS.BSub!A857,BSub_to_SwCtr!A:A))</f>
        <v>VOGAN P.T.</v>
      </c>
      <c r="C857" t="s">
        <v>901</v>
      </c>
    </row>
    <row r="858" spans="1:3" x14ac:dyDescent="0.25">
      <c r="A858" t="s">
        <v>902</v>
      </c>
      <c r="B858" t="str">
        <f>IF((COUNTIF(BSub_to_SwCtr!A:A,Mapping.BSub_to_DMS.BSub!A858))&lt;1,"NotFound",LOOKUP(Mapping.BSub_to_DMS.BSub!A858,BSub_to_SwCtr!A:A))</f>
        <v>VONI P.T.</v>
      </c>
      <c r="C858" t="s">
        <v>902</v>
      </c>
    </row>
    <row r="859" spans="1:3" x14ac:dyDescent="0.25">
      <c r="A859" t="s">
        <v>903</v>
      </c>
      <c r="B859" t="str">
        <f>IF((COUNTIF(BSub_to_SwCtr!A:A,Mapping.BSub_to_DMS.BSub!A859))&lt;1,"NotFound",LOOKUP(Mapping.BSub_to_DMS.BSub!A859,BSub_to_SwCtr!A:A))</f>
        <v>WABASH</v>
      </c>
      <c r="C859" t="s">
        <v>903</v>
      </c>
    </row>
    <row r="860" spans="1:3" x14ac:dyDescent="0.25">
      <c r="A860" t="s">
        <v>904</v>
      </c>
      <c r="B860" t="str">
        <f>IF((COUNTIF(BSub_to_SwCtr!A:A,Mapping.BSub_to_DMS.BSub!A860))&lt;1,"NotFound",LOOKUP(Mapping.BSub_to_DMS.BSub!A860,BSub_to_SwCtr!A:A))</f>
        <v>WAKEFIELD</v>
      </c>
      <c r="C860" t="s">
        <v>904</v>
      </c>
    </row>
    <row r="861" spans="1:3" x14ac:dyDescent="0.25">
      <c r="A861" t="s">
        <v>2615</v>
      </c>
      <c r="B861" s="12" t="str">
        <f>IF((COUNTIF(BSub_to_SwCtr!A:A,Mapping.BSub_to_DMS.BSub!A861))&lt;1,"NotFound",LOOKUP(Mapping.BSub_to_DMS.BSub!A861,BSub_to_SwCtr!A:A))</f>
        <v>NotFound</v>
      </c>
      <c r="C861" s="9" t="s">
        <v>905</v>
      </c>
    </row>
    <row r="862" spans="1:3" x14ac:dyDescent="0.25">
      <c r="A862" t="s">
        <v>77</v>
      </c>
      <c r="B862" t="str">
        <f>IF((COUNTIF(BSub_to_SwCtr!A:A,Mapping.BSub_to_DMS.BSub!A862))&lt;1,"NotFound",LOOKUP(Mapping.BSub_to_DMS.BSub!A862,BSub_to_SwCtr!A:A))</f>
        <v>WALNUT</v>
      </c>
      <c r="C862" t="s">
        <v>77</v>
      </c>
    </row>
    <row r="863" spans="1:3" x14ac:dyDescent="0.25">
      <c r="A863" t="s">
        <v>906</v>
      </c>
      <c r="B863" t="str">
        <f>IF((COUNTIF(BSub_to_SwCtr!A:A,Mapping.BSub_to_DMS.BSub!A863))&lt;1,"NotFound",LOOKUP(Mapping.BSub_to_DMS.BSub!A863,BSub_to_SwCtr!A:A))</f>
        <v>WALTERIA</v>
      </c>
      <c r="C863" t="s">
        <v>906</v>
      </c>
    </row>
    <row r="864" spans="1:3" x14ac:dyDescent="0.25">
      <c r="A864" t="s">
        <v>907</v>
      </c>
      <c r="B864" t="str">
        <f>IF((COUNTIF(BSub_to_SwCtr!A:A,Mapping.BSub_to_DMS.BSub!A864))&lt;1,"NotFound",LOOKUP(Mapping.BSub_to_DMS.BSub!A864,BSub_to_SwCtr!A:A))</f>
        <v>WASHINGTON</v>
      </c>
      <c r="C864" t="s">
        <v>907</v>
      </c>
    </row>
    <row r="865" spans="1:3" x14ac:dyDescent="0.25">
      <c r="A865" t="s">
        <v>908</v>
      </c>
      <c r="B865" t="str">
        <f>IF((COUNTIF(BSub_to_SwCtr!A:A,Mapping.BSub_to_DMS.BSub!A865))&lt;1,"NotFound",LOOKUP(Mapping.BSub_to_DMS.BSub!A865,BSub_to_SwCtr!A:A))</f>
        <v>WASTEWATER</v>
      </c>
      <c r="C865" t="s">
        <v>908</v>
      </c>
    </row>
    <row r="866" spans="1:3" x14ac:dyDescent="0.25">
      <c r="A866" t="s">
        <v>909</v>
      </c>
      <c r="B866" t="str">
        <f>IF((COUNTIF(BSub_to_SwCtr!A:A,Mapping.BSub_to_DMS.BSub!A866))&lt;1,"NotFound",LOOKUP(Mapping.BSub_to_DMS.BSub!A866,BSub_to_SwCtr!A:A))</f>
        <v>WATSON</v>
      </c>
      <c r="C866" t="s">
        <v>909</v>
      </c>
    </row>
    <row r="867" spans="1:3" x14ac:dyDescent="0.25">
      <c r="A867" t="s">
        <v>910</v>
      </c>
      <c r="B867" t="str">
        <f>IF((COUNTIF(BSub_to_SwCtr!A:A,Mapping.BSub_to_DMS.BSub!A867))&lt;1,"NotFound",LOOKUP(Mapping.BSub_to_DMS.BSub!A867,BSub_to_SwCtr!A:A))</f>
        <v>WAVE</v>
      </c>
      <c r="C867" t="s">
        <v>910</v>
      </c>
    </row>
    <row r="868" spans="1:3" x14ac:dyDescent="0.25">
      <c r="A868" t="s">
        <v>911</v>
      </c>
      <c r="B868" t="str">
        <f>IF((COUNTIF(BSub_to_SwCtr!A:A,Mapping.BSub_to_DMS.BSub!A868))&lt;1,"NotFound",LOOKUP(Mapping.BSub_to_DMS.BSub!A868,BSub_to_SwCtr!A:A))</f>
        <v>WEESHA P.T.</v>
      </c>
      <c r="C868" t="s">
        <v>911</v>
      </c>
    </row>
    <row r="869" spans="1:3" x14ac:dyDescent="0.25">
      <c r="A869" t="s">
        <v>912</v>
      </c>
      <c r="B869" t="str">
        <f>IF((COUNTIF(BSub_to_SwCtr!A:A,Mapping.BSub_to_DMS.BSub!A869))&lt;1,"NotFound",LOOKUP(Mapping.BSub_to_DMS.BSub!A869,BSub_to_SwCtr!A:A))</f>
        <v>WELDON</v>
      </c>
      <c r="C869" t="s">
        <v>912</v>
      </c>
    </row>
    <row r="870" spans="1:3" x14ac:dyDescent="0.25">
      <c r="A870" t="s">
        <v>913</v>
      </c>
      <c r="B870" t="str">
        <f>IF((COUNTIF(BSub_to_SwCtr!A:A,Mapping.BSub_to_DMS.BSub!A870))&lt;1,"NotFound",LOOKUP(Mapping.BSub_to_DMS.BSub!A870,BSub_to_SwCtr!A:A))</f>
        <v>WELLINGTON P.T.</v>
      </c>
      <c r="C870" t="s">
        <v>913</v>
      </c>
    </row>
    <row r="871" spans="1:3" x14ac:dyDescent="0.25">
      <c r="A871" t="s">
        <v>915</v>
      </c>
      <c r="B871" t="str">
        <f>IF((COUNTIF(BSub_to_SwCtr!A:A,Mapping.BSub_to_DMS.BSub!A871))&lt;1,"NotFound",LOOKUP(Mapping.BSub_to_DMS.BSub!A871,BSub_to_SwCtr!A:A))</f>
        <v>WESBASIN</v>
      </c>
      <c r="C871" t="s">
        <v>915</v>
      </c>
    </row>
    <row r="872" spans="1:3" x14ac:dyDescent="0.25">
      <c r="A872" t="s">
        <v>2336</v>
      </c>
      <c r="B872" s="12" t="str">
        <f>IF((COUNTIF(BSub_to_SwCtr!A:A,Mapping.BSub_to_DMS.BSub!A872))&lt;1,"NotFound",LOOKUP(Mapping.BSub_to_DMS.BSub!A872,BSub_to_SwCtr!A:A))</f>
        <v>NotFound</v>
      </c>
      <c r="C872" s="9" t="s">
        <v>920</v>
      </c>
    </row>
    <row r="873" spans="1:3" x14ac:dyDescent="0.25">
      <c r="A873" t="s">
        <v>4313</v>
      </c>
      <c r="B873" s="12" t="str">
        <f>IF((COUNTIF(BSub_to_SwCtr!A:A,Mapping.BSub_to_DMS.BSub!A873))&lt;1,"NotFound",LOOKUP(Mapping.BSub_to_DMS.BSub!A873,BSub_to_SwCtr!A:A))</f>
        <v>NotFound</v>
      </c>
      <c r="C873" s="9" t="s">
        <v>921</v>
      </c>
    </row>
    <row r="874" spans="1:3" x14ac:dyDescent="0.25">
      <c r="A874" t="s">
        <v>916</v>
      </c>
      <c r="B874" t="str">
        <f>IF((COUNTIF(BSub_to_SwCtr!A:A,Mapping.BSub_to_DMS.BSub!A874))&lt;1,"NotFound",LOOKUP(Mapping.BSub_to_DMS.BSub!A874,BSub_to_SwCtr!A:A))</f>
        <v>WESTEND P.T.</v>
      </c>
      <c r="C874" t="s">
        <v>916</v>
      </c>
    </row>
    <row r="875" spans="1:3" x14ac:dyDescent="0.25">
      <c r="A875" t="s">
        <v>6635</v>
      </c>
      <c r="B875" s="12" t="str">
        <f>IF((COUNTIF(BSub_to_SwCtr!A:A,Mapping.BSub_to_DMS.BSub!A875))&lt;1,"NotFound",LOOKUP(Mapping.BSub_to_DMS.BSub!A875,BSub_to_SwCtr!A:A))</f>
        <v>NotFound</v>
      </c>
      <c r="C875" s="9" t="s">
        <v>917</v>
      </c>
    </row>
    <row r="876" spans="1:3" x14ac:dyDescent="0.25">
      <c r="A876" t="s">
        <v>918</v>
      </c>
      <c r="B876" t="str">
        <f>IF((COUNTIF(BSub_to_SwCtr!A:A,Mapping.BSub_to_DMS.BSub!A876))&lt;1,"NotFound",LOOKUP(Mapping.BSub_to_DMS.BSub!A876,BSub_to_SwCtr!A:A))</f>
        <v>WESTGATE</v>
      </c>
      <c r="C876" t="s">
        <v>918</v>
      </c>
    </row>
    <row r="877" spans="1:3" x14ac:dyDescent="0.25">
      <c r="A877" t="s">
        <v>919</v>
      </c>
      <c r="B877" t="str">
        <f>IF((COUNTIF(BSub_to_SwCtr!A:A,Mapping.BSub_to_DMS.BSub!A877))&lt;1,"NotFound",LOOKUP(Mapping.BSub_to_DMS.BSub!A877,BSub_to_SwCtr!A:A))</f>
        <v>WESTMONT P.T.</v>
      </c>
      <c r="C877" t="s">
        <v>919</v>
      </c>
    </row>
    <row r="878" spans="1:3" x14ac:dyDescent="0.25">
      <c r="A878" t="s">
        <v>11225</v>
      </c>
      <c r="B878" s="12" t="str">
        <f>IF((COUNTIF(BSub_to_SwCtr!A:A,Mapping.BSub_to_DMS.BSub!A878))&lt;1,"NotFound",LOOKUP(Mapping.BSub_to_DMS.BSub!A878,BSub_to_SwCtr!A:A))</f>
        <v>NotFound</v>
      </c>
      <c r="C878" s="9" t="s">
        <v>11433</v>
      </c>
    </row>
    <row r="879" spans="1:3" x14ac:dyDescent="0.25">
      <c r="A879" t="s">
        <v>922</v>
      </c>
      <c r="B879" t="str">
        <f>IF((COUNTIF(BSub_to_SwCtr!A:A,Mapping.BSub_to_DMS.BSub!A879))&lt;1,"NotFound",LOOKUP(Mapping.BSub_to_DMS.BSub!A879,BSub_to_SwCtr!A:A))</f>
        <v>WHEATLAND</v>
      </c>
      <c r="C879" t="s">
        <v>922</v>
      </c>
    </row>
    <row r="880" spans="1:3" x14ac:dyDescent="0.25">
      <c r="A880" t="s">
        <v>923</v>
      </c>
      <c r="B880" t="str">
        <f>IF((COUNTIF(BSub_to_SwCtr!A:A,Mapping.BSub_to_DMS.BSub!A880))&lt;1,"NotFound",LOOKUP(Mapping.BSub_to_DMS.BSub!A880,BSub_to_SwCtr!A:A))</f>
        <v>WHIPPLE</v>
      </c>
      <c r="C880" t="s">
        <v>923</v>
      </c>
    </row>
    <row r="881" spans="1:3" x14ac:dyDescent="0.25">
      <c r="A881" t="s">
        <v>6001</v>
      </c>
      <c r="B881" s="12" t="str">
        <f>IF((COUNTIF(BSub_to_SwCtr!A:A,Mapping.BSub_to_DMS.BSub!A881))&lt;1,"NotFound",LOOKUP(Mapping.BSub_to_DMS.BSub!A881,BSub_to_SwCtr!A:A))</f>
        <v>NotFound</v>
      </c>
      <c r="C881" s="9" t="s">
        <v>925</v>
      </c>
    </row>
    <row r="882" spans="1:3" x14ac:dyDescent="0.25">
      <c r="A882" t="s">
        <v>924</v>
      </c>
      <c r="B882" t="str">
        <f>IF((COUNTIF(BSub_to_SwCtr!A:A,Mapping.BSub_to_DMS.BSub!A882))&lt;1,"NotFound",LOOKUP(Mapping.BSub_to_DMS.BSub!A882,BSub_to_SwCtr!A:A))</f>
        <v>WHITEWATER</v>
      </c>
      <c r="C882" t="s">
        <v>924</v>
      </c>
    </row>
    <row r="883" spans="1:3" x14ac:dyDescent="0.25">
      <c r="A883" t="s">
        <v>927</v>
      </c>
      <c r="B883" t="str">
        <f>IF((COUNTIF(BSub_to_SwCtr!A:A,Mapping.BSub_to_DMS.BSub!A883))&lt;1,"NotFound",LOOKUP(Mapping.BSub_to_DMS.BSub!A883,BSub_to_SwCtr!A:A))</f>
        <v>WILDERNESS P.T.</v>
      </c>
      <c r="C883" t="s">
        <v>927</v>
      </c>
    </row>
    <row r="884" spans="1:3" x14ac:dyDescent="0.25">
      <c r="A884" t="s">
        <v>928</v>
      </c>
      <c r="B884" t="str">
        <f>IF((COUNTIF(BSub_to_SwCtr!A:A,Mapping.BSub_to_DMS.BSub!A884))&lt;1,"NotFound",LOOKUP(Mapping.BSub_to_DMS.BSub!A884,BSub_to_SwCtr!A:A))</f>
        <v>WILSONA</v>
      </c>
      <c r="C884" t="s">
        <v>928</v>
      </c>
    </row>
    <row r="885" spans="1:3" x14ac:dyDescent="0.25">
      <c r="A885" t="s">
        <v>929</v>
      </c>
      <c r="B885" t="str">
        <f>IF((COUNTIF(BSub_to_SwCtr!A:A,Mapping.BSub_to_DMS.BSub!A885))&lt;1,"NotFound",LOOKUP(Mapping.BSub_to_DMS.BSub!A885,BSub_to_SwCtr!A:A))</f>
        <v>WIMBLEDON</v>
      </c>
      <c r="C885" t="s">
        <v>929</v>
      </c>
    </row>
    <row r="886" spans="1:3" x14ac:dyDescent="0.25">
      <c r="A886" t="s">
        <v>930</v>
      </c>
      <c r="B886" t="str">
        <f>IF((COUNTIF(BSub_to_SwCtr!A:A,Mapping.BSub_to_DMS.BSub!A886))&lt;1,"NotFound",LOOKUP(Mapping.BSub_to_DMS.BSub!A886,BSub_to_SwCtr!A:A))</f>
        <v>WINDING P.T.</v>
      </c>
      <c r="C886" t="s">
        <v>930</v>
      </c>
    </row>
    <row r="887" spans="1:3" x14ac:dyDescent="0.25">
      <c r="A887" t="s">
        <v>2532</v>
      </c>
      <c r="B887" s="12" t="str">
        <f>IF((COUNTIF(BSub_to_SwCtr!A:A,Mapping.BSub_to_DMS.BSub!A887))&lt;1,"NotFound",LOOKUP(Mapping.BSub_to_DMS.BSub!A887,BSub_to_SwCtr!A:A))</f>
        <v>NotFound</v>
      </c>
      <c r="C887" s="9" t="s">
        <v>931</v>
      </c>
    </row>
    <row r="888" spans="1:3" x14ac:dyDescent="0.25">
      <c r="A888" t="s">
        <v>932</v>
      </c>
      <c r="B888" t="str">
        <f>IF((COUNTIF(BSub_to_SwCtr!A:A,Mapping.BSub_to_DMS.BSub!A888))&lt;1,"NotFound",LOOKUP(Mapping.BSub_to_DMS.BSub!A888,BSub_to_SwCtr!A:A))</f>
        <v>WOODRUFF</v>
      </c>
      <c r="C888" t="s">
        <v>932</v>
      </c>
    </row>
    <row r="889" spans="1:3" x14ac:dyDescent="0.25">
      <c r="A889" t="s">
        <v>933</v>
      </c>
      <c r="B889" t="str">
        <f>IF((COUNTIF(BSub_to_SwCtr!A:A,Mapping.BSub_to_DMS.BSub!A889))&lt;1,"NotFound",LOOKUP(Mapping.BSub_to_DMS.BSub!A889,BSub_to_SwCtr!A:A))</f>
        <v>WOODVILLE</v>
      </c>
      <c r="C889" t="s">
        <v>933</v>
      </c>
    </row>
    <row r="890" spans="1:3" x14ac:dyDescent="0.25">
      <c r="A890" t="s">
        <v>934</v>
      </c>
      <c r="B890" t="str">
        <f>IF((COUNTIF(BSub_to_SwCtr!A:A,Mapping.BSub_to_DMS.BSub!A890))&lt;1,"NotFound",LOOKUP(Mapping.BSub_to_DMS.BSub!A890,BSub_to_SwCtr!A:A))</f>
        <v>WRIGHTWOOD</v>
      </c>
      <c r="C890" t="s">
        <v>934</v>
      </c>
    </row>
    <row r="891" spans="1:3" x14ac:dyDescent="0.25">
      <c r="A891" t="s">
        <v>11423</v>
      </c>
      <c r="B891" s="12" t="str">
        <f>IF((COUNTIF(BSub_to_SwCtr!A:A,Mapping.BSub_to_DMS.BSub!A891))&lt;1,"NotFound",LOOKUP(Mapping.BSub_to_DMS.BSub!A891,BSub_to_SwCtr!A:A))</f>
        <v>NotFound</v>
      </c>
      <c r="C891" s="9" t="s">
        <v>11433</v>
      </c>
    </row>
    <row r="892" spans="1:3" x14ac:dyDescent="0.25">
      <c r="A892" t="s">
        <v>935</v>
      </c>
      <c r="B892" t="str">
        <f>IF((COUNTIF(BSub_to_SwCtr!A:A,Mapping.BSub_to_DMS.BSub!A892))&lt;1,"NotFound",LOOKUP(Mapping.BSub_to_DMS.BSub!A892,BSub_to_SwCtr!A:A))</f>
        <v>YANKEE P.T.</v>
      </c>
      <c r="C892" t="s">
        <v>935</v>
      </c>
    </row>
    <row r="893" spans="1:3" x14ac:dyDescent="0.25">
      <c r="A893" t="s">
        <v>936</v>
      </c>
      <c r="B893" t="str">
        <f>IF((COUNTIF(BSub_to_SwCtr!A:A,Mapping.BSub_to_DMS.BSub!A893))&lt;1,"NotFound",LOOKUP(Mapping.BSub_to_DMS.BSub!A893,BSub_to_SwCtr!A:A))</f>
        <v>YERMO</v>
      </c>
      <c r="C893" t="s">
        <v>936</v>
      </c>
    </row>
    <row r="894" spans="1:3" x14ac:dyDescent="0.25">
      <c r="A894" t="s">
        <v>5240</v>
      </c>
      <c r="B894" s="12" t="str">
        <f>IF((COUNTIF(BSub_to_SwCtr!A:A,Mapping.BSub_to_DMS.BSub!A894))&lt;1,"NotFound",LOOKUP(Mapping.BSub_to_DMS.BSub!A894,BSub_to_SwCtr!A:A))</f>
        <v>NotFound</v>
      </c>
      <c r="C894" s="9" t="s">
        <v>937</v>
      </c>
    </row>
    <row r="895" spans="1:3" x14ac:dyDescent="0.25">
      <c r="A895" t="s">
        <v>938</v>
      </c>
      <c r="B895" t="str">
        <f>IF((COUNTIF(BSub_to_SwCtr!A:A,Mapping.BSub_to_DMS.BSub!A895))&lt;1,"NotFound",LOOKUP(Mapping.BSub_to_DMS.BSub!A895,BSub_to_SwCtr!A:A))</f>
        <v>YUCAIPA</v>
      </c>
      <c r="C895" t="s">
        <v>938</v>
      </c>
    </row>
    <row r="896" spans="1:3" x14ac:dyDescent="0.25">
      <c r="A896" t="s">
        <v>939</v>
      </c>
      <c r="B896" t="str">
        <f>IF((COUNTIF(BSub_to_SwCtr!A:A,Mapping.BSub_to_DMS.BSub!A896))&lt;1,"NotFound",LOOKUP(Mapping.BSub_to_DMS.BSub!A896,BSub_to_SwCtr!A:A))</f>
        <v>YUCCA</v>
      </c>
      <c r="C896" t="s">
        <v>939</v>
      </c>
    </row>
    <row r="897" spans="1:3" x14ac:dyDescent="0.25">
      <c r="A897" t="s">
        <v>940</v>
      </c>
      <c r="B897" t="str">
        <f>IF((COUNTIF(BSub_to_SwCtr!A:A,Mapping.BSub_to_DMS.BSub!A897))&lt;1,"NotFound",LOOKUP(Mapping.BSub_to_DMS.BSub!A897,BSub_to_SwCtr!A:A))</f>
        <v>YUKON</v>
      </c>
      <c r="C897" t="s">
        <v>940</v>
      </c>
    </row>
    <row r="898" spans="1:3" x14ac:dyDescent="0.25">
      <c r="A898" t="s">
        <v>941</v>
      </c>
      <c r="B898" t="str">
        <f>IF((COUNTIF(BSub_to_SwCtr!A:A,Mapping.BSub_to_DMS.BSub!A898))&lt;1,"NotFound",LOOKUP(Mapping.BSub_to_DMS.BSub!A898,BSub_to_SwCtr!A:A))</f>
        <v>ZACK</v>
      </c>
      <c r="C898" t="s">
        <v>941</v>
      </c>
    </row>
    <row r="899" spans="1:3" x14ac:dyDescent="0.25">
      <c r="A899" t="s">
        <v>942</v>
      </c>
      <c r="B899" t="str">
        <f>IF((COUNTIF(BSub_to_SwCtr!A:A,Mapping.BSub_to_DMS.BSub!A899))&lt;1,"NotFound",LOOKUP(Mapping.BSub_to_DMS.BSub!A899,BSub_to_SwCtr!A:A))</f>
        <v>ZANJA</v>
      </c>
      <c r="C899" t="s">
        <v>942</v>
      </c>
    </row>
    <row r="900" spans="1:3" x14ac:dyDescent="0.25">
      <c r="A900" t="s">
        <v>943</v>
      </c>
      <c r="B900" t="str">
        <f>IF((COUNTIF(BSub_to_SwCtr!A:A,Mapping.BSub_to_DMS.BSub!A900))&lt;1,"NotFound",LOOKUP(Mapping.BSub_to_DMS.BSub!A900,BSub_to_SwCtr!A:A))</f>
        <v>ZIGGY P.T.</v>
      </c>
      <c r="C900" t="s">
        <v>943</v>
      </c>
    </row>
  </sheetData>
  <autoFilter ref="A1:C452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F918"/>
  <sheetViews>
    <sheetView tabSelected="1" workbookViewId="0">
      <pane ySplit="1" topLeftCell="A2" activePane="bottomLeft" state="frozen"/>
      <selection pane="bottomLeft" sqref="A1:C1048576"/>
    </sheetView>
  </sheetViews>
  <sheetFormatPr defaultRowHeight="15" x14ac:dyDescent="0.25"/>
  <cols>
    <col min="1" max="3" width="24.7109375" style="2" customWidth="1"/>
    <col min="4" max="4" width="18.42578125" hidden="1" customWidth="1"/>
    <col min="5" max="5" width="20.7109375" hidden="1" customWidth="1"/>
    <col min="6" max="6" width="24.85546875" hidden="1" customWidth="1"/>
  </cols>
  <sheetData>
    <row r="1" spans="1:6" x14ac:dyDescent="0.25">
      <c r="A1" s="3" t="s">
        <v>0</v>
      </c>
      <c r="B1" s="3" t="s">
        <v>1243</v>
      </c>
      <c r="C1" s="3" t="s">
        <v>1244</v>
      </c>
      <c r="D1" t="s">
        <v>1239</v>
      </c>
      <c r="E1" t="s">
        <v>1241</v>
      </c>
      <c r="F1" t="s">
        <v>1242</v>
      </c>
    </row>
    <row r="2" spans="1:6" hidden="1" x14ac:dyDescent="0.25">
      <c r="A2" s="2" t="s">
        <v>2</v>
      </c>
      <c r="B2" s="2" t="s">
        <v>3</v>
      </c>
      <c r="C2" s="2" t="s">
        <v>1222</v>
      </c>
      <c r="D2" t="s">
        <v>3</v>
      </c>
      <c r="E2" t="str">
        <f>IF((COUNTIF('new_asub.dms-asub.aor'!A:A,BSub_to_SwCtr!D2))&lt;1,"null",LOOKUP(BSub_to_SwCtr!D2,'new_asub.dms-asub.aor'!A:A,'new_asub.dms-asub.aor'!B:B))</f>
        <v>ANTELOPE</v>
      </c>
      <c r="F2" t="str">
        <f>IF((COUNTIF('new_asub.aor-swctr.aorassign'!A:A,BSub_to_SwCtr!E2))&lt;1,"null",LOOKUP(BSub_to_SwCtr!E2,'new_asub.aor-swctr.aorassign'!A:A,'new_asub.aor-swctr.aorassign'!B:B))</f>
        <v>Vincent Switch Center</v>
      </c>
    </row>
    <row r="3" spans="1:6" hidden="1" x14ac:dyDescent="0.25">
      <c r="A3" s="2" t="s">
        <v>4</v>
      </c>
      <c r="B3" s="2" t="s">
        <v>5</v>
      </c>
      <c r="C3" s="2" t="s">
        <v>1236</v>
      </c>
      <c r="D3" t="s">
        <v>5</v>
      </c>
      <c r="E3" t="str">
        <f>IF((COUNTIF('new_asub.dms-asub.aor'!A:A,BSub_to_SwCtr!D3))&lt;1,"null",LOOKUP(BSub_to_SwCtr!D3,'new_asub.dms-asub.aor'!A:A,'new_asub.dms-asub.aor'!B:B))</f>
        <v>VICTOR</v>
      </c>
      <c r="F3" t="str">
        <f>IF((COUNTIF('new_asub.aor-swctr.aorassign'!A:A,BSub_to_SwCtr!E3))&lt;1,"null",LOOKUP(BSub_to_SwCtr!E3,'new_asub.aor-swctr.aorassign'!A:A,'new_asub.aor-swctr.aorassign'!B:B))</f>
        <v>Lugo Switch Center</v>
      </c>
    </row>
    <row r="4" spans="1:6" hidden="1" x14ac:dyDescent="0.25">
      <c r="A4" s="2" t="s">
        <v>6</v>
      </c>
      <c r="B4" s="2" t="s">
        <v>1126</v>
      </c>
      <c r="C4" s="2" t="s">
        <v>1225</v>
      </c>
      <c r="D4" t="s">
        <v>7</v>
      </c>
      <c r="E4" t="str">
        <f>IF((COUNTIF('new_asub.dms-asub.aor'!A:A,BSub_to_SwCtr!D4))&lt;1,"null",LOOKUP(BSub_to_SwCtr!D4,'new_asub.dms-asub.aor'!A:A,'new_asub.dms-asub.aor'!B:B))</f>
        <v>BLYTHE WALC</v>
      </c>
      <c r="F4" t="str">
        <f>IF((COUNTIF('new_asub.aor-swctr.aorassign'!A:A,BSub_to_SwCtr!E4))&lt;1,"null",LOOKUP(BSub_to_SwCtr!E4,'new_asub.aor-swctr.aorassign'!A:A,'new_asub.aor-swctr.aorassign'!B:B))</f>
        <v>Devers Switch Center</v>
      </c>
    </row>
    <row r="5" spans="1:6" hidden="1" x14ac:dyDescent="0.25">
      <c r="A5" s="2" t="s">
        <v>8</v>
      </c>
      <c r="B5" s="2" t="s">
        <v>1127</v>
      </c>
      <c r="C5" s="2" t="s">
        <v>1215</v>
      </c>
      <c r="D5" t="s">
        <v>9</v>
      </c>
      <c r="E5" t="str">
        <f>IF((COUNTIF('new_asub.dms-asub.aor'!A:A,BSub_to_SwCtr!D5))&lt;1,"null",LOOKUP(BSub_to_SwCtr!D5,'new_asub.dms-asub.aor'!A:A,'new_asub.dms-asub.aor'!B:B))</f>
        <v>DEL AMO</v>
      </c>
      <c r="F5" t="str">
        <f>IF((COUNTIF('new_asub.aor-swctr.aorassign'!A:A,BSub_to_SwCtr!E5))&lt;1,"null",LOOKUP(BSub_to_SwCtr!E5,'new_asub.aor-swctr.aorassign'!A:A,'new_asub.aor-swctr.aorassign'!B:B))</f>
        <v>Lighthipe Switch Center</v>
      </c>
    </row>
    <row r="6" spans="1:6" hidden="1" x14ac:dyDescent="0.25">
      <c r="A6" s="2" t="s">
        <v>10</v>
      </c>
      <c r="B6" s="2" t="s">
        <v>11</v>
      </c>
      <c r="C6" s="2" t="s">
        <v>1230</v>
      </c>
      <c r="D6" t="s">
        <v>11</v>
      </c>
      <c r="E6" t="str">
        <f>IF((COUNTIF('new_asub.dms-asub.aor'!A:A,BSub_to_SwCtr!D6))&lt;1,"null",LOOKUP(BSub_to_SwCtr!D6,'new_asub.dms-asub.aor'!A:A,'new_asub.dms-asub.aor'!B:B))</f>
        <v>ETIWANDA</v>
      </c>
      <c r="F6" t="str">
        <f>IF((COUNTIF('new_asub.aor-swctr.aorassign'!A:A,BSub_to_SwCtr!E6))&lt;1,"null",LOOKUP(BSub_to_SwCtr!E6,'new_asub.aor-swctr.aorassign'!A:A,'new_asub.aor-swctr.aorassign'!B:B))</f>
        <v>Vista Switch Center</v>
      </c>
    </row>
    <row r="7" spans="1:6" hidden="1" x14ac:dyDescent="0.25">
      <c r="A7" s="2" t="s">
        <v>12</v>
      </c>
      <c r="B7" s="2" t="s">
        <v>13</v>
      </c>
      <c r="C7" s="2" t="s">
        <v>1237</v>
      </c>
      <c r="D7" t="s">
        <v>13</v>
      </c>
      <c r="E7" t="str">
        <f>IF((COUNTIF('new_asub.dms-asub.aor'!A:A,BSub_to_SwCtr!D7))&lt;1,"null",LOOKUP(BSub_to_SwCtr!D7,'new_asub.dms-asub.aor'!A:A,'new_asub.dms-asub.aor'!B:B))</f>
        <v>VALLEY</v>
      </c>
      <c r="F7" t="str">
        <f>IF((COUNTIF('new_asub.aor-swctr.aorassign'!A:A,BSub_to_SwCtr!E7))&lt;1,"null",LOOKUP(BSub_to_SwCtr!E7,'new_asub.aor-swctr.aorassign'!A:A,'new_asub.aor-swctr.aorassign'!B:B))</f>
        <v>Valley Switch Center</v>
      </c>
    </row>
    <row r="8" spans="1:6" hidden="1" x14ac:dyDescent="0.25">
      <c r="A8" s="2" t="s">
        <v>14</v>
      </c>
      <c r="B8" s="2" t="s">
        <v>1129</v>
      </c>
      <c r="C8" s="2" t="s">
        <v>1229</v>
      </c>
      <c r="D8" t="s">
        <v>15</v>
      </c>
      <c r="E8" t="str">
        <f>IF((COUNTIF('new_asub.dms-asub.aor'!A:A,BSub_to_SwCtr!D8))&lt;1,"null",LOOKUP(BSub_to_SwCtr!D8,'new_asub.dms-asub.aor'!A:A,'new_asub.dms-asub.aor'!B:B))</f>
        <v>EAGLE ROCK</v>
      </c>
      <c r="F8" t="str">
        <f>IF((COUNTIF('new_asub.aor-swctr.aorassign'!A:A,BSub_to_SwCtr!E8))&lt;1,"null",LOOKUP(BSub_to_SwCtr!E8,'new_asub.aor-swctr.aorassign'!A:A,'new_asub.aor-swctr.aorassign'!B:B))</f>
        <v>Mesa Switch Center</v>
      </c>
    </row>
    <row r="9" spans="1:6" hidden="1" x14ac:dyDescent="0.25">
      <c r="A9" s="2" t="s">
        <v>16</v>
      </c>
      <c r="B9" s="2" t="s">
        <v>17</v>
      </c>
      <c r="C9" s="2" t="s">
        <v>1229</v>
      </c>
      <c r="D9" t="s">
        <v>17</v>
      </c>
      <c r="E9" t="str">
        <f>IF((COUNTIF('new_asub.dms-asub.aor'!A:A,BSub_to_SwCtr!D9))&lt;1,"null",LOOKUP(BSub_to_SwCtr!D9,'new_asub.dms-asub.aor'!A:A,'new_asub.dms-asub.aor'!B:B))</f>
        <v>MESA</v>
      </c>
      <c r="F9" t="str">
        <f>IF((COUNTIF('new_asub.aor-swctr.aorassign'!A:A,BSub_to_SwCtr!E9))&lt;1,"null",LOOKUP(BSub_to_SwCtr!E9,'new_asub.aor-swctr.aorassign'!A:A,'new_asub.aor-swctr.aorassign'!B:B))</f>
        <v>Mesa Switch Center</v>
      </c>
    </row>
    <row r="10" spans="1:6" hidden="1" x14ac:dyDescent="0.25">
      <c r="A10" s="2" t="s">
        <v>18</v>
      </c>
      <c r="B10" s="2" t="s">
        <v>19</v>
      </c>
      <c r="C10" s="2" t="s">
        <v>1230</v>
      </c>
      <c r="D10" t="s">
        <v>19</v>
      </c>
      <c r="E10" t="str">
        <f>IF((COUNTIF('new_asub.dms-asub.aor'!A:A,BSub_to_SwCtr!D10))&lt;1,"null",LOOKUP(BSub_to_SwCtr!D10,'new_asub.dms-asub.aor'!A:A,'new_asub.dms-asub.aor'!B:B))</f>
        <v>VISTA</v>
      </c>
      <c r="F10" t="str">
        <f>IF((COUNTIF('new_asub.aor-swctr.aorassign'!A:A,BSub_to_SwCtr!E10))&lt;1,"null",LOOKUP(BSub_to_SwCtr!E10,'new_asub.aor-swctr.aorassign'!A:A,'new_asub.aor-swctr.aorassign'!B:B))</f>
        <v>Vista Switch Center</v>
      </c>
    </row>
    <row r="11" spans="1:6" hidden="1" x14ac:dyDescent="0.25">
      <c r="A11" s="2" t="s">
        <v>20</v>
      </c>
      <c r="B11" s="2" t="s">
        <v>1240</v>
      </c>
      <c r="C11" s="2" t="s">
        <v>1240</v>
      </c>
      <c r="D11" t="s">
        <v>21</v>
      </c>
      <c r="E11" t="str">
        <f>IF((COUNTIF('new_asub.dms-asub.aor'!A:A,BSub_to_SwCtr!D11))&lt;1,"null",LOOKUP(BSub_to_SwCtr!D11,'new_asub.dms-asub.aor'!A:A,'new_asub.dms-asub.aor'!B:B))</f>
        <v>null</v>
      </c>
      <c r="F11" t="str">
        <f>IF((COUNTIF('new_asub.aor-swctr.aorassign'!A:A,BSub_to_SwCtr!E11))&lt;1,"null",LOOKUP(BSub_to_SwCtr!E11,'new_asub.aor-swctr.aorassign'!A:A,'new_asub.aor-swctr.aorassign'!B:B))</f>
        <v>null</v>
      </c>
    </row>
    <row r="12" spans="1:6" hidden="1" x14ac:dyDescent="0.25">
      <c r="A12" s="2" t="s">
        <v>22</v>
      </c>
      <c r="B12" s="2" t="s">
        <v>23</v>
      </c>
      <c r="C12" s="2" t="s">
        <v>1215</v>
      </c>
      <c r="D12" t="s">
        <v>23</v>
      </c>
      <c r="E12" t="str">
        <f>IF((COUNTIF('new_asub.dms-asub.aor'!A:A,BSub_to_SwCtr!D12))&lt;1,"null",LOOKUP(BSub_to_SwCtr!D12,'new_asub.dms-asub.aor'!A:A,'new_asub.dms-asub.aor'!B:B))</f>
        <v>LIGHTHIPE</v>
      </c>
      <c r="F12" t="str">
        <f>IF((COUNTIF('new_asub.aor-swctr.aorassign'!A:A,BSub_to_SwCtr!E12))&lt;1,"null",LOOKUP(BSub_to_SwCtr!E12,'new_asub.aor-swctr.aorassign'!A:A,'new_asub.aor-swctr.aorassign'!B:B))</f>
        <v>Lighthipe Switch Center</v>
      </c>
    </row>
    <row r="13" spans="1:6" hidden="1" x14ac:dyDescent="0.25">
      <c r="A13" s="2" t="s">
        <v>24</v>
      </c>
      <c r="B13" s="2" t="s">
        <v>19</v>
      </c>
      <c r="C13" s="2" t="s">
        <v>1230</v>
      </c>
      <c r="D13" t="s">
        <v>19</v>
      </c>
      <c r="E13" t="str">
        <f>IF((COUNTIF('new_asub.dms-asub.aor'!A:A,BSub_to_SwCtr!D13))&lt;1,"null",LOOKUP(BSub_to_SwCtr!D13,'new_asub.dms-asub.aor'!A:A,'new_asub.dms-asub.aor'!B:B))</f>
        <v>VISTA</v>
      </c>
      <c r="F13" t="str">
        <f>IF((COUNTIF('new_asub.aor-swctr.aorassign'!A:A,BSub_to_SwCtr!E13))&lt;1,"null",LOOKUP(BSub_to_SwCtr!E13,'new_asub.aor-swctr.aorassign'!A:A,'new_asub.aor-swctr.aorassign'!B:B))</f>
        <v>Vista Switch Center</v>
      </c>
    </row>
    <row r="14" spans="1:6" hidden="1" x14ac:dyDescent="0.25">
      <c r="A14" s="2" t="s">
        <v>25</v>
      </c>
      <c r="B14" s="2" t="s">
        <v>1141</v>
      </c>
      <c r="C14" s="2" t="s">
        <v>1229</v>
      </c>
      <c r="D14" t="s">
        <v>26</v>
      </c>
      <c r="E14" t="str">
        <f>IF((COUNTIF('new_asub.dms-asub.aor'!A:A,BSub_to_SwCtr!D14))&lt;1,"null",LOOKUP(BSub_to_SwCtr!D14,'new_asub.dms-asub.aor'!A:A,'new_asub.dms-asub.aor'!B:B))</f>
        <v>RIO HONDO</v>
      </c>
      <c r="F14" t="str">
        <f>IF((COUNTIF('new_asub.aor-swctr.aorassign'!A:A,BSub_to_SwCtr!E14))&lt;1,"null",LOOKUP(BSub_to_SwCtr!E14,'new_asub.aor-swctr.aorassign'!A:A,'new_asub.aor-swctr.aorassign'!B:B))</f>
        <v>Mesa Switch Center</v>
      </c>
    </row>
    <row r="15" spans="1:6" hidden="1" x14ac:dyDescent="0.25">
      <c r="A15" s="2" t="s">
        <v>27</v>
      </c>
      <c r="B15" s="2" t="s">
        <v>17</v>
      </c>
      <c r="C15" s="2" t="s">
        <v>1229</v>
      </c>
      <c r="D15" t="s">
        <v>17</v>
      </c>
      <c r="E15" t="str">
        <f>IF((COUNTIF('new_asub.dms-asub.aor'!A:A,BSub_to_SwCtr!D15))&lt;1,"null",LOOKUP(BSub_to_SwCtr!D15,'new_asub.dms-asub.aor'!A:A,'new_asub.dms-asub.aor'!B:B))</f>
        <v>MESA</v>
      </c>
      <c r="F15" t="str">
        <f>IF((COUNTIF('new_asub.aor-swctr.aorassign'!A:A,BSub_to_SwCtr!E15))&lt;1,"null",LOOKUP(BSub_to_SwCtr!E15,'new_asub.aor-swctr.aorassign'!A:A,'new_asub.aor-swctr.aorassign'!B:B))</f>
        <v>Mesa Switch Center</v>
      </c>
    </row>
    <row r="16" spans="1:6" hidden="1" x14ac:dyDescent="0.25">
      <c r="A16" s="2" t="s">
        <v>28</v>
      </c>
      <c r="B16" s="2" t="s">
        <v>29</v>
      </c>
      <c r="C16" s="2" t="s">
        <v>1236</v>
      </c>
      <c r="D16" t="s">
        <v>29</v>
      </c>
      <c r="E16" t="str">
        <f>IF((COUNTIF('new_asub.dms-asub.aor'!A:A,BSub_to_SwCtr!D16))&lt;1,"null",LOOKUP(BSub_to_SwCtr!D16,'new_asub.dms-asub.aor'!A:A,'new_asub.dms-asub.aor'!B:B))</f>
        <v>KRAMER</v>
      </c>
      <c r="F16" t="str">
        <f>IF((COUNTIF('new_asub.aor-swctr.aorassign'!A:A,BSub_to_SwCtr!E16))&lt;1,"null",LOOKUP(BSub_to_SwCtr!E16,'new_asub.aor-swctr.aorassign'!A:A,'new_asub.aor-swctr.aorassign'!B:B))</f>
        <v>Lugo Switch Center</v>
      </c>
    </row>
    <row r="17" spans="1:6" hidden="1" x14ac:dyDescent="0.25">
      <c r="A17" s="2" t="s">
        <v>30</v>
      </c>
      <c r="B17" s="2" t="s">
        <v>31</v>
      </c>
      <c r="C17" s="2" t="s">
        <v>1225</v>
      </c>
      <c r="D17" t="s">
        <v>31</v>
      </c>
      <c r="E17" t="str">
        <f>IF((COUNTIF('new_asub.dms-asub.aor'!A:A,BSub_to_SwCtr!D17))&lt;1,"null",LOOKUP(BSub_to_SwCtr!D17,'new_asub.dms-asub.aor'!A:A,'new_asub.dms-asub.aor'!B:B))</f>
        <v>DEVERS</v>
      </c>
      <c r="F17" t="str">
        <f>IF((COUNTIF('new_asub.aor-swctr.aorassign'!A:A,BSub_to_SwCtr!E17))&lt;1,"null",LOOKUP(BSub_to_SwCtr!E17,'new_asub.aor-swctr.aorassign'!A:A,'new_asub.aor-swctr.aorassign'!B:B))</f>
        <v>Devers Switch Center</v>
      </c>
    </row>
    <row r="18" spans="1:6" hidden="1" x14ac:dyDescent="0.25">
      <c r="A18" s="2" t="s">
        <v>32</v>
      </c>
      <c r="B18" s="2" t="s">
        <v>3</v>
      </c>
      <c r="C18" s="2" t="s">
        <v>1222</v>
      </c>
      <c r="D18" t="s">
        <v>3</v>
      </c>
      <c r="E18" t="str">
        <f>IF((COUNTIF('new_asub.dms-asub.aor'!A:A,BSub_to_SwCtr!D18))&lt;1,"null",LOOKUP(BSub_to_SwCtr!D18,'new_asub.dms-asub.aor'!A:A,'new_asub.dms-asub.aor'!B:B))</f>
        <v>ANTELOPE</v>
      </c>
      <c r="F18" t="str">
        <f>IF((COUNTIF('new_asub.aor-swctr.aorassign'!A:A,BSub_to_SwCtr!E18))&lt;1,"null",LOOKUP(BSub_to_SwCtr!E18,'new_asub.aor-swctr.aorassign'!A:A,'new_asub.aor-swctr.aorassign'!B:B))</f>
        <v>Vincent Switch Center</v>
      </c>
    </row>
    <row r="19" spans="1:6" hidden="1" x14ac:dyDescent="0.25">
      <c r="A19" s="2" t="s">
        <v>33</v>
      </c>
      <c r="B19" s="2" t="s">
        <v>1141</v>
      </c>
      <c r="C19" s="2" t="s">
        <v>1229</v>
      </c>
      <c r="D19" t="s">
        <v>26</v>
      </c>
      <c r="E19" t="str">
        <f>IF((COUNTIF('new_asub.dms-asub.aor'!A:A,BSub_to_SwCtr!D19))&lt;1,"null",LOOKUP(BSub_to_SwCtr!D19,'new_asub.dms-asub.aor'!A:A,'new_asub.dms-asub.aor'!B:B))</f>
        <v>RIO HONDO</v>
      </c>
      <c r="F19" t="str">
        <f>IF((COUNTIF('new_asub.aor-swctr.aorassign'!A:A,BSub_to_SwCtr!E19))&lt;1,"null",LOOKUP(BSub_to_SwCtr!E19,'new_asub.aor-swctr.aorassign'!A:A,'new_asub.aor-swctr.aorassign'!B:B))</f>
        <v>Mesa Switch Center</v>
      </c>
    </row>
    <row r="20" spans="1:6" hidden="1" x14ac:dyDescent="0.25">
      <c r="A20" s="2" t="s">
        <v>34</v>
      </c>
      <c r="B20" s="2" t="s">
        <v>5</v>
      </c>
      <c r="C20" s="2" t="s">
        <v>1236</v>
      </c>
      <c r="D20" t="s">
        <v>5</v>
      </c>
      <c r="E20" t="str">
        <f>IF((COUNTIF('new_asub.dms-asub.aor'!A:A,BSub_to_SwCtr!D20))&lt;1,"null",LOOKUP(BSub_to_SwCtr!D20,'new_asub.dms-asub.aor'!A:A,'new_asub.dms-asub.aor'!B:B))</f>
        <v>VICTOR</v>
      </c>
      <c r="F20" t="str">
        <f>IF((COUNTIF('new_asub.aor-swctr.aorassign'!A:A,BSub_to_SwCtr!E20))&lt;1,"null",LOOKUP(BSub_to_SwCtr!E20,'new_asub.aor-swctr.aorassign'!A:A,'new_asub.aor-swctr.aorassign'!B:B))</f>
        <v>Lugo Switch Center</v>
      </c>
    </row>
    <row r="21" spans="1:6" hidden="1" x14ac:dyDescent="0.25">
      <c r="A21" s="2" t="s">
        <v>35</v>
      </c>
      <c r="B21" s="2" t="s">
        <v>13</v>
      </c>
      <c r="C21" s="2" t="s">
        <v>1237</v>
      </c>
      <c r="D21" t="s">
        <v>13</v>
      </c>
      <c r="E21" t="str">
        <f>IF((COUNTIF('new_asub.dms-asub.aor'!A:A,BSub_to_SwCtr!D21))&lt;1,"null",LOOKUP(BSub_to_SwCtr!D21,'new_asub.dms-asub.aor'!A:A,'new_asub.dms-asub.aor'!B:B))</f>
        <v>VALLEY</v>
      </c>
      <c r="F21" t="str">
        <f>IF((COUNTIF('new_asub.aor-swctr.aorassign'!A:A,BSub_to_SwCtr!E21))&lt;1,"null",LOOKUP(BSub_to_SwCtr!E21,'new_asub.aor-swctr.aorassign'!A:A,'new_asub.aor-swctr.aorassign'!B:B))</f>
        <v>Valley Switch Center</v>
      </c>
    </row>
    <row r="22" spans="1:6" hidden="1" x14ac:dyDescent="0.25">
      <c r="A22" s="2" t="s">
        <v>36</v>
      </c>
      <c r="B22" s="2" t="s">
        <v>1141</v>
      </c>
      <c r="C22" s="2" t="s">
        <v>1229</v>
      </c>
      <c r="D22" t="s">
        <v>26</v>
      </c>
      <c r="E22" t="str">
        <f>IF((COUNTIF('new_asub.dms-asub.aor'!A:A,BSub_to_SwCtr!D22))&lt;1,"null",LOOKUP(BSub_to_SwCtr!D22,'new_asub.dms-asub.aor'!A:A,'new_asub.dms-asub.aor'!B:B))</f>
        <v>RIO HONDO</v>
      </c>
      <c r="F22" t="str">
        <f>IF((COUNTIF('new_asub.aor-swctr.aorassign'!A:A,BSub_to_SwCtr!E22))&lt;1,"null",LOOKUP(BSub_to_SwCtr!E22,'new_asub.aor-swctr.aorassign'!A:A,'new_asub.aor-swctr.aorassign'!B:B))</f>
        <v>Mesa Switch Center</v>
      </c>
    </row>
    <row r="23" spans="1:6" x14ac:dyDescent="0.25">
      <c r="A23" s="2" t="s">
        <v>40</v>
      </c>
      <c r="B23" s="2" t="s">
        <v>41</v>
      </c>
      <c r="C23" s="2" t="s">
        <v>1223</v>
      </c>
      <c r="D23" t="s">
        <v>41</v>
      </c>
      <c r="E23" t="str">
        <f>IF((COUNTIF('new_asub.dms-asub.aor'!A:A,BSub_to_SwCtr!D23))&lt;1,"null",LOOKUP(BSub_to_SwCtr!D23,'new_asub.dms-asub.aor'!A:A,'new_asub.dms-asub.aor'!B:B))</f>
        <v>SANTIAGO</v>
      </c>
      <c r="F23" t="str">
        <f>IF((COUNTIF('new_asub.aor-swctr.aorassign'!A:A,BSub_to_SwCtr!E23))&lt;1,"null",LOOKUP(BSub_to_SwCtr!E23,'new_asub.aor-swctr.aorassign'!A:A,'new_asub.aor-swctr.aorassign'!B:B))</f>
        <v>Orange County Switch Ctr</v>
      </c>
    </row>
    <row r="24" spans="1:6" hidden="1" x14ac:dyDescent="0.25">
      <c r="A24" s="2" t="s">
        <v>37</v>
      </c>
      <c r="B24" s="2" t="s">
        <v>1136</v>
      </c>
      <c r="C24" s="2" t="s">
        <v>1227</v>
      </c>
      <c r="D24" t="s">
        <v>38</v>
      </c>
      <c r="E24" t="str">
        <f>IF((COUNTIF('new_asub.dms-asub.aor'!A:A,BSub_to_SwCtr!D24))&lt;1,"null",LOOKUP(BSub_to_SwCtr!D24,'new_asub.dms-asub.aor'!A:A,'new_asub.dms-asub.aor'!B:B))</f>
        <v>MIRA LOMA</v>
      </c>
      <c r="F24" t="str">
        <f>IF((COUNTIF('new_asub.aor-swctr.aorassign'!A:A,BSub_to_SwCtr!E24))&lt;1,"null",LOOKUP(BSub_to_SwCtr!E24,'new_asub.aor-swctr.aorassign'!A:A,'new_asub.aor-swctr.aorassign'!B:B))</f>
        <v>Mira Loma Switch Center</v>
      </c>
    </row>
    <row r="25" spans="1:6" hidden="1" x14ac:dyDescent="0.25">
      <c r="A25" s="2" t="s">
        <v>39</v>
      </c>
      <c r="B25" s="2" t="s">
        <v>11</v>
      </c>
      <c r="C25" s="2" t="s">
        <v>1230</v>
      </c>
      <c r="D25" t="s">
        <v>11</v>
      </c>
      <c r="E25" t="str">
        <f>IF((COUNTIF('new_asub.dms-asub.aor'!A:A,BSub_to_SwCtr!D25))&lt;1,"null",LOOKUP(BSub_to_SwCtr!D25,'new_asub.dms-asub.aor'!A:A,'new_asub.dms-asub.aor'!B:B))</f>
        <v>ETIWANDA</v>
      </c>
      <c r="F25" t="str">
        <f>IF((COUNTIF('new_asub.aor-swctr.aorassign'!A:A,BSub_to_SwCtr!E25))&lt;1,"null",LOOKUP(BSub_to_SwCtr!E25,'new_asub.aor-swctr.aorassign'!A:A,'new_asub.aor-swctr.aorassign'!B:B))</f>
        <v>Vista Switch Center</v>
      </c>
    </row>
    <row r="26" spans="1:6" hidden="1" x14ac:dyDescent="0.25">
      <c r="A26" s="2" t="s">
        <v>42</v>
      </c>
      <c r="B26" s="2" t="s">
        <v>5</v>
      </c>
      <c r="C26" s="2" t="s">
        <v>1236</v>
      </c>
      <c r="D26" t="s">
        <v>5</v>
      </c>
      <c r="E26" t="str">
        <f>IF((COUNTIF('new_asub.dms-asub.aor'!A:A,BSub_to_SwCtr!D26))&lt;1,"null",LOOKUP(BSub_to_SwCtr!D26,'new_asub.dms-asub.aor'!A:A,'new_asub.dms-asub.aor'!B:B))</f>
        <v>VICTOR</v>
      </c>
      <c r="F26" t="str">
        <f>IF((COUNTIF('new_asub.aor-swctr.aorassign'!A:A,BSub_to_SwCtr!E26))&lt;1,"null",LOOKUP(BSub_to_SwCtr!E26,'new_asub.aor-swctr.aorassign'!A:A,'new_asub.aor-swctr.aorassign'!B:B))</f>
        <v>Lugo Switch Center</v>
      </c>
    </row>
    <row r="27" spans="1:6" hidden="1" x14ac:dyDescent="0.25">
      <c r="A27" s="2" t="s">
        <v>43</v>
      </c>
      <c r="B27" s="2" t="s">
        <v>1127</v>
      </c>
      <c r="C27" s="2" t="s">
        <v>1215</v>
      </c>
      <c r="D27" t="s">
        <v>9</v>
      </c>
      <c r="E27" t="str">
        <f>IF((COUNTIF('new_asub.dms-asub.aor'!A:A,BSub_to_SwCtr!D27))&lt;1,"null",LOOKUP(BSub_to_SwCtr!D27,'new_asub.dms-asub.aor'!A:A,'new_asub.dms-asub.aor'!B:B))</f>
        <v>DEL AMO</v>
      </c>
      <c r="F27" t="str">
        <f>IF((COUNTIF('new_asub.aor-swctr.aorassign'!A:A,BSub_to_SwCtr!E27))&lt;1,"null",LOOKUP(BSub_to_SwCtr!E27,'new_asub.aor-swctr.aorassign'!A:A,'new_asub.aor-swctr.aorassign'!B:B))</f>
        <v>Lighthipe Switch Center</v>
      </c>
    </row>
    <row r="28" spans="1:6" hidden="1" x14ac:dyDescent="0.25">
      <c r="A28" s="2" t="s">
        <v>44</v>
      </c>
      <c r="B28" s="2" t="s">
        <v>1142</v>
      </c>
      <c r="C28" s="2" t="s">
        <v>1230</v>
      </c>
      <c r="D28" t="s">
        <v>45</v>
      </c>
      <c r="E28" t="str">
        <f>IF((COUNTIF('new_asub.dms-asub.aor'!A:A,BSub_to_SwCtr!D28))&lt;1,"null",LOOKUP(BSub_to_SwCtr!D28,'new_asub.dms-asub.aor'!A:A,'new_asub.dms-asub.aor'!B:B))</f>
        <v>SAN BERNARDINO</v>
      </c>
      <c r="F28" t="str">
        <f>IF((COUNTIF('new_asub.aor-swctr.aorassign'!A:A,BSub_to_SwCtr!E28))&lt;1,"null",LOOKUP(BSub_to_SwCtr!E28,'new_asub.aor-swctr.aorassign'!A:A,'new_asub.aor-swctr.aorassign'!B:B))</f>
        <v>Vista Switch Center</v>
      </c>
    </row>
    <row r="29" spans="1:6" hidden="1" x14ac:dyDescent="0.25">
      <c r="A29" s="2" t="s">
        <v>46</v>
      </c>
      <c r="B29" s="2" t="s">
        <v>19</v>
      </c>
      <c r="C29" s="2" t="s">
        <v>1230</v>
      </c>
      <c r="D29" t="s">
        <v>19</v>
      </c>
      <c r="E29" t="str">
        <f>IF((COUNTIF('new_asub.dms-asub.aor'!A:A,BSub_to_SwCtr!D29))&lt;1,"null",LOOKUP(BSub_to_SwCtr!D29,'new_asub.dms-asub.aor'!A:A,'new_asub.dms-asub.aor'!B:B))</f>
        <v>VISTA</v>
      </c>
      <c r="F29" t="str">
        <f>IF((COUNTIF('new_asub.aor-swctr.aorassign'!A:A,BSub_to_SwCtr!E29))&lt;1,"null",LOOKUP(BSub_to_SwCtr!E29,'new_asub.aor-swctr.aorassign'!A:A,'new_asub.aor-swctr.aorassign'!B:B))</f>
        <v>Vista Switch Center</v>
      </c>
    </row>
    <row r="30" spans="1:6" hidden="1" x14ac:dyDescent="0.25">
      <c r="A30" s="2" t="s">
        <v>47</v>
      </c>
      <c r="B30" s="2" t="s">
        <v>48</v>
      </c>
      <c r="C30" s="2" t="s">
        <v>1229</v>
      </c>
      <c r="D30" t="s">
        <v>48</v>
      </c>
      <c r="E30" t="str">
        <f>IF((COUNTIF('new_asub.dms-asub.aor'!A:A,BSub_to_SwCtr!D30))&lt;1,"null",LOOKUP(BSub_to_SwCtr!D30,'new_asub.dms-asub.aor'!A:A,'new_asub.dms-asub.aor'!B:B))</f>
        <v>GOULD</v>
      </c>
      <c r="F30" t="str">
        <f>IF((COUNTIF('new_asub.aor-swctr.aorassign'!A:A,BSub_to_SwCtr!E30))&lt;1,"null",LOOKUP(BSub_to_SwCtr!E30,'new_asub.aor-swctr.aorassign'!A:A,'new_asub.aor-swctr.aorassign'!B:B))</f>
        <v>Mesa Switch Center</v>
      </c>
    </row>
    <row r="31" spans="1:6" hidden="1" x14ac:dyDescent="0.25">
      <c r="A31" s="2" t="s">
        <v>49</v>
      </c>
      <c r="B31" s="2" t="s">
        <v>1127</v>
      </c>
      <c r="C31" s="2" t="s">
        <v>1215</v>
      </c>
      <c r="D31" t="s">
        <v>9</v>
      </c>
      <c r="E31" t="str">
        <f>IF((COUNTIF('new_asub.dms-asub.aor'!A:A,BSub_to_SwCtr!D31))&lt;1,"null",LOOKUP(BSub_to_SwCtr!D31,'new_asub.dms-asub.aor'!A:A,'new_asub.dms-asub.aor'!B:B))</f>
        <v>DEL AMO</v>
      </c>
      <c r="F31" t="str">
        <f>IF((COUNTIF('new_asub.aor-swctr.aorassign'!A:A,BSub_to_SwCtr!E31))&lt;1,"null",LOOKUP(BSub_to_SwCtr!E31,'new_asub.aor-swctr.aorassign'!A:A,'new_asub.aor-swctr.aorassign'!B:B))</f>
        <v>Lighthipe Switch Center</v>
      </c>
    </row>
    <row r="32" spans="1:6" hidden="1" x14ac:dyDescent="0.25">
      <c r="A32" s="2" t="s">
        <v>50</v>
      </c>
      <c r="B32" s="2" t="s">
        <v>51</v>
      </c>
      <c r="C32" s="2" t="s">
        <v>1233</v>
      </c>
      <c r="D32" t="s">
        <v>51</v>
      </c>
      <c r="E32" t="str">
        <f>IF((COUNTIF('new_asub.dms-asub.aor'!A:A,BSub_to_SwCtr!D32))&lt;1,"null",LOOKUP(BSub_to_SwCtr!D32,'new_asub.dms-asub.aor'!A:A,'new_asub.dms-asub.aor'!B:B))</f>
        <v>GOLETA</v>
      </c>
      <c r="F32" t="str">
        <f>IF((COUNTIF('new_asub.aor-swctr.aorassign'!A:A,BSub_to_SwCtr!E32))&lt;1,"null",LOOKUP(BSub_to_SwCtr!E32,'new_asub.aor-swctr.aorassign'!A:A,'new_asub.aor-swctr.aorassign'!B:B))</f>
        <v>Ventura Switch Center</v>
      </c>
    </row>
    <row r="33" spans="1:6" hidden="1" x14ac:dyDescent="0.25">
      <c r="A33" s="2" t="s">
        <v>52</v>
      </c>
      <c r="B33" s="2" t="s">
        <v>23</v>
      </c>
      <c r="C33" s="2" t="s">
        <v>1215</v>
      </c>
      <c r="D33" t="s">
        <v>23</v>
      </c>
      <c r="E33" t="str">
        <f>IF((COUNTIF('new_asub.dms-asub.aor'!A:A,BSub_to_SwCtr!D33))&lt;1,"null",LOOKUP(BSub_to_SwCtr!D33,'new_asub.dms-asub.aor'!A:A,'new_asub.dms-asub.aor'!B:B))</f>
        <v>LIGHTHIPE</v>
      </c>
      <c r="F33" t="str">
        <f>IF((COUNTIF('new_asub.aor-swctr.aorassign'!A:A,BSub_to_SwCtr!E33))&lt;1,"null",LOOKUP(BSub_to_SwCtr!E33,'new_asub.aor-swctr.aorassign'!A:A,'new_asub.aor-swctr.aorassign'!B:B))</f>
        <v>Lighthipe Switch Center</v>
      </c>
    </row>
    <row r="34" spans="1:6" x14ac:dyDescent="0.25">
      <c r="A34" s="2" t="s">
        <v>53</v>
      </c>
      <c r="B34" s="2" t="s">
        <v>1145</v>
      </c>
      <c r="C34" s="2" t="s">
        <v>1223</v>
      </c>
      <c r="D34" t="s">
        <v>54</v>
      </c>
      <c r="E34" t="str">
        <f>IF((COUNTIF('new_asub.dms-asub.aor'!A:A,BSub_to_SwCtr!D34))&lt;1,"null",LOOKUP(BSub_to_SwCtr!D34,'new_asub.dms-asub.aor'!A:A,'new_asub.dms-asub.aor'!B:B))</f>
        <v>VILLA PARK</v>
      </c>
      <c r="F34" t="str">
        <f>IF((COUNTIF('new_asub.aor-swctr.aorassign'!A:A,BSub_to_SwCtr!E34))&lt;1,"null",LOOKUP(BSub_to_SwCtr!E34,'new_asub.aor-swctr.aorassign'!A:A,'new_asub.aor-swctr.aorassign'!B:B))</f>
        <v>Orange County Switch Ctr</v>
      </c>
    </row>
    <row r="35" spans="1:6" hidden="1" x14ac:dyDescent="0.25">
      <c r="A35" s="2" t="s">
        <v>55</v>
      </c>
      <c r="B35" s="2" t="s">
        <v>13</v>
      </c>
      <c r="C35" s="2" t="s">
        <v>1237</v>
      </c>
      <c r="D35" t="s">
        <v>13</v>
      </c>
      <c r="E35" t="str">
        <f>IF((COUNTIF('new_asub.dms-asub.aor'!A:A,BSub_to_SwCtr!D35))&lt;1,"null",LOOKUP(BSub_to_SwCtr!D35,'new_asub.dms-asub.aor'!A:A,'new_asub.dms-asub.aor'!B:B))</f>
        <v>VALLEY</v>
      </c>
      <c r="F35" t="str">
        <f>IF((COUNTIF('new_asub.aor-swctr.aorassign'!A:A,BSub_to_SwCtr!E35))&lt;1,"null",LOOKUP(BSub_to_SwCtr!E35,'new_asub.aor-swctr.aorassign'!A:A,'new_asub.aor-swctr.aorassign'!B:B))</f>
        <v>Valley Switch Center</v>
      </c>
    </row>
    <row r="36" spans="1:6" hidden="1" x14ac:dyDescent="0.25">
      <c r="A36" s="2" t="s">
        <v>56</v>
      </c>
      <c r="B36" s="2" t="s">
        <v>31</v>
      </c>
      <c r="C36" s="2" t="s">
        <v>1225</v>
      </c>
      <c r="D36" t="s">
        <v>31</v>
      </c>
      <c r="E36" t="str">
        <f>IF((COUNTIF('new_asub.dms-asub.aor'!A:A,BSub_to_SwCtr!D36))&lt;1,"null",LOOKUP(BSub_to_SwCtr!D36,'new_asub.dms-asub.aor'!A:A,'new_asub.dms-asub.aor'!B:B))</f>
        <v>DEVERS</v>
      </c>
      <c r="F36" t="str">
        <f>IF((COUNTIF('new_asub.aor-swctr.aorassign'!A:A,BSub_to_SwCtr!E36))&lt;1,"null",LOOKUP(BSub_to_SwCtr!E36,'new_asub.aor-swctr.aorassign'!A:A,'new_asub.aor-swctr.aorassign'!B:B))</f>
        <v>Devers Switch Center</v>
      </c>
    </row>
    <row r="37" spans="1:6" hidden="1" x14ac:dyDescent="0.25">
      <c r="A37" s="2" t="s">
        <v>57</v>
      </c>
      <c r="B37" s="2" t="s">
        <v>1143</v>
      </c>
      <c r="C37" s="2" t="s">
        <v>1233</v>
      </c>
      <c r="D37" t="s">
        <v>58</v>
      </c>
      <c r="E37" t="str">
        <f>IF((COUNTIF('new_asub.dms-asub.aor'!A:A,BSub_to_SwCtr!D37))&lt;1,"null",LOOKUP(BSub_to_SwCtr!D37,'new_asub.dms-asub.aor'!A:A,'new_asub.dms-asub.aor'!B:B))</f>
        <v>SANTA CLARA</v>
      </c>
      <c r="F37" t="str">
        <f>IF((COUNTIF('new_asub.aor-swctr.aorassign'!A:A,BSub_to_SwCtr!E37))&lt;1,"null",LOOKUP(BSub_to_SwCtr!E37,'new_asub.aor-swctr.aorassign'!A:A,'new_asub.aor-swctr.aorassign'!B:B))</f>
        <v>Ventura Switch Center</v>
      </c>
    </row>
    <row r="38" spans="1:6" hidden="1" x14ac:dyDescent="0.25">
      <c r="A38" s="2" t="s">
        <v>59</v>
      </c>
      <c r="B38" s="2" t="s">
        <v>51</v>
      </c>
      <c r="C38" s="2" t="s">
        <v>1233</v>
      </c>
      <c r="D38" t="s">
        <v>51</v>
      </c>
      <c r="E38" t="str">
        <f>IF((COUNTIF('new_asub.dms-asub.aor'!A:A,BSub_to_SwCtr!D38))&lt;1,"null",LOOKUP(BSub_to_SwCtr!D38,'new_asub.dms-asub.aor'!A:A,'new_asub.dms-asub.aor'!B:B))</f>
        <v>GOLETA</v>
      </c>
      <c r="F38" t="str">
        <f>IF((COUNTIF('new_asub.aor-swctr.aorassign'!A:A,BSub_to_SwCtr!E38))&lt;1,"null",LOOKUP(BSub_to_SwCtr!E38,'new_asub.aor-swctr.aorassign'!A:A,'new_asub.aor-swctr.aorassign'!B:B))</f>
        <v>Ventura Switch Center</v>
      </c>
    </row>
    <row r="39" spans="1:6" hidden="1" x14ac:dyDescent="0.25">
      <c r="A39" s="2" t="s">
        <v>60</v>
      </c>
      <c r="B39" s="2" t="s">
        <v>1133</v>
      </c>
      <c r="C39" s="2" t="s">
        <v>1231</v>
      </c>
      <c r="D39" t="s">
        <v>61</v>
      </c>
      <c r="E39" t="str">
        <f>IF((COUNTIF('new_asub.dms-asub.aor'!A:A,BSub_to_SwCtr!D39))&lt;1,"null",LOOKUP(BSub_to_SwCtr!D39,'new_asub.dms-asub.aor'!A:A,'new_asub.dms-asub.aor'!B:B))</f>
        <v>LA FRESA</v>
      </c>
      <c r="F39" t="str">
        <f>IF((COUNTIF('new_asub.aor-swctr.aorassign'!A:A,BSub_to_SwCtr!E39))&lt;1,"null",LOOKUP(BSub_to_SwCtr!E39,'new_asub.aor-swctr.aorassign'!A:A,'new_asub.aor-swctr.aorassign'!B:B))</f>
        <v>El Nido Switch Center</v>
      </c>
    </row>
    <row r="40" spans="1:6" hidden="1" x14ac:dyDescent="0.25">
      <c r="A40" s="2" t="s">
        <v>62</v>
      </c>
      <c r="B40" s="2" t="s">
        <v>1141</v>
      </c>
      <c r="C40" s="2" t="s">
        <v>1229</v>
      </c>
      <c r="D40" t="s">
        <v>26</v>
      </c>
      <c r="E40" t="str">
        <f>IF((COUNTIF('new_asub.dms-asub.aor'!A:A,BSub_to_SwCtr!D40))&lt;1,"null",LOOKUP(BSub_to_SwCtr!D40,'new_asub.dms-asub.aor'!A:A,'new_asub.dms-asub.aor'!B:B))</f>
        <v>RIO HONDO</v>
      </c>
      <c r="F40" t="str">
        <f>IF((COUNTIF('new_asub.aor-swctr.aorassign'!A:A,BSub_to_SwCtr!E40))&lt;1,"null",LOOKUP(BSub_to_SwCtr!E40,'new_asub.aor-swctr.aorassign'!A:A,'new_asub.aor-swctr.aorassign'!B:B))</f>
        <v>Mesa Switch Center</v>
      </c>
    </row>
    <row r="41" spans="1:6" hidden="1" x14ac:dyDescent="0.25">
      <c r="A41" s="2" t="s">
        <v>63</v>
      </c>
      <c r="B41" s="2" t="s">
        <v>1138</v>
      </c>
      <c r="C41" s="2" t="s">
        <v>1232</v>
      </c>
      <c r="D41" t="s">
        <v>64</v>
      </c>
      <c r="E41" t="str">
        <f>IF((COUNTIF('new_asub.dms-asub.aor'!A:A,BSub_to_SwCtr!D41))&lt;1,"null",LOOKUP(BSub_to_SwCtr!D41,'new_asub.dms-asub.aor'!A:A,'new_asub.dms-asub.aor'!B:B))</f>
        <v>NEVADA POWER</v>
      </c>
      <c r="F41" t="str">
        <f>IF((COUNTIF('new_asub.aor-swctr.aorassign'!A:A,BSub_to_SwCtr!E41))&lt;1,"null",LOOKUP(BSub_to_SwCtr!E41,'new_asub.aor-swctr.aorassign'!A:A,'new_asub.aor-swctr.aorassign'!B:B))</f>
        <v>Eldorado Switch Center</v>
      </c>
    </row>
    <row r="42" spans="1:6" hidden="1" x14ac:dyDescent="0.25">
      <c r="A42" s="2" t="s">
        <v>65</v>
      </c>
      <c r="B42" s="2" t="s">
        <v>1136</v>
      </c>
      <c r="C42" s="2" t="s">
        <v>1227</v>
      </c>
      <c r="D42" t="s">
        <v>38</v>
      </c>
      <c r="E42" t="str">
        <f>IF((COUNTIF('new_asub.dms-asub.aor'!A:A,BSub_to_SwCtr!D42))&lt;1,"null",LOOKUP(BSub_to_SwCtr!D42,'new_asub.dms-asub.aor'!A:A,'new_asub.dms-asub.aor'!B:B))</f>
        <v>MIRA LOMA</v>
      </c>
      <c r="F42" t="str">
        <f>IF((COUNTIF('new_asub.aor-swctr.aorassign'!A:A,BSub_to_SwCtr!E42))&lt;1,"null",LOOKUP(BSub_to_SwCtr!E42,'new_asub.aor-swctr.aorassign'!A:A,'new_asub.aor-swctr.aorassign'!B:B))</f>
        <v>Mira Loma Switch Center</v>
      </c>
    </row>
    <row r="43" spans="1:6" hidden="1" x14ac:dyDescent="0.25">
      <c r="A43" s="2" t="s">
        <v>66</v>
      </c>
      <c r="B43" s="2" t="s">
        <v>67</v>
      </c>
      <c r="C43" s="2" t="s">
        <v>1232</v>
      </c>
      <c r="D43" t="s">
        <v>67</v>
      </c>
      <c r="E43" t="str">
        <f>IF((COUNTIF('new_asub.dms-asub.aor'!A:A,BSub_to_SwCtr!D43))&lt;1,"null",LOOKUP(BSub_to_SwCtr!D43,'new_asub.dms-asub.aor'!A:A,'new_asub.dms-asub.aor'!B:B))</f>
        <v>ELDORADO</v>
      </c>
      <c r="F43" t="str">
        <f>IF((COUNTIF('new_asub.aor-swctr.aorassign'!A:A,BSub_to_SwCtr!E43))&lt;1,"null",LOOKUP(BSub_to_SwCtr!E43,'new_asub.aor-swctr.aorassign'!A:A,'new_asub.aor-swctr.aorassign'!B:B))</f>
        <v>Eldorado Switch Center</v>
      </c>
    </row>
    <row r="44" spans="1:6" hidden="1" x14ac:dyDescent="0.25">
      <c r="A44" s="2" t="s">
        <v>68</v>
      </c>
      <c r="B44" s="2" t="s">
        <v>1134</v>
      </c>
      <c r="C44" s="2" t="s">
        <v>1215</v>
      </c>
      <c r="D44" t="s">
        <v>69</v>
      </c>
      <c r="E44" t="str">
        <f>IF((COUNTIF('new_asub.dms-asub.aor'!A:A,BSub_to_SwCtr!D44))&lt;1,"null",LOOKUP(BSub_to_SwCtr!D44,'new_asub.dms-asub.aor'!A:A,'new_asub.dms-asub.aor'!B:B))</f>
        <v>LAGUNA BELL</v>
      </c>
      <c r="F44" t="str">
        <f>IF((COUNTIF('new_asub.aor-swctr.aorassign'!A:A,BSub_to_SwCtr!E44))&lt;1,"null",LOOKUP(BSub_to_SwCtr!E44,'new_asub.aor-swctr.aorassign'!A:A,'new_asub.aor-swctr.aorassign'!B:B))</f>
        <v>Lighthipe Switch Center</v>
      </c>
    </row>
    <row r="45" spans="1:6" hidden="1" x14ac:dyDescent="0.25">
      <c r="A45" s="2" t="s">
        <v>70</v>
      </c>
      <c r="B45" s="2" t="s">
        <v>31</v>
      </c>
      <c r="C45" s="2" t="s">
        <v>1225</v>
      </c>
      <c r="D45" t="s">
        <v>31</v>
      </c>
      <c r="E45" t="str">
        <f>IF((COUNTIF('new_asub.dms-asub.aor'!A:A,BSub_to_SwCtr!D45))&lt;1,"null",LOOKUP(BSub_to_SwCtr!D45,'new_asub.dms-asub.aor'!A:A,'new_asub.dms-asub.aor'!B:B))</f>
        <v>DEVERS</v>
      </c>
      <c r="F45" t="str">
        <f>IF((COUNTIF('new_asub.aor-swctr.aorassign'!A:A,BSub_to_SwCtr!E45))&lt;1,"null",LOOKUP(BSub_to_SwCtr!E45,'new_asub.aor-swctr.aorassign'!A:A,'new_asub.aor-swctr.aorassign'!B:B))</f>
        <v>Devers Switch Center</v>
      </c>
    </row>
    <row r="46" spans="1:6" hidden="1" x14ac:dyDescent="0.25">
      <c r="A46" s="2" t="s">
        <v>71</v>
      </c>
      <c r="B46" s="2" t="s">
        <v>1143</v>
      </c>
      <c r="C46" s="2" t="s">
        <v>1233</v>
      </c>
      <c r="D46" t="s">
        <v>58</v>
      </c>
      <c r="E46" t="str">
        <f>IF((COUNTIF('new_asub.dms-asub.aor'!A:A,BSub_to_SwCtr!D46))&lt;1,"null",LOOKUP(BSub_to_SwCtr!D46,'new_asub.dms-asub.aor'!A:A,'new_asub.dms-asub.aor'!B:B))</f>
        <v>SANTA CLARA</v>
      </c>
      <c r="F46" t="str">
        <f>IF((COUNTIF('new_asub.aor-swctr.aorassign'!A:A,BSub_to_SwCtr!E46))&lt;1,"null",LOOKUP(BSub_to_SwCtr!E46,'new_asub.aor-swctr.aorassign'!A:A,'new_asub.aor-swctr.aorassign'!B:B))</f>
        <v>Ventura Switch Center</v>
      </c>
    </row>
    <row r="47" spans="1:6" x14ac:dyDescent="0.25">
      <c r="A47" s="2" t="s">
        <v>72</v>
      </c>
      <c r="B47" s="2" t="s">
        <v>72</v>
      </c>
      <c r="C47" s="2" t="s">
        <v>1223</v>
      </c>
      <c r="D47" t="s">
        <v>72</v>
      </c>
      <c r="E47" t="str">
        <f>IF((COUNTIF('new_asub.dms-asub.aor'!A:A,BSub_to_SwCtr!D47))&lt;1,"null",LOOKUP(BSub_to_SwCtr!D47,'new_asub.dms-asub.aor'!A:A,'new_asub.dms-asub.aor'!B:B))</f>
        <v>BARRE</v>
      </c>
      <c r="F47" t="str">
        <f>IF((COUNTIF('new_asub.aor-swctr.aorassign'!A:A,BSub_to_SwCtr!E47))&lt;1,"null",LOOKUP(BSub_to_SwCtr!E47,'new_asub.aor-swctr.aorassign'!A:A,'new_asub.aor-swctr.aorassign'!B:B))</f>
        <v>Orange County Switch Ctr</v>
      </c>
    </row>
    <row r="48" spans="1:6" hidden="1" x14ac:dyDescent="0.25">
      <c r="A48" s="2" t="s">
        <v>73</v>
      </c>
      <c r="B48" s="2" t="s">
        <v>67</v>
      </c>
      <c r="C48" s="2" t="s">
        <v>1232</v>
      </c>
      <c r="D48" t="s">
        <v>67</v>
      </c>
      <c r="E48" t="str">
        <f>IF((COUNTIF('new_asub.dms-asub.aor'!A:A,BSub_to_SwCtr!D48))&lt;1,"null",LOOKUP(BSub_to_SwCtr!D48,'new_asub.dms-asub.aor'!A:A,'new_asub.dms-asub.aor'!B:B))</f>
        <v>ELDORADO</v>
      </c>
      <c r="F48" t="str">
        <f>IF((COUNTIF('new_asub.aor-swctr.aorassign'!A:A,BSub_to_SwCtr!E48))&lt;1,"null",LOOKUP(BSub_to_SwCtr!E48,'new_asub.aor-swctr.aorassign'!A:A,'new_asub.aor-swctr.aorassign'!B:B))</f>
        <v>Eldorado Switch Center</v>
      </c>
    </row>
    <row r="49" spans="1:6" hidden="1" x14ac:dyDescent="0.25">
      <c r="A49" s="2" t="s">
        <v>74</v>
      </c>
      <c r="B49" s="2" t="s">
        <v>17</v>
      </c>
      <c r="C49" s="2" t="s">
        <v>1229</v>
      </c>
      <c r="D49" t="s">
        <v>17</v>
      </c>
      <c r="E49" t="str">
        <f>IF((COUNTIF('new_asub.dms-asub.aor'!A:A,BSub_to_SwCtr!D49))&lt;1,"null",LOOKUP(BSub_to_SwCtr!D49,'new_asub.dms-asub.aor'!A:A,'new_asub.dms-asub.aor'!B:B))</f>
        <v>MESA</v>
      </c>
      <c r="F49" t="str">
        <f>IF((COUNTIF('new_asub.aor-swctr.aorassign'!A:A,BSub_to_SwCtr!E49))&lt;1,"null",LOOKUP(BSub_to_SwCtr!E49,'new_asub.aor-swctr.aorassign'!A:A,'new_asub.aor-swctr.aorassign'!B:B))</f>
        <v>Mesa Switch Center</v>
      </c>
    </row>
    <row r="50" spans="1:6" hidden="1" x14ac:dyDescent="0.25">
      <c r="A50" s="2" t="s">
        <v>75</v>
      </c>
      <c r="B50" s="2" t="s">
        <v>51</v>
      </c>
      <c r="C50" s="2" t="s">
        <v>1233</v>
      </c>
      <c r="D50" t="s">
        <v>51</v>
      </c>
      <c r="E50" t="str">
        <f>IF((COUNTIF('new_asub.dms-asub.aor'!A:A,BSub_to_SwCtr!D50))&lt;1,"null",LOOKUP(BSub_to_SwCtr!D50,'new_asub.dms-asub.aor'!A:A,'new_asub.dms-asub.aor'!B:B))</f>
        <v>GOLETA</v>
      </c>
      <c r="F50" t="str">
        <f>IF((COUNTIF('new_asub.aor-swctr.aorassign'!A:A,BSub_to_SwCtr!E50))&lt;1,"null",LOOKUP(BSub_to_SwCtr!E50,'new_asub.aor-swctr.aorassign'!A:A,'new_asub.aor-swctr.aorassign'!B:B))</f>
        <v>Ventura Switch Center</v>
      </c>
    </row>
    <row r="51" spans="1:6" hidden="1" x14ac:dyDescent="0.25">
      <c r="A51" s="2" t="s">
        <v>76</v>
      </c>
      <c r="B51" s="2" t="s">
        <v>77</v>
      </c>
      <c r="C51" s="2" t="s">
        <v>1227</v>
      </c>
      <c r="D51" t="s">
        <v>77</v>
      </c>
      <c r="E51" t="str">
        <f>IF((COUNTIF('new_asub.dms-asub.aor'!A:A,BSub_to_SwCtr!D51))&lt;1,"null",LOOKUP(BSub_to_SwCtr!D51,'new_asub.dms-asub.aor'!A:A,'new_asub.dms-asub.aor'!B:B))</f>
        <v>WALNUT</v>
      </c>
      <c r="F51" t="str">
        <f>IF((COUNTIF('new_asub.aor-swctr.aorassign'!A:A,BSub_to_SwCtr!E51))&lt;1,"null",LOOKUP(BSub_to_SwCtr!E51,'new_asub.aor-swctr.aorassign'!A:A,'new_asub.aor-swctr.aorassign'!B:B))</f>
        <v>Mira Loma Switch Center</v>
      </c>
    </row>
    <row r="52" spans="1:6" x14ac:dyDescent="0.25">
      <c r="A52" s="2" t="s">
        <v>78</v>
      </c>
      <c r="B52" s="2" t="s">
        <v>72</v>
      </c>
      <c r="C52" s="2" t="s">
        <v>1223</v>
      </c>
      <c r="D52" t="s">
        <v>72</v>
      </c>
      <c r="E52" t="str">
        <f>IF((COUNTIF('new_asub.dms-asub.aor'!A:A,BSub_to_SwCtr!D52))&lt;1,"null",LOOKUP(BSub_to_SwCtr!D52,'new_asub.dms-asub.aor'!A:A,'new_asub.dms-asub.aor'!B:B))</f>
        <v>BARRE</v>
      </c>
      <c r="F52" t="str">
        <f>IF((COUNTIF('new_asub.aor-swctr.aorassign'!A:A,BSub_to_SwCtr!E52))&lt;1,"null",LOOKUP(BSub_to_SwCtr!E52,'new_asub.aor-swctr.aorassign'!A:A,'new_asub.aor-swctr.aorassign'!B:B))</f>
        <v>Orange County Switch Ctr</v>
      </c>
    </row>
    <row r="53" spans="1:6" hidden="1" x14ac:dyDescent="0.25">
      <c r="A53" s="2" t="s">
        <v>79</v>
      </c>
      <c r="B53" s="2" t="s">
        <v>1133</v>
      </c>
      <c r="C53" s="2" t="s">
        <v>1231</v>
      </c>
      <c r="D53" t="s">
        <v>61</v>
      </c>
      <c r="E53" t="str">
        <f>IF((COUNTIF('new_asub.dms-asub.aor'!A:A,BSub_to_SwCtr!D53))&lt;1,"null",LOOKUP(BSub_to_SwCtr!D53,'new_asub.dms-asub.aor'!A:A,'new_asub.dms-asub.aor'!B:B))</f>
        <v>LA FRESA</v>
      </c>
      <c r="F53" t="str">
        <f>IF((COUNTIF('new_asub.aor-swctr.aorassign'!A:A,BSub_to_SwCtr!E53))&lt;1,"null",LOOKUP(BSub_to_SwCtr!E53,'new_asub.aor-swctr.aorassign'!A:A,'new_asub.aor-swctr.aorassign'!B:B))</f>
        <v>El Nido Switch Center</v>
      </c>
    </row>
    <row r="54" spans="1:6" x14ac:dyDescent="0.25">
      <c r="A54" s="2" t="s">
        <v>80</v>
      </c>
      <c r="B54" s="2" t="s">
        <v>81</v>
      </c>
      <c r="C54" s="2" t="s">
        <v>1223</v>
      </c>
      <c r="D54" t="s">
        <v>81</v>
      </c>
      <c r="E54" t="str">
        <f>IF((COUNTIF('new_asub.dms-asub.aor'!A:A,BSub_to_SwCtr!D54))&lt;1,"null",LOOKUP(BSub_to_SwCtr!D54,'new_asub.dms-asub.aor'!A:A,'new_asub.dms-asub.aor'!B:B))</f>
        <v>ELLIS</v>
      </c>
      <c r="F54" t="str">
        <f>IF((COUNTIF('new_asub.aor-swctr.aorassign'!A:A,BSub_to_SwCtr!E54))&lt;1,"null",LOOKUP(BSub_to_SwCtr!E54,'new_asub.aor-swctr.aorassign'!A:A,'new_asub.aor-swctr.aorassign'!B:B))</f>
        <v>Orange County Switch Ctr</v>
      </c>
    </row>
    <row r="55" spans="1:6" hidden="1" x14ac:dyDescent="0.25">
      <c r="A55" s="2" t="s">
        <v>82</v>
      </c>
      <c r="B55" s="2" t="s">
        <v>19</v>
      </c>
      <c r="C55" s="2" t="s">
        <v>1230</v>
      </c>
      <c r="D55" t="s">
        <v>19</v>
      </c>
      <c r="E55" t="str">
        <f>IF((COUNTIF('new_asub.dms-asub.aor'!A:A,BSub_to_SwCtr!D55))&lt;1,"null",LOOKUP(BSub_to_SwCtr!D55,'new_asub.dms-asub.aor'!A:A,'new_asub.dms-asub.aor'!B:B))</f>
        <v>VISTA</v>
      </c>
      <c r="F55" t="str">
        <f>IF((COUNTIF('new_asub.aor-swctr.aorassign'!A:A,BSub_to_SwCtr!E55))&lt;1,"null",LOOKUP(BSub_to_SwCtr!E55,'new_asub.aor-swctr.aorassign'!A:A,'new_asub.aor-swctr.aorassign'!B:B))</f>
        <v>Vista Switch Center</v>
      </c>
    </row>
    <row r="56" spans="1:6" hidden="1" x14ac:dyDescent="0.25">
      <c r="A56" s="2" t="s">
        <v>83</v>
      </c>
      <c r="B56" s="2" t="s">
        <v>1132</v>
      </c>
      <c r="C56" s="2" t="s">
        <v>1231</v>
      </c>
      <c r="D56" t="s">
        <v>84</v>
      </c>
      <c r="E56" t="str">
        <f>IF((COUNTIF('new_asub.dms-asub.aor'!A:A,BSub_to_SwCtr!D56))&lt;1,"null",LOOKUP(BSub_to_SwCtr!D56,'new_asub.dms-asub.aor'!A:A,'new_asub.dms-asub.aor'!B:B))</f>
        <v>LA CIENEGA</v>
      </c>
      <c r="F56" t="str">
        <f>IF((COUNTIF('new_asub.aor-swctr.aorassign'!A:A,BSub_to_SwCtr!E56))&lt;1,"null",LOOKUP(BSub_to_SwCtr!E56,'new_asub.aor-swctr.aorassign'!A:A,'new_asub.aor-swctr.aorassign'!B:B))</f>
        <v>El Nido Switch Center</v>
      </c>
    </row>
    <row r="57" spans="1:6" hidden="1" x14ac:dyDescent="0.25">
      <c r="A57" s="2" t="s">
        <v>85</v>
      </c>
      <c r="B57" s="2" t="s">
        <v>31</v>
      </c>
      <c r="C57" s="2" t="s">
        <v>1225</v>
      </c>
      <c r="D57" t="s">
        <v>31</v>
      </c>
      <c r="E57" t="str">
        <f>IF((COUNTIF('new_asub.dms-asub.aor'!A:A,BSub_to_SwCtr!D57))&lt;1,"null",LOOKUP(BSub_to_SwCtr!D57,'new_asub.dms-asub.aor'!A:A,'new_asub.dms-asub.aor'!B:B))</f>
        <v>DEVERS</v>
      </c>
      <c r="F57" t="str">
        <f>IF((COUNTIF('new_asub.aor-swctr.aorassign'!A:A,BSub_to_SwCtr!E57))&lt;1,"null",LOOKUP(BSub_to_SwCtr!E57,'new_asub.aor-swctr.aorassign'!A:A,'new_asub.aor-swctr.aorassign'!B:B))</f>
        <v>Devers Switch Center</v>
      </c>
    </row>
    <row r="58" spans="1:6" hidden="1" x14ac:dyDescent="0.25">
      <c r="A58" s="2" t="s">
        <v>86</v>
      </c>
      <c r="B58" s="2" t="s">
        <v>87</v>
      </c>
      <c r="C58" s="2" t="s">
        <v>1215</v>
      </c>
      <c r="D58" t="s">
        <v>87</v>
      </c>
      <c r="E58" t="str">
        <f>IF((COUNTIF('new_asub.dms-asub.aor'!A:A,BSub_to_SwCtr!D58))&lt;1,"null",LOOKUP(BSub_to_SwCtr!D58,'new_asub.dms-asub.aor'!A:A,'new_asub.dms-asub.aor'!B:B))</f>
        <v>ALAMITOS</v>
      </c>
      <c r="F58" t="str">
        <f>IF((COUNTIF('new_asub.aor-swctr.aorassign'!A:A,BSub_to_SwCtr!E58))&lt;1,"null",LOOKUP(BSub_to_SwCtr!E58,'new_asub.aor-swctr.aorassign'!A:A,'new_asub.aor-swctr.aorassign'!B:B))</f>
        <v>Lighthipe Switch Center</v>
      </c>
    </row>
    <row r="59" spans="1:6" hidden="1" x14ac:dyDescent="0.25">
      <c r="A59" s="2" t="s">
        <v>88</v>
      </c>
      <c r="B59" s="2" t="s">
        <v>17</v>
      </c>
      <c r="C59" s="2" t="s">
        <v>1229</v>
      </c>
      <c r="D59" t="s">
        <v>17</v>
      </c>
      <c r="E59" t="str">
        <f>IF((COUNTIF('new_asub.dms-asub.aor'!A:A,BSub_to_SwCtr!D59))&lt;1,"null",LOOKUP(BSub_to_SwCtr!D59,'new_asub.dms-asub.aor'!A:A,'new_asub.dms-asub.aor'!B:B))</f>
        <v>MESA</v>
      </c>
      <c r="F59" t="str">
        <f>IF((COUNTIF('new_asub.aor-swctr.aorassign'!A:A,BSub_to_SwCtr!E59))&lt;1,"null",LOOKUP(BSub_to_SwCtr!E59,'new_asub.aor-swctr.aorassign'!A:A,'new_asub.aor-swctr.aorassign'!B:B))</f>
        <v>Mesa Switch Center</v>
      </c>
    </row>
    <row r="60" spans="1:6" hidden="1" x14ac:dyDescent="0.25">
      <c r="A60" s="2" t="s">
        <v>89</v>
      </c>
      <c r="B60" s="2" t="s">
        <v>1142</v>
      </c>
      <c r="C60" s="2" t="s">
        <v>1230</v>
      </c>
      <c r="D60" t="s">
        <v>45</v>
      </c>
      <c r="E60" t="str">
        <f>IF((COUNTIF('new_asub.dms-asub.aor'!A:A,BSub_to_SwCtr!D60))&lt;1,"null",LOOKUP(BSub_to_SwCtr!D60,'new_asub.dms-asub.aor'!A:A,'new_asub.dms-asub.aor'!B:B))</f>
        <v>SAN BERNARDINO</v>
      </c>
      <c r="F60" t="str">
        <f>IF((COUNTIF('new_asub.aor-swctr.aorassign'!A:A,BSub_to_SwCtr!E60))&lt;1,"null",LOOKUP(BSub_to_SwCtr!E60,'new_asub.aor-swctr.aorassign'!A:A,'new_asub.aor-swctr.aorassign'!B:B))</f>
        <v>Vista Switch Center</v>
      </c>
    </row>
    <row r="61" spans="1:6" hidden="1" x14ac:dyDescent="0.25">
      <c r="A61" s="2" t="s">
        <v>90</v>
      </c>
      <c r="B61" s="2" t="s">
        <v>5</v>
      </c>
      <c r="C61" s="2" t="s">
        <v>1236</v>
      </c>
      <c r="D61" t="s">
        <v>5</v>
      </c>
      <c r="E61" t="str">
        <f>IF((COUNTIF('new_asub.dms-asub.aor'!A:A,BSub_to_SwCtr!D61))&lt;1,"null",LOOKUP(BSub_to_SwCtr!D61,'new_asub.dms-asub.aor'!A:A,'new_asub.dms-asub.aor'!B:B))</f>
        <v>VICTOR</v>
      </c>
      <c r="F61" t="str">
        <f>IF((COUNTIF('new_asub.aor-swctr.aorassign'!A:A,BSub_to_SwCtr!E61))&lt;1,"null",LOOKUP(BSub_to_SwCtr!E61,'new_asub.aor-swctr.aorassign'!A:A,'new_asub.aor-swctr.aorassign'!B:B))</f>
        <v>Lugo Switch Center</v>
      </c>
    </row>
    <row r="62" spans="1:6" hidden="1" x14ac:dyDescent="0.25">
      <c r="A62" s="2" t="s">
        <v>91</v>
      </c>
      <c r="B62" s="2" t="s">
        <v>1132</v>
      </c>
      <c r="C62" s="2" t="s">
        <v>1231</v>
      </c>
      <c r="D62" t="s">
        <v>84</v>
      </c>
      <c r="E62" t="str">
        <f>IF((COUNTIF('new_asub.dms-asub.aor'!A:A,BSub_to_SwCtr!D62))&lt;1,"null",LOOKUP(BSub_to_SwCtr!D62,'new_asub.dms-asub.aor'!A:A,'new_asub.dms-asub.aor'!B:B))</f>
        <v>LA CIENEGA</v>
      </c>
      <c r="F62" t="str">
        <f>IF((COUNTIF('new_asub.aor-swctr.aorassign'!A:A,BSub_to_SwCtr!E62))&lt;1,"null",LOOKUP(BSub_to_SwCtr!E62,'new_asub.aor-swctr.aorassign'!A:A,'new_asub.aor-swctr.aorassign'!B:B))</f>
        <v>El Nido Switch Center</v>
      </c>
    </row>
    <row r="63" spans="1:6" hidden="1" x14ac:dyDescent="0.25">
      <c r="A63" s="2" t="s">
        <v>92</v>
      </c>
      <c r="B63" s="2" t="s">
        <v>17</v>
      </c>
      <c r="C63" s="2" t="s">
        <v>1229</v>
      </c>
      <c r="D63" t="s">
        <v>17</v>
      </c>
      <c r="E63" t="str">
        <f>IF((COUNTIF('new_asub.dms-asub.aor'!A:A,BSub_to_SwCtr!D63))&lt;1,"null",LOOKUP(BSub_to_SwCtr!D63,'new_asub.dms-asub.aor'!A:A,'new_asub.dms-asub.aor'!B:B))</f>
        <v>MESA</v>
      </c>
      <c r="F63" t="str">
        <f>IF((COUNTIF('new_asub.aor-swctr.aorassign'!A:A,BSub_to_SwCtr!E63))&lt;1,"null",LOOKUP(BSub_to_SwCtr!E63,'new_asub.aor-swctr.aorassign'!A:A,'new_asub.aor-swctr.aorassign'!B:B))</f>
        <v>Mesa Switch Center</v>
      </c>
    </row>
    <row r="64" spans="1:6" hidden="1" x14ac:dyDescent="0.25">
      <c r="A64" s="2" t="s">
        <v>96</v>
      </c>
      <c r="B64" s="2" t="s">
        <v>97</v>
      </c>
      <c r="C64" s="2" t="s">
        <v>1225</v>
      </c>
      <c r="D64" t="s">
        <v>97</v>
      </c>
      <c r="E64" t="str">
        <f>IF((COUNTIF('new_asub.dms-asub.aor'!A:A,BSub_to_SwCtr!D64))&lt;1,"null",LOOKUP(BSub_to_SwCtr!D64,'new_asub.dms-asub.aor'!A:A,'new_asub.dms-asub.aor'!B:B))</f>
        <v>PARKER</v>
      </c>
      <c r="F64" t="str">
        <f>IF((COUNTIF('new_asub.aor-swctr.aorassign'!A:A,BSub_to_SwCtr!E64))&lt;1,"null",LOOKUP(BSub_to_SwCtr!E64,'new_asub.aor-swctr.aorassign'!A:A,'new_asub.aor-swctr.aorassign'!B:B))</f>
        <v>Devers Switch Center</v>
      </c>
    </row>
    <row r="65" spans="1:6" hidden="1" x14ac:dyDescent="0.25">
      <c r="A65" s="2" t="s">
        <v>98</v>
      </c>
      <c r="B65" s="2" t="s">
        <v>1124</v>
      </c>
      <c r="C65" s="2" t="s">
        <v>1224</v>
      </c>
      <c r="D65" t="s">
        <v>99</v>
      </c>
      <c r="E65" t="str">
        <f>IF((COUNTIF('new_asub.dms-asub.aor'!A:A,BSub_to_SwCtr!D65))&lt;1,"null",LOOKUP(BSub_to_SwCtr!D65,'new_asub.dms-asub.aor'!A:A,'new_asub.dms-asub.aor'!B:B))</f>
        <v>BIG CREEK SYSTEM</v>
      </c>
      <c r="F65" t="str">
        <f>IF((COUNTIF('new_asub.aor-swctr.aorassign'!A:A,BSub_to_SwCtr!E65))&lt;1,"null",LOOKUP(BSub_to_SwCtr!E65,'new_asub.aor-swctr.aorassign'!A:A,'new_asub.aor-swctr.aorassign'!B:B))</f>
        <v>Rector Switch Center</v>
      </c>
    </row>
    <row r="66" spans="1:6" hidden="1" x14ac:dyDescent="0.25">
      <c r="A66" s="2" t="s">
        <v>100</v>
      </c>
      <c r="B66" s="2" t="s">
        <v>1124</v>
      </c>
      <c r="C66" s="2" t="s">
        <v>1224</v>
      </c>
      <c r="D66" t="s">
        <v>99</v>
      </c>
      <c r="E66" t="str">
        <f>IF((COUNTIF('new_asub.dms-asub.aor'!A:A,BSub_to_SwCtr!D66))&lt;1,"null",LOOKUP(BSub_to_SwCtr!D66,'new_asub.dms-asub.aor'!A:A,'new_asub.dms-asub.aor'!B:B))</f>
        <v>BIG CREEK SYSTEM</v>
      </c>
      <c r="F66" t="str">
        <f>IF((COUNTIF('new_asub.aor-swctr.aorassign'!A:A,BSub_to_SwCtr!E66))&lt;1,"null",LOOKUP(BSub_to_SwCtr!E66,'new_asub.aor-swctr.aorassign'!A:A,'new_asub.aor-swctr.aorassign'!B:B))</f>
        <v>Rector Switch Center</v>
      </c>
    </row>
    <row r="67" spans="1:6" hidden="1" x14ac:dyDescent="0.25">
      <c r="A67" s="2" t="s">
        <v>101</v>
      </c>
      <c r="B67" s="2" t="s">
        <v>1124</v>
      </c>
      <c r="C67" s="2" t="s">
        <v>1224</v>
      </c>
      <c r="D67" t="s">
        <v>99</v>
      </c>
      <c r="E67" t="str">
        <f>IF((COUNTIF('new_asub.dms-asub.aor'!A:A,BSub_to_SwCtr!D67))&lt;1,"null",LOOKUP(BSub_to_SwCtr!D67,'new_asub.dms-asub.aor'!A:A,'new_asub.dms-asub.aor'!B:B))</f>
        <v>BIG CREEK SYSTEM</v>
      </c>
      <c r="F67" t="str">
        <f>IF((COUNTIF('new_asub.aor-swctr.aorassign'!A:A,BSub_to_SwCtr!E67))&lt;1,"null",LOOKUP(BSub_to_SwCtr!E67,'new_asub.aor-swctr.aorassign'!A:A,'new_asub.aor-swctr.aorassign'!B:B))</f>
        <v>Rector Switch Center</v>
      </c>
    </row>
    <row r="68" spans="1:6" hidden="1" x14ac:dyDescent="0.25">
      <c r="A68" s="2" t="s">
        <v>102</v>
      </c>
      <c r="B68" s="2" t="s">
        <v>1124</v>
      </c>
      <c r="C68" s="2" t="s">
        <v>1224</v>
      </c>
      <c r="D68" t="s">
        <v>99</v>
      </c>
      <c r="E68" t="str">
        <f>IF((COUNTIF('new_asub.dms-asub.aor'!A:A,BSub_to_SwCtr!D68))&lt;1,"null",LOOKUP(BSub_to_SwCtr!D68,'new_asub.dms-asub.aor'!A:A,'new_asub.dms-asub.aor'!B:B))</f>
        <v>BIG CREEK SYSTEM</v>
      </c>
      <c r="F68" t="str">
        <f>IF((COUNTIF('new_asub.aor-swctr.aorassign'!A:A,BSub_to_SwCtr!E68))&lt;1,"null",LOOKUP(BSub_to_SwCtr!E68,'new_asub.aor-swctr.aorassign'!A:A,'new_asub.aor-swctr.aorassign'!B:B))</f>
        <v>Rector Switch Center</v>
      </c>
    </row>
    <row r="69" spans="1:6" hidden="1" x14ac:dyDescent="0.25">
      <c r="A69" s="2" t="s">
        <v>93</v>
      </c>
      <c r="B69" s="2" t="s">
        <v>94</v>
      </c>
      <c r="C69" s="2" t="s">
        <v>1224</v>
      </c>
      <c r="D69" t="s">
        <v>94</v>
      </c>
      <c r="E69" t="str">
        <f>IF((COUNTIF('new_asub.dms-asub.aor'!A:A,BSub_to_SwCtr!D69))&lt;1,"null",LOOKUP(BSub_to_SwCtr!D69,'new_asub.dms-asub.aor'!A:A,'new_asub.dms-asub.aor'!B:B))</f>
        <v>RECTOR</v>
      </c>
      <c r="F69" t="str">
        <f>IF((COUNTIF('new_asub.aor-swctr.aorassign'!A:A,BSub_to_SwCtr!E69))&lt;1,"null",LOOKUP(BSub_to_SwCtr!E69,'new_asub.aor-swctr.aorassign'!A:A,'new_asub.aor-swctr.aorassign'!B:B))</f>
        <v>Rector Switch Center</v>
      </c>
    </row>
    <row r="70" spans="1:6" hidden="1" x14ac:dyDescent="0.25">
      <c r="A70" s="2" t="s">
        <v>95</v>
      </c>
      <c r="B70" s="2" t="s">
        <v>1136</v>
      </c>
      <c r="C70" s="2" t="s">
        <v>1227</v>
      </c>
      <c r="D70" t="s">
        <v>38</v>
      </c>
      <c r="E70" t="str">
        <f>IF((COUNTIF('new_asub.dms-asub.aor'!A:A,BSub_to_SwCtr!D70))&lt;1,"null",LOOKUP(BSub_to_SwCtr!D70,'new_asub.dms-asub.aor'!A:A,'new_asub.dms-asub.aor'!B:B))</f>
        <v>MIRA LOMA</v>
      </c>
      <c r="F70" t="str">
        <f>IF((COUNTIF('new_asub.aor-swctr.aorassign'!A:A,BSub_to_SwCtr!E70))&lt;1,"null",LOOKUP(BSub_to_SwCtr!E70,'new_asub.aor-swctr.aorassign'!A:A,'new_asub.aor-swctr.aorassign'!B:B))</f>
        <v>Mira Loma Switch Center</v>
      </c>
    </row>
    <row r="71" spans="1:6" hidden="1" x14ac:dyDescent="0.25">
      <c r="A71" s="2" t="s">
        <v>103</v>
      </c>
      <c r="B71" s="2" t="s">
        <v>104</v>
      </c>
      <c r="C71" s="2" t="s">
        <v>1224</v>
      </c>
      <c r="D71" t="s">
        <v>104</v>
      </c>
      <c r="E71" t="str">
        <f>IF((COUNTIF('new_asub.dms-asub.aor'!A:A,BSub_to_SwCtr!D71))&lt;1,"null",LOOKUP(BSub_to_SwCtr!D71,'new_asub.dms-asub.aor'!A:A,'new_asub.dms-asub.aor'!B:B))</f>
        <v>VESTAL</v>
      </c>
      <c r="F71" t="str">
        <f>IF((COUNTIF('new_asub.aor-swctr.aorassign'!A:A,BSub_to_SwCtr!E71))&lt;1,"null",LOOKUP(BSub_to_SwCtr!E71,'new_asub.aor-swctr.aorassign'!A:A,'new_asub.aor-swctr.aorassign'!B:B))</f>
        <v>Rector Switch Center</v>
      </c>
    </row>
    <row r="72" spans="1:6" hidden="1" x14ac:dyDescent="0.25">
      <c r="A72" s="2" t="s">
        <v>105</v>
      </c>
      <c r="B72" s="2" t="s">
        <v>1131</v>
      </c>
      <c r="C72" s="2" t="s">
        <v>1235</v>
      </c>
      <c r="D72" t="s">
        <v>106</v>
      </c>
      <c r="E72" t="str">
        <f>IF((COUNTIF('new_asub.dms-asub.aor'!A:A,BSub_to_SwCtr!D72))&lt;1,"null",LOOKUP(BSub_to_SwCtr!D72,'new_asub.dms-asub.aor'!A:A,'new_asub.dms-asub.aor'!B:B))</f>
        <v>INYO SCE</v>
      </c>
      <c r="F72" t="str">
        <f>IF((COUNTIF('new_asub.aor-swctr.aorassign'!A:A,BSub_to_SwCtr!E72))&lt;1,"null",LOOKUP(BSub_to_SwCtr!E72,'new_asub.aor-swctr.aorassign'!A:A,'new_asub.aor-swctr.aorassign'!B:B))</f>
        <v>Control Switch Center</v>
      </c>
    </row>
    <row r="73" spans="1:6" hidden="1" x14ac:dyDescent="0.25">
      <c r="A73" s="2" t="s">
        <v>107</v>
      </c>
      <c r="B73" s="2" t="s">
        <v>1131</v>
      </c>
      <c r="C73" s="2" t="s">
        <v>1235</v>
      </c>
      <c r="D73" t="s">
        <v>106</v>
      </c>
      <c r="E73" t="str">
        <f>IF((COUNTIF('new_asub.dms-asub.aor'!A:A,BSub_to_SwCtr!D73))&lt;1,"null",LOOKUP(BSub_to_SwCtr!D73,'new_asub.dms-asub.aor'!A:A,'new_asub.dms-asub.aor'!B:B))</f>
        <v>INYO SCE</v>
      </c>
      <c r="F73" t="str">
        <f>IF((COUNTIF('new_asub.aor-swctr.aorassign'!A:A,BSub_to_SwCtr!E73))&lt;1,"null",LOOKUP(BSub_to_SwCtr!E73,'new_asub.aor-swctr.aorassign'!A:A,'new_asub.aor-swctr.aorassign'!B:B))</f>
        <v>Control Switch Center</v>
      </c>
    </row>
    <row r="74" spans="1:6" hidden="1" x14ac:dyDescent="0.25">
      <c r="A74" s="2" t="s">
        <v>108</v>
      </c>
      <c r="B74" s="2" t="s">
        <v>87</v>
      </c>
      <c r="C74" s="2" t="s">
        <v>1215</v>
      </c>
      <c r="D74" t="s">
        <v>87</v>
      </c>
      <c r="E74" t="str">
        <f>IF((COUNTIF('new_asub.dms-asub.aor'!A:A,BSub_to_SwCtr!D74))&lt;1,"null",LOOKUP(BSub_to_SwCtr!D74,'new_asub.dms-asub.aor'!A:A,'new_asub.dms-asub.aor'!B:B))</f>
        <v>ALAMITOS</v>
      </c>
      <c r="F74" t="str">
        <f>IF((COUNTIF('new_asub.aor-swctr.aorassign'!A:A,BSub_to_SwCtr!E74))&lt;1,"null",LOOKUP(BSub_to_SwCtr!E74,'new_asub.aor-swctr.aorassign'!A:A,'new_asub.aor-swctr.aorassign'!B:B))</f>
        <v>Lighthipe Switch Center</v>
      </c>
    </row>
    <row r="75" spans="1:6" hidden="1" x14ac:dyDescent="0.25">
      <c r="A75" s="2" t="s">
        <v>109</v>
      </c>
      <c r="B75" s="2" t="s">
        <v>97</v>
      </c>
      <c r="C75" s="2" t="s">
        <v>1225</v>
      </c>
      <c r="D75" t="s">
        <v>97</v>
      </c>
      <c r="E75" t="str">
        <f>IF((COUNTIF('new_asub.dms-asub.aor'!A:A,BSub_to_SwCtr!D75))&lt;1,"null",LOOKUP(BSub_to_SwCtr!D75,'new_asub.dms-asub.aor'!A:A,'new_asub.dms-asub.aor'!B:B))</f>
        <v>PARKER</v>
      </c>
      <c r="F75" t="str">
        <f>IF((COUNTIF('new_asub.aor-swctr.aorassign'!A:A,BSub_to_SwCtr!E75))&lt;1,"null",LOOKUP(BSub_to_SwCtr!E75,'new_asub.aor-swctr.aorassign'!A:A,'new_asub.aor-swctr.aorassign'!B:B))</f>
        <v>Devers Switch Center</v>
      </c>
    </row>
    <row r="76" spans="1:6" hidden="1" x14ac:dyDescent="0.25">
      <c r="A76" s="2" t="s">
        <v>110</v>
      </c>
      <c r="B76" s="2" t="s">
        <v>111</v>
      </c>
      <c r="C76" s="2" t="s">
        <v>1224</v>
      </c>
      <c r="D76" t="s">
        <v>111</v>
      </c>
      <c r="E76" t="str">
        <f>IF((COUNTIF('new_asub.dms-asub.aor'!A:A,BSub_to_SwCtr!D76))&lt;1,"null",LOOKUP(BSub_to_SwCtr!D76,'new_asub.dms-asub.aor'!A:A,'new_asub.dms-asub.aor'!B:B))</f>
        <v>SPRINGVILLE</v>
      </c>
      <c r="F76" t="str">
        <f>IF((COUNTIF('new_asub.aor-swctr.aorassign'!A:A,BSub_to_SwCtr!E76))&lt;1,"null",LOOKUP(BSub_to_SwCtr!E76,'new_asub.aor-swctr.aorassign'!A:A,'new_asub.aor-swctr.aorassign'!B:B))</f>
        <v>Rector Switch Center</v>
      </c>
    </row>
    <row r="77" spans="1:6" hidden="1" x14ac:dyDescent="0.25">
      <c r="A77" s="2" t="s">
        <v>112</v>
      </c>
      <c r="B77" s="2" t="s">
        <v>19</v>
      </c>
      <c r="C77" s="2" t="s">
        <v>1230</v>
      </c>
      <c r="D77" t="s">
        <v>19</v>
      </c>
      <c r="E77" t="str">
        <f>IF((COUNTIF('new_asub.dms-asub.aor'!A:A,BSub_to_SwCtr!D77))&lt;1,"null",LOOKUP(BSub_to_SwCtr!D77,'new_asub.dms-asub.aor'!A:A,'new_asub.dms-asub.aor'!B:B))</f>
        <v>VISTA</v>
      </c>
      <c r="F77" t="str">
        <f>IF((COUNTIF('new_asub.aor-swctr.aorassign'!A:A,BSub_to_SwCtr!E77))&lt;1,"null",LOOKUP(BSub_to_SwCtr!E77,'new_asub.aor-swctr.aorassign'!A:A,'new_asub.aor-swctr.aorassign'!B:B))</f>
        <v>Vista Switch Center</v>
      </c>
    </row>
    <row r="78" spans="1:6" hidden="1" x14ac:dyDescent="0.25">
      <c r="A78" s="2" t="s">
        <v>113</v>
      </c>
      <c r="B78" s="2" t="s">
        <v>19</v>
      </c>
      <c r="C78" s="2" t="s">
        <v>1230</v>
      </c>
      <c r="D78" t="s">
        <v>19</v>
      </c>
      <c r="E78" t="str">
        <f>IF((COUNTIF('new_asub.dms-asub.aor'!A:A,BSub_to_SwCtr!D78))&lt;1,"null",LOOKUP(BSub_to_SwCtr!D78,'new_asub.dms-asub.aor'!A:A,'new_asub.dms-asub.aor'!B:B))</f>
        <v>VISTA</v>
      </c>
      <c r="F78" t="str">
        <f>IF((COUNTIF('new_asub.aor-swctr.aorassign'!A:A,BSub_to_SwCtr!E78))&lt;1,"null",LOOKUP(BSub_to_SwCtr!E78,'new_asub.aor-swctr.aorassign'!A:A,'new_asub.aor-swctr.aorassign'!B:B))</f>
        <v>Vista Switch Center</v>
      </c>
    </row>
    <row r="79" spans="1:6" hidden="1" x14ac:dyDescent="0.25">
      <c r="A79" s="2" t="s">
        <v>114</v>
      </c>
      <c r="B79" s="2" t="s">
        <v>5</v>
      </c>
      <c r="C79" s="2" t="s">
        <v>1236</v>
      </c>
      <c r="D79" t="s">
        <v>5</v>
      </c>
      <c r="E79" t="str">
        <f>IF((COUNTIF('new_asub.dms-asub.aor'!A:A,BSub_to_SwCtr!D79))&lt;1,"null",LOOKUP(BSub_to_SwCtr!D79,'new_asub.dms-asub.aor'!A:A,'new_asub.dms-asub.aor'!B:B))</f>
        <v>VICTOR</v>
      </c>
      <c r="F79" t="str">
        <f>IF((COUNTIF('new_asub.aor-swctr.aorassign'!A:A,BSub_to_SwCtr!E79))&lt;1,"null",LOOKUP(BSub_to_SwCtr!E79,'new_asub.aor-swctr.aorassign'!A:A,'new_asub.aor-swctr.aorassign'!B:B))</f>
        <v>Lugo Switch Center</v>
      </c>
    </row>
    <row r="80" spans="1:6" hidden="1" x14ac:dyDescent="0.25">
      <c r="A80" s="2" t="s">
        <v>115</v>
      </c>
      <c r="B80" s="2" t="s">
        <v>1133</v>
      </c>
      <c r="C80" s="2" t="s">
        <v>1231</v>
      </c>
      <c r="D80" t="s">
        <v>61</v>
      </c>
      <c r="E80" t="str">
        <f>IF((COUNTIF('new_asub.dms-asub.aor'!A:A,BSub_to_SwCtr!D80))&lt;1,"null",LOOKUP(BSub_to_SwCtr!D80,'new_asub.dms-asub.aor'!A:A,'new_asub.dms-asub.aor'!B:B))</f>
        <v>LA FRESA</v>
      </c>
      <c r="F80" t="str">
        <f>IF((COUNTIF('new_asub.aor-swctr.aorassign'!A:A,BSub_to_SwCtr!E80))&lt;1,"null",LOOKUP(BSub_to_SwCtr!E80,'new_asub.aor-swctr.aorassign'!A:A,'new_asub.aor-swctr.aorassign'!B:B))</f>
        <v>El Nido Switch Center</v>
      </c>
    </row>
    <row r="81" spans="1:6" hidden="1" x14ac:dyDescent="0.25">
      <c r="A81" s="2" t="s">
        <v>116</v>
      </c>
      <c r="B81" s="2" t="s">
        <v>1126</v>
      </c>
      <c r="C81" s="2" t="s">
        <v>1225</v>
      </c>
      <c r="D81" t="s">
        <v>7</v>
      </c>
      <c r="E81" t="str">
        <f>IF((COUNTIF('new_asub.dms-asub.aor'!A:A,BSub_to_SwCtr!D81))&lt;1,"null",LOOKUP(BSub_to_SwCtr!D81,'new_asub.dms-asub.aor'!A:A,'new_asub.dms-asub.aor'!B:B))</f>
        <v>BLYTHE WALC</v>
      </c>
      <c r="F81" t="str">
        <f>IF((COUNTIF('new_asub.aor-swctr.aorassign'!A:A,BSub_to_SwCtr!E81))&lt;1,"null",LOOKUP(BSub_to_SwCtr!E81,'new_asub.aor-swctr.aorassign'!A:A,'new_asub.aor-swctr.aorassign'!B:B))</f>
        <v>Devers Switch Center</v>
      </c>
    </row>
    <row r="82" spans="1:6" hidden="1" x14ac:dyDescent="0.25">
      <c r="A82" s="2" t="s">
        <v>7</v>
      </c>
      <c r="B82" s="2" t="s">
        <v>1147</v>
      </c>
      <c r="C82" s="2" t="s">
        <v>1225</v>
      </c>
      <c r="D82" t="s">
        <v>117</v>
      </c>
      <c r="E82" t="str">
        <f>IF((COUNTIF('new_asub.dms-asub.aor'!A:A,BSub_to_SwCtr!D82))&lt;1,"null",LOOKUP(BSub_to_SwCtr!D82,'new_asub.dms-asub.aor'!A:A,'new_asub.dms-asub.aor'!B:B))</f>
        <v>WALC SYSTEM</v>
      </c>
      <c r="F82" t="str">
        <f>IF((COUNTIF('new_asub.aor-swctr.aorassign'!A:A,BSub_to_SwCtr!E82))&lt;1,"null",LOOKUP(BSub_to_SwCtr!E82,'new_asub.aor-swctr.aorassign'!A:A,'new_asub.aor-swctr.aorassign'!B:B))</f>
        <v>Devers Switch Center</v>
      </c>
    </row>
    <row r="83" spans="1:6" x14ac:dyDescent="0.25">
      <c r="A83" s="2" t="s">
        <v>118</v>
      </c>
      <c r="B83" s="2" t="s">
        <v>72</v>
      </c>
      <c r="C83" s="2" t="s">
        <v>1223</v>
      </c>
      <c r="D83" t="s">
        <v>72</v>
      </c>
      <c r="E83" t="str">
        <f>IF((COUNTIF('new_asub.dms-asub.aor'!A:A,BSub_to_SwCtr!D83))&lt;1,"null",LOOKUP(BSub_to_SwCtr!D83,'new_asub.dms-asub.aor'!A:A,'new_asub.dms-asub.aor'!B:B))</f>
        <v>BARRE</v>
      </c>
      <c r="F83" t="str">
        <f>IF((COUNTIF('new_asub.aor-swctr.aorassign'!A:A,BSub_to_SwCtr!E83))&lt;1,"null",LOOKUP(BSub_to_SwCtr!E83,'new_asub.aor-swctr.aorassign'!A:A,'new_asub.aor-swctr.aorassign'!B:B))</f>
        <v>Orange County Switch Ctr</v>
      </c>
    </row>
    <row r="84" spans="1:6" hidden="1" x14ac:dyDescent="0.25">
      <c r="A84" s="2" t="s">
        <v>119</v>
      </c>
      <c r="B84" s="2" t="s">
        <v>1127</v>
      </c>
      <c r="C84" s="2" t="s">
        <v>1215</v>
      </c>
      <c r="D84" t="s">
        <v>9</v>
      </c>
      <c r="E84" t="str">
        <f>IF((COUNTIF('new_asub.dms-asub.aor'!A:A,BSub_to_SwCtr!D84))&lt;1,"null",LOOKUP(BSub_to_SwCtr!D84,'new_asub.dms-asub.aor'!A:A,'new_asub.dms-asub.aor'!B:B))</f>
        <v>DEL AMO</v>
      </c>
      <c r="F84" t="str">
        <f>IF((COUNTIF('new_asub.aor-swctr.aorassign'!A:A,BSub_to_SwCtr!E84))&lt;1,"null",LOOKUP(BSub_to_SwCtr!E84,'new_asub.aor-swctr.aorassign'!A:A,'new_asub.aor-swctr.aorassign'!B:B))</f>
        <v>Lighthipe Switch Center</v>
      </c>
    </row>
    <row r="85" spans="1:6" hidden="1" x14ac:dyDescent="0.25">
      <c r="A85" s="2" t="s">
        <v>120</v>
      </c>
      <c r="B85" s="2" t="s">
        <v>1125</v>
      </c>
      <c r="C85" s="2" t="s">
        <v>1225</v>
      </c>
      <c r="D85" t="s">
        <v>121</v>
      </c>
      <c r="E85" t="str">
        <f>IF((COUNTIF('new_asub.dms-asub.aor'!A:A,BSub_to_SwCtr!D85))&lt;1,"null",LOOKUP(BSub_to_SwCtr!D85,'new_asub.dms-asub.aor'!A:A,'new_asub.dms-asub.aor'!B:B))</f>
        <v>BLACK PEAK</v>
      </c>
      <c r="F85" t="str">
        <f>IF((COUNTIF('new_asub.aor-swctr.aorassign'!A:A,BSub_to_SwCtr!E85))&lt;1,"null",LOOKUP(BSub_to_SwCtr!E85,'new_asub.aor-swctr.aorassign'!A:A,'new_asub.aor-swctr.aorassign'!B:B))</f>
        <v>Devers Switch Center</v>
      </c>
    </row>
    <row r="86" spans="1:6" hidden="1" x14ac:dyDescent="0.25">
      <c r="A86" s="2" t="s">
        <v>122</v>
      </c>
      <c r="B86" s="2" t="s">
        <v>123</v>
      </c>
      <c r="C86" s="2" t="s">
        <v>1223</v>
      </c>
      <c r="D86" t="s">
        <v>123</v>
      </c>
      <c r="E86" t="str">
        <f>IF((COUNTIF('new_asub.dms-asub.aor'!A:A,BSub_to_SwCtr!D86))&lt;1,"null",LOOKUP(BSub_to_SwCtr!D86,'new_asub.dms-asub.aor'!A:A,'new_asub.dms-asub.aor'!B:B))</f>
        <v>VIEJO</v>
      </c>
      <c r="F86" t="str">
        <f>IF((COUNTIF('new_asub.aor-swctr.aorassign'!A:A,BSub_to_SwCtr!E86))&lt;1,"null",LOOKUP(BSub_to_SwCtr!E86,'new_asub.aor-swctr.aorassign'!A:A,'new_asub.aor-swctr.aorassign'!B:B))</f>
        <v>Orange County Switch Ctr</v>
      </c>
    </row>
    <row r="87" spans="1:6" x14ac:dyDescent="0.25">
      <c r="A87" s="2" t="s">
        <v>124</v>
      </c>
      <c r="B87" s="2" t="s">
        <v>41</v>
      </c>
      <c r="C87" s="2" t="s">
        <v>1223</v>
      </c>
      <c r="D87" t="s">
        <v>41</v>
      </c>
      <c r="E87" t="str">
        <f>IF((COUNTIF('new_asub.dms-asub.aor'!A:A,BSub_to_SwCtr!D87))&lt;1,"null",LOOKUP(BSub_to_SwCtr!D87,'new_asub.dms-asub.aor'!A:A,'new_asub.dms-asub.aor'!B:B))</f>
        <v>SANTIAGO</v>
      </c>
      <c r="F87" t="str">
        <f>IF((COUNTIF('new_asub.aor-swctr.aorassign'!A:A,BSub_to_SwCtr!E87))&lt;1,"null",LOOKUP(BSub_to_SwCtr!E87,'new_asub.aor-swctr.aorassign'!A:A,'new_asub.aor-swctr.aorassign'!B:B))</f>
        <v>Orange County Switch Ctr</v>
      </c>
    </row>
    <row r="88" spans="1:6" hidden="1" x14ac:dyDescent="0.25">
      <c r="A88" s="2" t="s">
        <v>125</v>
      </c>
      <c r="B88" s="2" t="s">
        <v>1127</v>
      </c>
      <c r="C88" s="2" t="s">
        <v>1215</v>
      </c>
      <c r="D88" t="s">
        <v>9</v>
      </c>
      <c r="E88" t="str">
        <f>IF((COUNTIF('new_asub.dms-asub.aor'!A:A,BSub_to_SwCtr!D88))&lt;1,"null",LOOKUP(BSub_to_SwCtr!D88,'new_asub.dms-asub.aor'!A:A,'new_asub.dms-asub.aor'!B:B))</f>
        <v>DEL AMO</v>
      </c>
      <c r="F88" t="str">
        <f>IF((COUNTIF('new_asub.aor-swctr.aorassign'!A:A,BSub_to_SwCtr!E88))&lt;1,"null",LOOKUP(BSub_to_SwCtr!E88,'new_asub.aor-swctr.aorassign'!A:A,'new_asub.aor-swctr.aorassign'!B:B))</f>
        <v>Lighthipe Switch Center</v>
      </c>
    </row>
    <row r="89" spans="1:6" hidden="1" x14ac:dyDescent="0.25">
      <c r="A89" s="2" t="s">
        <v>126</v>
      </c>
      <c r="B89" s="2" t="s">
        <v>127</v>
      </c>
      <c r="C89" s="2" t="s">
        <v>1215</v>
      </c>
      <c r="D89" t="s">
        <v>127</v>
      </c>
      <c r="E89" t="str">
        <f>IF((COUNTIF('new_asub.dms-asub.aor'!A:A,BSub_to_SwCtr!D89))&lt;1,"null",LOOKUP(BSub_to_SwCtr!D89,'new_asub.dms-asub.aor'!A:A,'new_asub.dms-asub.aor'!B:B))</f>
        <v>HINSON</v>
      </c>
      <c r="F89" t="str">
        <f>IF((COUNTIF('new_asub.aor-swctr.aorassign'!A:A,BSub_to_SwCtr!E89))&lt;1,"null",LOOKUP(BSub_to_SwCtr!E89,'new_asub.aor-swctr.aorassign'!A:A,'new_asub.aor-swctr.aorassign'!B:B))</f>
        <v>Lighthipe Switch Center</v>
      </c>
    </row>
    <row r="90" spans="1:6" hidden="1" x14ac:dyDescent="0.25">
      <c r="A90" s="2" t="s">
        <v>128</v>
      </c>
      <c r="B90" s="2" t="s">
        <v>111</v>
      </c>
      <c r="C90" s="2" t="s">
        <v>1224</v>
      </c>
      <c r="D90" t="s">
        <v>111</v>
      </c>
      <c r="E90" t="str">
        <f>IF((COUNTIF('new_asub.dms-asub.aor'!A:A,BSub_to_SwCtr!D90))&lt;1,"null",LOOKUP(BSub_to_SwCtr!D90,'new_asub.dms-asub.aor'!A:A,'new_asub.dms-asub.aor'!B:B))</f>
        <v>SPRINGVILLE</v>
      </c>
      <c r="F90" t="str">
        <f>IF((COUNTIF('new_asub.aor-swctr.aorassign'!A:A,BSub_to_SwCtr!E90))&lt;1,"null",LOOKUP(BSub_to_SwCtr!E90,'new_asub.aor-swctr.aorassign'!A:A,'new_asub.aor-swctr.aorassign'!B:B))</f>
        <v>Rector Switch Center</v>
      </c>
    </row>
    <row r="91" spans="1:6" hidden="1" x14ac:dyDescent="0.25">
      <c r="A91" s="2" t="s">
        <v>129</v>
      </c>
      <c r="B91" s="2" t="s">
        <v>1141</v>
      </c>
      <c r="C91" s="2" t="s">
        <v>1229</v>
      </c>
      <c r="D91" t="s">
        <v>26</v>
      </c>
      <c r="E91" t="str">
        <f>IF((COUNTIF('new_asub.dms-asub.aor'!A:A,BSub_to_SwCtr!D91))&lt;1,"null",LOOKUP(BSub_to_SwCtr!D91,'new_asub.dms-asub.aor'!A:A,'new_asub.dms-asub.aor'!B:B))</f>
        <v>RIO HONDO</v>
      </c>
      <c r="F91" t="str">
        <f>IF((COUNTIF('new_asub.aor-swctr.aorassign'!A:A,BSub_to_SwCtr!E91))&lt;1,"null",LOOKUP(BSub_to_SwCtr!E91,'new_asub.aor-swctr.aorassign'!A:A,'new_asub.aor-swctr.aorassign'!B:B))</f>
        <v>Mesa Switch Center</v>
      </c>
    </row>
    <row r="92" spans="1:6" x14ac:dyDescent="0.25">
      <c r="A92" s="2" t="s">
        <v>130</v>
      </c>
      <c r="B92" s="2" t="s">
        <v>131</v>
      </c>
      <c r="C92" s="2" t="s">
        <v>1223</v>
      </c>
      <c r="D92" t="s">
        <v>131</v>
      </c>
      <c r="E92" t="str">
        <f>IF((COUNTIF('new_asub.dms-asub.aor'!A:A,BSub_to_SwCtr!D92))&lt;1,"null",LOOKUP(BSub_to_SwCtr!D92,'new_asub.dms-asub.aor'!A:A,'new_asub.dms-asub.aor'!B:B))</f>
        <v>OLINDA</v>
      </c>
      <c r="F92" t="str">
        <f>IF((COUNTIF('new_asub.aor-swctr.aorassign'!A:A,BSub_to_SwCtr!E92))&lt;1,"null",LOOKUP(BSub_to_SwCtr!E92,'new_asub.aor-swctr.aorassign'!A:A,'new_asub.aor-swctr.aorassign'!B:B))</f>
        <v>Orange County Switch Ctr</v>
      </c>
    </row>
    <row r="93" spans="1:6" hidden="1" x14ac:dyDescent="0.25">
      <c r="A93" s="2" t="s">
        <v>132</v>
      </c>
      <c r="B93" s="2" t="s">
        <v>3</v>
      </c>
      <c r="C93" s="2" t="s">
        <v>1222</v>
      </c>
      <c r="D93" t="s">
        <v>3</v>
      </c>
      <c r="E93" t="str">
        <f>IF((COUNTIF('new_asub.dms-asub.aor'!A:A,BSub_to_SwCtr!D93))&lt;1,"null",LOOKUP(BSub_to_SwCtr!D93,'new_asub.dms-asub.aor'!A:A,'new_asub.dms-asub.aor'!B:B))</f>
        <v>ANTELOPE</v>
      </c>
      <c r="F93" t="str">
        <f>IF((COUNTIF('new_asub.aor-swctr.aorassign'!A:A,BSub_to_SwCtr!E93))&lt;1,"null",LOOKUP(BSub_to_SwCtr!E93,'new_asub.aor-swctr.aorassign'!A:A,'new_asub.aor-swctr.aorassign'!B:B))</f>
        <v>Vincent Switch Center</v>
      </c>
    </row>
    <row r="94" spans="1:6" hidden="1" x14ac:dyDescent="0.25">
      <c r="A94" s="2" t="s">
        <v>133</v>
      </c>
      <c r="B94" s="2" t="s">
        <v>23</v>
      </c>
      <c r="C94" s="2" t="s">
        <v>1215</v>
      </c>
      <c r="D94" t="s">
        <v>23</v>
      </c>
      <c r="E94" t="str">
        <f>IF((COUNTIF('new_asub.dms-asub.aor'!A:A,BSub_to_SwCtr!D94))&lt;1,"null",LOOKUP(BSub_to_SwCtr!D94,'new_asub.dms-asub.aor'!A:A,'new_asub.dms-asub.aor'!B:B))</f>
        <v>LIGHTHIPE</v>
      </c>
      <c r="F94" t="str">
        <f>IF((COUNTIF('new_asub.aor-swctr.aorassign'!A:A,BSub_to_SwCtr!E94))&lt;1,"null",LOOKUP(BSub_to_SwCtr!E94,'new_asub.aor-swctr.aorassign'!A:A,'new_asub.aor-swctr.aorassign'!B:B))</f>
        <v>Lighthipe Switch Center</v>
      </c>
    </row>
    <row r="95" spans="1:6" hidden="1" x14ac:dyDescent="0.25">
      <c r="A95" s="2" t="s">
        <v>134</v>
      </c>
      <c r="B95" s="2" t="s">
        <v>1133</v>
      </c>
      <c r="C95" s="2" t="s">
        <v>1231</v>
      </c>
      <c r="D95" t="s">
        <v>61</v>
      </c>
      <c r="E95" t="str">
        <f>IF((COUNTIF('new_asub.dms-asub.aor'!A:A,BSub_to_SwCtr!D95))&lt;1,"null",LOOKUP(BSub_to_SwCtr!D95,'new_asub.dms-asub.aor'!A:A,'new_asub.dms-asub.aor'!B:B))</f>
        <v>LA FRESA</v>
      </c>
      <c r="F95" t="str">
        <f>IF((COUNTIF('new_asub.aor-swctr.aorassign'!A:A,BSub_to_SwCtr!E95))&lt;1,"null",LOOKUP(BSub_to_SwCtr!E95,'new_asub.aor-swctr.aorassign'!A:A,'new_asub.aor-swctr.aorassign'!B:B))</f>
        <v>El Nido Switch Center</v>
      </c>
    </row>
    <row r="96" spans="1:6" hidden="1" x14ac:dyDescent="0.25">
      <c r="A96" s="2" t="s">
        <v>135</v>
      </c>
      <c r="B96" s="2" t="s">
        <v>1131</v>
      </c>
      <c r="C96" s="2" t="s">
        <v>1235</v>
      </c>
      <c r="D96" t="s">
        <v>106</v>
      </c>
      <c r="E96" t="str">
        <f>IF((COUNTIF('new_asub.dms-asub.aor'!A:A,BSub_to_SwCtr!D96))&lt;1,"null",LOOKUP(BSub_to_SwCtr!D96,'new_asub.dms-asub.aor'!A:A,'new_asub.dms-asub.aor'!B:B))</f>
        <v>INYO SCE</v>
      </c>
      <c r="F96" t="str">
        <f>IF((COUNTIF('new_asub.aor-swctr.aorassign'!A:A,BSub_to_SwCtr!E96))&lt;1,"null",LOOKUP(BSub_to_SwCtr!E96,'new_asub.aor-swctr.aorassign'!A:A,'new_asub.aor-swctr.aorassign'!B:B))</f>
        <v>Control Switch Center</v>
      </c>
    </row>
    <row r="97" spans="1:6" hidden="1" x14ac:dyDescent="0.25">
      <c r="A97" s="2" t="s">
        <v>136</v>
      </c>
      <c r="B97" s="2" t="s">
        <v>1133</v>
      </c>
      <c r="C97" s="2" t="s">
        <v>1231</v>
      </c>
      <c r="D97" t="s">
        <v>61</v>
      </c>
      <c r="E97" t="str">
        <f>IF((COUNTIF('new_asub.dms-asub.aor'!A:A,BSub_to_SwCtr!D97))&lt;1,"null",LOOKUP(BSub_to_SwCtr!D97,'new_asub.dms-asub.aor'!A:A,'new_asub.dms-asub.aor'!B:B))</f>
        <v>LA FRESA</v>
      </c>
      <c r="F97" t="str">
        <f>IF((COUNTIF('new_asub.aor-swctr.aorassign'!A:A,BSub_to_SwCtr!E97))&lt;1,"null",LOOKUP(BSub_to_SwCtr!E97,'new_asub.aor-swctr.aorassign'!A:A,'new_asub.aor-swctr.aorassign'!B:B))</f>
        <v>El Nido Switch Center</v>
      </c>
    </row>
    <row r="98" spans="1:6" x14ac:dyDescent="0.25">
      <c r="A98" s="2" t="s">
        <v>137</v>
      </c>
      <c r="B98" s="2" t="s">
        <v>81</v>
      </c>
      <c r="C98" s="2" t="s">
        <v>1223</v>
      </c>
      <c r="D98" t="s">
        <v>81</v>
      </c>
      <c r="E98" t="str">
        <f>IF((COUNTIF('new_asub.dms-asub.aor'!A:A,BSub_to_SwCtr!D98))&lt;1,"null",LOOKUP(BSub_to_SwCtr!D98,'new_asub.dms-asub.aor'!A:A,'new_asub.dms-asub.aor'!B:B))</f>
        <v>ELLIS</v>
      </c>
      <c r="F98" t="str">
        <f>IF((COUNTIF('new_asub.aor-swctr.aorassign'!A:A,BSub_to_SwCtr!E98))&lt;1,"null",LOOKUP(BSub_to_SwCtr!E98,'new_asub.aor-swctr.aorassign'!A:A,'new_asub.aor-swctr.aorassign'!B:B))</f>
        <v>Orange County Switch Ctr</v>
      </c>
    </row>
    <row r="99" spans="1:6" hidden="1" x14ac:dyDescent="0.25">
      <c r="A99" s="2" t="s">
        <v>138</v>
      </c>
      <c r="B99" s="2" t="s">
        <v>139</v>
      </c>
      <c r="C99" s="2" t="s">
        <v>1223</v>
      </c>
      <c r="D99" t="s">
        <v>139</v>
      </c>
      <c r="E99" t="str">
        <f>IF((COUNTIF('new_asub.dms-asub.aor'!A:A,BSub_to_SwCtr!D99))&lt;1,"null",LOOKUP(BSub_to_SwCtr!D99,'new_asub.dms-asub.aor'!A:A,'new_asub.dms-asub.aor'!B:B))</f>
        <v>JOHANNA</v>
      </c>
      <c r="F99" t="str">
        <f>IF((COUNTIF('new_asub.aor-swctr.aorassign'!A:A,BSub_to_SwCtr!E99))&lt;1,"null",LOOKUP(BSub_to_SwCtr!E99,'new_asub.aor-swctr.aorassign'!A:A,'new_asub.aor-swctr.aorassign'!B:B))</f>
        <v>Orange County Switch Ctr</v>
      </c>
    </row>
    <row r="100" spans="1:6" hidden="1" x14ac:dyDescent="0.25">
      <c r="A100" s="2" t="s">
        <v>140</v>
      </c>
      <c r="B100" s="2" t="s">
        <v>87</v>
      </c>
      <c r="C100" s="2" t="s">
        <v>1215</v>
      </c>
      <c r="D100" t="s">
        <v>87</v>
      </c>
      <c r="E100" t="str">
        <f>IF((COUNTIF('new_asub.dms-asub.aor'!A:A,BSub_to_SwCtr!D100))&lt;1,"null",LOOKUP(BSub_to_SwCtr!D100,'new_asub.dms-asub.aor'!A:A,'new_asub.dms-asub.aor'!B:B))</f>
        <v>ALAMITOS</v>
      </c>
      <c r="F100" t="str">
        <f>IF((COUNTIF('new_asub.aor-swctr.aorassign'!A:A,BSub_to_SwCtr!E100))&lt;1,"null",LOOKUP(BSub_to_SwCtr!E100,'new_asub.aor-swctr.aorassign'!A:A,'new_asub.aor-swctr.aorassign'!B:B))</f>
        <v>Lighthipe Switch Center</v>
      </c>
    </row>
    <row r="101" spans="1:6" x14ac:dyDescent="0.25">
      <c r="A101" s="2" t="s">
        <v>141</v>
      </c>
      <c r="B101" s="2" t="s">
        <v>81</v>
      </c>
      <c r="C101" s="2" t="s">
        <v>1223</v>
      </c>
      <c r="D101" t="s">
        <v>81</v>
      </c>
      <c r="E101" t="str">
        <f>IF((COUNTIF('new_asub.dms-asub.aor'!A:A,BSub_to_SwCtr!D101))&lt;1,"null",LOOKUP(BSub_to_SwCtr!D101,'new_asub.dms-asub.aor'!A:A,'new_asub.dms-asub.aor'!B:B))</f>
        <v>ELLIS</v>
      </c>
      <c r="F101" t="str">
        <f>IF((COUNTIF('new_asub.aor-swctr.aorassign'!A:A,BSub_to_SwCtr!E101))&lt;1,"null",LOOKUP(BSub_to_SwCtr!E101,'new_asub.aor-swctr.aorassign'!A:A,'new_asub.aor-swctr.aorassign'!B:B))</f>
        <v>Orange County Switch Ctr</v>
      </c>
    </row>
    <row r="102" spans="1:6" hidden="1" x14ac:dyDescent="0.25">
      <c r="A102" s="2" t="s">
        <v>142</v>
      </c>
      <c r="B102" s="2" t="s">
        <v>19</v>
      </c>
      <c r="C102" s="2" t="s">
        <v>1230</v>
      </c>
      <c r="D102" t="s">
        <v>19</v>
      </c>
      <c r="E102" t="str">
        <f>IF((COUNTIF('new_asub.dms-asub.aor'!A:A,BSub_to_SwCtr!D102))&lt;1,"null",LOOKUP(BSub_to_SwCtr!D102,'new_asub.dms-asub.aor'!A:A,'new_asub.dms-asub.aor'!B:B))</f>
        <v>VISTA</v>
      </c>
      <c r="F102" t="str">
        <f>IF((COUNTIF('new_asub.aor-swctr.aorassign'!A:A,BSub_to_SwCtr!E102))&lt;1,"null",LOOKUP(BSub_to_SwCtr!E102,'new_asub.aor-swctr.aorassign'!A:A,'new_asub.aor-swctr.aorassign'!B:B))</f>
        <v>Vista Switch Center</v>
      </c>
    </row>
    <row r="103" spans="1:6" hidden="1" x14ac:dyDescent="0.25">
      <c r="A103" s="2" t="s">
        <v>143</v>
      </c>
      <c r="B103" s="2" t="s">
        <v>5</v>
      </c>
      <c r="C103" s="2" t="s">
        <v>1236</v>
      </c>
      <c r="D103" t="s">
        <v>5</v>
      </c>
      <c r="E103" t="str">
        <f>IF((COUNTIF('new_asub.dms-asub.aor'!A:A,BSub_to_SwCtr!D103))&lt;1,"null",LOOKUP(BSub_to_SwCtr!D103,'new_asub.dms-asub.aor'!A:A,'new_asub.dms-asub.aor'!B:B))</f>
        <v>VICTOR</v>
      </c>
      <c r="F103" t="str">
        <f>IF((COUNTIF('new_asub.aor-swctr.aorassign'!A:A,BSub_to_SwCtr!E103))&lt;1,"null",LOOKUP(BSub_to_SwCtr!E103,'new_asub.aor-swctr.aorassign'!A:A,'new_asub.aor-swctr.aorassign'!B:B))</f>
        <v>Lugo Switch Center</v>
      </c>
    </row>
    <row r="104" spans="1:6" hidden="1" x14ac:dyDescent="0.25">
      <c r="A104" s="2" t="s">
        <v>144</v>
      </c>
      <c r="B104" s="2" t="s">
        <v>104</v>
      </c>
      <c r="C104" s="2" t="s">
        <v>1224</v>
      </c>
      <c r="D104" t="s">
        <v>104</v>
      </c>
      <c r="E104" t="str">
        <f>IF((COUNTIF('new_asub.dms-asub.aor'!A:A,BSub_to_SwCtr!D104))&lt;1,"null",LOOKUP(BSub_to_SwCtr!D104,'new_asub.dms-asub.aor'!A:A,'new_asub.dms-asub.aor'!B:B))</f>
        <v>VESTAL</v>
      </c>
      <c r="F104" t="str">
        <f>IF((COUNTIF('new_asub.aor-swctr.aorassign'!A:A,BSub_to_SwCtr!E104))&lt;1,"null",LOOKUP(BSub_to_SwCtr!E104,'new_asub.aor-swctr.aorassign'!A:A,'new_asub.aor-swctr.aorassign'!B:B))</f>
        <v>Rector Switch Center</v>
      </c>
    </row>
    <row r="105" spans="1:6" x14ac:dyDescent="0.25">
      <c r="A105" s="2" t="s">
        <v>145</v>
      </c>
      <c r="B105" s="2" t="s">
        <v>1145</v>
      </c>
      <c r="C105" s="2" t="s">
        <v>1223</v>
      </c>
      <c r="D105" t="s">
        <v>54</v>
      </c>
      <c r="E105" t="str">
        <f>IF((COUNTIF('new_asub.dms-asub.aor'!A:A,BSub_to_SwCtr!D105))&lt;1,"null",LOOKUP(BSub_to_SwCtr!D105,'new_asub.dms-asub.aor'!A:A,'new_asub.dms-asub.aor'!B:B))</f>
        <v>VILLA PARK</v>
      </c>
      <c r="F105" t="str">
        <f>IF((COUNTIF('new_asub.aor-swctr.aorassign'!A:A,BSub_to_SwCtr!E105))&lt;1,"null",LOOKUP(BSub_to_SwCtr!E105,'new_asub.aor-swctr.aorassign'!A:A,'new_asub.aor-swctr.aorassign'!B:B))</f>
        <v>Orange County Switch Ctr</v>
      </c>
    </row>
    <row r="106" spans="1:6" hidden="1" x14ac:dyDescent="0.25">
      <c r="A106" s="2" t="s">
        <v>146</v>
      </c>
      <c r="B106" s="2" t="s">
        <v>5</v>
      </c>
      <c r="C106" s="2" t="s">
        <v>1236</v>
      </c>
      <c r="D106" t="s">
        <v>5</v>
      </c>
      <c r="E106" t="str">
        <f>IF((COUNTIF('new_asub.dms-asub.aor'!A:A,BSub_to_SwCtr!D106))&lt;1,"null",LOOKUP(BSub_to_SwCtr!D106,'new_asub.dms-asub.aor'!A:A,'new_asub.dms-asub.aor'!B:B))</f>
        <v>VICTOR</v>
      </c>
      <c r="F106" t="str">
        <f>IF((COUNTIF('new_asub.aor-swctr.aorassign'!A:A,BSub_to_SwCtr!E106))&lt;1,"null",LOOKUP(BSub_to_SwCtr!E106,'new_asub.aor-swctr.aorassign'!A:A,'new_asub.aor-swctr.aorassign'!B:B))</f>
        <v>Lugo Switch Center</v>
      </c>
    </row>
    <row r="107" spans="1:6" hidden="1" x14ac:dyDescent="0.25">
      <c r="A107" s="2" t="s">
        <v>147</v>
      </c>
      <c r="B107" s="2" t="s">
        <v>1133</v>
      </c>
      <c r="C107" s="2" t="s">
        <v>1231</v>
      </c>
      <c r="D107" t="s">
        <v>61</v>
      </c>
      <c r="E107" t="str">
        <f>IF((COUNTIF('new_asub.dms-asub.aor'!A:A,BSub_to_SwCtr!D107))&lt;1,"null",LOOKUP(BSub_to_SwCtr!D107,'new_asub.dms-asub.aor'!A:A,'new_asub.dms-asub.aor'!B:B))</f>
        <v>LA FRESA</v>
      </c>
      <c r="F107" t="str">
        <f>IF((COUNTIF('new_asub.aor-swctr.aorassign'!A:A,BSub_to_SwCtr!E107))&lt;1,"null",LOOKUP(BSub_to_SwCtr!E107,'new_asub.aor-swctr.aorassign'!A:A,'new_asub.aor-swctr.aorassign'!B:B))</f>
        <v>El Nido Switch Center</v>
      </c>
    </row>
    <row r="108" spans="1:6" hidden="1" x14ac:dyDescent="0.25">
      <c r="A108" s="2" t="s">
        <v>148</v>
      </c>
      <c r="B108" s="2" t="s">
        <v>23</v>
      </c>
      <c r="C108" s="2" t="s">
        <v>1215</v>
      </c>
      <c r="D108" t="s">
        <v>23</v>
      </c>
      <c r="E108" t="str">
        <f>IF((COUNTIF('new_asub.dms-asub.aor'!A:A,BSub_to_SwCtr!D108))&lt;1,"null",LOOKUP(BSub_to_SwCtr!D108,'new_asub.dms-asub.aor'!A:A,'new_asub.dms-asub.aor'!B:B))</f>
        <v>LIGHTHIPE</v>
      </c>
      <c r="F108" t="str">
        <f>IF((COUNTIF('new_asub.aor-swctr.aorassign'!A:A,BSub_to_SwCtr!E108))&lt;1,"null",LOOKUP(BSub_to_SwCtr!E108,'new_asub.aor-swctr.aorassign'!A:A,'new_asub.aor-swctr.aorassign'!B:B))</f>
        <v>Lighthipe Switch Center</v>
      </c>
    </row>
    <row r="109" spans="1:6" hidden="1" x14ac:dyDescent="0.25">
      <c r="A109" s="2" t="s">
        <v>149</v>
      </c>
      <c r="B109" s="2" t="s">
        <v>13</v>
      </c>
      <c r="C109" s="2" t="s">
        <v>1237</v>
      </c>
      <c r="D109" t="s">
        <v>13</v>
      </c>
      <c r="E109" t="str">
        <f>IF((COUNTIF('new_asub.dms-asub.aor'!A:A,BSub_to_SwCtr!D109))&lt;1,"null",LOOKUP(BSub_to_SwCtr!D109,'new_asub.dms-asub.aor'!A:A,'new_asub.dms-asub.aor'!B:B))</f>
        <v>VALLEY</v>
      </c>
      <c r="F109" t="str">
        <f>IF((COUNTIF('new_asub.aor-swctr.aorassign'!A:A,BSub_to_SwCtr!E109))&lt;1,"null",LOOKUP(BSub_to_SwCtr!E109,'new_asub.aor-swctr.aorassign'!A:A,'new_asub.aor-swctr.aorassign'!B:B))</f>
        <v>Valley Switch Center</v>
      </c>
    </row>
    <row r="110" spans="1:6" hidden="1" x14ac:dyDescent="0.25">
      <c r="A110" s="2" t="s">
        <v>150</v>
      </c>
      <c r="B110" s="2" t="s">
        <v>19</v>
      </c>
      <c r="C110" s="2" t="s">
        <v>1230</v>
      </c>
      <c r="D110" t="s">
        <v>19</v>
      </c>
      <c r="E110" t="str">
        <f>IF((COUNTIF('new_asub.dms-asub.aor'!A:A,BSub_to_SwCtr!D110))&lt;1,"null",LOOKUP(BSub_to_SwCtr!D110,'new_asub.dms-asub.aor'!A:A,'new_asub.dms-asub.aor'!B:B))</f>
        <v>VISTA</v>
      </c>
      <c r="F110" t="str">
        <f>IF((COUNTIF('new_asub.aor-swctr.aorassign'!A:A,BSub_to_SwCtr!E110))&lt;1,"null",LOOKUP(BSub_to_SwCtr!E110,'new_asub.aor-swctr.aorassign'!A:A,'new_asub.aor-swctr.aorassign'!B:B))</f>
        <v>Vista Switch Center</v>
      </c>
    </row>
    <row r="111" spans="1:6" x14ac:dyDescent="0.25">
      <c r="A111" s="2" t="s">
        <v>151</v>
      </c>
      <c r="B111" s="2" t="s">
        <v>1145</v>
      </c>
      <c r="C111" s="2" t="s">
        <v>1223</v>
      </c>
      <c r="D111" t="s">
        <v>54</v>
      </c>
      <c r="E111" t="str">
        <f>IF((COUNTIF('new_asub.dms-asub.aor'!A:A,BSub_to_SwCtr!D111))&lt;1,"null",LOOKUP(BSub_to_SwCtr!D111,'new_asub.dms-asub.aor'!A:A,'new_asub.dms-asub.aor'!B:B))</f>
        <v>VILLA PARK</v>
      </c>
      <c r="F111" t="str">
        <f>IF((COUNTIF('new_asub.aor-swctr.aorassign'!A:A,BSub_to_SwCtr!E111))&lt;1,"null",LOOKUP(BSub_to_SwCtr!E111,'new_asub.aor-swctr.aorassign'!A:A,'new_asub.aor-swctr.aorassign'!B:B))</f>
        <v>Orange County Switch Ctr</v>
      </c>
    </row>
    <row r="112" spans="1:6" hidden="1" x14ac:dyDescent="0.25">
      <c r="A112" s="2" t="s">
        <v>152</v>
      </c>
      <c r="B112" s="2" t="s">
        <v>31</v>
      </c>
      <c r="C112" s="2" t="s">
        <v>1225</v>
      </c>
      <c r="D112" t="s">
        <v>31</v>
      </c>
      <c r="E112" t="str">
        <f>IF((COUNTIF('new_asub.dms-asub.aor'!A:A,BSub_to_SwCtr!D112))&lt;1,"null",LOOKUP(BSub_to_SwCtr!D112,'new_asub.dms-asub.aor'!A:A,'new_asub.dms-asub.aor'!B:B))</f>
        <v>DEVERS</v>
      </c>
      <c r="F112" t="str">
        <f>IF((COUNTIF('new_asub.aor-swctr.aorassign'!A:A,BSub_to_SwCtr!E112))&lt;1,"null",LOOKUP(BSub_to_SwCtr!E112,'new_asub.aor-swctr.aorassign'!A:A,'new_asub.aor-swctr.aorassign'!B:B))</f>
        <v>Devers Switch Center</v>
      </c>
    </row>
    <row r="113" spans="1:6" x14ac:dyDescent="0.25">
      <c r="A113" s="2" t="s">
        <v>153</v>
      </c>
      <c r="B113" s="2" t="s">
        <v>139</v>
      </c>
      <c r="C113" s="2" t="s">
        <v>1223</v>
      </c>
      <c r="D113" t="s">
        <v>139</v>
      </c>
      <c r="E113" t="str">
        <f>IF((COUNTIF('new_asub.dms-asub.aor'!A:A,BSub_to_SwCtr!D113))&lt;1,"null",LOOKUP(BSub_to_SwCtr!D113,'new_asub.dms-asub.aor'!A:A,'new_asub.dms-asub.aor'!B:B))</f>
        <v>JOHANNA</v>
      </c>
      <c r="F113" t="str">
        <f>IF((COUNTIF('new_asub.aor-swctr.aorassign'!A:A,BSub_to_SwCtr!E113))&lt;1,"null",LOOKUP(BSub_to_SwCtr!E113,'new_asub.aor-swctr.aorassign'!A:A,'new_asub.aor-swctr.aorassign'!B:B))</f>
        <v>Orange County Switch Ctr</v>
      </c>
    </row>
    <row r="114" spans="1:6" hidden="1" x14ac:dyDescent="0.25">
      <c r="A114" s="2" t="s">
        <v>154</v>
      </c>
      <c r="B114" s="2" t="s">
        <v>67</v>
      </c>
      <c r="C114" s="2" t="s">
        <v>1232</v>
      </c>
      <c r="D114" t="s">
        <v>67</v>
      </c>
      <c r="E114" t="str">
        <f>IF((COUNTIF('new_asub.dms-asub.aor'!A:A,BSub_to_SwCtr!D114))&lt;1,"null",LOOKUP(BSub_to_SwCtr!D114,'new_asub.dms-asub.aor'!A:A,'new_asub.dms-asub.aor'!B:B))</f>
        <v>ELDORADO</v>
      </c>
      <c r="F114" t="str">
        <f>IF((COUNTIF('new_asub.aor-swctr.aorassign'!A:A,BSub_to_SwCtr!E114))&lt;1,"null",LOOKUP(BSub_to_SwCtr!E114,'new_asub.aor-swctr.aorassign'!A:A,'new_asub.aor-swctr.aorassign'!B:B))</f>
        <v>Eldorado Switch Center</v>
      </c>
    </row>
    <row r="115" spans="1:6" hidden="1" x14ac:dyDescent="0.25">
      <c r="A115" s="2" t="s">
        <v>155</v>
      </c>
      <c r="B115" s="2" t="s">
        <v>1131</v>
      </c>
      <c r="C115" s="2" t="s">
        <v>1235</v>
      </c>
      <c r="D115" t="s">
        <v>106</v>
      </c>
      <c r="E115" t="str">
        <f>IF((COUNTIF('new_asub.dms-asub.aor'!A:A,BSub_to_SwCtr!D115))&lt;1,"null",LOOKUP(BSub_to_SwCtr!D115,'new_asub.dms-asub.aor'!A:A,'new_asub.dms-asub.aor'!B:B))</f>
        <v>INYO SCE</v>
      </c>
      <c r="F115" t="str">
        <f>IF((COUNTIF('new_asub.aor-swctr.aorassign'!A:A,BSub_to_SwCtr!E115))&lt;1,"null",LOOKUP(BSub_to_SwCtr!E115,'new_asub.aor-swctr.aorassign'!A:A,'new_asub.aor-swctr.aorassign'!B:B))</f>
        <v>Control Switch Center</v>
      </c>
    </row>
    <row r="116" spans="1:6" hidden="1" x14ac:dyDescent="0.25">
      <c r="A116" s="2" t="s">
        <v>156</v>
      </c>
      <c r="B116" s="2" t="s">
        <v>13</v>
      </c>
      <c r="C116" s="2" t="s">
        <v>1237</v>
      </c>
      <c r="D116" t="s">
        <v>13</v>
      </c>
      <c r="E116" t="str">
        <f>IF((COUNTIF('new_asub.dms-asub.aor'!A:A,BSub_to_SwCtr!D116))&lt;1,"null",LOOKUP(BSub_to_SwCtr!D116,'new_asub.dms-asub.aor'!A:A,'new_asub.dms-asub.aor'!B:B))</f>
        <v>VALLEY</v>
      </c>
      <c r="F116" t="str">
        <f>IF((COUNTIF('new_asub.aor-swctr.aorassign'!A:A,BSub_to_SwCtr!E116))&lt;1,"null",LOOKUP(BSub_to_SwCtr!E116,'new_asub.aor-swctr.aorassign'!A:A,'new_asub.aor-swctr.aorassign'!B:B))</f>
        <v>Valley Switch Center</v>
      </c>
    </row>
    <row r="117" spans="1:6" hidden="1" x14ac:dyDescent="0.25">
      <c r="A117" s="2" t="s">
        <v>157</v>
      </c>
      <c r="B117" s="2" t="s">
        <v>13</v>
      </c>
      <c r="C117" s="2" t="s">
        <v>1237</v>
      </c>
      <c r="D117" t="s">
        <v>13</v>
      </c>
      <c r="E117" t="str">
        <f>IF((COUNTIF('new_asub.dms-asub.aor'!A:A,BSub_to_SwCtr!D117))&lt;1,"null",LOOKUP(BSub_to_SwCtr!D117,'new_asub.dms-asub.aor'!A:A,'new_asub.dms-asub.aor'!B:B))</f>
        <v>VALLEY</v>
      </c>
      <c r="F117" t="str">
        <f>IF((COUNTIF('new_asub.aor-swctr.aorassign'!A:A,BSub_to_SwCtr!E117))&lt;1,"null",LOOKUP(BSub_to_SwCtr!E117,'new_asub.aor-swctr.aorassign'!A:A,'new_asub.aor-swctr.aorassign'!B:B))</f>
        <v>Valley Switch Center</v>
      </c>
    </row>
    <row r="118" spans="1:6" hidden="1" x14ac:dyDescent="0.25">
      <c r="A118" s="2" t="s">
        <v>158</v>
      </c>
      <c r="B118" s="2" t="s">
        <v>67</v>
      </c>
      <c r="C118" s="2" t="s">
        <v>1232</v>
      </c>
      <c r="D118" t="s">
        <v>67</v>
      </c>
      <c r="E118" t="str">
        <f>IF((COUNTIF('new_asub.dms-asub.aor'!A:A,BSub_to_SwCtr!D118))&lt;1,"null",LOOKUP(BSub_to_SwCtr!D118,'new_asub.dms-asub.aor'!A:A,'new_asub.dms-asub.aor'!B:B))</f>
        <v>ELDORADO</v>
      </c>
      <c r="F118" t="str">
        <f>IF((COUNTIF('new_asub.aor-swctr.aorassign'!A:A,BSub_to_SwCtr!E118))&lt;1,"null",LOOKUP(BSub_to_SwCtr!E118,'new_asub.aor-swctr.aorassign'!A:A,'new_asub.aor-swctr.aorassign'!B:B))</f>
        <v>Eldorado Switch Center</v>
      </c>
    </row>
    <row r="119" spans="1:6" hidden="1" x14ac:dyDescent="0.25">
      <c r="A119" s="2" t="s">
        <v>159</v>
      </c>
      <c r="B119" s="2" t="s">
        <v>29</v>
      </c>
      <c r="C119" s="2" t="s">
        <v>1236</v>
      </c>
      <c r="D119" t="s">
        <v>29</v>
      </c>
      <c r="E119" t="str">
        <f>IF((COUNTIF('new_asub.dms-asub.aor'!A:A,BSub_to_SwCtr!D119))&lt;1,"null",LOOKUP(BSub_to_SwCtr!D119,'new_asub.dms-asub.aor'!A:A,'new_asub.dms-asub.aor'!B:B))</f>
        <v>KRAMER</v>
      </c>
      <c r="F119" t="str">
        <f>IF((COUNTIF('new_asub.aor-swctr.aorassign'!A:A,BSub_to_SwCtr!E119))&lt;1,"null",LOOKUP(BSub_to_SwCtr!E119,'new_asub.aor-swctr.aorassign'!A:A,'new_asub.aor-swctr.aorassign'!B:B))</f>
        <v>Lugo Switch Center</v>
      </c>
    </row>
    <row r="120" spans="1:6" hidden="1" x14ac:dyDescent="0.25">
      <c r="A120" s="2" t="s">
        <v>160</v>
      </c>
      <c r="B120" s="2" t="s">
        <v>1134</v>
      </c>
      <c r="C120" s="2" t="s">
        <v>1215</v>
      </c>
      <c r="D120" t="s">
        <v>69</v>
      </c>
      <c r="E120" t="str">
        <f>IF((COUNTIF('new_asub.dms-asub.aor'!A:A,BSub_to_SwCtr!D120))&lt;1,"null",LOOKUP(BSub_to_SwCtr!D120,'new_asub.dms-asub.aor'!A:A,'new_asub.dms-asub.aor'!B:B))</f>
        <v>LAGUNA BELL</v>
      </c>
      <c r="F120" t="str">
        <f>IF((COUNTIF('new_asub.aor-swctr.aorassign'!A:A,BSub_to_SwCtr!E120))&lt;1,"null",LOOKUP(BSub_to_SwCtr!E120,'new_asub.aor-swctr.aorassign'!A:A,'new_asub.aor-swctr.aorassign'!B:B))</f>
        <v>Lighthipe Switch Center</v>
      </c>
    </row>
    <row r="121" spans="1:6" hidden="1" x14ac:dyDescent="0.25">
      <c r="A121" s="2" t="s">
        <v>161</v>
      </c>
      <c r="B121" s="2" t="s">
        <v>19</v>
      </c>
      <c r="C121" s="2" t="s">
        <v>1230</v>
      </c>
      <c r="D121" t="s">
        <v>19</v>
      </c>
      <c r="E121" t="str">
        <f>IF((COUNTIF('new_asub.dms-asub.aor'!A:A,BSub_to_SwCtr!D121))&lt;1,"null",LOOKUP(BSub_to_SwCtr!D121,'new_asub.dms-asub.aor'!A:A,'new_asub.dms-asub.aor'!B:B))</f>
        <v>VISTA</v>
      </c>
      <c r="F121" t="str">
        <f>IF((COUNTIF('new_asub.aor-swctr.aorassign'!A:A,BSub_to_SwCtr!E121))&lt;1,"null",LOOKUP(BSub_to_SwCtr!E121,'new_asub.aor-swctr.aorassign'!A:A,'new_asub.aor-swctr.aorassign'!B:B))</f>
        <v>Vista Switch Center</v>
      </c>
    </row>
    <row r="122" spans="1:6" hidden="1" x14ac:dyDescent="0.25">
      <c r="A122" s="2" t="s">
        <v>162</v>
      </c>
      <c r="B122" s="2" t="s">
        <v>1143</v>
      </c>
      <c r="C122" s="2" t="s">
        <v>1233</v>
      </c>
      <c r="D122" t="s">
        <v>58</v>
      </c>
      <c r="E122" t="str">
        <f>IF((COUNTIF('new_asub.dms-asub.aor'!A:A,BSub_to_SwCtr!D122))&lt;1,"null",LOOKUP(BSub_to_SwCtr!D122,'new_asub.dms-asub.aor'!A:A,'new_asub.dms-asub.aor'!B:B))</f>
        <v>SANTA CLARA</v>
      </c>
      <c r="F122" t="str">
        <f>IF((COUNTIF('new_asub.aor-swctr.aorassign'!A:A,BSub_to_SwCtr!E122))&lt;1,"null",LOOKUP(BSub_to_SwCtr!E122,'new_asub.aor-swctr.aorassign'!A:A,'new_asub.aor-swctr.aorassign'!B:B))</f>
        <v>Ventura Switch Center</v>
      </c>
    </row>
    <row r="123" spans="1:6" hidden="1" x14ac:dyDescent="0.25">
      <c r="A123" s="2" t="s">
        <v>163</v>
      </c>
      <c r="B123" s="2" t="s">
        <v>1143</v>
      </c>
      <c r="C123" s="2" t="s">
        <v>1233</v>
      </c>
      <c r="D123" t="s">
        <v>58</v>
      </c>
      <c r="E123" t="str">
        <f>IF((COUNTIF('new_asub.dms-asub.aor'!A:A,BSub_to_SwCtr!D123))&lt;1,"null",LOOKUP(BSub_to_SwCtr!D123,'new_asub.dms-asub.aor'!A:A,'new_asub.dms-asub.aor'!B:B))</f>
        <v>SANTA CLARA</v>
      </c>
      <c r="F123" t="str">
        <f>IF((COUNTIF('new_asub.aor-swctr.aorassign'!A:A,BSub_to_SwCtr!E123))&lt;1,"null",LOOKUP(BSub_to_SwCtr!E123,'new_asub.aor-swctr.aorassign'!A:A,'new_asub.aor-swctr.aorassign'!B:B))</f>
        <v>Ventura Switch Center</v>
      </c>
    </row>
    <row r="124" spans="1:6" x14ac:dyDescent="0.25">
      <c r="A124" s="2" t="s">
        <v>164</v>
      </c>
      <c r="B124" s="2" t="s">
        <v>139</v>
      </c>
      <c r="C124" s="2" t="s">
        <v>1223</v>
      </c>
      <c r="D124" t="s">
        <v>139</v>
      </c>
      <c r="E124" t="str">
        <f>IF((COUNTIF('new_asub.dms-asub.aor'!A:A,BSub_to_SwCtr!D124))&lt;1,"null",LOOKUP(BSub_to_SwCtr!D124,'new_asub.dms-asub.aor'!A:A,'new_asub.dms-asub.aor'!B:B))</f>
        <v>JOHANNA</v>
      </c>
      <c r="F124" t="str">
        <f>IF((COUNTIF('new_asub.aor-swctr.aorassign'!A:A,BSub_to_SwCtr!E124))&lt;1,"null",LOOKUP(BSub_to_SwCtr!E124,'new_asub.aor-swctr.aorassign'!A:A,'new_asub.aor-swctr.aorassign'!B:B))</f>
        <v>Orange County Switch Ctr</v>
      </c>
    </row>
    <row r="125" spans="1:6" hidden="1" x14ac:dyDescent="0.25">
      <c r="A125" s="2" t="s">
        <v>165</v>
      </c>
      <c r="B125" s="2" t="s">
        <v>127</v>
      </c>
      <c r="C125" s="2" t="s">
        <v>1215</v>
      </c>
      <c r="D125" t="s">
        <v>127</v>
      </c>
      <c r="E125" t="str">
        <f>IF((COUNTIF('new_asub.dms-asub.aor'!A:A,BSub_to_SwCtr!D125))&lt;1,"null",LOOKUP(BSub_to_SwCtr!D125,'new_asub.dms-asub.aor'!A:A,'new_asub.dms-asub.aor'!B:B))</f>
        <v>HINSON</v>
      </c>
      <c r="F125" t="str">
        <f>IF((COUNTIF('new_asub.aor-swctr.aorassign'!A:A,BSub_to_SwCtr!E125))&lt;1,"null",LOOKUP(BSub_to_SwCtr!E125,'new_asub.aor-swctr.aorassign'!A:A,'new_asub.aor-swctr.aorassign'!B:B))</f>
        <v>Lighthipe Switch Center</v>
      </c>
    </row>
    <row r="126" spans="1:6" hidden="1" x14ac:dyDescent="0.25">
      <c r="A126" s="2" t="s">
        <v>166</v>
      </c>
      <c r="B126" s="2" t="s">
        <v>1137</v>
      </c>
      <c r="C126" s="2" t="s">
        <v>1225</v>
      </c>
      <c r="D126" t="s">
        <v>167</v>
      </c>
      <c r="E126" t="str">
        <f>IF((COUNTIF('new_asub.dms-asub.aor'!A:A,BSub_to_SwCtr!D126))&lt;1,"null",LOOKUP(BSub_to_SwCtr!D126,'new_asub.dms-asub.aor'!A:A,'new_asub.dms-asub.aor'!B:B))</f>
        <v>MWD SYSTEM</v>
      </c>
      <c r="F126" t="str">
        <f>IF((COUNTIF('new_asub.aor-swctr.aorassign'!A:A,BSub_to_SwCtr!E126))&lt;1,"null",LOOKUP(BSub_to_SwCtr!E126,'new_asub.aor-swctr.aorassign'!A:A,'new_asub.aor-swctr.aorassign'!B:B))</f>
        <v>Devers Switch Center</v>
      </c>
    </row>
    <row r="127" spans="1:6" hidden="1" x14ac:dyDescent="0.25">
      <c r="A127" s="2" t="s">
        <v>168</v>
      </c>
      <c r="B127" s="2" t="s">
        <v>1124</v>
      </c>
      <c r="C127" s="2" t="s">
        <v>1224</v>
      </c>
      <c r="D127" t="s">
        <v>99</v>
      </c>
      <c r="E127" t="str">
        <f>IF((COUNTIF('new_asub.dms-asub.aor'!A:A,BSub_to_SwCtr!D127))&lt;1,"null",LOOKUP(BSub_to_SwCtr!D127,'new_asub.dms-asub.aor'!A:A,'new_asub.dms-asub.aor'!B:B))</f>
        <v>BIG CREEK SYSTEM</v>
      </c>
      <c r="F127" t="str">
        <f>IF((COUNTIF('new_asub.aor-swctr.aorassign'!A:A,BSub_to_SwCtr!E127))&lt;1,"null",LOOKUP(BSub_to_SwCtr!E127,'new_asub.aor-swctr.aorassign'!A:A,'new_asub.aor-swctr.aorassign'!B:B))</f>
        <v>Rector Switch Center</v>
      </c>
    </row>
    <row r="128" spans="1:6" hidden="1" x14ac:dyDescent="0.25">
      <c r="A128" s="2" t="s">
        <v>169</v>
      </c>
      <c r="B128" s="2" t="s">
        <v>19</v>
      </c>
      <c r="C128" s="2" t="s">
        <v>1230</v>
      </c>
      <c r="D128" t="s">
        <v>19</v>
      </c>
      <c r="E128" t="str">
        <f>IF((COUNTIF('new_asub.dms-asub.aor'!A:A,BSub_to_SwCtr!D128))&lt;1,"null",LOOKUP(BSub_to_SwCtr!D128,'new_asub.dms-asub.aor'!A:A,'new_asub.dms-asub.aor'!B:B))</f>
        <v>VISTA</v>
      </c>
      <c r="F128" t="str">
        <f>IF((COUNTIF('new_asub.aor-swctr.aorassign'!A:A,BSub_to_SwCtr!E128))&lt;1,"null",LOOKUP(BSub_to_SwCtr!E128,'new_asub.aor-swctr.aorassign'!A:A,'new_asub.aor-swctr.aorassign'!B:B))</f>
        <v>Vista Switch Center</v>
      </c>
    </row>
    <row r="129" spans="1:6" hidden="1" x14ac:dyDescent="0.25">
      <c r="A129" s="2" t="s">
        <v>170</v>
      </c>
      <c r="B129" s="2" t="s">
        <v>171</v>
      </c>
      <c r="C129" s="2" t="s">
        <v>1227</v>
      </c>
      <c r="D129" t="s">
        <v>171</v>
      </c>
      <c r="E129" t="str">
        <f>IF((COUNTIF('new_asub.dms-asub.aor'!A:A,BSub_to_SwCtr!D129))&lt;1,"null",LOOKUP(BSub_to_SwCtr!D129,'new_asub.dms-asub.aor'!A:A,'new_asub.dms-asub.aor'!B:B))</f>
        <v>PADUA</v>
      </c>
      <c r="F129" t="str">
        <f>IF((COUNTIF('new_asub.aor-swctr.aorassign'!A:A,BSub_to_SwCtr!E129))&lt;1,"null",LOOKUP(BSub_to_SwCtr!E129,'new_asub.aor-swctr.aorassign'!A:A,'new_asub.aor-swctr.aorassign'!B:B))</f>
        <v>Mira Loma Switch Center</v>
      </c>
    </row>
    <row r="130" spans="1:6" hidden="1" x14ac:dyDescent="0.25">
      <c r="A130" s="2" t="s">
        <v>172</v>
      </c>
      <c r="B130" s="2" t="s">
        <v>111</v>
      </c>
      <c r="C130" s="2" t="s">
        <v>1224</v>
      </c>
      <c r="D130" t="s">
        <v>111</v>
      </c>
      <c r="E130" t="str">
        <f>IF((COUNTIF('new_asub.dms-asub.aor'!A:A,BSub_to_SwCtr!D130))&lt;1,"null",LOOKUP(BSub_to_SwCtr!D130,'new_asub.dms-asub.aor'!A:A,'new_asub.dms-asub.aor'!B:B))</f>
        <v>SPRINGVILLE</v>
      </c>
      <c r="F130" t="str">
        <f>IF((COUNTIF('new_asub.aor-swctr.aorassign'!A:A,BSub_to_SwCtr!E130))&lt;1,"null",LOOKUP(BSub_to_SwCtr!E130,'new_asub.aor-swctr.aorassign'!A:A,'new_asub.aor-swctr.aorassign'!B:B))</f>
        <v>Rector Switch Center</v>
      </c>
    </row>
    <row r="131" spans="1:6" hidden="1" x14ac:dyDescent="0.25">
      <c r="A131" s="2" t="s">
        <v>173</v>
      </c>
      <c r="B131" s="2" t="s">
        <v>19</v>
      </c>
      <c r="C131" s="2" t="s">
        <v>1230</v>
      </c>
      <c r="D131" t="s">
        <v>19</v>
      </c>
      <c r="E131" t="str">
        <f>IF((COUNTIF('new_asub.dms-asub.aor'!A:A,BSub_to_SwCtr!D131))&lt;1,"null",LOOKUP(BSub_to_SwCtr!D131,'new_asub.dms-asub.aor'!A:A,'new_asub.dms-asub.aor'!B:B))</f>
        <v>VISTA</v>
      </c>
      <c r="F131" t="str">
        <f>IF((COUNTIF('new_asub.aor-swctr.aorassign'!A:A,BSub_to_SwCtr!E131))&lt;1,"null",LOOKUP(BSub_to_SwCtr!E131,'new_asub.aor-swctr.aorassign'!A:A,'new_asub.aor-swctr.aorassign'!B:B))</f>
        <v>Vista Switch Center</v>
      </c>
    </row>
    <row r="132" spans="1:6" hidden="1" x14ac:dyDescent="0.25">
      <c r="A132" s="2" t="s">
        <v>174</v>
      </c>
      <c r="B132" s="2" t="s">
        <v>13</v>
      </c>
      <c r="C132" s="2" t="s">
        <v>1237</v>
      </c>
      <c r="D132" t="s">
        <v>13</v>
      </c>
      <c r="E132" t="str">
        <f>IF((COUNTIF('new_asub.dms-asub.aor'!A:A,BSub_to_SwCtr!D132))&lt;1,"null",LOOKUP(BSub_to_SwCtr!D132,'new_asub.dms-asub.aor'!A:A,'new_asub.dms-asub.aor'!B:B))</f>
        <v>VALLEY</v>
      </c>
      <c r="F132" t="str">
        <f>IF((COUNTIF('new_asub.aor-swctr.aorassign'!A:A,BSub_to_SwCtr!E132))&lt;1,"null",LOOKUP(BSub_to_SwCtr!E132,'new_asub.aor-swctr.aorassign'!A:A,'new_asub.aor-swctr.aorassign'!B:B))</f>
        <v>Valley Switch Center</v>
      </c>
    </row>
    <row r="133" spans="1:6" hidden="1" x14ac:dyDescent="0.25">
      <c r="A133" s="2" t="s">
        <v>175</v>
      </c>
      <c r="B133" s="2" t="s">
        <v>29</v>
      </c>
      <c r="C133" s="2" t="s">
        <v>1236</v>
      </c>
      <c r="D133" t="s">
        <v>29</v>
      </c>
      <c r="E133" t="str">
        <f>IF((COUNTIF('new_asub.dms-asub.aor'!A:A,BSub_to_SwCtr!D133))&lt;1,"null",LOOKUP(BSub_to_SwCtr!D133,'new_asub.dms-asub.aor'!A:A,'new_asub.dms-asub.aor'!B:B))</f>
        <v>KRAMER</v>
      </c>
      <c r="F133" t="str">
        <f>IF((COUNTIF('new_asub.aor-swctr.aorassign'!A:A,BSub_to_SwCtr!E133))&lt;1,"null",LOOKUP(BSub_to_SwCtr!E133,'new_asub.aor-swctr.aorassign'!A:A,'new_asub.aor-swctr.aorassign'!B:B))</f>
        <v>Lugo Switch Center</v>
      </c>
    </row>
    <row r="134" spans="1:6" x14ac:dyDescent="0.25">
      <c r="A134" s="2" t="s">
        <v>176</v>
      </c>
      <c r="B134" s="2" t="s">
        <v>1145</v>
      </c>
      <c r="C134" s="2" t="s">
        <v>1223</v>
      </c>
      <c r="D134" t="s">
        <v>54</v>
      </c>
      <c r="E134" t="str">
        <f>IF((COUNTIF('new_asub.dms-asub.aor'!A:A,BSub_to_SwCtr!D134))&lt;1,"null",LOOKUP(BSub_to_SwCtr!D134,'new_asub.dms-asub.aor'!A:A,'new_asub.dms-asub.aor'!B:B))</f>
        <v>VILLA PARK</v>
      </c>
      <c r="F134" t="str">
        <f>IF((COUNTIF('new_asub.aor-swctr.aorassign'!A:A,BSub_to_SwCtr!E134))&lt;1,"null",LOOKUP(BSub_to_SwCtr!E134,'new_asub.aor-swctr.aorassign'!A:A,'new_asub.aor-swctr.aorassign'!B:B))</f>
        <v>Orange County Switch Ctr</v>
      </c>
    </row>
    <row r="135" spans="1:6" hidden="1" x14ac:dyDescent="0.25">
      <c r="A135" s="2" t="s">
        <v>177</v>
      </c>
      <c r="B135" s="2" t="s">
        <v>13</v>
      </c>
      <c r="C135" s="2" t="s">
        <v>1237</v>
      </c>
      <c r="D135" t="s">
        <v>13</v>
      </c>
      <c r="E135" t="str">
        <f>IF((COUNTIF('new_asub.dms-asub.aor'!A:A,BSub_to_SwCtr!D135))&lt;1,"null",LOOKUP(BSub_to_SwCtr!D135,'new_asub.dms-asub.aor'!A:A,'new_asub.dms-asub.aor'!B:B))</f>
        <v>VALLEY</v>
      </c>
      <c r="F135" t="str">
        <f>IF((COUNTIF('new_asub.aor-swctr.aorassign'!A:A,BSub_to_SwCtr!E135))&lt;1,"null",LOOKUP(BSub_to_SwCtr!E135,'new_asub.aor-swctr.aorassign'!A:A,'new_asub.aor-swctr.aorassign'!B:B))</f>
        <v>Valley Switch Center</v>
      </c>
    </row>
    <row r="136" spans="1:6" hidden="1" x14ac:dyDescent="0.25">
      <c r="A136" s="2" t="s">
        <v>178</v>
      </c>
      <c r="B136" s="2" t="s">
        <v>104</v>
      </c>
      <c r="C136" s="2" t="s">
        <v>1224</v>
      </c>
      <c r="D136" t="s">
        <v>104</v>
      </c>
      <c r="E136" t="str">
        <f>IF((COUNTIF('new_asub.dms-asub.aor'!A:A,BSub_to_SwCtr!D136))&lt;1,"null",LOOKUP(BSub_to_SwCtr!D136,'new_asub.dms-asub.aor'!A:A,'new_asub.dms-asub.aor'!B:B))</f>
        <v>VESTAL</v>
      </c>
      <c r="F136" t="str">
        <f>IF((COUNTIF('new_asub.aor-swctr.aorassign'!A:A,BSub_to_SwCtr!E136))&lt;1,"null",LOOKUP(BSub_to_SwCtr!E136,'new_asub.aor-swctr.aorassign'!A:A,'new_asub.aor-swctr.aorassign'!B:B))</f>
        <v>Rector Switch Center</v>
      </c>
    </row>
    <row r="137" spans="1:6" hidden="1" x14ac:dyDescent="0.25">
      <c r="A137" s="2" t="s">
        <v>179</v>
      </c>
      <c r="B137" s="2" t="s">
        <v>1140</v>
      </c>
      <c r="C137" s="2" t="s">
        <v>1222</v>
      </c>
      <c r="D137" t="s">
        <v>180</v>
      </c>
      <c r="E137" t="str">
        <f>IF((COUNTIF('new_asub.dms-asub.aor'!A:A,BSub_to_SwCtr!D137))&lt;1,"null",LOOKUP(BSub_to_SwCtr!D137,'new_asub.dms-asub.aor'!A:A,'new_asub.dms-asub.aor'!B:B))</f>
        <v>PGAE SYSTEM</v>
      </c>
      <c r="F137" t="str">
        <f>IF((COUNTIF('new_asub.aor-swctr.aorassign'!A:A,BSub_to_SwCtr!E137))&lt;1,"null",LOOKUP(BSub_to_SwCtr!E137,'new_asub.aor-swctr.aorassign'!A:A,'new_asub.aor-swctr.aorassign'!B:B))</f>
        <v>Vincent Switch Center</v>
      </c>
    </row>
    <row r="138" spans="1:6" hidden="1" x14ac:dyDescent="0.25">
      <c r="A138" s="2" t="s">
        <v>181</v>
      </c>
      <c r="B138" s="2" t="s">
        <v>51</v>
      </c>
      <c r="C138" s="2" t="s">
        <v>1233</v>
      </c>
      <c r="D138" t="s">
        <v>51</v>
      </c>
      <c r="E138" t="str">
        <f>IF((COUNTIF('new_asub.dms-asub.aor'!A:A,BSub_to_SwCtr!D138))&lt;1,"null",LOOKUP(BSub_to_SwCtr!D138,'new_asub.dms-asub.aor'!A:A,'new_asub.dms-asub.aor'!B:B))</f>
        <v>GOLETA</v>
      </c>
      <c r="F138" t="str">
        <f>IF((COUNTIF('new_asub.aor-swctr.aorassign'!A:A,BSub_to_SwCtr!E138))&lt;1,"null",LOOKUP(BSub_to_SwCtr!E138,'new_asub.aor-swctr.aorassign'!A:A,'new_asub.aor-swctr.aorassign'!B:B))</f>
        <v>Ventura Switch Center</v>
      </c>
    </row>
    <row r="139" spans="1:6" hidden="1" x14ac:dyDescent="0.25">
      <c r="A139" s="2" t="s">
        <v>182</v>
      </c>
      <c r="B139" s="2" t="s">
        <v>104</v>
      </c>
      <c r="C139" s="2" t="s">
        <v>1224</v>
      </c>
      <c r="D139" t="s">
        <v>104</v>
      </c>
      <c r="E139" t="str">
        <f>IF((COUNTIF('new_asub.dms-asub.aor'!A:A,BSub_to_SwCtr!D139))&lt;1,"null",LOOKUP(BSub_to_SwCtr!D139,'new_asub.dms-asub.aor'!A:A,'new_asub.dms-asub.aor'!B:B))</f>
        <v>VESTAL</v>
      </c>
      <c r="F139" t="str">
        <f>IF((COUNTIF('new_asub.aor-swctr.aorassign'!A:A,BSub_to_SwCtr!E139))&lt;1,"null",LOOKUP(BSub_to_SwCtr!E139,'new_asub.aor-swctr.aorassign'!A:A,'new_asub.aor-swctr.aorassign'!B:B))</f>
        <v>Rector Switch Center</v>
      </c>
    </row>
    <row r="140" spans="1:6" hidden="1" x14ac:dyDescent="0.25">
      <c r="A140" s="2" t="s">
        <v>193</v>
      </c>
      <c r="B140" s="2" t="s">
        <v>1127</v>
      </c>
      <c r="C140" s="2" t="s">
        <v>1215</v>
      </c>
      <c r="D140" t="s">
        <v>9</v>
      </c>
      <c r="E140" t="str">
        <f>IF((COUNTIF('new_asub.dms-asub.aor'!A:A,BSub_to_SwCtr!D140))&lt;1,"null",LOOKUP(BSub_to_SwCtr!D140,'new_asub.dms-asub.aor'!A:A,'new_asub.dms-asub.aor'!B:B))</f>
        <v>DEL AMO</v>
      </c>
      <c r="F140" t="str">
        <f>IF((COUNTIF('new_asub.aor-swctr.aorassign'!A:A,BSub_to_SwCtr!E140))&lt;1,"null",LOOKUP(BSub_to_SwCtr!E140,'new_asub.aor-swctr.aorassign'!A:A,'new_asub.aor-swctr.aorassign'!B:B))</f>
        <v>Lighthipe Switch Center</v>
      </c>
    </row>
    <row r="141" spans="1:6" hidden="1" x14ac:dyDescent="0.25">
      <c r="A141" s="2" t="s">
        <v>183</v>
      </c>
      <c r="B141" s="2" t="s">
        <v>13</v>
      </c>
      <c r="C141" s="2" t="s">
        <v>1237</v>
      </c>
      <c r="D141" t="s">
        <v>13</v>
      </c>
      <c r="E141" t="str">
        <f>IF((COUNTIF('new_asub.dms-asub.aor'!A:A,BSub_to_SwCtr!D141))&lt;1,"null",LOOKUP(BSub_to_SwCtr!D141,'new_asub.dms-asub.aor'!A:A,'new_asub.dms-asub.aor'!B:B))</f>
        <v>VALLEY</v>
      </c>
      <c r="F141" t="str">
        <f>IF((COUNTIF('new_asub.aor-swctr.aorassign'!A:A,BSub_to_SwCtr!E141))&lt;1,"null",LOOKUP(BSub_to_SwCtr!E141,'new_asub.aor-swctr.aorassign'!A:A,'new_asub.aor-swctr.aorassign'!B:B))</f>
        <v>Valley Switch Center</v>
      </c>
    </row>
    <row r="142" spans="1:6" hidden="1" x14ac:dyDescent="0.25">
      <c r="A142" s="2" t="s">
        <v>184</v>
      </c>
      <c r="B142" s="2" t="s">
        <v>1142</v>
      </c>
      <c r="C142" s="2" t="s">
        <v>1230</v>
      </c>
      <c r="D142" t="s">
        <v>45</v>
      </c>
      <c r="E142" t="str">
        <f>IF((COUNTIF('new_asub.dms-asub.aor'!A:A,BSub_to_SwCtr!D142))&lt;1,"null",LOOKUP(BSub_to_SwCtr!D142,'new_asub.dms-asub.aor'!A:A,'new_asub.dms-asub.aor'!B:B))</f>
        <v>SAN BERNARDINO</v>
      </c>
      <c r="F142" t="str">
        <f>IF((COUNTIF('new_asub.aor-swctr.aorassign'!A:A,BSub_to_SwCtr!E142))&lt;1,"null",LOOKUP(BSub_to_SwCtr!E142,'new_asub.aor-swctr.aorassign'!A:A,'new_asub.aor-swctr.aorassign'!B:B))</f>
        <v>Vista Switch Center</v>
      </c>
    </row>
    <row r="143" spans="1:6" hidden="1" x14ac:dyDescent="0.25">
      <c r="A143" s="2" t="s">
        <v>185</v>
      </c>
      <c r="B143" s="2" t="s">
        <v>5</v>
      </c>
      <c r="C143" s="2" t="s">
        <v>1236</v>
      </c>
      <c r="D143" t="s">
        <v>5</v>
      </c>
      <c r="E143" t="str">
        <f>IF((COUNTIF('new_asub.dms-asub.aor'!A:A,BSub_to_SwCtr!D143))&lt;1,"null",LOOKUP(BSub_to_SwCtr!D143,'new_asub.dms-asub.aor'!A:A,'new_asub.dms-asub.aor'!B:B))</f>
        <v>VICTOR</v>
      </c>
      <c r="F143" t="str">
        <f>IF((COUNTIF('new_asub.aor-swctr.aorassign'!A:A,BSub_to_SwCtr!E143))&lt;1,"null",LOOKUP(BSub_to_SwCtr!E143,'new_asub.aor-swctr.aorassign'!A:A,'new_asub.aor-swctr.aorassign'!B:B))</f>
        <v>Lugo Switch Center</v>
      </c>
    </row>
    <row r="144" spans="1:6" hidden="1" x14ac:dyDescent="0.25">
      <c r="A144" s="2" t="s">
        <v>186</v>
      </c>
      <c r="B144" s="2" t="s">
        <v>1127</v>
      </c>
      <c r="C144" s="2" t="s">
        <v>1215</v>
      </c>
      <c r="D144" t="s">
        <v>9</v>
      </c>
      <c r="E144" t="str">
        <f>IF((COUNTIF('new_asub.dms-asub.aor'!A:A,BSub_to_SwCtr!D144))&lt;1,"null",LOOKUP(BSub_to_SwCtr!D144,'new_asub.dms-asub.aor'!A:A,'new_asub.dms-asub.aor'!B:B))</f>
        <v>DEL AMO</v>
      </c>
      <c r="F144" t="str">
        <f>IF((COUNTIF('new_asub.aor-swctr.aorassign'!A:A,BSub_to_SwCtr!E144))&lt;1,"null",LOOKUP(BSub_to_SwCtr!E144,'new_asub.aor-swctr.aorassign'!A:A,'new_asub.aor-swctr.aorassign'!B:B))</f>
        <v>Lighthipe Switch Center</v>
      </c>
    </row>
    <row r="145" spans="1:6" hidden="1" x14ac:dyDescent="0.25">
      <c r="A145" s="2" t="s">
        <v>187</v>
      </c>
      <c r="B145" s="2" t="s">
        <v>31</v>
      </c>
      <c r="C145" s="2" t="s">
        <v>1225</v>
      </c>
      <c r="D145" t="s">
        <v>31</v>
      </c>
      <c r="E145" t="str">
        <f>IF((COUNTIF('new_asub.dms-asub.aor'!A:A,BSub_to_SwCtr!D145))&lt;1,"null",LOOKUP(BSub_to_SwCtr!D145,'new_asub.dms-asub.aor'!A:A,'new_asub.dms-asub.aor'!B:B))</f>
        <v>DEVERS</v>
      </c>
      <c r="F145" t="str">
        <f>IF((COUNTIF('new_asub.aor-swctr.aorassign'!A:A,BSub_to_SwCtr!E145))&lt;1,"null",LOOKUP(BSub_to_SwCtr!E145,'new_asub.aor-swctr.aorassign'!A:A,'new_asub.aor-swctr.aorassign'!B:B))</f>
        <v>Devers Switch Center</v>
      </c>
    </row>
    <row r="146" spans="1:6" x14ac:dyDescent="0.25">
      <c r="A146" s="2" t="s">
        <v>188</v>
      </c>
      <c r="B146" s="2" t="s">
        <v>131</v>
      </c>
      <c r="C146" s="2" t="s">
        <v>1223</v>
      </c>
      <c r="D146" t="s">
        <v>131</v>
      </c>
      <c r="E146" t="str">
        <f>IF((COUNTIF('new_asub.dms-asub.aor'!A:A,BSub_to_SwCtr!D146))&lt;1,"null",LOOKUP(BSub_to_SwCtr!D146,'new_asub.dms-asub.aor'!A:A,'new_asub.dms-asub.aor'!B:B))</f>
        <v>OLINDA</v>
      </c>
      <c r="F146" t="str">
        <f>IF((COUNTIF('new_asub.aor-swctr.aorassign'!A:A,BSub_to_SwCtr!E146))&lt;1,"null",LOOKUP(BSub_to_SwCtr!E146,'new_asub.aor-swctr.aorassign'!A:A,'new_asub.aor-swctr.aorassign'!B:B))</f>
        <v>Orange County Switch Ctr</v>
      </c>
    </row>
    <row r="147" spans="1:6" hidden="1" x14ac:dyDescent="0.25">
      <c r="A147" s="2" t="s">
        <v>189</v>
      </c>
      <c r="B147" s="2" t="s">
        <v>51</v>
      </c>
      <c r="C147" s="2" t="s">
        <v>1233</v>
      </c>
      <c r="D147" t="s">
        <v>51</v>
      </c>
      <c r="E147" t="str">
        <f>IF((COUNTIF('new_asub.dms-asub.aor'!A:A,BSub_to_SwCtr!D147))&lt;1,"null",LOOKUP(BSub_to_SwCtr!D147,'new_asub.dms-asub.aor'!A:A,'new_asub.dms-asub.aor'!B:B))</f>
        <v>GOLETA</v>
      </c>
      <c r="F147" t="str">
        <f>IF((COUNTIF('new_asub.aor-swctr.aorassign'!A:A,BSub_to_SwCtr!E147))&lt;1,"null",LOOKUP(BSub_to_SwCtr!E147,'new_asub.aor-swctr.aorassign'!A:A,'new_asub.aor-swctr.aorassign'!B:B))</f>
        <v>Ventura Switch Center</v>
      </c>
    </row>
    <row r="148" spans="1:6" hidden="1" x14ac:dyDescent="0.25">
      <c r="A148" s="2" t="s">
        <v>190</v>
      </c>
      <c r="B148" s="2" t="s">
        <v>23</v>
      </c>
      <c r="C148" s="2" t="s">
        <v>1215</v>
      </c>
      <c r="D148" t="s">
        <v>23</v>
      </c>
      <c r="E148" t="str">
        <f>IF((COUNTIF('new_asub.dms-asub.aor'!A:A,BSub_to_SwCtr!D148))&lt;1,"null",LOOKUP(BSub_to_SwCtr!D148,'new_asub.dms-asub.aor'!A:A,'new_asub.dms-asub.aor'!B:B))</f>
        <v>LIGHTHIPE</v>
      </c>
      <c r="F148" t="str">
        <f>IF((COUNTIF('new_asub.aor-swctr.aorassign'!A:A,BSub_to_SwCtr!E148))&lt;1,"null",LOOKUP(BSub_to_SwCtr!E148,'new_asub.aor-swctr.aorassign'!A:A,'new_asub.aor-swctr.aorassign'!B:B))</f>
        <v>Lighthipe Switch Center</v>
      </c>
    </row>
    <row r="149" spans="1:6" hidden="1" x14ac:dyDescent="0.25">
      <c r="A149" s="2" t="s">
        <v>191</v>
      </c>
      <c r="B149" s="2" t="s">
        <v>192</v>
      </c>
      <c r="C149" s="2" t="s">
        <v>1233</v>
      </c>
      <c r="D149" t="s">
        <v>192</v>
      </c>
      <c r="E149" t="str">
        <f>IF((COUNTIF('new_asub.dms-asub.aor'!A:A,BSub_to_SwCtr!D149))&lt;1,"null",LOOKUP(BSub_to_SwCtr!D149,'new_asub.dms-asub.aor'!A:A,'new_asub.dms-asub.aor'!B:B))</f>
        <v>MOORPARK</v>
      </c>
      <c r="F149" t="str">
        <f>IF((COUNTIF('new_asub.aor-swctr.aorassign'!A:A,BSub_to_SwCtr!E149))&lt;1,"null",LOOKUP(BSub_to_SwCtr!E149,'new_asub.aor-swctr.aorassign'!A:A,'new_asub.aor-swctr.aorassign'!B:B))</f>
        <v>Ventura Switch Center</v>
      </c>
    </row>
    <row r="150" spans="1:6" hidden="1" x14ac:dyDescent="0.25">
      <c r="A150" s="2" t="s">
        <v>194</v>
      </c>
      <c r="B150" s="2" t="s">
        <v>1131</v>
      </c>
      <c r="C150" s="2" t="s">
        <v>1235</v>
      </c>
      <c r="D150" t="s">
        <v>106</v>
      </c>
      <c r="E150" t="str">
        <f>IF((COUNTIF('new_asub.dms-asub.aor'!A:A,BSub_to_SwCtr!D150))&lt;1,"null",LOOKUP(BSub_to_SwCtr!D150,'new_asub.dms-asub.aor'!A:A,'new_asub.dms-asub.aor'!B:B))</f>
        <v>INYO SCE</v>
      </c>
      <c r="F150" t="str">
        <f>IF((COUNTIF('new_asub.aor-swctr.aorassign'!A:A,BSub_to_SwCtr!E150))&lt;1,"null",LOOKUP(BSub_to_SwCtr!E150,'new_asub.aor-swctr.aorassign'!A:A,'new_asub.aor-swctr.aorassign'!B:B))</f>
        <v>Control Switch Center</v>
      </c>
    </row>
    <row r="151" spans="1:6" hidden="1" x14ac:dyDescent="0.25">
      <c r="A151" s="2" t="s">
        <v>195</v>
      </c>
      <c r="B151" s="2" t="s">
        <v>13</v>
      </c>
      <c r="C151" s="2" t="s">
        <v>1237</v>
      </c>
      <c r="D151" t="s">
        <v>13</v>
      </c>
      <c r="E151" t="str">
        <f>IF((COUNTIF('new_asub.dms-asub.aor'!A:A,BSub_to_SwCtr!D151))&lt;1,"null",LOOKUP(BSub_to_SwCtr!D151,'new_asub.dms-asub.aor'!A:A,'new_asub.dms-asub.aor'!B:B))</f>
        <v>VALLEY</v>
      </c>
      <c r="F151" t="str">
        <f>IF((COUNTIF('new_asub.aor-swctr.aorassign'!A:A,BSub_to_SwCtr!E151))&lt;1,"null",LOOKUP(BSub_to_SwCtr!E151,'new_asub.aor-swctr.aorassign'!A:A,'new_asub.aor-swctr.aorassign'!B:B))</f>
        <v>Valley Switch Center</v>
      </c>
    </row>
    <row r="152" spans="1:6" hidden="1" x14ac:dyDescent="0.25">
      <c r="A152" s="2" t="s">
        <v>196</v>
      </c>
      <c r="B152" s="2" t="s">
        <v>1143</v>
      </c>
      <c r="C152" s="2" t="s">
        <v>1233</v>
      </c>
      <c r="D152" t="s">
        <v>58</v>
      </c>
      <c r="E152" t="str">
        <f>IF((COUNTIF('new_asub.dms-asub.aor'!A:A,BSub_to_SwCtr!D152))&lt;1,"null",LOOKUP(BSub_to_SwCtr!D152,'new_asub.dms-asub.aor'!A:A,'new_asub.dms-asub.aor'!B:B))</f>
        <v>SANTA CLARA</v>
      </c>
      <c r="F152" t="str">
        <f>IF((COUNTIF('new_asub.aor-swctr.aorassign'!A:A,BSub_to_SwCtr!E152))&lt;1,"null",LOOKUP(BSub_to_SwCtr!E152,'new_asub.aor-swctr.aorassign'!A:A,'new_asub.aor-swctr.aorassign'!B:B))</f>
        <v>Ventura Switch Center</v>
      </c>
    </row>
    <row r="153" spans="1:6" hidden="1" x14ac:dyDescent="0.25">
      <c r="A153" s="2" t="s">
        <v>197</v>
      </c>
      <c r="B153" s="2" t="s">
        <v>1143</v>
      </c>
      <c r="C153" s="2" t="s">
        <v>1233</v>
      </c>
      <c r="D153" t="s">
        <v>58</v>
      </c>
      <c r="E153" t="str">
        <f>IF((COUNTIF('new_asub.dms-asub.aor'!A:A,BSub_to_SwCtr!D153))&lt;1,"null",LOOKUP(BSub_to_SwCtr!D153,'new_asub.dms-asub.aor'!A:A,'new_asub.dms-asub.aor'!B:B))</f>
        <v>SANTA CLARA</v>
      </c>
      <c r="F153" t="str">
        <f>IF((COUNTIF('new_asub.aor-swctr.aorassign'!A:A,BSub_to_SwCtr!E153))&lt;1,"null",LOOKUP(BSub_to_SwCtr!E153,'new_asub.aor-swctr.aorassign'!A:A,'new_asub.aor-swctr.aorassign'!B:B))</f>
        <v>Ventura Switch Center</v>
      </c>
    </row>
    <row r="154" spans="1:6" hidden="1" x14ac:dyDescent="0.25">
      <c r="A154" s="2" t="s">
        <v>198</v>
      </c>
      <c r="B154" s="2" t="s">
        <v>192</v>
      </c>
      <c r="C154" s="2" t="s">
        <v>1233</v>
      </c>
      <c r="D154" t="s">
        <v>192</v>
      </c>
      <c r="E154" t="str">
        <f>IF((COUNTIF('new_asub.dms-asub.aor'!A:A,BSub_to_SwCtr!D154))&lt;1,"null",LOOKUP(BSub_to_SwCtr!D154,'new_asub.dms-asub.aor'!A:A,'new_asub.dms-asub.aor'!B:B))</f>
        <v>MOORPARK</v>
      </c>
      <c r="F154" t="str">
        <f>IF((COUNTIF('new_asub.aor-swctr.aorassign'!A:A,BSub_to_SwCtr!E154))&lt;1,"null",LOOKUP(BSub_to_SwCtr!E154,'new_asub.aor-swctr.aorassign'!A:A,'new_asub.aor-swctr.aorassign'!B:B))</f>
        <v>Ventura Switch Center</v>
      </c>
    </row>
    <row r="155" spans="1:6" hidden="1" x14ac:dyDescent="0.25">
      <c r="A155" s="2" t="s">
        <v>199</v>
      </c>
      <c r="B155" s="2" t="s">
        <v>192</v>
      </c>
      <c r="C155" s="2" t="s">
        <v>1233</v>
      </c>
      <c r="D155" t="s">
        <v>192</v>
      </c>
      <c r="E155" t="str">
        <f>IF((COUNTIF('new_asub.dms-asub.aor'!A:A,BSub_to_SwCtr!D155))&lt;1,"null",LOOKUP(BSub_to_SwCtr!D155,'new_asub.dms-asub.aor'!A:A,'new_asub.dms-asub.aor'!B:B))</f>
        <v>MOORPARK</v>
      </c>
      <c r="F155" t="str">
        <f>IF((COUNTIF('new_asub.aor-swctr.aorassign'!A:A,BSub_to_SwCtr!E155))&lt;1,"null",LOOKUP(BSub_to_SwCtr!E155,'new_asub.aor-swctr.aorassign'!A:A,'new_asub.aor-swctr.aorassign'!B:B))</f>
        <v>Ventura Switch Center</v>
      </c>
    </row>
    <row r="156" spans="1:6" hidden="1" x14ac:dyDescent="0.25">
      <c r="A156" s="2" t="s">
        <v>200</v>
      </c>
      <c r="B156" s="2" t="s">
        <v>31</v>
      </c>
      <c r="C156" s="2" t="s">
        <v>1225</v>
      </c>
      <c r="D156" t="s">
        <v>31</v>
      </c>
      <c r="E156" t="str">
        <f>IF((COUNTIF('new_asub.dms-asub.aor'!A:A,BSub_to_SwCtr!D156))&lt;1,"null",LOOKUP(BSub_to_SwCtr!D156,'new_asub.dms-asub.aor'!A:A,'new_asub.dms-asub.aor'!B:B))</f>
        <v>DEVERS</v>
      </c>
      <c r="F156" t="str">
        <f>IF((COUNTIF('new_asub.aor-swctr.aorassign'!A:A,BSub_to_SwCtr!E156))&lt;1,"null",LOOKUP(BSub_to_SwCtr!E156,'new_asub.aor-swctr.aorassign'!A:A,'new_asub.aor-swctr.aorassign'!B:B))</f>
        <v>Devers Switch Center</v>
      </c>
    </row>
    <row r="157" spans="1:6" hidden="1" x14ac:dyDescent="0.25">
      <c r="A157" s="2" t="s">
        <v>201</v>
      </c>
      <c r="B157" s="2" t="s">
        <v>29</v>
      </c>
      <c r="C157" s="2" t="s">
        <v>1236</v>
      </c>
      <c r="D157" t="s">
        <v>29</v>
      </c>
      <c r="E157" t="str">
        <f>IF((COUNTIF('new_asub.dms-asub.aor'!A:A,BSub_to_SwCtr!D157))&lt;1,"null",LOOKUP(BSub_to_SwCtr!D157,'new_asub.dms-asub.aor'!A:A,'new_asub.dms-asub.aor'!B:B))</f>
        <v>KRAMER</v>
      </c>
      <c r="F157" t="str">
        <f>IF((COUNTIF('new_asub.aor-swctr.aorassign'!A:A,BSub_to_SwCtr!E157))&lt;1,"null",LOOKUP(BSub_to_SwCtr!E157,'new_asub.aor-swctr.aorassign'!A:A,'new_asub.aor-swctr.aorassign'!B:B))</f>
        <v>Lugo Switch Center</v>
      </c>
    </row>
    <row r="158" spans="1:6" hidden="1" x14ac:dyDescent="0.25">
      <c r="A158" s="2" t="s">
        <v>203</v>
      </c>
      <c r="B158" s="2" t="s">
        <v>19</v>
      </c>
      <c r="C158" s="2" t="s">
        <v>1230</v>
      </c>
      <c r="D158" t="s">
        <v>19</v>
      </c>
      <c r="E158" t="str">
        <f>IF((COUNTIF('new_asub.dms-asub.aor'!A:A,BSub_to_SwCtr!D158))&lt;1,"null",LOOKUP(BSub_to_SwCtr!D158,'new_asub.dms-asub.aor'!A:A,'new_asub.dms-asub.aor'!B:B))</f>
        <v>VISTA</v>
      </c>
      <c r="F158" t="str">
        <f>IF((COUNTIF('new_asub.aor-swctr.aorassign'!A:A,BSub_to_SwCtr!E158))&lt;1,"null",LOOKUP(BSub_to_SwCtr!E158,'new_asub.aor-swctr.aorassign'!A:A,'new_asub.aor-swctr.aorassign'!B:B))</f>
        <v>Vista Switch Center</v>
      </c>
    </row>
    <row r="159" spans="1:6" x14ac:dyDescent="0.25">
      <c r="A159" s="2" t="s">
        <v>202</v>
      </c>
      <c r="B159" s="2" t="s">
        <v>72</v>
      </c>
      <c r="C159" s="2" t="s">
        <v>1223</v>
      </c>
      <c r="D159" t="s">
        <v>72</v>
      </c>
      <c r="E159" t="str">
        <f>IF((COUNTIF('new_asub.dms-asub.aor'!A:A,BSub_to_SwCtr!D159))&lt;1,"null",LOOKUP(BSub_to_SwCtr!D159,'new_asub.dms-asub.aor'!A:A,'new_asub.dms-asub.aor'!B:B))</f>
        <v>BARRE</v>
      </c>
      <c r="F159" t="str">
        <f>IF((COUNTIF('new_asub.aor-swctr.aorassign'!A:A,BSub_to_SwCtr!E159))&lt;1,"null",LOOKUP(BSub_to_SwCtr!E159,'new_asub.aor-swctr.aorassign'!A:A,'new_asub.aor-swctr.aorassign'!B:B))</f>
        <v>Orange County Switch Ctr</v>
      </c>
    </row>
    <row r="160" spans="1:6" hidden="1" x14ac:dyDescent="0.25">
      <c r="A160" s="2" t="s">
        <v>204</v>
      </c>
      <c r="B160" s="2" t="s">
        <v>204</v>
      </c>
      <c r="C160" s="2" t="s">
        <v>1215</v>
      </c>
      <c r="D160" t="s">
        <v>204</v>
      </c>
      <c r="E160" t="str">
        <f>IF((COUNTIF('new_asub.dms-asub.aor'!A:A,BSub_to_SwCtr!D160))&lt;1,"null",LOOKUP(BSub_to_SwCtr!D160,'new_asub.dms-asub.aor'!A:A,'new_asub.dms-asub.aor'!B:B))</f>
        <v>CENTER</v>
      </c>
      <c r="F160" t="str">
        <f>IF((COUNTIF('new_asub.aor-swctr.aorassign'!A:A,BSub_to_SwCtr!E160))&lt;1,"null",LOOKUP(BSub_to_SwCtr!E160,'new_asub.aor-swctr.aorassign'!A:A,'new_asub.aor-swctr.aorassign'!B:B))</f>
        <v>Lighthipe Switch Center</v>
      </c>
    </row>
    <row r="161" spans="1:6" hidden="1" x14ac:dyDescent="0.25">
      <c r="A161" s="2" t="s">
        <v>205</v>
      </c>
      <c r="B161" s="2" t="s">
        <v>13</v>
      </c>
      <c r="C161" s="2" t="s">
        <v>1237</v>
      </c>
      <c r="D161" t="s">
        <v>13</v>
      </c>
      <c r="E161" t="str">
        <f>IF((COUNTIF('new_asub.dms-asub.aor'!A:A,BSub_to_SwCtr!D161))&lt;1,"null",LOOKUP(BSub_to_SwCtr!D161,'new_asub.dms-asub.aor'!A:A,'new_asub.dms-asub.aor'!B:B))</f>
        <v>VALLEY</v>
      </c>
      <c r="F161" t="str">
        <f>IF((COUNTIF('new_asub.aor-swctr.aorassign'!A:A,BSub_to_SwCtr!E161))&lt;1,"null",LOOKUP(BSub_to_SwCtr!E161,'new_asub.aor-swctr.aorassign'!A:A,'new_asub.aor-swctr.aorassign'!B:B))</f>
        <v>Valley Switch Center</v>
      </c>
    </row>
    <row r="162" spans="1:6" hidden="1" x14ac:dyDescent="0.25">
      <c r="A162" s="2" t="s">
        <v>206</v>
      </c>
      <c r="B162" s="2" t="s">
        <v>13</v>
      </c>
      <c r="C162" s="2" t="s">
        <v>1237</v>
      </c>
      <c r="D162" t="s">
        <v>13</v>
      </c>
      <c r="E162" t="str">
        <f>IF((COUNTIF('new_asub.dms-asub.aor'!A:A,BSub_to_SwCtr!D162))&lt;1,"null",LOOKUP(BSub_to_SwCtr!D162,'new_asub.dms-asub.aor'!A:A,'new_asub.dms-asub.aor'!B:B))</f>
        <v>VALLEY</v>
      </c>
      <c r="F162" t="str">
        <f>IF((COUNTIF('new_asub.aor-swctr.aorassign'!A:A,BSub_to_SwCtr!E162))&lt;1,"null",LOOKUP(BSub_to_SwCtr!E162,'new_asub.aor-swctr.aorassign'!A:A,'new_asub.aor-swctr.aorassign'!B:B))</f>
        <v>Valley Switch Center</v>
      </c>
    </row>
    <row r="163" spans="1:6" hidden="1" x14ac:dyDescent="0.25">
      <c r="A163" s="2" t="s">
        <v>207</v>
      </c>
      <c r="B163" s="2" t="s">
        <v>1143</v>
      </c>
      <c r="C163" s="2" t="s">
        <v>1233</v>
      </c>
      <c r="D163" t="s">
        <v>58</v>
      </c>
      <c r="E163" t="str">
        <f>IF((COUNTIF('new_asub.dms-asub.aor'!A:A,BSub_to_SwCtr!D163))&lt;1,"null",LOOKUP(BSub_to_SwCtr!D163,'new_asub.dms-asub.aor'!A:A,'new_asub.dms-asub.aor'!B:B))</f>
        <v>SANTA CLARA</v>
      </c>
      <c r="F163" t="str">
        <f>IF((COUNTIF('new_asub.aor-swctr.aorassign'!A:A,BSub_to_SwCtr!E163))&lt;1,"null",LOOKUP(BSub_to_SwCtr!E163,'new_asub.aor-swctr.aorassign'!A:A,'new_asub.aor-swctr.aorassign'!B:B))</f>
        <v>Ventura Switch Center</v>
      </c>
    </row>
    <row r="164" spans="1:6" hidden="1" x14ac:dyDescent="0.25">
      <c r="A164" s="2" t="s">
        <v>208</v>
      </c>
      <c r="B164" s="2" t="s">
        <v>1136</v>
      </c>
      <c r="C164" s="2" t="s">
        <v>1227</v>
      </c>
      <c r="D164" t="s">
        <v>38</v>
      </c>
      <c r="E164" t="str">
        <f>IF((COUNTIF('new_asub.dms-asub.aor'!A:A,BSub_to_SwCtr!D164))&lt;1,"null",LOOKUP(BSub_to_SwCtr!D164,'new_asub.dms-asub.aor'!A:A,'new_asub.dms-asub.aor'!B:B))</f>
        <v>MIRA LOMA</v>
      </c>
      <c r="F164" t="str">
        <f>IF((COUNTIF('new_asub.aor-swctr.aorassign'!A:A,BSub_to_SwCtr!E164))&lt;1,"null",LOOKUP(BSub_to_SwCtr!E164,'new_asub.aor-swctr.aorassign'!A:A,'new_asub.aor-swctr.aorassign'!B:B))</f>
        <v>Mira Loma Switch Center</v>
      </c>
    </row>
    <row r="165" spans="1:6" hidden="1" x14ac:dyDescent="0.25">
      <c r="A165" s="2" t="s">
        <v>209</v>
      </c>
      <c r="B165" s="2" t="s">
        <v>94</v>
      </c>
      <c r="C165" s="2" t="s">
        <v>1224</v>
      </c>
      <c r="D165" t="s">
        <v>94</v>
      </c>
      <c r="E165" t="str">
        <f>IF((COUNTIF('new_asub.dms-asub.aor'!A:A,BSub_to_SwCtr!D165))&lt;1,"null",LOOKUP(BSub_to_SwCtr!D165,'new_asub.dms-asub.aor'!A:A,'new_asub.dms-asub.aor'!B:B))</f>
        <v>RECTOR</v>
      </c>
      <c r="F165" t="str">
        <f>IF((COUNTIF('new_asub.aor-swctr.aorassign'!A:A,BSub_to_SwCtr!E165))&lt;1,"null",LOOKUP(BSub_to_SwCtr!E165,'new_asub.aor-swctr.aorassign'!A:A,'new_asub.aor-swctr.aorassign'!B:B))</f>
        <v>Rector Switch Center</v>
      </c>
    </row>
    <row r="166" spans="1:6" hidden="1" x14ac:dyDescent="0.25">
      <c r="A166" s="2" t="s">
        <v>210</v>
      </c>
      <c r="B166" s="2" t="s">
        <v>192</v>
      </c>
      <c r="C166" s="2" t="s">
        <v>1233</v>
      </c>
      <c r="D166" t="s">
        <v>192</v>
      </c>
      <c r="E166" t="str">
        <f>IF((COUNTIF('new_asub.dms-asub.aor'!A:A,BSub_to_SwCtr!D166))&lt;1,"null",LOOKUP(BSub_to_SwCtr!D166,'new_asub.dms-asub.aor'!A:A,'new_asub.dms-asub.aor'!B:B))</f>
        <v>MOORPARK</v>
      </c>
      <c r="F166" t="str">
        <f>IF((COUNTIF('new_asub.aor-swctr.aorassign'!A:A,BSub_to_SwCtr!E166))&lt;1,"null",LOOKUP(BSub_to_SwCtr!E166,'new_asub.aor-swctr.aorassign'!A:A,'new_asub.aor-swctr.aorassign'!B:B))</f>
        <v>Ventura Switch Center</v>
      </c>
    </row>
    <row r="167" spans="1:6" hidden="1" x14ac:dyDescent="0.25">
      <c r="A167" s="2" t="s">
        <v>211</v>
      </c>
      <c r="B167" s="2" t="s">
        <v>127</v>
      </c>
      <c r="C167" s="2" t="s">
        <v>1215</v>
      </c>
      <c r="D167" t="s">
        <v>127</v>
      </c>
      <c r="E167" t="str">
        <f>IF((COUNTIF('new_asub.dms-asub.aor'!A:A,BSub_to_SwCtr!D167))&lt;1,"null",LOOKUP(BSub_to_SwCtr!D167,'new_asub.dms-asub.aor'!A:A,'new_asub.dms-asub.aor'!B:B))</f>
        <v>HINSON</v>
      </c>
      <c r="F167" t="str">
        <f>IF((COUNTIF('new_asub.aor-swctr.aorassign'!A:A,BSub_to_SwCtr!E167))&lt;1,"null",LOOKUP(BSub_to_SwCtr!E167,'new_asub.aor-swctr.aorassign'!A:A,'new_asub.aor-swctr.aorassign'!B:B))</f>
        <v>Lighthipe Switch Center</v>
      </c>
    </row>
    <row r="168" spans="1:6" x14ac:dyDescent="0.25">
      <c r="A168" s="2" t="s">
        <v>212</v>
      </c>
      <c r="B168" s="2" t="s">
        <v>139</v>
      </c>
      <c r="C168" s="2" t="s">
        <v>1223</v>
      </c>
      <c r="D168" t="s">
        <v>139</v>
      </c>
      <c r="E168" t="str">
        <f>IF((COUNTIF('new_asub.dms-asub.aor'!A:A,BSub_to_SwCtr!D168))&lt;1,"null",LOOKUP(BSub_to_SwCtr!D168,'new_asub.dms-asub.aor'!A:A,'new_asub.dms-asub.aor'!B:B))</f>
        <v>JOHANNA</v>
      </c>
      <c r="F168" t="str">
        <f>IF((COUNTIF('new_asub.aor-swctr.aorassign'!A:A,BSub_to_SwCtr!E168))&lt;1,"null",LOOKUP(BSub_to_SwCtr!E168,'new_asub.aor-swctr.aorassign'!A:A,'new_asub.aor-swctr.aorassign'!B:B))</f>
        <v>Orange County Switch Ctr</v>
      </c>
    </row>
    <row r="169" spans="1:6" hidden="1" x14ac:dyDescent="0.25">
      <c r="A169" s="2" t="s">
        <v>213</v>
      </c>
      <c r="B169" s="2" t="s">
        <v>48</v>
      </c>
      <c r="C169" s="2" t="s">
        <v>1229</v>
      </c>
      <c r="D169" t="s">
        <v>48</v>
      </c>
      <c r="E169" t="str">
        <f>IF((COUNTIF('new_asub.dms-asub.aor'!A:A,BSub_to_SwCtr!D169))&lt;1,"null",LOOKUP(BSub_to_SwCtr!D169,'new_asub.dms-asub.aor'!A:A,'new_asub.dms-asub.aor'!B:B))</f>
        <v>GOULD</v>
      </c>
      <c r="F169" t="str">
        <f>IF((COUNTIF('new_asub.aor-swctr.aorassign'!A:A,BSub_to_SwCtr!E169))&lt;1,"null",LOOKUP(BSub_to_SwCtr!E169,'new_asub.aor-swctr.aorassign'!A:A,'new_asub.aor-swctr.aorassign'!B:B))</f>
        <v>Mesa Switch Center</v>
      </c>
    </row>
    <row r="170" spans="1:6" hidden="1" x14ac:dyDescent="0.25">
      <c r="A170" s="2" t="s">
        <v>214</v>
      </c>
      <c r="B170" s="2" t="s">
        <v>19</v>
      </c>
      <c r="C170" s="2" t="s">
        <v>1230</v>
      </c>
      <c r="D170" t="s">
        <v>19</v>
      </c>
      <c r="E170" t="str">
        <f>IF((COUNTIF('new_asub.dms-asub.aor'!A:A,BSub_to_SwCtr!D170))&lt;1,"null",LOOKUP(BSub_to_SwCtr!D170,'new_asub.dms-asub.aor'!A:A,'new_asub.dms-asub.aor'!B:B))</f>
        <v>VISTA</v>
      </c>
      <c r="F170" t="str">
        <f>IF((COUNTIF('new_asub.aor-swctr.aorassign'!A:A,BSub_to_SwCtr!E170))&lt;1,"null",LOOKUP(BSub_to_SwCtr!E170,'new_asub.aor-swctr.aorassign'!A:A,'new_asub.aor-swctr.aorassign'!B:B))</f>
        <v>Vista Switch Center</v>
      </c>
    </row>
    <row r="171" spans="1:6" hidden="1" x14ac:dyDescent="0.25">
      <c r="A171" s="2" t="s">
        <v>215</v>
      </c>
      <c r="B171" s="2" t="s">
        <v>5</v>
      </c>
      <c r="C171" s="2" t="s">
        <v>1236</v>
      </c>
      <c r="D171" t="s">
        <v>5</v>
      </c>
      <c r="E171" t="str">
        <f>IF((COUNTIF('new_asub.dms-asub.aor'!A:A,BSub_to_SwCtr!D171))&lt;1,"null",LOOKUP(BSub_to_SwCtr!D171,'new_asub.dms-asub.aor'!A:A,'new_asub.dms-asub.aor'!B:B))</f>
        <v>VICTOR</v>
      </c>
      <c r="F171" t="str">
        <f>IF((COUNTIF('new_asub.aor-swctr.aorassign'!A:A,BSub_to_SwCtr!E171))&lt;1,"null",LOOKUP(BSub_to_SwCtr!E171,'new_asub.aor-swctr.aorassign'!A:A,'new_asub.aor-swctr.aorassign'!B:B))</f>
        <v>Lugo Switch Center</v>
      </c>
    </row>
    <row r="172" spans="1:6" hidden="1" x14ac:dyDescent="0.25">
      <c r="A172" s="2" t="s">
        <v>216</v>
      </c>
      <c r="B172" s="2" t="s">
        <v>216</v>
      </c>
      <c r="C172" s="2" t="s">
        <v>1227</v>
      </c>
      <c r="D172" t="s">
        <v>216</v>
      </c>
      <c r="E172" t="str">
        <f>IF((COUNTIF('new_asub.dms-asub.aor'!A:A,BSub_to_SwCtr!D172))&lt;1,"null",LOOKUP(BSub_to_SwCtr!D172,'new_asub.dms-asub.aor'!A:A,'new_asub.dms-asub.aor'!B:B))</f>
        <v>CHINO</v>
      </c>
      <c r="F172" t="str">
        <f>IF((COUNTIF('new_asub.aor-swctr.aorassign'!A:A,BSub_to_SwCtr!E172))&lt;1,"null",LOOKUP(BSub_to_SwCtr!E172,'new_asub.aor-swctr.aorassign'!A:A,'new_asub.aor-swctr.aorassign'!B:B))</f>
        <v>Mira Loma Switch Center</v>
      </c>
    </row>
    <row r="173" spans="1:6" hidden="1" x14ac:dyDescent="0.25">
      <c r="A173" s="2" t="s">
        <v>217</v>
      </c>
      <c r="B173" s="2" t="s">
        <v>216</v>
      </c>
      <c r="C173" s="2" t="s">
        <v>1227</v>
      </c>
      <c r="D173" t="s">
        <v>216</v>
      </c>
      <c r="E173" t="str">
        <f>IF((COUNTIF('new_asub.dms-asub.aor'!A:A,BSub_to_SwCtr!D173))&lt;1,"null",LOOKUP(BSub_to_SwCtr!D173,'new_asub.dms-asub.aor'!A:A,'new_asub.dms-asub.aor'!B:B))</f>
        <v>CHINO</v>
      </c>
      <c r="F173" t="str">
        <f>IF((COUNTIF('new_asub.aor-swctr.aorassign'!A:A,BSub_to_SwCtr!E173))&lt;1,"null",LOOKUP(BSub_to_SwCtr!E173,'new_asub.aor-swctr.aorassign'!A:A,'new_asub.aor-swctr.aorassign'!B:B))</f>
        <v>Mira Loma Switch Center</v>
      </c>
    </row>
    <row r="174" spans="1:6" x14ac:dyDescent="0.25">
      <c r="A174" s="2" t="s">
        <v>218</v>
      </c>
      <c r="B174" s="2" t="s">
        <v>123</v>
      </c>
      <c r="C174" s="2" t="s">
        <v>1223</v>
      </c>
      <c r="D174" t="s">
        <v>123</v>
      </c>
      <c r="E174" t="str">
        <f>IF((COUNTIF('new_asub.dms-asub.aor'!A:A,BSub_to_SwCtr!D174))&lt;1,"null",LOOKUP(BSub_to_SwCtr!D174,'new_asub.dms-asub.aor'!A:A,'new_asub.dms-asub.aor'!B:B))</f>
        <v>VIEJO</v>
      </c>
      <c r="F174" t="str">
        <f>IF((COUNTIF('new_asub.aor-swctr.aorassign'!A:A,BSub_to_SwCtr!E174))&lt;1,"null",LOOKUP(BSub_to_SwCtr!E174,'new_asub.aor-swctr.aorassign'!A:A,'new_asub.aor-swctr.aorassign'!B:B))</f>
        <v>Orange County Switch Ctr</v>
      </c>
    </row>
    <row r="175" spans="1:6" hidden="1" x14ac:dyDescent="0.25">
      <c r="A175" s="2" t="s">
        <v>219</v>
      </c>
      <c r="B175" s="2" t="s">
        <v>31</v>
      </c>
      <c r="C175" s="2" t="s">
        <v>1225</v>
      </c>
      <c r="D175" t="s">
        <v>31</v>
      </c>
      <c r="E175" t="str">
        <f>IF((COUNTIF('new_asub.dms-asub.aor'!A:A,BSub_to_SwCtr!D175))&lt;1,"null",LOOKUP(BSub_to_SwCtr!D175,'new_asub.dms-asub.aor'!A:A,'new_asub.dms-asub.aor'!B:B))</f>
        <v>DEVERS</v>
      </c>
      <c r="F175" t="str">
        <f>IF((COUNTIF('new_asub.aor-swctr.aorassign'!A:A,BSub_to_SwCtr!E175))&lt;1,"null",LOOKUP(BSub_to_SwCtr!E175,'new_asub.aor-swctr.aorassign'!A:A,'new_asub.aor-swctr.aorassign'!B:B))</f>
        <v>Devers Switch Center</v>
      </c>
    </row>
    <row r="176" spans="1:6" hidden="1" x14ac:dyDescent="0.25">
      <c r="A176" s="2" t="s">
        <v>220</v>
      </c>
      <c r="B176" s="2" t="s">
        <v>192</v>
      </c>
      <c r="C176" s="2" t="s">
        <v>1233</v>
      </c>
      <c r="D176" t="s">
        <v>192</v>
      </c>
      <c r="E176" t="str">
        <f>IF((COUNTIF('new_asub.dms-asub.aor'!A:A,BSub_to_SwCtr!D176))&lt;1,"null",LOOKUP(BSub_to_SwCtr!D176,'new_asub.dms-asub.aor'!A:A,'new_asub.dms-asub.aor'!B:B))</f>
        <v>MOORPARK</v>
      </c>
      <c r="F176" t="str">
        <f>IF((COUNTIF('new_asub.aor-swctr.aorassign'!A:A,BSub_to_SwCtr!E176))&lt;1,"null",LOOKUP(BSub_to_SwCtr!E176,'new_asub.aor-swctr.aorassign'!A:A,'new_asub.aor-swctr.aorassign'!B:B))</f>
        <v>Ventura Switch Center</v>
      </c>
    </row>
    <row r="177" spans="1:6" hidden="1" x14ac:dyDescent="0.25">
      <c r="A177" s="2" t="s">
        <v>221</v>
      </c>
      <c r="B177" s="2" t="s">
        <v>67</v>
      </c>
      <c r="C177" s="2" t="s">
        <v>1232</v>
      </c>
      <c r="D177" t="s">
        <v>67</v>
      </c>
      <c r="E177" t="str">
        <f>IF((COUNTIF('new_asub.dms-asub.aor'!A:A,BSub_to_SwCtr!D177))&lt;1,"null",LOOKUP(BSub_to_SwCtr!D177,'new_asub.dms-asub.aor'!A:A,'new_asub.dms-asub.aor'!B:B))</f>
        <v>ELDORADO</v>
      </c>
      <c r="F177" t="str">
        <f>IF((COUNTIF('new_asub.aor-swctr.aorassign'!A:A,BSub_to_SwCtr!E177))&lt;1,"null",LOOKUP(BSub_to_SwCtr!E177,'new_asub.aor-swctr.aorassign'!A:A,'new_asub.aor-swctr.aorassign'!B:B))</f>
        <v>Eldorado Switch Center</v>
      </c>
    </row>
    <row r="178" spans="1:6" hidden="1" x14ac:dyDescent="0.25">
      <c r="A178" s="2" t="s">
        <v>222</v>
      </c>
      <c r="B178" s="2" t="s">
        <v>1141</v>
      </c>
      <c r="C178" s="2" t="s">
        <v>1229</v>
      </c>
      <c r="D178" t="s">
        <v>26</v>
      </c>
      <c r="E178" t="str">
        <f>IF((COUNTIF('new_asub.dms-asub.aor'!A:A,BSub_to_SwCtr!D178))&lt;1,"null",LOOKUP(BSub_to_SwCtr!D178,'new_asub.dms-asub.aor'!A:A,'new_asub.dms-asub.aor'!B:B))</f>
        <v>RIO HONDO</v>
      </c>
      <c r="F178" t="str">
        <f>IF((COUNTIF('new_asub.aor-swctr.aorassign'!A:A,BSub_to_SwCtr!E178))&lt;1,"null",LOOKUP(BSub_to_SwCtr!E178,'new_asub.aor-swctr.aorassign'!A:A,'new_asub.aor-swctr.aorassign'!B:B))</f>
        <v>Mesa Switch Center</v>
      </c>
    </row>
    <row r="179" spans="1:6" hidden="1" x14ac:dyDescent="0.25">
      <c r="A179" s="2" t="s">
        <v>223</v>
      </c>
      <c r="B179" s="2" t="s">
        <v>87</v>
      </c>
      <c r="C179" s="2" t="s">
        <v>1215</v>
      </c>
      <c r="D179" t="s">
        <v>87</v>
      </c>
      <c r="E179" t="str">
        <f>IF((COUNTIF('new_asub.dms-asub.aor'!A:A,BSub_to_SwCtr!D179))&lt;1,"null",LOOKUP(BSub_to_SwCtr!D179,'new_asub.dms-asub.aor'!A:A,'new_asub.dms-asub.aor'!B:B))</f>
        <v>ALAMITOS</v>
      </c>
      <c r="F179" t="str">
        <f>IF((COUNTIF('new_asub.aor-swctr.aorassign'!A:A,BSub_to_SwCtr!E179))&lt;1,"null",LOOKUP(BSub_to_SwCtr!E179,'new_asub.aor-swctr.aorassign'!A:A,'new_asub.aor-swctr.aorassign'!B:B))</f>
        <v>Lighthipe Switch Center</v>
      </c>
    </row>
    <row r="180" spans="1:6" hidden="1" x14ac:dyDescent="0.25">
      <c r="A180" s="2" t="s">
        <v>224</v>
      </c>
      <c r="B180" s="2" t="s">
        <v>225</v>
      </c>
      <c r="C180" s="2" t="s">
        <v>1236</v>
      </c>
      <c r="D180" t="s">
        <v>225</v>
      </c>
      <c r="E180" t="str">
        <f>IF((COUNTIF('new_asub.dms-asub.aor'!A:A,BSub_to_SwCtr!D180))&lt;1,"null",LOOKUP(BSub_to_SwCtr!D180,'new_asub.dms-asub.aor'!A:A,'new_asub.dms-asub.aor'!B:B))</f>
        <v>LUGO</v>
      </c>
      <c r="F180" t="str">
        <f>IF((COUNTIF('new_asub.aor-swctr.aorassign'!A:A,BSub_to_SwCtr!E180))&lt;1,"null",LOOKUP(BSub_to_SwCtr!E180,'new_asub.aor-swctr.aorassign'!A:A,'new_asub.aor-swctr.aorassign'!B:B))</f>
        <v>Lugo Switch Center</v>
      </c>
    </row>
    <row r="181" spans="1:6" hidden="1" x14ac:dyDescent="0.25">
      <c r="A181" s="2" t="s">
        <v>226</v>
      </c>
      <c r="B181" s="2" t="s">
        <v>48</v>
      </c>
      <c r="C181" s="2" t="s">
        <v>1229</v>
      </c>
      <c r="D181" t="s">
        <v>48</v>
      </c>
      <c r="E181" t="str">
        <f>IF((COUNTIF('new_asub.dms-asub.aor'!A:A,BSub_to_SwCtr!D181))&lt;1,"null",LOOKUP(BSub_to_SwCtr!D181,'new_asub.dms-asub.aor'!A:A,'new_asub.dms-asub.aor'!B:B))</f>
        <v>GOULD</v>
      </c>
      <c r="F181" t="str">
        <f>IF((COUNTIF('new_asub.aor-swctr.aorassign'!A:A,BSub_to_SwCtr!E181))&lt;1,"null",LOOKUP(BSub_to_SwCtr!E181,'new_asub.aor-swctr.aorassign'!A:A,'new_asub.aor-swctr.aorassign'!B:B))</f>
        <v>Mesa Switch Center</v>
      </c>
    </row>
    <row r="182" spans="1:6" hidden="1" x14ac:dyDescent="0.25">
      <c r="A182" s="2" t="s">
        <v>227</v>
      </c>
      <c r="B182" s="2" t="s">
        <v>31</v>
      </c>
      <c r="C182" s="2" t="s">
        <v>1225</v>
      </c>
      <c r="D182" t="s">
        <v>31</v>
      </c>
      <c r="E182" t="str">
        <f>IF((COUNTIF('new_asub.dms-asub.aor'!A:A,BSub_to_SwCtr!D182))&lt;1,"null",LOOKUP(BSub_to_SwCtr!D182,'new_asub.dms-asub.aor'!A:A,'new_asub.dms-asub.aor'!B:B))</f>
        <v>DEVERS</v>
      </c>
      <c r="F182" t="str">
        <f>IF((COUNTIF('new_asub.aor-swctr.aorassign'!A:A,BSub_to_SwCtr!E182))&lt;1,"null",LOOKUP(BSub_to_SwCtr!E182,'new_asub.aor-swctr.aorassign'!A:A,'new_asub.aor-swctr.aorassign'!B:B))</f>
        <v>Devers Switch Center</v>
      </c>
    </row>
    <row r="183" spans="1:6" hidden="1" x14ac:dyDescent="0.25">
      <c r="A183" s="2" t="s">
        <v>229</v>
      </c>
      <c r="B183" s="2" t="s">
        <v>51</v>
      </c>
      <c r="C183" s="2" t="s">
        <v>1233</v>
      </c>
      <c r="D183" t="s">
        <v>51</v>
      </c>
      <c r="E183" t="str">
        <f>IF((COUNTIF('new_asub.dms-asub.aor'!A:A,BSub_to_SwCtr!D183))&lt;1,"null",LOOKUP(BSub_to_SwCtr!D183,'new_asub.dms-asub.aor'!A:A,'new_asub.dms-asub.aor'!B:B))</f>
        <v>GOLETA</v>
      </c>
      <c r="F183" t="str">
        <f>IF((COUNTIF('new_asub.aor-swctr.aorassign'!A:A,BSub_to_SwCtr!E183))&lt;1,"null",LOOKUP(BSub_to_SwCtr!E183,'new_asub.aor-swctr.aorassign'!A:A,'new_asub.aor-swctr.aorassign'!B:B))</f>
        <v>Ventura Switch Center</v>
      </c>
    </row>
    <row r="184" spans="1:6" hidden="1" x14ac:dyDescent="0.25">
      <c r="A184" s="2" t="s">
        <v>228</v>
      </c>
      <c r="B184" s="2" t="s">
        <v>1127</v>
      </c>
      <c r="C184" s="2" t="s">
        <v>1215</v>
      </c>
      <c r="D184" t="s">
        <v>9</v>
      </c>
      <c r="E184" t="str">
        <f>IF((COUNTIF('new_asub.dms-asub.aor'!A:A,BSub_to_SwCtr!D184))&lt;1,"null",LOOKUP(BSub_to_SwCtr!D184,'new_asub.dms-asub.aor'!A:A,'new_asub.dms-asub.aor'!B:B))</f>
        <v>DEL AMO</v>
      </c>
      <c r="F184" t="str">
        <f>IF((COUNTIF('new_asub.aor-swctr.aorassign'!A:A,BSub_to_SwCtr!E184))&lt;1,"null",LOOKUP(BSub_to_SwCtr!E184,'new_asub.aor-swctr.aorassign'!A:A,'new_asub.aor-swctr.aorassign'!B:B))</f>
        <v>Lighthipe Switch Center</v>
      </c>
    </row>
    <row r="185" spans="1:6" hidden="1" x14ac:dyDescent="0.25">
      <c r="A185" s="2" t="s">
        <v>230</v>
      </c>
      <c r="B185" s="2" t="s">
        <v>1143</v>
      </c>
      <c r="C185" s="2" t="s">
        <v>1233</v>
      </c>
      <c r="D185" t="s">
        <v>58</v>
      </c>
      <c r="E185" t="str">
        <f>IF((COUNTIF('new_asub.dms-asub.aor'!A:A,BSub_to_SwCtr!D185))&lt;1,"null",LOOKUP(BSub_to_SwCtr!D185,'new_asub.dms-asub.aor'!A:A,'new_asub.dms-asub.aor'!B:B))</f>
        <v>SANTA CLARA</v>
      </c>
      <c r="F185" t="str">
        <f>IF((COUNTIF('new_asub.aor-swctr.aorassign'!A:A,BSub_to_SwCtr!E185))&lt;1,"null",LOOKUP(BSub_to_SwCtr!E185,'new_asub.aor-swctr.aorassign'!A:A,'new_asub.aor-swctr.aorassign'!B:B))</f>
        <v>Ventura Switch Center</v>
      </c>
    </row>
    <row r="186" spans="1:6" hidden="1" x14ac:dyDescent="0.25">
      <c r="A186" s="2" t="s">
        <v>231</v>
      </c>
      <c r="B186" s="2" t="s">
        <v>1132</v>
      </c>
      <c r="C186" s="2" t="s">
        <v>1231</v>
      </c>
      <c r="D186" t="s">
        <v>84</v>
      </c>
      <c r="E186" t="str">
        <f>IF((COUNTIF('new_asub.dms-asub.aor'!A:A,BSub_to_SwCtr!D186))&lt;1,"null",LOOKUP(BSub_to_SwCtr!D186,'new_asub.dms-asub.aor'!A:A,'new_asub.dms-asub.aor'!B:B))</f>
        <v>LA CIENEGA</v>
      </c>
      <c r="F186" t="str">
        <f>IF((COUNTIF('new_asub.aor-swctr.aorassign'!A:A,BSub_to_SwCtr!E186))&lt;1,"null",LOOKUP(BSub_to_SwCtr!E186,'new_asub.aor-swctr.aorassign'!A:A,'new_asub.aor-swctr.aorassign'!B:B))</f>
        <v>El Nido Switch Center</v>
      </c>
    </row>
    <row r="187" spans="1:6" hidden="1" x14ac:dyDescent="0.25">
      <c r="A187" s="2" t="s">
        <v>232</v>
      </c>
      <c r="B187" s="2" t="s">
        <v>233</v>
      </c>
      <c r="C187" s="2" t="s">
        <v>1222</v>
      </c>
      <c r="D187" t="s">
        <v>233</v>
      </c>
      <c r="E187" t="str">
        <f>IF((COUNTIF('new_asub.dms-asub.aor'!A:A,BSub_to_SwCtr!D187))&lt;1,"null",LOOKUP(BSub_to_SwCtr!D187,'new_asub.dms-asub.aor'!A:A,'new_asub.dms-asub.aor'!B:B))</f>
        <v>SAUGUS</v>
      </c>
      <c r="F187" t="str">
        <f>IF((COUNTIF('new_asub.aor-swctr.aorassign'!A:A,BSub_to_SwCtr!E187))&lt;1,"null",LOOKUP(BSub_to_SwCtr!E187,'new_asub.aor-swctr.aorassign'!A:A,'new_asub.aor-swctr.aorassign'!B:B))</f>
        <v>Vincent Switch Center</v>
      </c>
    </row>
    <row r="188" spans="1:6" hidden="1" x14ac:dyDescent="0.25">
      <c r="A188" s="2" t="s">
        <v>234</v>
      </c>
      <c r="B188" s="2" t="s">
        <v>19</v>
      </c>
      <c r="C188" s="2" t="s">
        <v>1230</v>
      </c>
      <c r="D188" t="s">
        <v>19</v>
      </c>
      <c r="E188" t="str">
        <f>IF((COUNTIF('new_asub.dms-asub.aor'!A:A,BSub_to_SwCtr!D188))&lt;1,"null",LOOKUP(BSub_to_SwCtr!D188,'new_asub.dms-asub.aor'!A:A,'new_asub.dms-asub.aor'!B:B))</f>
        <v>VISTA</v>
      </c>
      <c r="F188" t="str">
        <f>IF((COUNTIF('new_asub.aor-swctr.aorassign'!A:A,BSub_to_SwCtr!E188))&lt;1,"null",LOOKUP(BSub_to_SwCtr!E188,'new_asub.aor-swctr.aorassign'!A:A,'new_asub.aor-swctr.aorassign'!B:B))</f>
        <v>Vista Switch Center</v>
      </c>
    </row>
    <row r="189" spans="1:6" hidden="1" x14ac:dyDescent="0.25">
      <c r="A189" s="2" t="s">
        <v>235</v>
      </c>
      <c r="B189" s="2" t="s">
        <v>104</v>
      </c>
      <c r="C189" s="2" t="s">
        <v>1224</v>
      </c>
      <c r="D189" t="s">
        <v>104</v>
      </c>
      <c r="E189" t="str">
        <f>IF((COUNTIF('new_asub.dms-asub.aor'!A:A,BSub_to_SwCtr!D189))&lt;1,"null",LOOKUP(BSub_to_SwCtr!D189,'new_asub.dms-asub.aor'!A:A,'new_asub.dms-asub.aor'!B:B))</f>
        <v>VESTAL</v>
      </c>
      <c r="F189" t="str">
        <f>IF((COUNTIF('new_asub.aor-swctr.aorassign'!A:A,BSub_to_SwCtr!E189))&lt;1,"null",LOOKUP(BSub_to_SwCtr!E189,'new_asub.aor-swctr.aorassign'!A:A,'new_asub.aor-swctr.aorassign'!B:B))</f>
        <v>Rector Switch Center</v>
      </c>
    </row>
    <row r="190" spans="1:6" hidden="1" x14ac:dyDescent="0.25">
      <c r="A190" s="2" t="s">
        <v>236</v>
      </c>
      <c r="B190" s="2" t="s">
        <v>48</v>
      </c>
      <c r="C190" s="2" t="s">
        <v>1229</v>
      </c>
      <c r="D190" t="s">
        <v>48</v>
      </c>
      <c r="E190" t="str">
        <f>IF((COUNTIF('new_asub.dms-asub.aor'!A:A,BSub_to_SwCtr!D190))&lt;1,"null",LOOKUP(BSub_to_SwCtr!D190,'new_asub.dms-asub.aor'!A:A,'new_asub.dms-asub.aor'!B:B))</f>
        <v>GOULD</v>
      </c>
      <c r="F190" t="str">
        <f>IF((COUNTIF('new_asub.aor-swctr.aorassign'!A:A,BSub_to_SwCtr!E190))&lt;1,"null",LOOKUP(BSub_to_SwCtr!E190,'new_asub.aor-swctr.aorassign'!A:A,'new_asub.aor-swctr.aorassign'!B:B))</f>
        <v>Mesa Switch Center</v>
      </c>
    </row>
    <row r="191" spans="1:6" hidden="1" x14ac:dyDescent="0.25">
      <c r="A191" s="2" t="s">
        <v>237</v>
      </c>
      <c r="B191" s="2" t="s">
        <v>1133</v>
      </c>
      <c r="C191" s="2" t="s">
        <v>1231</v>
      </c>
      <c r="D191" t="s">
        <v>61</v>
      </c>
      <c r="E191" t="str">
        <f>IF((COUNTIF('new_asub.dms-asub.aor'!A:A,BSub_to_SwCtr!D191))&lt;1,"null",LOOKUP(BSub_to_SwCtr!D191,'new_asub.dms-asub.aor'!A:A,'new_asub.dms-asub.aor'!B:B))</f>
        <v>LA FRESA</v>
      </c>
      <c r="F191" t="str">
        <f>IF((COUNTIF('new_asub.aor-swctr.aorassign'!A:A,BSub_to_SwCtr!E191))&lt;1,"null",LOOKUP(BSub_to_SwCtr!E191,'new_asub.aor-swctr.aorassign'!A:A,'new_asub.aor-swctr.aorassign'!B:B))</f>
        <v>El Nido Switch Center</v>
      </c>
    </row>
    <row r="192" spans="1:6" hidden="1" x14ac:dyDescent="0.25">
      <c r="A192" s="2" t="s">
        <v>238</v>
      </c>
      <c r="B192" s="2" t="s">
        <v>23</v>
      </c>
      <c r="C192" s="2" t="s">
        <v>1215</v>
      </c>
      <c r="D192" t="s">
        <v>23</v>
      </c>
      <c r="E192" t="str">
        <f>IF((COUNTIF('new_asub.dms-asub.aor'!A:A,BSub_to_SwCtr!D192))&lt;1,"null",LOOKUP(BSub_to_SwCtr!D192,'new_asub.dms-asub.aor'!A:A,'new_asub.dms-asub.aor'!B:B))</f>
        <v>LIGHTHIPE</v>
      </c>
      <c r="F192" t="str">
        <f>IF((COUNTIF('new_asub.aor-swctr.aorassign'!A:A,BSub_to_SwCtr!E192))&lt;1,"null",LOOKUP(BSub_to_SwCtr!E192,'new_asub.aor-swctr.aorassign'!A:A,'new_asub.aor-swctr.aorassign'!B:B))</f>
        <v>Lighthipe Switch Center</v>
      </c>
    </row>
    <row r="193" spans="1:6" hidden="1" x14ac:dyDescent="0.25">
      <c r="A193" s="2" t="s">
        <v>239</v>
      </c>
      <c r="B193" s="2" t="s">
        <v>31</v>
      </c>
      <c r="C193" s="2" t="s">
        <v>1225</v>
      </c>
      <c r="D193" t="s">
        <v>31</v>
      </c>
      <c r="E193" t="str">
        <f>IF((COUNTIF('new_asub.dms-asub.aor'!A:A,BSub_to_SwCtr!D193))&lt;1,"null",LOOKUP(BSub_to_SwCtr!D193,'new_asub.dms-asub.aor'!A:A,'new_asub.dms-asub.aor'!B:B))</f>
        <v>DEVERS</v>
      </c>
      <c r="F193" t="str">
        <f>IF((COUNTIF('new_asub.aor-swctr.aorassign'!A:A,BSub_to_SwCtr!E193))&lt;1,"null",LOOKUP(BSub_to_SwCtr!E193,'new_asub.aor-swctr.aorassign'!A:A,'new_asub.aor-swctr.aorassign'!B:B))</f>
        <v>Devers Switch Center</v>
      </c>
    </row>
    <row r="194" spans="1:6" hidden="1" x14ac:dyDescent="0.25">
      <c r="A194" s="2" t="s">
        <v>240</v>
      </c>
      <c r="B194" s="2" t="s">
        <v>19</v>
      </c>
      <c r="C194" s="2" t="s">
        <v>1230</v>
      </c>
      <c r="D194" t="s">
        <v>19</v>
      </c>
      <c r="E194" t="str">
        <f>IF((COUNTIF('new_asub.dms-asub.aor'!A:A,BSub_to_SwCtr!D194))&lt;1,"null",LOOKUP(BSub_to_SwCtr!D194,'new_asub.dms-asub.aor'!A:A,'new_asub.dms-asub.aor'!B:B))</f>
        <v>VISTA</v>
      </c>
      <c r="F194" t="str">
        <f>IF((COUNTIF('new_asub.aor-swctr.aorassign'!A:A,BSub_to_SwCtr!E194))&lt;1,"null",LOOKUP(BSub_to_SwCtr!E194,'new_asub.aor-swctr.aorassign'!A:A,'new_asub.aor-swctr.aorassign'!B:B))</f>
        <v>Vista Switch Center</v>
      </c>
    </row>
    <row r="195" spans="1:6" hidden="1" x14ac:dyDescent="0.25">
      <c r="A195" s="2" t="s">
        <v>241</v>
      </c>
      <c r="B195" s="2" t="s">
        <v>51</v>
      </c>
      <c r="C195" s="2" t="s">
        <v>1233</v>
      </c>
      <c r="D195" t="s">
        <v>51</v>
      </c>
      <c r="E195" t="str">
        <f>IF((COUNTIF('new_asub.dms-asub.aor'!A:A,BSub_to_SwCtr!D195))&lt;1,"null",LOOKUP(BSub_to_SwCtr!D195,'new_asub.dms-asub.aor'!A:A,'new_asub.dms-asub.aor'!B:B))</f>
        <v>GOLETA</v>
      </c>
      <c r="F195" t="str">
        <f>IF((COUNTIF('new_asub.aor-swctr.aorassign'!A:A,BSub_to_SwCtr!E195))&lt;1,"null",LOOKUP(BSub_to_SwCtr!E195,'new_asub.aor-swctr.aorassign'!A:A,'new_asub.aor-swctr.aorassign'!B:B))</f>
        <v>Ventura Switch Center</v>
      </c>
    </row>
    <row r="196" spans="1:6" hidden="1" x14ac:dyDescent="0.25">
      <c r="A196" s="2" t="s">
        <v>242</v>
      </c>
      <c r="B196" s="2" t="s">
        <v>1127</v>
      </c>
      <c r="C196" s="2" t="s">
        <v>1215</v>
      </c>
      <c r="D196" t="s">
        <v>9</v>
      </c>
      <c r="E196" t="str">
        <f>IF((COUNTIF('new_asub.dms-asub.aor'!A:A,BSub_to_SwCtr!D196))&lt;1,"null",LOOKUP(BSub_to_SwCtr!D196,'new_asub.dms-asub.aor'!A:A,'new_asub.dms-asub.aor'!B:B))</f>
        <v>DEL AMO</v>
      </c>
      <c r="F196" t="str">
        <f>IF((COUNTIF('new_asub.aor-swctr.aorassign'!A:A,BSub_to_SwCtr!E196))&lt;1,"null",LOOKUP(BSub_to_SwCtr!E196,'new_asub.aor-swctr.aorassign'!A:A,'new_asub.aor-swctr.aorassign'!B:B))</f>
        <v>Lighthipe Switch Center</v>
      </c>
    </row>
    <row r="197" spans="1:6" hidden="1" x14ac:dyDescent="0.25">
      <c r="A197" s="2" t="s">
        <v>243</v>
      </c>
      <c r="B197" s="2" t="s">
        <v>1136</v>
      </c>
      <c r="C197" s="2" t="s">
        <v>1227</v>
      </c>
      <c r="D197" t="s">
        <v>38</v>
      </c>
      <c r="E197" t="str">
        <f>IF((COUNTIF('new_asub.dms-asub.aor'!A:A,BSub_to_SwCtr!D197))&lt;1,"null",LOOKUP(BSub_to_SwCtr!D197,'new_asub.dms-asub.aor'!A:A,'new_asub.dms-asub.aor'!B:B))</f>
        <v>MIRA LOMA</v>
      </c>
      <c r="F197" t="str">
        <f>IF((COUNTIF('new_asub.aor-swctr.aorassign'!A:A,BSub_to_SwCtr!E197))&lt;1,"null",LOOKUP(BSub_to_SwCtr!E197,'new_asub.aor-swctr.aorassign'!A:A,'new_asub.aor-swctr.aorassign'!B:B))</f>
        <v>Mira Loma Switch Center</v>
      </c>
    </row>
    <row r="198" spans="1:6" hidden="1" x14ac:dyDescent="0.25">
      <c r="A198" s="2" t="s">
        <v>244</v>
      </c>
      <c r="B198" s="2" t="s">
        <v>3</v>
      </c>
      <c r="C198" s="2" t="s">
        <v>1222</v>
      </c>
      <c r="D198" t="s">
        <v>3</v>
      </c>
      <c r="E198" t="str">
        <f>IF((COUNTIF('new_asub.dms-asub.aor'!A:A,BSub_to_SwCtr!D198))&lt;1,"null",LOOKUP(BSub_to_SwCtr!D198,'new_asub.dms-asub.aor'!A:A,'new_asub.dms-asub.aor'!B:B))</f>
        <v>ANTELOPE</v>
      </c>
      <c r="F198" t="str">
        <f>IF((COUNTIF('new_asub.aor-swctr.aorassign'!A:A,BSub_to_SwCtr!E198))&lt;1,"null",LOOKUP(BSub_to_SwCtr!E198,'new_asub.aor-swctr.aorassign'!A:A,'new_asub.aor-swctr.aorassign'!B:B))</f>
        <v>Vincent Switch Center</v>
      </c>
    </row>
    <row r="199" spans="1:6" hidden="1" x14ac:dyDescent="0.25">
      <c r="A199" s="2" t="s">
        <v>245</v>
      </c>
      <c r="B199" s="2" t="s">
        <v>192</v>
      </c>
      <c r="C199" s="2" t="s">
        <v>1233</v>
      </c>
      <c r="D199" t="s">
        <v>192</v>
      </c>
      <c r="E199" t="str">
        <f>IF((COUNTIF('new_asub.dms-asub.aor'!A:A,BSub_to_SwCtr!D199))&lt;1,"null",LOOKUP(BSub_to_SwCtr!D199,'new_asub.dms-asub.aor'!A:A,'new_asub.dms-asub.aor'!B:B))</f>
        <v>MOORPARK</v>
      </c>
      <c r="F199" t="str">
        <f>IF((COUNTIF('new_asub.aor-swctr.aorassign'!A:A,BSub_to_SwCtr!E199))&lt;1,"null",LOOKUP(BSub_to_SwCtr!E199,'new_asub.aor-swctr.aorassign'!A:A,'new_asub.aor-swctr.aorassign'!B:B))</f>
        <v>Ventura Switch Center</v>
      </c>
    </row>
    <row r="200" spans="1:6" hidden="1" x14ac:dyDescent="0.25">
      <c r="A200" s="2" t="s">
        <v>246</v>
      </c>
      <c r="B200" s="2" t="s">
        <v>77</v>
      </c>
      <c r="C200" s="2" t="s">
        <v>1227</v>
      </c>
      <c r="D200" t="s">
        <v>77</v>
      </c>
      <c r="E200" t="str">
        <f>IF((COUNTIF('new_asub.dms-asub.aor'!A:A,BSub_to_SwCtr!D200))&lt;1,"null",LOOKUP(BSub_to_SwCtr!D200,'new_asub.dms-asub.aor'!A:A,'new_asub.dms-asub.aor'!B:B))</f>
        <v>WALNUT</v>
      </c>
      <c r="F200" t="str">
        <f>IF((COUNTIF('new_asub.aor-swctr.aorassign'!A:A,BSub_to_SwCtr!E200))&lt;1,"null",LOOKUP(BSub_to_SwCtr!E200,'new_asub.aor-swctr.aorassign'!A:A,'new_asub.aor-swctr.aorassign'!B:B))</f>
        <v>Mira Loma Switch Center</v>
      </c>
    </row>
    <row r="201" spans="1:6" hidden="1" x14ac:dyDescent="0.25">
      <c r="A201" s="2" t="s">
        <v>247</v>
      </c>
      <c r="B201" s="2" t="s">
        <v>3</v>
      </c>
      <c r="C201" s="2" t="s">
        <v>1222</v>
      </c>
      <c r="D201" t="s">
        <v>3</v>
      </c>
      <c r="E201" t="str">
        <f>IF((COUNTIF('new_asub.dms-asub.aor'!A:A,BSub_to_SwCtr!D201))&lt;1,"null",LOOKUP(BSub_to_SwCtr!D201,'new_asub.dms-asub.aor'!A:A,'new_asub.dms-asub.aor'!B:B))</f>
        <v>ANTELOPE</v>
      </c>
      <c r="F201" t="str">
        <f>IF((COUNTIF('new_asub.aor-swctr.aorassign'!A:A,BSub_to_SwCtr!E201))&lt;1,"null",LOOKUP(BSub_to_SwCtr!E201,'new_asub.aor-swctr.aorassign'!A:A,'new_asub.aor-swctr.aorassign'!B:B))</f>
        <v>Vincent Switch Center</v>
      </c>
    </row>
    <row r="202" spans="1:6" hidden="1" x14ac:dyDescent="0.25">
      <c r="A202" s="2" t="s">
        <v>248</v>
      </c>
      <c r="B202" s="2" t="s">
        <v>29</v>
      </c>
      <c r="C202" s="2" t="s">
        <v>1236</v>
      </c>
      <c r="D202" t="s">
        <v>29</v>
      </c>
      <c r="E202" t="str">
        <f>IF((COUNTIF('new_asub.dms-asub.aor'!A:A,BSub_to_SwCtr!D202))&lt;1,"null",LOOKUP(BSub_to_SwCtr!D202,'new_asub.dms-asub.aor'!A:A,'new_asub.dms-asub.aor'!B:B))</f>
        <v>KRAMER</v>
      </c>
      <c r="F202" t="str">
        <f>IF((COUNTIF('new_asub.aor-swctr.aorassign'!A:A,BSub_to_SwCtr!E202))&lt;1,"null",LOOKUP(BSub_to_SwCtr!E202,'new_asub.aor-swctr.aorassign'!A:A,'new_asub.aor-swctr.aorassign'!B:B))</f>
        <v>Lugo Switch Center</v>
      </c>
    </row>
    <row r="203" spans="1:6" x14ac:dyDescent="0.25">
      <c r="A203" s="2" t="s">
        <v>249</v>
      </c>
      <c r="B203" s="2" t="s">
        <v>81</v>
      </c>
      <c r="C203" s="2" t="s">
        <v>1223</v>
      </c>
      <c r="D203" t="s">
        <v>81</v>
      </c>
      <c r="E203" t="str">
        <f>IF((COUNTIF('new_asub.dms-asub.aor'!A:A,BSub_to_SwCtr!D203))&lt;1,"null",LOOKUP(BSub_to_SwCtr!D203,'new_asub.dms-asub.aor'!A:A,'new_asub.dms-asub.aor'!B:B))</f>
        <v>ELLIS</v>
      </c>
      <c r="F203" t="str">
        <f>IF((COUNTIF('new_asub.aor-swctr.aorassign'!A:A,BSub_to_SwCtr!E203))&lt;1,"null",LOOKUP(BSub_to_SwCtr!E203,'new_asub.aor-swctr.aorassign'!A:A,'new_asub.aor-swctr.aorassign'!B:B))</f>
        <v>Orange County Switch Ctr</v>
      </c>
    </row>
    <row r="204" spans="1:6" hidden="1" x14ac:dyDescent="0.25">
      <c r="A204" s="2" t="s">
        <v>250</v>
      </c>
      <c r="B204" s="2" t="s">
        <v>19</v>
      </c>
      <c r="C204" s="2" t="s">
        <v>1230</v>
      </c>
      <c r="D204" t="s">
        <v>19</v>
      </c>
      <c r="E204" t="str">
        <f>IF((COUNTIF('new_asub.dms-asub.aor'!A:A,BSub_to_SwCtr!D204))&lt;1,"null",LOOKUP(BSub_to_SwCtr!D204,'new_asub.dms-asub.aor'!A:A,'new_asub.dms-asub.aor'!B:B))</f>
        <v>VISTA</v>
      </c>
      <c r="F204" t="str">
        <f>IF((COUNTIF('new_asub.aor-swctr.aorassign'!A:A,BSub_to_SwCtr!E204))&lt;1,"null",LOOKUP(BSub_to_SwCtr!E204,'new_asub.aor-swctr.aorassign'!A:A,'new_asub.aor-swctr.aorassign'!B:B))</f>
        <v>Vista Switch Center</v>
      </c>
    </row>
    <row r="205" spans="1:6" hidden="1" x14ac:dyDescent="0.25">
      <c r="A205" s="2" t="s">
        <v>251</v>
      </c>
      <c r="B205" s="2" t="s">
        <v>5</v>
      </c>
      <c r="C205" s="2" t="s">
        <v>1236</v>
      </c>
      <c r="D205" t="s">
        <v>5</v>
      </c>
      <c r="E205" t="str">
        <f>IF((COUNTIF('new_asub.dms-asub.aor'!A:A,BSub_to_SwCtr!D205))&lt;1,"null",LOOKUP(BSub_to_SwCtr!D205,'new_asub.dms-asub.aor'!A:A,'new_asub.dms-asub.aor'!B:B))</f>
        <v>VICTOR</v>
      </c>
      <c r="F205" t="str">
        <f>IF((COUNTIF('new_asub.aor-swctr.aorassign'!A:A,BSub_to_SwCtr!E205))&lt;1,"null",LOOKUP(BSub_to_SwCtr!E205,'new_asub.aor-swctr.aorassign'!A:A,'new_asub.aor-swctr.aorassign'!B:B))</f>
        <v>Lugo Switch Center</v>
      </c>
    </row>
    <row r="206" spans="1:6" hidden="1" x14ac:dyDescent="0.25">
      <c r="A206" s="2" t="s">
        <v>252</v>
      </c>
      <c r="B206" s="2" t="s">
        <v>19</v>
      </c>
      <c r="C206" s="2" t="s">
        <v>1230</v>
      </c>
      <c r="D206" t="s">
        <v>19</v>
      </c>
      <c r="E206" t="str">
        <f>IF((COUNTIF('new_asub.dms-asub.aor'!A:A,BSub_to_SwCtr!D206))&lt;1,"null",LOOKUP(BSub_to_SwCtr!D206,'new_asub.dms-asub.aor'!A:A,'new_asub.dms-asub.aor'!B:B))</f>
        <v>VISTA</v>
      </c>
      <c r="F206" t="str">
        <f>IF((COUNTIF('new_asub.aor-swctr.aorassign'!A:A,BSub_to_SwCtr!E206))&lt;1,"null",LOOKUP(BSub_to_SwCtr!E206,'new_asub.aor-swctr.aorassign'!A:A,'new_asub.aor-swctr.aorassign'!B:B))</f>
        <v>Vista Switch Center</v>
      </c>
    </row>
    <row r="207" spans="1:6" hidden="1" x14ac:dyDescent="0.25">
      <c r="A207" s="2" t="s">
        <v>253</v>
      </c>
      <c r="B207" s="2" t="s">
        <v>111</v>
      </c>
      <c r="C207" s="2" t="s">
        <v>1224</v>
      </c>
      <c r="D207" t="s">
        <v>111</v>
      </c>
      <c r="E207" t="str">
        <f>IF((COUNTIF('new_asub.dms-asub.aor'!A:A,BSub_to_SwCtr!D207))&lt;1,"null",LOOKUP(BSub_to_SwCtr!D207,'new_asub.dms-asub.aor'!A:A,'new_asub.dms-asub.aor'!B:B))</f>
        <v>SPRINGVILLE</v>
      </c>
      <c r="F207" t="str">
        <f>IF((COUNTIF('new_asub.aor-swctr.aorassign'!A:A,BSub_to_SwCtr!E207))&lt;1,"null",LOOKUP(BSub_to_SwCtr!E207,'new_asub.aor-swctr.aorassign'!A:A,'new_asub.aor-swctr.aorassign'!B:B))</f>
        <v>Rector Switch Center</v>
      </c>
    </row>
    <row r="208" spans="1:6" hidden="1" x14ac:dyDescent="0.25">
      <c r="A208" s="2" t="s">
        <v>254</v>
      </c>
      <c r="B208" s="2" t="s">
        <v>51</v>
      </c>
      <c r="C208" s="2" t="s">
        <v>1233</v>
      </c>
      <c r="D208" t="s">
        <v>51</v>
      </c>
      <c r="E208" t="str">
        <f>IF((COUNTIF('new_asub.dms-asub.aor'!A:A,BSub_to_SwCtr!D208))&lt;1,"null",LOOKUP(BSub_to_SwCtr!D208,'new_asub.dms-asub.aor'!A:A,'new_asub.dms-asub.aor'!B:B))</f>
        <v>GOLETA</v>
      </c>
      <c r="F208" t="str">
        <f>IF((COUNTIF('new_asub.aor-swctr.aorassign'!A:A,BSub_to_SwCtr!E208))&lt;1,"null",LOOKUP(BSub_to_SwCtr!E208,'new_asub.aor-swctr.aorassign'!A:A,'new_asub.aor-swctr.aorassign'!B:B))</f>
        <v>Ventura Switch Center</v>
      </c>
    </row>
    <row r="209" spans="1:6" hidden="1" x14ac:dyDescent="0.25">
      <c r="A209" s="2" t="s">
        <v>255</v>
      </c>
      <c r="B209" s="2" t="s">
        <v>31</v>
      </c>
      <c r="C209" s="2" t="s">
        <v>1225</v>
      </c>
      <c r="D209" t="s">
        <v>31</v>
      </c>
      <c r="E209" t="str">
        <f>IF((COUNTIF('new_asub.dms-asub.aor'!A:A,BSub_to_SwCtr!D209))&lt;1,"null",LOOKUP(BSub_to_SwCtr!D209,'new_asub.dms-asub.aor'!A:A,'new_asub.dms-asub.aor'!B:B))</f>
        <v>DEVERS</v>
      </c>
      <c r="F209" t="str">
        <f>IF((COUNTIF('new_asub.aor-swctr.aorassign'!A:A,BSub_to_SwCtr!E209))&lt;1,"null",LOOKUP(BSub_to_SwCtr!E209,'new_asub.aor-swctr.aorassign'!A:A,'new_asub.aor-swctr.aorassign'!B:B))</f>
        <v>Devers Switch Center</v>
      </c>
    </row>
    <row r="210" spans="1:6" hidden="1" x14ac:dyDescent="0.25">
      <c r="A210" s="2" t="s">
        <v>256</v>
      </c>
      <c r="B210" s="2" t="s">
        <v>77</v>
      </c>
      <c r="C210" s="2" t="s">
        <v>1227</v>
      </c>
      <c r="D210" t="s">
        <v>77</v>
      </c>
      <c r="E210" t="str">
        <f>IF((COUNTIF('new_asub.dms-asub.aor'!A:A,BSub_to_SwCtr!D210))&lt;1,"null",LOOKUP(BSub_to_SwCtr!D210,'new_asub.dms-asub.aor'!A:A,'new_asub.dms-asub.aor'!B:B))</f>
        <v>WALNUT</v>
      </c>
      <c r="F210" t="str">
        <f>IF((COUNTIF('new_asub.aor-swctr.aorassign'!A:A,BSub_to_SwCtr!E210))&lt;1,"null",LOOKUP(BSub_to_SwCtr!E210,'new_asub.aor-swctr.aorassign'!A:A,'new_asub.aor-swctr.aorassign'!B:B))</f>
        <v>Mira Loma Switch Center</v>
      </c>
    </row>
    <row r="211" spans="1:6" hidden="1" x14ac:dyDescent="0.25">
      <c r="A211" s="2" t="s">
        <v>257</v>
      </c>
      <c r="B211" s="2" t="s">
        <v>192</v>
      </c>
      <c r="C211" s="2" t="s">
        <v>1233</v>
      </c>
      <c r="D211" t="s">
        <v>192</v>
      </c>
      <c r="E211" t="str">
        <f>IF((COUNTIF('new_asub.dms-asub.aor'!A:A,BSub_to_SwCtr!D211))&lt;1,"null",LOOKUP(BSub_to_SwCtr!D211,'new_asub.dms-asub.aor'!A:A,'new_asub.dms-asub.aor'!B:B))</f>
        <v>MOORPARK</v>
      </c>
      <c r="F211" t="str">
        <f>IF((COUNTIF('new_asub.aor-swctr.aorassign'!A:A,BSub_to_SwCtr!E211))&lt;1,"null",LOOKUP(BSub_to_SwCtr!E211,'new_asub.aor-swctr.aorassign'!A:A,'new_asub.aor-swctr.aorassign'!B:B))</f>
        <v>Ventura Switch Center</v>
      </c>
    </row>
    <row r="212" spans="1:6" hidden="1" x14ac:dyDescent="0.25">
      <c r="A212" s="2" t="s">
        <v>258</v>
      </c>
      <c r="B212" s="2" t="s">
        <v>1131</v>
      </c>
      <c r="C212" s="2" t="s">
        <v>1235</v>
      </c>
      <c r="D212" t="s">
        <v>106</v>
      </c>
      <c r="E212" t="str">
        <f>IF((COUNTIF('new_asub.dms-asub.aor'!A:A,BSub_to_SwCtr!D212))&lt;1,"null",LOOKUP(BSub_to_SwCtr!D212,'new_asub.dms-asub.aor'!A:A,'new_asub.dms-asub.aor'!B:B))</f>
        <v>INYO SCE</v>
      </c>
      <c r="F212" t="str">
        <f>IF((COUNTIF('new_asub.aor-swctr.aorassign'!A:A,BSub_to_SwCtr!E212))&lt;1,"null",LOOKUP(BSub_to_SwCtr!E212,'new_asub.aor-swctr.aorassign'!A:A,'new_asub.aor-swctr.aorassign'!B:B))</f>
        <v>Control Switch Center</v>
      </c>
    </row>
    <row r="213" spans="1:6" hidden="1" x14ac:dyDescent="0.25">
      <c r="A213" s="2" t="s">
        <v>259</v>
      </c>
      <c r="B213" s="2" t="s">
        <v>1133</v>
      </c>
      <c r="C213" s="2" t="s">
        <v>1231</v>
      </c>
      <c r="D213" t="s">
        <v>61</v>
      </c>
      <c r="E213" t="str">
        <f>IF((COUNTIF('new_asub.dms-asub.aor'!A:A,BSub_to_SwCtr!D213))&lt;1,"null",LOOKUP(BSub_to_SwCtr!D213,'new_asub.dms-asub.aor'!A:A,'new_asub.dms-asub.aor'!B:B))</f>
        <v>LA FRESA</v>
      </c>
      <c r="F213" t="str">
        <f>IF((COUNTIF('new_asub.aor-swctr.aorassign'!A:A,BSub_to_SwCtr!E213))&lt;1,"null",LOOKUP(BSub_to_SwCtr!E213,'new_asub.aor-swctr.aorassign'!A:A,'new_asub.aor-swctr.aorassign'!B:B))</f>
        <v>El Nido Switch Center</v>
      </c>
    </row>
    <row r="214" spans="1:6" hidden="1" x14ac:dyDescent="0.25">
      <c r="A214" s="2" t="s">
        <v>260</v>
      </c>
      <c r="B214" s="2" t="s">
        <v>1133</v>
      </c>
      <c r="C214" s="2" t="s">
        <v>1231</v>
      </c>
      <c r="D214" t="s">
        <v>61</v>
      </c>
      <c r="E214" t="str">
        <f>IF((COUNTIF('new_asub.dms-asub.aor'!A:A,BSub_to_SwCtr!D214))&lt;1,"null",LOOKUP(BSub_to_SwCtr!D214,'new_asub.dms-asub.aor'!A:A,'new_asub.dms-asub.aor'!B:B))</f>
        <v>LA FRESA</v>
      </c>
      <c r="F214" t="str">
        <f>IF((COUNTIF('new_asub.aor-swctr.aorassign'!A:A,BSub_to_SwCtr!E214))&lt;1,"null",LOOKUP(BSub_to_SwCtr!E214,'new_asub.aor-swctr.aorassign'!A:A,'new_asub.aor-swctr.aorassign'!B:B))</f>
        <v>El Nido Switch Center</v>
      </c>
    </row>
    <row r="215" spans="1:6" x14ac:dyDescent="0.25">
      <c r="A215" s="2" t="s">
        <v>261</v>
      </c>
      <c r="B215" s="2" t="s">
        <v>41</v>
      </c>
      <c r="C215" s="2" t="s">
        <v>1223</v>
      </c>
      <c r="D215" t="s">
        <v>41</v>
      </c>
      <c r="E215" t="str">
        <f>IF((COUNTIF('new_asub.dms-asub.aor'!A:A,BSub_to_SwCtr!D215))&lt;1,"null",LOOKUP(BSub_to_SwCtr!D215,'new_asub.dms-asub.aor'!A:A,'new_asub.dms-asub.aor'!B:B))</f>
        <v>SANTIAGO</v>
      </c>
      <c r="F215" t="str">
        <f>IF((COUNTIF('new_asub.aor-swctr.aorassign'!A:A,BSub_to_SwCtr!E215))&lt;1,"null",LOOKUP(BSub_to_SwCtr!E215,'new_asub.aor-swctr.aorassign'!A:A,'new_asub.aor-swctr.aorassign'!B:B))</f>
        <v>Orange County Switch Ctr</v>
      </c>
    </row>
    <row r="216" spans="1:6" hidden="1" x14ac:dyDescent="0.25">
      <c r="A216" s="2" t="s">
        <v>262</v>
      </c>
      <c r="B216" s="2" t="s">
        <v>19</v>
      </c>
      <c r="C216" s="2" t="s">
        <v>1230</v>
      </c>
      <c r="D216" t="s">
        <v>19</v>
      </c>
      <c r="E216" t="str">
        <f>IF((COUNTIF('new_asub.dms-asub.aor'!A:A,BSub_to_SwCtr!D216))&lt;1,"null",LOOKUP(BSub_to_SwCtr!D216,'new_asub.dms-asub.aor'!A:A,'new_asub.dms-asub.aor'!B:B))</f>
        <v>VISTA</v>
      </c>
      <c r="F216" t="str">
        <f>IF((COUNTIF('new_asub.aor-swctr.aorassign'!A:A,BSub_to_SwCtr!E216))&lt;1,"null",LOOKUP(BSub_to_SwCtr!E216,'new_asub.aor-swctr.aorassign'!A:A,'new_asub.aor-swctr.aorassign'!B:B))</f>
        <v>Vista Switch Center</v>
      </c>
    </row>
    <row r="217" spans="1:6" hidden="1" x14ac:dyDescent="0.25">
      <c r="A217" s="2" t="s">
        <v>263</v>
      </c>
      <c r="B217" s="2" t="s">
        <v>171</v>
      </c>
      <c r="C217" s="2" t="s">
        <v>1227</v>
      </c>
      <c r="D217" t="s">
        <v>171</v>
      </c>
      <c r="E217" t="str">
        <f>IF((COUNTIF('new_asub.dms-asub.aor'!A:A,BSub_to_SwCtr!D217))&lt;1,"null",LOOKUP(BSub_to_SwCtr!D217,'new_asub.dms-asub.aor'!A:A,'new_asub.dms-asub.aor'!B:B))</f>
        <v>PADUA</v>
      </c>
      <c r="F217" t="str">
        <f>IF((COUNTIF('new_asub.aor-swctr.aorassign'!A:A,BSub_to_SwCtr!E217))&lt;1,"null",LOOKUP(BSub_to_SwCtr!E217,'new_asub.aor-swctr.aorassign'!A:A,'new_asub.aor-swctr.aorassign'!B:B))</f>
        <v>Mira Loma Switch Center</v>
      </c>
    </row>
    <row r="218" spans="1:6" hidden="1" x14ac:dyDescent="0.25">
      <c r="A218" s="2" t="s">
        <v>264</v>
      </c>
      <c r="B218" s="2" t="s">
        <v>1134</v>
      </c>
      <c r="C218" s="2" t="s">
        <v>1215</v>
      </c>
      <c r="D218" t="s">
        <v>69</v>
      </c>
      <c r="E218" t="str">
        <f>IF((COUNTIF('new_asub.dms-asub.aor'!A:A,BSub_to_SwCtr!D218))&lt;1,"null",LOOKUP(BSub_to_SwCtr!D218,'new_asub.dms-asub.aor'!A:A,'new_asub.dms-asub.aor'!B:B))</f>
        <v>LAGUNA BELL</v>
      </c>
      <c r="F218" t="str">
        <f>IF((COUNTIF('new_asub.aor-swctr.aorassign'!A:A,BSub_to_SwCtr!E218))&lt;1,"null",LOOKUP(BSub_to_SwCtr!E218,'new_asub.aor-swctr.aorassign'!A:A,'new_asub.aor-swctr.aorassign'!B:B))</f>
        <v>Lighthipe Switch Center</v>
      </c>
    </row>
    <row r="219" spans="1:6" hidden="1" x14ac:dyDescent="0.25">
      <c r="A219" s="2" t="s">
        <v>265</v>
      </c>
      <c r="B219" s="2" t="s">
        <v>1132</v>
      </c>
      <c r="C219" s="2" t="s">
        <v>1231</v>
      </c>
      <c r="D219" t="s">
        <v>84</v>
      </c>
      <c r="E219" t="str">
        <f>IF((COUNTIF('new_asub.dms-asub.aor'!A:A,BSub_to_SwCtr!D219))&lt;1,"null",LOOKUP(BSub_to_SwCtr!D219,'new_asub.dms-asub.aor'!A:A,'new_asub.dms-asub.aor'!B:B))</f>
        <v>LA CIENEGA</v>
      </c>
      <c r="F219" t="str">
        <f>IF((COUNTIF('new_asub.aor-swctr.aorassign'!A:A,BSub_to_SwCtr!E219))&lt;1,"null",LOOKUP(BSub_to_SwCtr!E219,'new_asub.aor-swctr.aorassign'!A:A,'new_asub.aor-swctr.aorassign'!B:B))</f>
        <v>El Nido Switch Center</v>
      </c>
    </row>
    <row r="220" spans="1:6" hidden="1" x14ac:dyDescent="0.25">
      <c r="A220" s="2" t="s">
        <v>266</v>
      </c>
      <c r="B220" s="2" t="s">
        <v>3</v>
      </c>
      <c r="C220" s="2" t="s">
        <v>1222</v>
      </c>
      <c r="D220" t="s">
        <v>3</v>
      </c>
      <c r="E220" t="str">
        <f>IF((COUNTIF('new_asub.dms-asub.aor'!A:A,BSub_to_SwCtr!D220))&lt;1,"null",LOOKUP(BSub_to_SwCtr!D220,'new_asub.dms-asub.aor'!A:A,'new_asub.dms-asub.aor'!B:B))</f>
        <v>ANTELOPE</v>
      </c>
      <c r="F220" t="str">
        <f>IF((COUNTIF('new_asub.aor-swctr.aorassign'!A:A,BSub_to_SwCtr!E220))&lt;1,"null",LOOKUP(BSub_to_SwCtr!E220,'new_asub.aor-swctr.aorassign'!A:A,'new_asub.aor-swctr.aorassign'!B:B))</f>
        <v>Vincent Switch Center</v>
      </c>
    </row>
    <row r="221" spans="1:6" hidden="1" x14ac:dyDescent="0.25">
      <c r="A221" s="2" t="s">
        <v>267</v>
      </c>
      <c r="B221" s="2" t="s">
        <v>1127</v>
      </c>
      <c r="C221" s="2" t="s">
        <v>1215</v>
      </c>
      <c r="D221" t="s">
        <v>9</v>
      </c>
      <c r="E221" t="str">
        <f>IF((COUNTIF('new_asub.dms-asub.aor'!A:A,BSub_to_SwCtr!D221))&lt;1,"null",LOOKUP(BSub_to_SwCtr!D221,'new_asub.dms-asub.aor'!A:A,'new_asub.dms-asub.aor'!B:B))</f>
        <v>DEL AMO</v>
      </c>
      <c r="F221" t="str">
        <f>IF((COUNTIF('new_asub.aor-swctr.aorassign'!A:A,BSub_to_SwCtr!E221))&lt;1,"null",LOOKUP(BSub_to_SwCtr!E221,'new_asub.aor-swctr.aorassign'!A:A,'new_asub.aor-swctr.aorassign'!B:B))</f>
        <v>Lighthipe Switch Center</v>
      </c>
    </row>
    <row r="222" spans="1:6" hidden="1" x14ac:dyDescent="0.25">
      <c r="A222" s="2" t="s">
        <v>268</v>
      </c>
      <c r="B222" s="2" t="s">
        <v>204</v>
      </c>
      <c r="C222" s="2" t="s">
        <v>1215</v>
      </c>
      <c r="D222" t="s">
        <v>204</v>
      </c>
      <c r="E222" t="str">
        <f>IF((COUNTIF('new_asub.dms-asub.aor'!A:A,BSub_to_SwCtr!D222))&lt;1,"null",LOOKUP(BSub_to_SwCtr!D222,'new_asub.dms-asub.aor'!A:A,'new_asub.dms-asub.aor'!B:B))</f>
        <v>CENTER</v>
      </c>
      <c r="F222" t="str">
        <f>IF((COUNTIF('new_asub.aor-swctr.aorassign'!A:A,BSub_to_SwCtr!E222))&lt;1,"null",LOOKUP(BSub_to_SwCtr!E222,'new_asub.aor-swctr.aorassign'!A:A,'new_asub.aor-swctr.aorassign'!B:B))</f>
        <v>Lighthipe Switch Center</v>
      </c>
    </row>
    <row r="223" spans="1:6" hidden="1" x14ac:dyDescent="0.25">
      <c r="A223" s="2" t="s">
        <v>269</v>
      </c>
      <c r="B223" s="2" t="s">
        <v>67</v>
      </c>
      <c r="C223" s="2" t="s">
        <v>1232</v>
      </c>
      <c r="D223" t="s">
        <v>67</v>
      </c>
      <c r="E223" t="str">
        <f>IF((COUNTIF('new_asub.dms-asub.aor'!A:A,BSub_to_SwCtr!D223))&lt;1,"null",LOOKUP(BSub_to_SwCtr!D223,'new_asub.dms-asub.aor'!A:A,'new_asub.dms-asub.aor'!B:B))</f>
        <v>ELDORADO</v>
      </c>
      <c r="F223" t="str">
        <f>IF((COUNTIF('new_asub.aor-swctr.aorassign'!A:A,BSub_to_SwCtr!E223))&lt;1,"null",LOOKUP(BSub_to_SwCtr!E223,'new_asub.aor-swctr.aorassign'!A:A,'new_asub.aor-swctr.aorassign'!B:B))</f>
        <v>Eldorado Switch Center</v>
      </c>
    </row>
    <row r="224" spans="1:6" hidden="1" x14ac:dyDescent="0.25">
      <c r="A224" s="2" t="s">
        <v>270</v>
      </c>
      <c r="B224" s="2" t="s">
        <v>127</v>
      </c>
      <c r="C224" s="2" t="s">
        <v>1215</v>
      </c>
      <c r="D224" t="s">
        <v>127</v>
      </c>
      <c r="E224" t="str">
        <f>IF((COUNTIF('new_asub.dms-asub.aor'!A:A,BSub_to_SwCtr!D224))&lt;1,"null",LOOKUP(BSub_to_SwCtr!D224,'new_asub.dms-asub.aor'!A:A,'new_asub.dms-asub.aor'!B:B))</f>
        <v>HINSON</v>
      </c>
      <c r="F224" t="str">
        <f>IF((COUNTIF('new_asub.aor-swctr.aorassign'!A:A,BSub_to_SwCtr!E224))&lt;1,"null",LOOKUP(BSub_to_SwCtr!E224,'new_asub.aor-swctr.aorassign'!A:A,'new_asub.aor-swctr.aorassign'!B:B))</f>
        <v>Lighthipe Switch Center</v>
      </c>
    </row>
    <row r="225" spans="1:6" hidden="1" x14ac:dyDescent="0.25">
      <c r="A225" s="2" t="s">
        <v>271</v>
      </c>
      <c r="B225" s="2" t="s">
        <v>19</v>
      </c>
      <c r="C225" s="2" t="s">
        <v>1230</v>
      </c>
      <c r="D225" t="s">
        <v>19</v>
      </c>
      <c r="E225" t="str">
        <f>IF((COUNTIF('new_asub.dms-asub.aor'!A:A,BSub_to_SwCtr!D225))&lt;1,"null",LOOKUP(BSub_to_SwCtr!D225,'new_asub.dms-asub.aor'!A:A,'new_asub.dms-asub.aor'!B:B))</f>
        <v>VISTA</v>
      </c>
      <c r="F225" t="str">
        <f>IF((COUNTIF('new_asub.aor-swctr.aorassign'!A:A,BSub_to_SwCtr!E225))&lt;1,"null",LOOKUP(BSub_to_SwCtr!E225,'new_asub.aor-swctr.aorassign'!A:A,'new_asub.aor-swctr.aorassign'!B:B))</f>
        <v>Vista Switch Center</v>
      </c>
    </row>
    <row r="226" spans="1:6" hidden="1" x14ac:dyDescent="0.25">
      <c r="A226" s="2" t="s">
        <v>272</v>
      </c>
      <c r="B226" s="2" t="s">
        <v>1141</v>
      </c>
      <c r="C226" s="2" t="s">
        <v>1229</v>
      </c>
      <c r="D226" t="s">
        <v>26</v>
      </c>
      <c r="E226" t="str">
        <f>IF((COUNTIF('new_asub.dms-asub.aor'!A:A,BSub_to_SwCtr!D226))&lt;1,"null",LOOKUP(BSub_to_SwCtr!D226,'new_asub.dms-asub.aor'!A:A,'new_asub.dms-asub.aor'!B:B))</f>
        <v>RIO HONDO</v>
      </c>
      <c r="F226" t="str">
        <f>IF((COUNTIF('new_asub.aor-swctr.aorassign'!A:A,BSub_to_SwCtr!E226))&lt;1,"null",LOOKUP(BSub_to_SwCtr!E226,'new_asub.aor-swctr.aorassign'!A:A,'new_asub.aor-swctr.aorassign'!B:B))</f>
        <v>Mesa Switch Center</v>
      </c>
    </row>
    <row r="227" spans="1:6" hidden="1" x14ac:dyDescent="0.25">
      <c r="A227" s="2" t="s">
        <v>273</v>
      </c>
      <c r="B227" s="2" t="s">
        <v>1136</v>
      </c>
      <c r="C227" s="2" t="s">
        <v>1227</v>
      </c>
      <c r="D227" t="s">
        <v>38</v>
      </c>
      <c r="E227" t="str">
        <f>IF((COUNTIF('new_asub.dms-asub.aor'!A:A,BSub_to_SwCtr!D227))&lt;1,"null",LOOKUP(BSub_to_SwCtr!D227,'new_asub.dms-asub.aor'!A:A,'new_asub.dms-asub.aor'!B:B))</f>
        <v>MIRA LOMA</v>
      </c>
      <c r="F227" t="str">
        <f>IF((COUNTIF('new_asub.aor-swctr.aorassign'!A:A,BSub_to_SwCtr!E227))&lt;1,"null",LOOKUP(BSub_to_SwCtr!E227,'new_asub.aor-swctr.aorassign'!A:A,'new_asub.aor-swctr.aorassign'!B:B))</f>
        <v>Mira Loma Switch Center</v>
      </c>
    </row>
    <row r="228" spans="1:6" hidden="1" x14ac:dyDescent="0.25">
      <c r="A228" s="2" t="s">
        <v>274</v>
      </c>
      <c r="B228" s="2" t="s">
        <v>127</v>
      </c>
      <c r="C228" s="2" t="s">
        <v>1215</v>
      </c>
      <c r="D228" t="s">
        <v>127</v>
      </c>
      <c r="E228" t="str">
        <f>IF((COUNTIF('new_asub.dms-asub.aor'!A:A,BSub_to_SwCtr!D228))&lt;1,"null",LOOKUP(BSub_to_SwCtr!D228,'new_asub.dms-asub.aor'!A:A,'new_asub.dms-asub.aor'!B:B))</f>
        <v>HINSON</v>
      </c>
      <c r="F228" t="str">
        <f>IF((COUNTIF('new_asub.aor-swctr.aorassign'!A:A,BSub_to_SwCtr!E228))&lt;1,"null",LOOKUP(BSub_to_SwCtr!E228,'new_asub.aor-swctr.aorassign'!A:A,'new_asub.aor-swctr.aorassign'!B:B))</f>
        <v>Lighthipe Switch Center</v>
      </c>
    </row>
    <row r="229" spans="1:6" hidden="1" x14ac:dyDescent="0.25">
      <c r="A229" s="2" t="s">
        <v>275</v>
      </c>
      <c r="B229" s="2" t="s">
        <v>192</v>
      </c>
      <c r="C229" s="2" t="s">
        <v>1233</v>
      </c>
      <c r="D229" t="s">
        <v>192</v>
      </c>
      <c r="E229" t="str">
        <f>IF((COUNTIF('new_asub.dms-asub.aor'!A:A,BSub_to_SwCtr!D229))&lt;1,"null",LOOKUP(BSub_to_SwCtr!D229,'new_asub.dms-asub.aor'!A:A,'new_asub.dms-asub.aor'!B:B))</f>
        <v>MOORPARK</v>
      </c>
      <c r="F229" t="str">
        <f>IF((COUNTIF('new_asub.aor-swctr.aorassign'!A:A,BSub_to_SwCtr!E229))&lt;1,"null",LOOKUP(BSub_to_SwCtr!E229,'new_asub.aor-swctr.aorassign'!A:A,'new_asub.aor-swctr.aorassign'!B:B))</f>
        <v>Ventura Switch Center</v>
      </c>
    </row>
    <row r="230" spans="1:6" hidden="1" x14ac:dyDescent="0.25">
      <c r="A230" s="2" t="s">
        <v>276</v>
      </c>
      <c r="B230" s="2" t="s">
        <v>11</v>
      </c>
      <c r="C230" s="2" t="s">
        <v>1230</v>
      </c>
      <c r="D230" t="s">
        <v>11</v>
      </c>
      <c r="E230" t="str">
        <f>IF((COUNTIF('new_asub.dms-asub.aor'!A:A,BSub_to_SwCtr!D230))&lt;1,"null",LOOKUP(BSub_to_SwCtr!D230,'new_asub.dms-asub.aor'!A:A,'new_asub.dms-asub.aor'!B:B))</f>
        <v>ETIWANDA</v>
      </c>
      <c r="F230" t="str">
        <f>IF((COUNTIF('new_asub.aor-swctr.aorassign'!A:A,BSub_to_SwCtr!E230))&lt;1,"null",LOOKUP(BSub_to_SwCtr!E230,'new_asub.aor-swctr.aorassign'!A:A,'new_asub.aor-swctr.aorassign'!B:B))</f>
        <v>Vista Switch Center</v>
      </c>
    </row>
    <row r="231" spans="1:6" hidden="1" x14ac:dyDescent="0.25">
      <c r="A231" s="2" t="s">
        <v>277</v>
      </c>
      <c r="B231" s="2" t="s">
        <v>1131</v>
      </c>
      <c r="C231" s="2" t="s">
        <v>1235</v>
      </c>
      <c r="D231" t="s">
        <v>106</v>
      </c>
      <c r="E231" t="str">
        <f>IF((COUNTIF('new_asub.dms-asub.aor'!A:A,BSub_to_SwCtr!D231))&lt;1,"null",LOOKUP(BSub_to_SwCtr!D231,'new_asub.dms-asub.aor'!A:A,'new_asub.dms-asub.aor'!B:B))</f>
        <v>INYO SCE</v>
      </c>
      <c r="F231" t="str">
        <f>IF((COUNTIF('new_asub.aor-swctr.aorassign'!A:A,BSub_to_SwCtr!E231))&lt;1,"null",LOOKUP(BSub_to_SwCtr!E231,'new_asub.aor-swctr.aorassign'!A:A,'new_asub.aor-swctr.aorassign'!B:B))</f>
        <v>Control Switch Center</v>
      </c>
    </row>
    <row r="232" spans="1:6" hidden="1" x14ac:dyDescent="0.25">
      <c r="A232" s="2" t="s">
        <v>278</v>
      </c>
      <c r="B232" s="2" t="s">
        <v>1126</v>
      </c>
      <c r="C232" s="2" t="s">
        <v>1225</v>
      </c>
      <c r="D232" t="s">
        <v>7</v>
      </c>
      <c r="E232" t="str">
        <f>IF((COUNTIF('new_asub.dms-asub.aor'!A:A,BSub_to_SwCtr!D232))&lt;1,"null",LOOKUP(BSub_to_SwCtr!D232,'new_asub.dms-asub.aor'!A:A,'new_asub.dms-asub.aor'!B:B))</f>
        <v>BLYTHE WALC</v>
      </c>
      <c r="F232" t="str">
        <f>IF((COUNTIF('new_asub.aor-swctr.aorassign'!A:A,BSub_to_SwCtr!E232))&lt;1,"null",LOOKUP(BSub_to_SwCtr!E232,'new_asub.aor-swctr.aorassign'!A:A,'new_asub.aor-swctr.aorassign'!B:B))</f>
        <v>Devers Switch Center</v>
      </c>
    </row>
    <row r="233" spans="1:6" hidden="1" x14ac:dyDescent="0.25">
      <c r="A233" s="2" t="s">
        <v>279</v>
      </c>
      <c r="B233" s="2" t="s">
        <v>51</v>
      </c>
      <c r="C233" s="2" t="s">
        <v>1233</v>
      </c>
      <c r="D233" t="s">
        <v>51</v>
      </c>
      <c r="E233" t="str">
        <f>IF((COUNTIF('new_asub.dms-asub.aor'!A:A,BSub_to_SwCtr!D233))&lt;1,"null",LOOKUP(BSub_to_SwCtr!D233,'new_asub.dms-asub.aor'!A:A,'new_asub.dms-asub.aor'!B:B))</f>
        <v>GOLETA</v>
      </c>
      <c r="F233" t="str">
        <f>IF((COUNTIF('new_asub.aor-swctr.aorassign'!A:A,BSub_to_SwCtr!E233))&lt;1,"null",LOOKUP(BSub_to_SwCtr!E233,'new_asub.aor-swctr.aorassign'!A:A,'new_asub.aor-swctr.aorassign'!B:B))</f>
        <v>Ventura Switch Center</v>
      </c>
    </row>
    <row r="234" spans="1:6" hidden="1" x14ac:dyDescent="0.25">
      <c r="A234" s="2" t="s">
        <v>282</v>
      </c>
      <c r="B234" s="2" t="s">
        <v>1142</v>
      </c>
      <c r="C234" s="2" t="s">
        <v>1230</v>
      </c>
      <c r="D234" t="s">
        <v>45</v>
      </c>
      <c r="E234" t="str">
        <f>IF((COUNTIF('new_asub.dms-asub.aor'!A:A,BSub_to_SwCtr!D234))&lt;1,"null",LOOKUP(BSub_to_SwCtr!D234,'new_asub.dms-asub.aor'!A:A,'new_asub.dms-asub.aor'!B:B))</f>
        <v>SAN BERNARDINO</v>
      </c>
      <c r="F234" t="str">
        <f>IF((COUNTIF('new_asub.aor-swctr.aorassign'!A:A,BSub_to_SwCtr!E234))&lt;1,"null",LOOKUP(BSub_to_SwCtr!E234,'new_asub.aor-swctr.aorassign'!A:A,'new_asub.aor-swctr.aorassign'!B:B))</f>
        <v>Vista Switch Center</v>
      </c>
    </row>
    <row r="235" spans="1:6" hidden="1" x14ac:dyDescent="0.25">
      <c r="A235" s="2" t="s">
        <v>283</v>
      </c>
      <c r="B235" s="2" t="s">
        <v>3</v>
      </c>
      <c r="C235" s="2" t="s">
        <v>1222</v>
      </c>
      <c r="D235" t="s">
        <v>3</v>
      </c>
      <c r="E235" t="str">
        <f>IF((COUNTIF('new_asub.dms-asub.aor'!A:A,BSub_to_SwCtr!D235))&lt;1,"null",LOOKUP(BSub_to_SwCtr!D235,'new_asub.dms-asub.aor'!A:A,'new_asub.dms-asub.aor'!B:B))</f>
        <v>ANTELOPE</v>
      </c>
      <c r="F235" t="str">
        <f>IF((COUNTIF('new_asub.aor-swctr.aorassign'!A:A,BSub_to_SwCtr!E235))&lt;1,"null",LOOKUP(BSub_to_SwCtr!E235,'new_asub.aor-swctr.aorassign'!A:A,'new_asub.aor-swctr.aorassign'!B:B))</f>
        <v>Vincent Switch Center</v>
      </c>
    </row>
    <row r="236" spans="1:6" hidden="1" x14ac:dyDescent="0.25">
      <c r="A236" s="2" t="s">
        <v>280</v>
      </c>
      <c r="B236" s="2" t="s">
        <v>104</v>
      </c>
      <c r="C236" s="2" t="s">
        <v>1224</v>
      </c>
      <c r="D236" t="s">
        <v>104</v>
      </c>
      <c r="E236" t="str">
        <f>IF((COUNTIF('new_asub.dms-asub.aor'!A:A,BSub_to_SwCtr!D236))&lt;1,"null",LOOKUP(BSub_to_SwCtr!D236,'new_asub.dms-asub.aor'!A:A,'new_asub.dms-asub.aor'!B:B))</f>
        <v>VESTAL</v>
      </c>
      <c r="F236" t="str">
        <f>IF((COUNTIF('new_asub.aor-swctr.aorassign'!A:A,BSub_to_SwCtr!E236))&lt;1,"null",LOOKUP(BSub_to_SwCtr!E236,'new_asub.aor-swctr.aorassign'!A:A,'new_asub.aor-swctr.aorassign'!B:B))</f>
        <v>Rector Switch Center</v>
      </c>
    </row>
    <row r="237" spans="1:6" hidden="1" x14ac:dyDescent="0.25">
      <c r="A237" s="2" t="s">
        <v>281</v>
      </c>
      <c r="B237" s="2" t="s">
        <v>13</v>
      </c>
      <c r="C237" s="2" t="s">
        <v>1237</v>
      </c>
      <c r="D237" t="s">
        <v>13</v>
      </c>
      <c r="E237" t="str">
        <f>IF((COUNTIF('new_asub.dms-asub.aor'!A:A,BSub_to_SwCtr!D237))&lt;1,"null",LOOKUP(BSub_to_SwCtr!D237,'new_asub.dms-asub.aor'!A:A,'new_asub.dms-asub.aor'!B:B))</f>
        <v>VALLEY</v>
      </c>
      <c r="F237" t="str">
        <f>IF((COUNTIF('new_asub.aor-swctr.aorassign'!A:A,BSub_to_SwCtr!E237))&lt;1,"null",LOOKUP(BSub_to_SwCtr!E237,'new_asub.aor-swctr.aorassign'!A:A,'new_asub.aor-swctr.aorassign'!B:B))</f>
        <v>Valley Switch Center</v>
      </c>
    </row>
    <row r="238" spans="1:6" hidden="1" x14ac:dyDescent="0.25">
      <c r="A238" s="2" t="s">
        <v>284</v>
      </c>
      <c r="B238" s="2" t="s">
        <v>51</v>
      </c>
      <c r="C238" s="2" t="s">
        <v>1233</v>
      </c>
      <c r="D238" t="s">
        <v>51</v>
      </c>
      <c r="E238" t="str">
        <f>IF((COUNTIF('new_asub.dms-asub.aor'!A:A,BSub_to_SwCtr!D238))&lt;1,"null",LOOKUP(BSub_to_SwCtr!D238,'new_asub.dms-asub.aor'!A:A,'new_asub.dms-asub.aor'!B:B))</f>
        <v>GOLETA</v>
      </c>
      <c r="F238" t="str">
        <f>IF((COUNTIF('new_asub.aor-swctr.aorassign'!A:A,BSub_to_SwCtr!E238))&lt;1,"null",LOOKUP(BSub_to_SwCtr!E238,'new_asub.aor-swctr.aorassign'!A:A,'new_asub.aor-swctr.aorassign'!B:B))</f>
        <v>Ventura Switch Center</v>
      </c>
    </row>
    <row r="239" spans="1:6" hidden="1" x14ac:dyDescent="0.25">
      <c r="A239" s="2" t="s">
        <v>285</v>
      </c>
      <c r="B239" s="2" t="s">
        <v>31</v>
      </c>
      <c r="C239" s="2" t="s">
        <v>1225</v>
      </c>
      <c r="D239" t="s">
        <v>31</v>
      </c>
      <c r="E239" t="str">
        <f>IF((COUNTIF('new_asub.dms-asub.aor'!A:A,BSub_to_SwCtr!D239))&lt;1,"null",LOOKUP(BSub_to_SwCtr!D239,'new_asub.dms-asub.aor'!A:A,'new_asub.dms-asub.aor'!B:B))</f>
        <v>DEVERS</v>
      </c>
      <c r="F239" t="str">
        <f>IF((COUNTIF('new_asub.aor-swctr.aorassign'!A:A,BSub_to_SwCtr!E239))&lt;1,"null",LOOKUP(BSub_to_SwCtr!E239,'new_asub.aor-swctr.aorassign'!A:A,'new_asub.aor-swctr.aorassign'!B:B))</f>
        <v>Devers Switch Center</v>
      </c>
    </row>
    <row r="240" spans="1:6" hidden="1" x14ac:dyDescent="0.25">
      <c r="A240" s="2" t="s">
        <v>31</v>
      </c>
      <c r="B240" s="2" t="s">
        <v>31</v>
      </c>
      <c r="C240" s="2" t="s">
        <v>1225</v>
      </c>
      <c r="D240" t="s">
        <v>31</v>
      </c>
      <c r="E240" t="str">
        <f>IF((COUNTIF('new_asub.dms-asub.aor'!A:A,BSub_to_SwCtr!D240))&lt;1,"null",LOOKUP(BSub_to_SwCtr!D240,'new_asub.dms-asub.aor'!A:A,'new_asub.dms-asub.aor'!B:B))</f>
        <v>DEVERS</v>
      </c>
      <c r="F240" t="str">
        <f>IF((COUNTIF('new_asub.aor-swctr.aorassign'!A:A,BSub_to_SwCtr!E240))&lt;1,"null",LOOKUP(BSub_to_SwCtr!E240,'new_asub.aor-swctr.aorassign'!A:A,'new_asub.aor-swctr.aorassign'!B:B))</f>
        <v>Devers Switch Center</v>
      </c>
    </row>
    <row r="241" spans="1:6" hidden="1" x14ac:dyDescent="0.25">
      <c r="A241" s="2" t="s">
        <v>286</v>
      </c>
      <c r="B241" s="2" t="s">
        <v>41</v>
      </c>
      <c r="C241" s="2" t="s">
        <v>1223</v>
      </c>
      <c r="D241" t="s">
        <v>41</v>
      </c>
      <c r="E241" t="str">
        <f>IF((COUNTIF('new_asub.dms-asub.aor'!A:A,BSub_to_SwCtr!D241))&lt;1,"null",LOOKUP(BSub_to_SwCtr!D241,'new_asub.dms-asub.aor'!A:A,'new_asub.dms-asub.aor'!B:B))</f>
        <v>SANTIAGO</v>
      </c>
      <c r="F241" t="str">
        <f>IF((COUNTIF('new_asub.aor-swctr.aorassign'!A:A,BSub_to_SwCtr!E241))&lt;1,"null",LOOKUP(BSub_to_SwCtr!E241,'new_asub.aor-swctr.aorassign'!A:A,'new_asub.aor-swctr.aorassign'!B:B))</f>
        <v>Orange County Switch Ctr</v>
      </c>
    </row>
    <row r="242" spans="1:6" hidden="1" x14ac:dyDescent="0.25">
      <c r="A242" s="2" t="s">
        <v>287</v>
      </c>
      <c r="B242" s="2" t="s">
        <v>216</v>
      </c>
      <c r="C242" s="2" t="s">
        <v>1227</v>
      </c>
      <c r="D242" t="s">
        <v>216</v>
      </c>
      <c r="E242" t="str">
        <f>IF((COUNTIF('new_asub.dms-asub.aor'!A:A,BSub_to_SwCtr!D242))&lt;1,"null",LOOKUP(BSub_to_SwCtr!D242,'new_asub.dms-asub.aor'!A:A,'new_asub.dms-asub.aor'!B:B))</f>
        <v>CHINO</v>
      </c>
      <c r="F242" t="str">
        <f>IF((COUNTIF('new_asub.aor-swctr.aorassign'!A:A,BSub_to_SwCtr!E242))&lt;1,"null",LOOKUP(BSub_to_SwCtr!E242,'new_asub.aor-swctr.aorassign'!A:A,'new_asub.aor-swctr.aorassign'!B:B))</f>
        <v>Mira Loma Switch Center</v>
      </c>
    </row>
    <row r="243" spans="1:6" hidden="1" x14ac:dyDescent="0.25">
      <c r="A243" s="2" t="s">
        <v>288</v>
      </c>
      <c r="B243" s="2" t="s">
        <v>127</v>
      </c>
      <c r="C243" s="2" t="s">
        <v>1215</v>
      </c>
      <c r="D243" t="s">
        <v>127</v>
      </c>
      <c r="E243" t="str">
        <f>IF((COUNTIF('new_asub.dms-asub.aor'!A:A,BSub_to_SwCtr!D243))&lt;1,"null",LOOKUP(BSub_to_SwCtr!D243,'new_asub.dms-asub.aor'!A:A,'new_asub.dms-asub.aor'!B:B))</f>
        <v>HINSON</v>
      </c>
      <c r="F243" t="str">
        <f>IF((COUNTIF('new_asub.aor-swctr.aorassign'!A:A,BSub_to_SwCtr!E243))&lt;1,"null",LOOKUP(BSub_to_SwCtr!E243,'new_asub.aor-swctr.aorassign'!A:A,'new_asub.aor-swctr.aorassign'!B:B))</f>
        <v>Lighthipe Switch Center</v>
      </c>
    </row>
    <row r="244" spans="1:6" hidden="1" x14ac:dyDescent="0.25">
      <c r="A244" s="2" t="s">
        <v>289</v>
      </c>
      <c r="B244" s="2" t="s">
        <v>1124</v>
      </c>
      <c r="C244" s="2" t="s">
        <v>1224</v>
      </c>
      <c r="D244" t="s">
        <v>99</v>
      </c>
      <c r="E244" t="str">
        <f>IF((COUNTIF('new_asub.dms-asub.aor'!A:A,BSub_to_SwCtr!D244))&lt;1,"null",LOOKUP(BSub_to_SwCtr!D244,'new_asub.dms-asub.aor'!A:A,'new_asub.dms-asub.aor'!B:B))</f>
        <v>BIG CREEK SYSTEM</v>
      </c>
      <c r="F244" t="str">
        <f>IF((COUNTIF('new_asub.aor-swctr.aorassign'!A:A,BSub_to_SwCtr!E244))&lt;1,"null",LOOKUP(BSub_to_SwCtr!E244,'new_asub.aor-swctr.aorassign'!A:A,'new_asub.aor-swctr.aorassign'!B:B))</f>
        <v>Rector Switch Center</v>
      </c>
    </row>
    <row r="245" spans="1:6" hidden="1" x14ac:dyDescent="0.25">
      <c r="A245" s="2" t="s">
        <v>290</v>
      </c>
      <c r="B245" s="2" t="s">
        <v>1133</v>
      </c>
      <c r="C245" s="2" t="s">
        <v>1231</v>
      </c>
      <c r="D245" t="s">
        <v>61</v>
      </c>
      <c r="E245" t="str">
        <f>IF((COUNTIF('new_asub.dms-asub.aor'!A:A,BSub_to_SwCtr!D245))&lt;1,"null",LOOKUP(BSub_to_SwCtr!D245,'new_asub.dms-asub.aor'!A:A,'new_asub.dms-asub.aor'!B:B))</f>
        <v>LA FRESA</v>
      </c>
      <c r="F245" t="str">
        <f>IF((COUNTIF('new_asub.aor-swctr.aorassign'!A:A,BSub_to_SwCtr!E245))&lt;1,"null",LOOKUP(BSub_to_SwCtr!E245,'new_asub.aor-swctr.aorassign'!A:A,'new_asub.aor-swctr.aorassign'!B:B))</f>
        <v>El Nido Switch Center</v>
      </c>
    </row>
    <row r="246" spans="1:6" hidden="1" x14ac:dyDescent="0.25">
      <c r="A246" s="2" t="s">
        <v>291</v>
      </c>
      <c r="B246" s="2" t="s">
        <v>94</v>
      </c>
      <c r="C246" s="2" t="s">
        <v>1224</v>
      </c>
      <c r="D246" t="s">
        <v>94</v>
      </c>
      <c r="E246" t="str">
        <f>IF((COUNTIF('new_asub.dms-asub.aor'!A:A,BSub_to_SwCtr!D246))&lt;1,"null",LOOKUP(BSub_to_SwCtr!D246,'new_asub.dms-asub.aor'!A:A,'new_asub.dms-asub.aor'!B:B))</f>
        <v>RECTOR</v>
      </c>
      <c r="F246" t="str">
        <f>IF((COUNTIF('new_asub.aor-swctr.aorassign'!A:A,BSub_to_SwCtr!E246))&lt;1,"null",LOOKUP(BSub_to_SwCtr!E246,'new_asub.aor-swctr.aorassign'!A:A,'new_asub.aor-swctr.aorassign'!B:B))</f>
        <v>Rector Switch Center</v>
      </c>
    </row>
    <row r="247" spans="1:6" hidden="1" x14ac:dyDescent="0.25">
      <c r="A247" s="2" t="s">
        <v>292</v>
      </c>
      <c r="B247" s="2" t="s">
        <v>127</v>
      </c>
      <c r="C247" s="2" t="s">
        <v>1215</v>
      </c>
      <c r="D247" t="s">
        <v>127</v>
      </c>
      <c r="E247" t="str">
        <f>IF((COUNTIF('new_asub.dms-asub.aor'!A:A,BSub_to_SwCtr!D247))&lt;1,"null",LOOKUP(BSub_to_SwCtr!D247,'new_asub.dms-asub.aor'!A:A,'new_asub.dms-asub.aor'!B:B))</f>
        <v>HINSON</v>
      </c>
      <c r="F247" t="str">
        <f>IF((COUNTIF('new_asub.aor-swctr.aorassign'!A:A,BSub_to_SwCtr!E247))&lt;1,"null",LOOKUP(BSub_to_SwCtr!E247,'new_asub.aor-swctr.aorassign'!A:A,'new_asub.aor-swctr.aorassign'!B:B))</f>
        <v>Lighthipe Switch Center</v>
      </c>
    </row>
    <row r="248" spans="1:6" hidden="1" x14ac:dyDescent="0.25">
      <c r="A248" s="2" t="s">
        <v>293</v>
      </c>
      <c r="B248" s="2" t="s">
        <v>1132</v>
      </c>
      <c r="C248" s="2" t="s">
        <v>1231</v>
      </c>
      <c r="D248" t="s">
        <v>84</v>
      </c>
      <c r="E248" t="str">
        <f>IF((COUNTIF('new_asub.dms-asub.aor'!A:A,BSub_to_SwCtr!D248))&lt;1,"null",LOOKUP(BSub_to_SwCtr!D248,'new_asub.dms-asub.aor'!A:A,'new_asub.dms-asub.aor'!B:B))</f>
        <v>LA CIENEGA</v>
      </c>
      <c r="F248" t="str">
        <f>IF((COUNTIF('new_asub.aor-swctr.aorassign'!A:A,BSub_to_SwCtr!E248))&lt;1,"null",LOOKUP(BSub_to_SwCtr!E248,'new_asub.aor-swctr.aorassign'!A:A,'new_asub.aor-swctr.aorassign'!B:B))</f>
        <v>El Nido Switch Center</v>
      </c>
    </row>
    <row r="249" spans="1:6" hidden="1" x14ac:dyDescent="0.25">
      <c r="A249" s="2" t="s">
        <v>294</v>
      </c>
      <c r="B249" s="2" t="s">
        <v>48</v>
      </c>
      <c r="C249" s="2" t="s">
        <v>1229</v>
      </c>
      <c r="D249" t="s">
        <v>48</v>
      </c>
      <c r="E249" t="str">
        <f>IF((COUNTIF('new_asub.dms-asub.aor'!A:A,BSub_to_SwCtr!D249))&lt;1,"null",LOOKUP(BSub_to_SwCtr!D249,'new_asub.dms-asub.aor'!A:A,'new_asub.dms-asub.aor'!B:B))</f>
        <v>GOULD</v>
      </c>
      <c r="F249" t="str">
        <f>IF((COUNTIF('new_asub.aor-swctr.aorassign'!A:A,BSub_to_SwCtr!E249))&lt;1,"null",LOOKUP(BSub_to_SwCtr!E249,'new_asub.aor-swctr.aorassign'!A:A,'new_asub.aor-swctr.aorassign'!B:B))</f>
        <v>Mesa Switch Center</v>
      </c>
    </row>
    <row r="250" spans="1:6" hidden="1" x14ac:dyDescent="0.25">
      <c r="A250" s="2" t="s">
        <v>295</v>
      </c>
      <c r="B250" s="2" t="s">
        <v>29</v>
      </c>
      <c r="C250" s="2" t="s">
        <v>1236</v>
      </c>
      <c r="D250" t="s">
        <v>29</v>
      </c>
      <c r="E250" t="str">
        <f>IF((COUNTIF('new_asub.dms-asub.aor'!A:A,BSub_to_SwCtr!D250))&lt;1,"null",LOOKUP(BSub_to_SwCtr!D250,'new_asub.dms-asub.aor'!A:A,'new_asub.dms-asub.aor'!B:B))</f>
        <v>KRAMER</v>
      </c>
      <c r="F250" t="str">
        <f>IF((COUNTIF('new_asub.aor-swctr.aorassign'!A:A,BSub_to_SwCtr!E250))&lt;1,"null",LOOKUP(BSub_to_SwCtr!E250,'new_asub.aor-swctr.aorassign'!A:A,'new_asub.aor-swctr.aorassign'!B:B))</f>
        <v>Lugo Switch Center</v>
      </c>
    </row>
    <row r="251" spans="1:6" hidden="1" x14ac:dyDescent="0.25">
      <c r="A251" s="2" t="s">
        <v>296</v>
      </c>
      <c r="B251" s="2" t="s">
        <v>1136</v>
      </c>
      <c r="C251" s="2" t="s">
        <v>1227</v>
      </c>
      <c r="D251" t="s">
        <v>38</v>
      </c>
      <c r="E251" t="str">
        <f>IF((COUNTIF('new_asub.dms-asub.aor'!A:A,BSub_to_SwCtr!D251))&lt;1,"null",LOOKUP(BSub_to_SwCtr!D251,'new_asub.dms-asub.aor'!A:A,'new_asub.dms-asub.aor'!B:B))</f>
        <v>MIRA LOMA</v>
      </c>
      <c r="F251" t="str">
        <f>IF((COUNTIF('new_asub.aor-swctr.aorassign'!A:A,BSub_to_SwCtr!E251))&lt;1,"null",LOOKUP(BSub_to_SwCtr!E251,'new_asub.aor-swctr.aorassign'!A:A,'new_asub.aor-swctr.aorassign'!B:B))</f>
        <v>Mira Loma Switch Center</v>
      </c>
    </row>
    <row r="252" spans="1:6" hidden="1" x14ac:dyDescent="0.25">
      <c r="A252" s="2" t="s">
        <v>297</v>
      </c>
      <c r="B252" s="2" t="s">
        <v>204</v>
      </c>
      <c r="C252" s="2" t="s">
        <v>1215</v>
      </c>
      <c r="D252" t="s">
        <v>204</v>
      </c>
      <c r="E252" t="str">
        <f>IF((COUNTIF('new_asub.dms-asub.aor'!A:A,BSub_to_SwCtr!D252))&lt;1,"null",LOOKUP(BSub_to_SwCtr!D252,'new_asub.dms-asub.aor'!A:A,'new_asub.dms-asub.aor'!B:B))</f>
        <v>CENTER</v>
      </c>
      <c r="F252" t="str">
        <f>IF((COUNTIF('new_asub.aor-swctr.aorassign'!A:A,BSub_to_SwCtr!E252))&lt;1,"null",LOOKUP(BSub_to_SwCtr!E252,'new_asub.aor-swctr.aorassign'!A:A,'new_asub.aor-swctr.aorassign'!B:B))</f>
        <v>Lighthipe Switch Center</v>
      </c>
    </row>
    <row r="253" spans="1:6" hidden="1" x14ac:dyDescent="0.25">
      <c r="A253" s="2" t="s">
        <v>298</v>
      </c>
      <c r="B253" s="2" t="s">
        <v>29</v>
      </c>
      <c r="C253" s="2" t="s">
        <v>1236</v>
      </c>
      <c r="D253" t="s">
        <v>29</v>
      </c>
      <c r="E253" t="str">
        <f>IF((COUNTIF('new_asub.dms-asub.aor'!A:A,BSub_to_SwCtr!D253))&lt;1,"null",LOOKUP(BSub_to_SwCtr!D253,'new_asub.dms-asub.aor'!A:A,'new_asub.dms-asub.aor'!B:B))</f>
        <v>KRAMER</v>
      </c>
      <c r="F253" t="str">
        <f>IF((COUNTIF('new_asub.aor-swctr.aorassign'!A:A,BSub_to_SwCtr!E253))&lt;1,"null",LOOKUP(BSub_to_SwCtr!E253,'new_asub.aor-swctr.aorassign'!A:A,'new_asub.aor-swctr.aorassign'!B:B))</f>
        <v>Lugo Switch Center</v>
      </c>
    </row>
    <row r="254" spans="1:6" hidden="1" x14ac:dyDescent="0.25">
      <c r="A254" s="2" t="s">
        <v>299</v>
      </c>
      <c r="B254" s="2" t="s">
        <v>1135</v>
      </c>
      <c r="C254" s="2" t="s">
        <v>1235</v>
      </c>
      <c r="D254" t="s">
        <v>300</v>
      </c>
      <c r="E254" t="str">
        <f>IF((COUNTIF('new_asub.dms-asub.aor'!A:A,BSub_to_SwCtr!D254))&lt;1,"null",LOOKUP(BSub_to_SwCtr!D254,'new_asub.dms-asub.aor'!A:A,'new_asub.dms-asub.aor'!B:B))</f>
        <v>LDWP SYSTEM</v>
      </c>
      <c r="F254" t="str">
        <f>IF((COUNTIF('new_asub.aor-swctr.aorassign'!A:A,BSub_to_SwCtr!E254))&lt;1,"null",LOOKUP(BSub_to_SwCtr!E254,'new_asub.aor-swctr.aorassign'!A:A,'new_asub.aor-swctr.aorassign'!B:B))</f>
        <v>Control Switch Center</v>
      </c>
    </row>
    <row r="255" spans="1:6" hidden="1" x14ac:dyDescent="0.25">
      <c r="A255" s="2" t="s">
        <v>301</v>
      </c>
      <c r="B255" s="2" t="s">
        <v>13</v>
      </c>
      <c r="C255" s="2" t="s">
        <v>1237</v>
      </c>
      <c r="D255" t="s">
        <v>13</v>
      </c>
      <c r="E255" t="str">
        <f>IF((COUNTIF('new_asub.dms-asub.aor'!A:A,BSub_to_SwCtr!D255))&lt;1,"null",LOOKUP(BSub_to_SwCtr!D255,'new_asub.dms-asub.aor'!A:A,'new_asub.dms-asub.aor'!B:B))</f>
        <v>VALLEY</v>
      </c>
      <c r="F255" t="str">
        <f>IF((COUNTIF('new_asub.aor-swctr.aorassign'!A:A,BSub_to_SwCtr!E255))&lt;1,"null",LOOKUP(BSub_to_SwCtr!E255,'new_asub.aor-swctr.aorassign'!A:A,'new_asub.aor-swctr.aorassign'!B:B))</f>
        <v>Valley Switch Center</v>
      </c>
    </row>
    <row r="256" spans="1:6" hidden="1" x14ac:dyDescent="0.25">
      <c r="A256" s="2" t="s">
        <v>302</v>
      </c>
      <c r="B256" s="2" t="s">
        <v>1141</v>
      </c>
      <c r="C256" s="2" t="s">
        <v>1229</v>
      </c>
      <c r="D256" t="s">
        <v>26</v>
      </c>
      <c r="E256" t="str">
        <f>IF((COUNTIF('new_asub.dms-asub.aor'!A:A,BSub_to_SwCtr!D256))&lt;1,"null",LOOKUP(BSub_to_SwCtr!D256,'new_asub.dms-asub.aor'!A:A,'new_asub.dms-asub.aor'!B:B))</f>
        <v>RIO HONDO</v>
      </c>
      <c r="F256" t="str">
        <f>IF((COUNTIF('new_asub.aor-swctr.aorassign'!A:A,BSub_to_SwCtr!E256))&lt;1,"null",LOOKUP(BSub_to_SwCtr!E256,'new_asub.aor-swctr.aorassign'!A:A,'new_asub.aor-swctr.aorassign'!B:B))</f>
        <v>Mesa Switch Center</v>
      </c>
    </row>
    <row r="257" spans="1:6" hidden="1" x14ac:dyDescent="0.25">
      <c r="A257" s="2" t="s">
        <v>303</v>
      </c>
      <c r="B257" s="2" t="s">
        <v>1133</v>
      </c>
      <c r="C257" s="2" t="s">
        <v>1231</v>
      </c>
      <c r="D257" t="s">
        <v>61</v>
      </c>
      <c r="E257" t="str">
        <f>IF((COUNTIF('new_asub.dms-asub.aor'!A:A,BSub_to_SwCtr!D257))&lt;1,"null",LOOKUP(BSub_to_SwCtr!D257,'new_asub.dms-asub.aor'!A:A,'new_asub.dms-asub.aor'!B:B))</f>
        <v>LA FRESA</v>
      </c>
      <c r="F257" t="str">
        <f>IF((COUNTIF('new_asub.aor-swctr.aorassign'!A:A,BSub_to_SwCtr!E257))&lt;1,"null",LOOKUP(BSub_to_SwCtr!E257,'new_asub.aor-swctr.aorassign'!A:A,'new_asub.aor-swctr.aorassign'!B:B))</f>
        <v>El Nido Switch Center</v>
      </c>
    </row>
    <row r="258" spans="1:6" hidden="1" x14ac:dyDescent="0.25">
      <c r="A258" s="2" t="s">
        <v>304</v>
      </c>
      <c r="B258" s="2" t="s">
        <v>1126</v>
      </c>
      <c r="C258" s="2" t="s">
        <v>1225</v>
      </c>
      <c r="D258" t="s">
        <v>7</v>
      </c>
      <c r="E258" t="str">
        <f>IF((COUNTIF('new_asub.dms-asub.aor'!A:A,BSub_to_SwCtr!D258))&lt;1,"null",LOOKUP(BSub_to_SwCtr!D258,'new_asub.dms-asub.aor'!A:A,'new_asub.dms-asub.aor'!B:B))</f>
        <v>BLYTHE WALC</v>
      </c>
      <c r="F258" t="str">
        <f>IF((COUNTIF('new_asub.aor-swctr.aorassign'!A:A,BSub_to_SwCtr!E258))&lt;1,"null",LOOKUP(BSub_to_SwCtr!E258,'new_asub.aor-swctr.aorassign'!A:A,'new_asub.aor-swctr.aorassign'!B:B))</f>
        <v>Devers Switch Center</v>
      </c>
    </row>
    <row r="259" spans="1:6" hidden="1" x14ac:dyDescent="0.25">
      <c r="A259" s="2" t="s">
        <v>305</v>
      </c>
      <c r="B259" s="2" t="s">
        <v>67</v>
      </c>
      <c r="C259" s="2" t="s">
        <v>1232</v>
      </c>
      <c r="D259" t="s">
        <v>67</v>
      </c>
      <c r="E259" t="str">
        <f>IF((COUNTIF('new_asub.dms-asub.aor'!A:A,BSub_to_SwCtr!D259))&lt;1,"null",LOOKUP(BSub_to_SwCtr!D259,'new_asub.dms-asub.aor'!A:A,'new_asub.dms-asub.aor'!B:B))</f>
        <v>ELDORADO</v>
      </c>
      <c r="F259" t="str">
        <f>IF((COUNTIF('new_asub.aor-swctr.aorassign'!A:A,BSub_to_SwCtr!E259))&lt;1,"null",LOOKUP(BSub_to_SwCtr!E259,'new_asub.aor-swctr.aorassign'!A:A,'new_asub.aor-swctr.aorassign'!B:B))</f>
        <v>Eldorado Switch Center</v>
      </c>
    </row>
    <row r="260" spans="1:6" hidden="1" x14ac:dyDescent="0.25">
      <c r="A260" s="2" t="s">
        <v>306</v>
      </c>
      <c r="B260" s="2" t="s">
        <v>1135</v>
      </c>
      <c r="C260" s="2" t="s">
        <v>1235</v>
      </c>
      <c r="D260" t="s">
        <v>300</v>
      </c>
      <c r="E260" t="str">
        <f>IF((COUNTIF('new_asub.dms-asub.aor'!A:A,BSub_to_SwCtr!D260))&lt;1,"null",LOOKUP(BSub_to_SwCtr!D260,'new_asub.dms-asub.aor'!A:A,'new_asub.dms-asub.aor'!B:B))</f>
        <v>LDWP SYSTEM</v>
      </c>
      <c r="F260" t="str">
        <f>IF((COUNTIF('new_asub.aor-swctr.aorassign'!A:A,BSub_to_SwCtr!E260))&lt;1,"null",LOOKUP(BSub_to_SwCtr!E260,'new_asub.aor-swctr.aorassign'!A:A,'new_asub.aor-swctr.aorassign'!B:B))</f>
        <v>Control Switch Center</v>
      </c>
    </row>
    <row r="261" spans="1:6" hidden="1" x14ac:dyDescent="0.25">
      <c r="A261" s="2" t="s">
        <v>307</v>
      </c>
      <c r="B261" s="2" t="s">
        <v>31</v>
      </c>
      <c r="C261" s="2" t="s">
        <v>1225</v>
      </c>
      <c r="D261" t="s">
        <v>31</v>
      </c>
      <c r="E261" t="str">
        <f>IF((COUNTIF('new_asub.dms-asub.aor'!A:A,BSub_to_SwCtr!D261))&lt;1,"null",LOOKUP(BSub_to_SwCtr!D261,'new_asub.dms-asub.aor'!A:A,'new_asub.dms-asub.aor'!B:B))</f>
        <v>DEVERS</v>
      </c>
      <c r="F261" t="str">
        <f>IF((COUNTIF('new_asub.aor-swctr.aorassign'!A:A,BSub_to_SwCtr!E261))&lt;1,"null",LOOKUP(BSub_to_SwCtr!E261,'new_asub.aor-swctr.aorassign'!A:A,'new_asub.aor-swctr.aorassign'!B:B))</f>
        <v>Devers Switch Center</v>
      </c>
    </row>
    <row r="262" spans="1:6" hidden="1" x14ac:dyDescent="0.25">
      <c r="A262" s="2" t="s">
        <v>308</v>
      </c>
      <c r="B262" s="2" t="s">
        <v>1128</v>
      </c>
      <c r="C262" s="2" t="s">
        <v>1225</v>
      </c>
      <c r="D262" t="s">
        <v>308</v>
      </c>
      <c r="E262" t="str">
        <f>IF((COUNTIF('new_asub.dms-asub.aor'!A:A,BSub_to_SwCtr!D262))&lt;1,"null",LOOKUP(BSub_to_SwCtr!D262,'new_asub.dms-asub.aor'!A:A,'new_asub.dms-asub.aor'!B:B))</f>
        <v>EAGLE MOUNTAIN</v>
      </c>
      <c r="F262" t="str">
        <f>IF((COUNTIF('new_asub.aor-swctr.aorassign'!A:A,BSub_to_SwCtr!E262))&lt;1,"null",LOOKUP(BSub_to_SwCtr!E262,'new_asub.aor-swctr.aorassign'!A:A,'new_asub.aor-swctr.aorassign'!B:B))</f>
        <v>Devers Switch Center</v>
      </c>
    </row>
    <row r="263" spans="1:6" hidden="1" x14ac:dyDescent="0.25">
      <c r="A263" s="2" t="s">
        <v>309</v>
      </c>
      <c r="B263" s="2" t="s">
        <v>104</v>
      </c>
      <c r="C263" s="2" t="s">
        <v>1224</v>
      </c>
      <c r="D263" t="s">
        <v>104</v>
      </c>
      <c r="E263" t="str">
        <f>IF((COUNTIF('new_asub.dms-asub.aor'!A:A,BSub_to_SwCtr!D263))&lt;1,"null",LOOKUP(BSub_to_SwCtr!D263,'new_asub.dms-asub.aor'!A:A,'new_asub.dms-asub.aor'!B:B))</f>
        <v>VESTAL</v>
      </c>
      <c r="F263" t="str">
        <f>IF((COUNTIF('new_asub.aor-swctr.aorassign'!A:A,BSub_to_SwCtr!E263))&lt;1,"null",LOOKUP(BSub_to_SwCtr!E263,'new_asub.aor-swctr.aorassign'!A:A,'new_asub.aor-swctr.aorassign'!B:B))</f>
        <v>Rector Switch Center</v>
      </c>
    </row>
    <row r="264" spans="1:6" hidden="1" x14ac:dyDescent="0.25">
      <c r="A264" s="2" t="s">
        <v>310</v>
      </c>
      <c r="B264" s="2" t="s">
        <v>29</v>
      </c>
      <c r="C264" s="2" t="s">
        <v>1236</v>
      </c>
      <c r="D264" t="s">
        <v>29</v>
      </c>
      <c r="E264" t="str">
        <f>IF((COUNTIF('new_asub.dms-asub.aor'!A:A,BSub_to_SwCtr!D264))&lt;1,"null",LOOKUP(BSub_to_SwCtr!D264,'new_asub.dms-asub.aor'!A:A,'new_asub.dms-asub.aor'!B:B))</f>
        <v>KRAMER</v>
      </c>
      <c r="F264" t="str">
        <f>IF((COUNTIF('new_asub.aor-swctr.aorassign'!A:A,BSub_to_SwCtr!E264))&lt;1,"null",LOOKUP(BSub_to_SwCtr!E264,'new_asub.aor-swctr.aorassign'!A:A,'new_asub.aor-swctr.aorassign'!B:B))</f>
        <v>Lugo Switch Center</v>
      </c>
    </row>
    <row r="265" spans="1:6" hidden="1" x14ac:dyDescent="0.25">
      <c r="A265" s="2" t="s">
        <v>311</v>
      </c>
      <c r="B265" s="2" t="s">
        <v>17</v>
      </c>
      <c r="C265" s="2" t="s">
        <v>1229</v>
      </c>
      <c r="D265" t="s">
        <v>17</v>
      </c>
      <c r="E265" t="str">
        <f>IF((COUNTIF('new_asub.dms-asub.aor'!A:A,BSub_to_SwCtr!D265))&lt;1,"null",LOOKUP(BSub_to_SwCtr!D265,'new_asub.dms-asub.aor'!A:A,'new_asub.dms-asub.aor'!B:B))</f>
        <v>MESA</v>
      </c>
      <c r="F265" t="str">
        <f>IF((COUNTIF('new_asub.aor-swctr.aorassign'!A:A,BSub_to_SwCtr!E265))&lt;1,"null",LOOKUP(BSub_to_SwCtr!E265,'new_asub.aor-swctr.aorassign'!A:A,'new_asub.aor-swctr.aorassign'!B:B))</f>
        <v>Mesa Switch Center</v>
      </c>
    </row>
    <row r="266" spans="1:6" hidden="1" x14ac:dyDescent="0.25">
      <c r="A266" s="2" t="s">
        <v>312</v>
      </c>
      <c r="B266" s="2" t="s">
        <v>13</v>
      </c>
      <c r="C266" s="2" t="s">
        <v>1237</v>
      </c>
      <c r="D266" t="s">
        <v>13</v>
      </c>
      <c r="E266" t="str">
        <f>IF((COUNTIF('new_asub.dms-asub.aor'!A:A,BSub_to_SwCtr!D266))&lt;1,"null",LOOKUP(BSub_to_SwCtr!D266,'new_asub.dms-asub.aor'!A:A,'new_asub.dms-asub.aor'!B:B))</f>
        <v>VALLEY</v>
      </c>
      <c r="F266" t="str">
        <f>IF((COUNTIF('new_asub.aor-swctr.aorassign'!A:A,BSub_to_SwCtr!E266))&lt;1,"null",LOOKUP(BSub_to_SwCtr!E266,'new_asub.aor-swctr.aorassign'!A:A,'new_asub.aor-swctr.aorassign'!B:B))</f>
        <v>Valley Switch Center</v>
      </c>
    </row>
    <row r="267" spans="1:6" x14ac:dyDescent="0.25">
      <c r="A267" s="2" t="s">
        <v>313</v>
      </c>
      <c r="B267" s="2" t="s">
        <v>41</v>
      </c>
      <c r="C267" s="2" t="s">
        <v>1223</v>
      </c>
      <c r="D267" t="s">
        <v>41</v>
      </c>
      <c r="E267" t="str">
        <f>IF((COUNTIF('new_asub.dms-asub.aor'!A:A,BSub_to_SwCtr!D267))&lt;1,"null",LOOKUP(BSub_to_SwCtr!D267,'new_asub.dms-asub.aor'!A:A,'new_asub.dms-asub.aor'!B:B))</f>
        <v>SANTIAGO</v>
      </c>
      <c r="F267" t="str">
        <f>IF((COUNTIF('new_asub.aor-swctr.aorassign'!A:A,BSub_to_SwCtr!E267))&lt;1,"null",LOOKUP(BSub_to_SwCtr!E267,'new_asub.aor-swctr.aorassign'!A:A,'new_asub.aor-swctr.aorassign'!B:B))</f>
        <v>Orange County Switch Ctr</v>
      </c>
    </row>
    <row r="268" spans="1:6" x14ac:dyDescent="0.25">
      <c r="A268" s="2" t="s">
        <v>314</v>
      </c>
      <c r="B268" s="2" t="s">
        <v>139</v>
      </c>
      <c r="C268" s="2" t="s">
        <v>1223</v>
      </c>
      <c r="D268" t="s">
        <v>139</v>
      </c>
      <c r="E268" t="str">
        <f>IF((COUNTIF('new_asub.dms-asub.aor'!A:A,BSub_to_SwCtr!D268))&lt;1,"null",LOOKUP(BSub_to_SwCtr!D268,'new_asub.dms-asub.aor'!A:A,'new_asub.dms-asub.aor'!B:B))</f>
        <v>JOHANNA</v>
      </c>
      <c r="F268" t="str">
        <f>IF((COUNTIF('new_asub.aor-swctr.aorassign'!A:A,BSub_to_SwCtr!E268))&lt;1,"null",LOOKUP(BSub_to_SwCtr!E268,'new_asub.aor-swctr.aorassign'!A:A,'new_asub.aor-swctr.aorassign'!B:B))</f>
        <v>Orange County Switch Ctr</v>
      </c>
    </row>
    <row r="269" spans="1:6" hidden="1" x14ac:dyDescent="0.25">
      <c r="A269" s="2" t="s">
        <v>315</v>
      </c>
      <c r="B269" s="2" t="s">
        <v>29</v>
      </c>
      <c r="C269" s="2" t="s">
        <v>1236</v>
      </c>
      <c r="D269" t="s">
        <v>29</v>
      </c>
      <c r="E269" t="str">
        <f>IF((COUNTIF('new_asub.dms-asub.aor'!A:A,BSub_to_SwCtr!D269))&lt;1,"null",LOOKUP(BSub_to_SwCtr!D269,'new_asub.dms-asub.aor'!A:A,'new_asub.dms-asub.aor'!B:B))</f>
        <v>KRAMER</v>
      </c>
      <c r="F269" t="str">
        <f>IF((COUNTIF('new_asub.aor-swctr.aorassign'!A:A,BSub_to_SwCtr!E269))&lt;1,"null",LOOKUP(BSub_to_SwCtr!E269,'new_asub.aor-swctr.aorassign'!A:A,'new_asub.aor-swctr.aorassign'!B:B))</f>
        <v>Lugo Switch Center</v>
      </c>
    </row>
    <row r="270" spans="1:6" hidden="1" x14ac:dyDescent="0.25">
      <c r="A270" s="2" t="s">
        <v>316</v>
      </c>
      <c r="B270" s="2" t="s">
        <v>31</v>
      </c>
      <c r="C270" s="2" t="s">
        <v>1225</v>
      </c>
      <c r="D270" t="s">
        <v>31</v>
      </c>
      <c r="E270" t="str">
        <f>IF((COUNTIF('new_asub.dms-asub.aor'!A:A,BSub_to_SwCtr!D270))&lt;1,"null",LOOKUP(BSub_to_SwCtr!D270,'new_asub.dms-asub.aor'!A:A,'new_asub.dms-asub.aor'!B:B))</f>
        <v>DEVERS</v>
      </c>
      <c r="F270" t="str">
        <f>IF((COUNTIF('new_asub.aor-swctr.aorassign'!A:A,BSub_to_SwCtr!E270))&lt;1,"null",LOOKUP(BSub_to_SwCtr!E270,'new_asub.aor-swctr.aorassign'!A:A,'new_asub.aor-swctr.aorassign'!B:B))</f>
        <v>Devers Switch Center</v>
      </c>
    </row>
    <row r="271" spans="1:6" hidden="1" x14ac:dyDescent="0.25">
      <c r="A271" s="2" t="s">
        <v>322</v>
      </c>
      <c r="B271" s="2" t="s">
        <v>1142</v>
      </c>
      <c r="C271" s="2" t="s">
        <v>1230</v>
      </c>
      <c r="D271" t="s">
        <v>45</v>
      </c>
      <c r="E271" t="str">
        <f>IF((COUNTIF('new_asub.dms-asub.aor'!A:A,BSub_to_SwCtr!D271))&lt;1,"null",LOOKUP(BSub_to_SwCtr!D271,'new_asub.dms-asub.aor'!A:A,'new_asub.dms-asub.aor'!B:B))</f>
        <v>SAN BERNARDINO</v>
      </c>
      <c r="F271" t="str">
        <f>IF((COUNTIF('new_asub.aor-swctr.aorassign'!A:A,BSub_to_SwCtr!E271))&lt;1,"null",LOOKUP(BSub_to_SwCtr!E271,'new_asub.aor-swctr.aorassign'!A:A,'new_asub.aor-swctr.aorassign'!B:B))</f>
        <v>Vista Switch Center</v>
      </c>
    </row>
    <row r="272" spans="1:6" hidden="1" x14ac:dyDescent="0.25">
      <c r="A272" s="2" t="s">
        <v>323</v>
      </c>
      <c r="B272" s="2" t="s">
        <v>1130</v>
      </c>
      <c r="C272" s="2" t="s">
        <v>1231</v>
      </c>
      <c r="D272" t="s">
        <v>323</v>
      </c>
      <c r="E272" t="str">
        <f>IF((COUNTIF('new_asub.dms-asub.aor'!A:A,BSub_to_SwCtr!D272))&lt;1,"null",LOOKUP(BSub_to_SwCtr!D272,'new_asub.dms-asub.aor'!A:A,'new_asub.dms-asub.aor'!B:B))</f>
        <v>EL NIDO</v>
      </c>
      <c r="F272" t="str">
        <f>IF((COUNTIF('new_asub.aor-swctr.aorassign'!A:A,BSub_to_SwCtr!E272))&lt;1,"null",LOOKUP(BSub_to_SwCtr!E272,'new_asub.aor-swctr.aorassign'!A:A,'new_asub.aor-swctr.aorassign'!B:B))</f>
        <v>El Nido Switch Center</v>
      </c>
    </row>
    <row r="273" spans="1:6" hidden="1" x14ac:dyDescent="0.25">
      <c r="A273" s="2" t="s">
        <v>324</v>
      </c>
      <c r="B273" s="2" t="s">
        <v>1130</v>
      </c>
      <c r="C273" s="2" t="s">
        <v>1231</v>
      </c>
      <c r="D273" t="s">
        <v>323</v>
      </c>
      <c r="E273" t="str">
        <f>IF((COUNTIF('new_asub.dms-asub.aor'!A:A,BSub_to_SwCtr!D273))&lt;1,"null",LOOKUP(BSub_to_SwCtr!D273,'new_asub.dms-asub.aor'!A:A,'new_asub.dms-asub.aor'!B:B))</f>
        <v>EL NIDO</v>
      </c>
      <c r="F273" t="str">
        <f>IF((COUNTIF('new_asub.aor-swctr.aorassign'!A:A,BSub_to_SwCtr!E273))&lt;1,"null",LOOKUP(BSub_to_SwCtr!E273,'new_asub.aor-swctr.aorassign'!A:A,'new_asub.aor-swctr.aorassign'!B:B))</f>
        <v>El Nido Switch Center</v>
      </c>
    </row>
    <row r="274" spans="1:6" hidden="1" x14ac:dyDescent="0.25">
      <c r="A274" s="2" t="s">
        <v>325</v>
      </c>
      <c r="B274" s="2" t="s">
        <v>1136</v>
      </c>
      <c r="C274" s="2" t="s">
        <v>1227</v>
      </c>
      <c r="D274" t="s">
        <v>38</v>
      </c>
      <c r="E274" t="str">
        <f>IF((COUNTIF('new_asub.dms-asub.aor'!A:A,BSub_to_SwCtr!D274))&lt;1,"null",LOOKUP(BSub_to_SwCtr!D274,'new_asub.dms-asub.aor'!A:A,'new_asub.dms-asub.aor'!B:B))</f>
        <v>MIRA LOMA</v>
      </c>
      <c r="F274" t="str">
        <f>IF((COUNTIF('new_asub.aor-swctr.aorassign'!A:A,BSub_to_SwCtr!E274))&lt;1,"null",LOOKUP(BSub_to_SwCtr!E274,'new_asub.aor-swctr.aorassign'!A:A,'new_asub.aor-swctr.aorassign'!B:B))</f>
        <v>Mira Loma Switch Center</v>
      </c>
    </row>
    <row r="275" spans="1:6" hidden="1" x14ac:dyDescent="0.25">
      <c r="A275" s="2" t="s">
        <v>326</v>
      </c>
      <c r="B275" s="2" t="s">
        <v>1136</v>
      </c>
      <c r="C275" s="2" t="s">
        <v>1227</v>
      </c>
      <c r="D275" t="s">
        <v>38</v>
      </c>
      <c r="E275" t="str">
        <f>IF((COUNTIF('new_asub.dms-asub.aor'!A:A,BSub_to_SwCtr!D275))&lt;1,"null",LOOKUP(BSub_to_SwCtr!D275,'new_asub.dms-asub.aor'!A:A,'new_asub.dms-asub.aor'!B:B))</f>
        <v>MIRA LOMA</v>
      </c>
      <c r="F275" t="str">
        <f>IF((COUNTIF('new_asub.aor-swctr.aorassign'!A:A,BSub_to_SwCtr!E275))&lt;1,"null",LOOKUP(BSub_to_SwCtr!E275,'new_asub.aor-swctr.aorassign'!A:A,'new_asub.aor-swctr.aorassign'!B:B))</f>
        <v>Mira Loma Switch Center</v>
      </c>
    </row>
    <row r="276" spans="1:6" hidden="1" x14ac:dyDescent="0.25">
      <c r="A276" s="2" t="s">
        <v>317</v>
      </c>
      <c r="B276" s="2" t="s">
        <v>1143</v>
      </c>
      <c r="C276" s="2" t="s">
        <v>1233</v>
      </c>
      <c r="D276" t="s">
        <v>58</v>
      </c>
      <c r="E276" t="str">
        <f>IF((COUNTIF('new_asub.dms-asub.aor'!A:A,BSub_to_SwCtr!D276))&lt;1,"null",LOOKUP(BSub_to_SwCtr!D276,'new_asub.dms-asub.aor'!A:A,'new_asub.dms-asub.aor'!B:B))</f>
        <v>SANTA CLARA</v>
      </c>
      <c r="F276" t="str">
        <f>IF((COUNTIF('new_asub.aor-swctr.aorassign'!A:A,BSub_to_SwCtr!E276))&lt;1,"null",LOOKUP(BSub_to_SwCtr!E276,'new_asub.aor-swctr.aorassign'!A:A,'new_asub.aor-swctr.aorassign'!B:B))</f>
        <v>Ventura Switch Center</v>
      </c>
    </row>
    <row r="277" spans="1:6" hidden="1" x14ac:dyDescent="0.25">
      <c r="A277" s="2" t="s">
        <v>318</v>
      </c>
      <c r="B277" s="2" t="s">
        <v>17</v>
      </c>
      <c r="C277" s="2" t="s">
        <v>1229</v>
      </c>
      <c r="D277" t="s">
        <v>17</v>
      </c>
      <c r="E277" t="str">
        <f>IF((COUNTIF('new_asub.dms-asub.aor'!A:A,BSub_to_SwCtr!D277))&lt;1,"null",LOOKUP(BSub_to_SwCtr!D277,'new_asub.dms-asub.aor'!A:A,'new_asub.dms-asub.aor'!B:B))</f>
        <v>MESA</v>
      </c>
      <c r="F277" t="str">
        <f>IF((COUNTIF('new_asub.aor-swctr.aorassign'!A:A,BSub_to_SwCtr!E277))&lt;1,"null",LOOKUP(BSub_to_SwCtr!E277,'new_asub.aor-swctr.aorassign'!A:A,'new_asub.aor-swctr.aorassign'!B:B))</f>
        <v>Mesa Switch Center</v>
      </c>
    </row>
    <row r="278" spans="1:6" hidden="1" x14ac:dyDescent="0.25">
      <c r="A278" s="2" t="s">
        <v>319</v>
      </c>
      <c r="B278" s="2" t="s">
        <v>233</v>
      </c>
      <c r="C278" s="2" t="s">
        <v>1222</v>
      </c>
      <c r="D278" t="s">
        <v>233</v>
      </c>
      <c r="E278" t="str">
        <f>IF((COUNTIF('new_asub.dms-asub.aor'!A:A,BSub_to_SwCtr!D278))&lt;1,"null",LOOKUP(BSub_to_SwCtr!D278,'new_asub.dms-asub.aor'!A:A,'new_asub.dms-asub.aor'!B:B))</f>
        <v>SAUGUS</v>
      </c>
      <c r="F278" t="str">
        <f>IF((COUNTIF('new_asub.aor-swctr.aorassign'!A:A,BSub_to_SwCtr!E278))&lt;1,"null",LOOKUP(BSub_to_SwCtr!E278,'new_asub.aor-swctr.aorassign'!A:A,'new_asub.aor-swctr.aorassign'!B:B))</f>
        <v>Vincent Switch Center</v>
      </c>
    </row>
    <row r="279" spans="1:6" x14ac:dyDescent="0.25">
      <c r="A279" s="2" t="s">
        <v>81</v>
      </c>
      <c r="B279" s="2" t="s">
        <v>81</v>
      </c>
      <c r="C279" s="2" t="s">
        <v>1223</v>
      </c>
      <c r="D279" t="s">
        <v>81</v>
      </c>
      <c r="E279" t="str">
        <f>IF((COUNTIF('new_asub.dms-asub.aor'!A:A,BSub_to_SwCtr!D279))&lt;1,"null",LOOKUP(BSub_to_SwCtr!D279,'new_asub.dms-asub.aor'!A:A,'new_asub.dms-asub.aor'!B:B))</f>
        <v>ELLIS</v>
      </c>
      <c r="F279" t="str">
        <f>IF((COUNTIF('new_asub.aor-swctr.aorassign'!A:A,BSub_to_SwCtr!E279))&lt;1,"null",LOOKUP(BSub_to_SwCtr!E279,'new_asub.aor-swctr.aorassign'!A:A,'new_asub.aor-swctr.aorassign'!B:B))</f>
        <v>Orange County Switch Ctr</v>
      </c>
    </row>
    <row r="280" spans="1:6" hidden="1" x14ac:dyDescent="0.25">
      <c r="A280" s="2" t="s">
        <v>320</v>
      </c>
      <c r="B280" s="2" t="s">
        <v>13</v>
      </c>
      <c r="C280" s="2" t="s">
        <v>1237</v>
      </c>
      <c r="D280" t="s">
        <v>13</v>
      </c>
      <c r="E280" t="str">
        <f>IF((COUNTIF('new_asub.dms-asub.aor'!A:A,BSub_to_SwCtr!D280))&lt;1,"null",LOOKUP(BSub_to_SwCtr!D280,'new_asub.dms-asub.aor'!A:A,'new_asub.dms-asub.aor'!B:B))</f>
        <v>VALLEY</v>
      </c>
      <c r="F280" t="str">
        <f>IF((COUNTIF('new_asub.aor-swctr.aorassign'!A:A,BSub_to_SwCtr!E280))&lt;1,"null",LOOKUP(BSub_to_SwCtr!E280,'new_asub.aor-swctr.aorassign'!A:A,'new_asub.aor-swctr.aorassign'!B:B))</f>
        <v>Valley Switch Center</v>
      </c>
    </row>
    <row r="281" spans="1:6" x14ac:dyDescent="0.25">
      <c r="A281" s="2" t="s">
        <v>321</v>
      </c>
      <c r="B281" s="2" t="s">
        <v>72</v>
      </c>
      <c r="C281" s="2" t="s">
        <v>1223</v>
      </c>
      <c r="D281" t="s">
        <v>72</v>
      </c>
      <c r="E281" t="str">
        <f>IF((COUNTIF('new_asub.dms-asub.aor'!A:A,BSub_to_SwCtr!D281))&lt;1,"null",LOOKUP(BSub_to_SwCtr!D281,'new_asub.dms-asub.aor'!A:A,'new_asub.dms-asub.aor'!B:B))</f>
        <v>BARRE</v>
      </c>
      <c r="F281" t="str">
        <f>IF((COUNTIF('new_asub.aor-swctr.aorassign'!A:A,BSub_to_SwCtr!E281))&lt;1,"null",LOOKUP(BSub_to_SwCtr!E281,'new_asub.aor-swctr.aorassign'!A:A,'new_asub.aor-swctr.aorassign'!B:B))</f>
        <v>Orange County Switch Ctr</v>
      </c>
    </row>
    <row r="282" spans="1:6" hidden="1" x14ac:dyDescent="0.25">
      <c r="A282" s="2" t="s">
        <v>327</v>
      </c>
      <c r="B282" s="2" t="s">
        <v>1135</v>
      </c>
      <c r="C282" s="2" t="s">
        <v>1235</v>
      </c>
      <c r="D282" t="s">
        <v>300</v>
      </c>
      <c r="E282" t="str">
        <f>IF((COUNTIF('new_asub.dms-asub.aor'!A:A,BSub_to_SwCtr!D282))&lt;1,"null",LOOKUP(BSub_to_SwCtr!D282,'new_asub.dms-asub.aor'!A:A,'new_asub.dms-asub.aor'!B:B))</f>
        <v>LDWP SYSTEM</v>
      </c>
      <c r="F282" t="str">
        <f>IF((COUNTIF('new_asub.aor-swctr.aorassign'!A:A,BSub_to_SwCtr!E282))&lt;1,"null",LOOKUP(BSub_to_SwCtr!E282,'new_asub.aor-swctr.aorassign'!A:A,'new_asub.aor-swctr.aorassign'!B:B))</f>
        <v>Control Switch Center</v>
      </c>
    </row>
    <row r="283" spans="1:6" hidden="1" x14ac:dyDescent="0.25">
      <c r="A283" s="2" t="s">
        <v>328</v>
      </c>
      <c r="B283" s="2" t="s">
        <v>48</v>
      </c>
      <c r="C283" s="2" t="s">
        <v>1229</v>
      </c>
      <c r="D283" t="s">
        <v>48</v>
      </c>
      <c r="E283" t="str">
        <f>IF((COUNTIF('new_asub.dms-asub.aor'!A:A,BSub_to_SwCtr!D283))&lt;1,"null",LOOKUP(BSub_to_SwCtr!D283,'new_asub.dms-asub.aor'!A:A,'new_asub.dms-asub.aor'!B:B))</f>
        <v>GOULD</v>
      </c>
      <c r="F283" t="str">
        <f>IF((COUNTIF('new_asub.aor-swctr.aorassign'!A:A,BSub_to_SwCtr!E283))&lt;1,"null",LOOKUP(BSub_to_SwCtr!E283,'new_asub.aor-swctr.aorassign'!A:A,'new_asub.aor-swctr.aorassign'!B:B))</f>
        <v>Mesa Switch Center</v>
      </c>
    </row>
    <row r="284" spans="1:6" hidden="1" x14ac:dyDescent="0.25">
      <c r="A284" s="2" t="s">
        <v>329</v>
      </c>
      <c r="B284" s="2" t="s">
        <v>1127</v>
      </c>
      <c r="C284" s="2" t="s">
        <v>1215</v>
      </c>
      <c r="D284" t="s">
        <v>9</v>
      </c>
      <c r="E284" t="str">
        <f>IF((COUNTIF('new_asub.dms-asub.aor'!A:A,BSub_to_SwCtr!D284))&lt;1,"null",LOOKUP(BSub_to_SwCtr!D284,'new_asub.dms-asub.aor'!A:A,'new_asub.dms-asub.aor'!B:B))</f>
        <v>DEL AMO</v>
      </c>
      <c r="F284" t="str">
        <f>IF((COUNTIF('new_asub.aor-swctr.aorassign'!A:A,BSub_to_SwCtr!E284))&lt;1,"null",LOOKUP(BSub_to_SwCtr!E284,'new_asub.aor-swctr.aorassign'!A:A,'new_asub.aor-swctr.aorassign'!B:B))</f>
        <v>Lighthipe Switch Center</v>
      </c>
    </row>
    <row r="285" spans="1:6" hidden="1" x14ac:dyDescent="0.25">
      <c r="A285" s="2" t="s">
        <v>330</v>
      </c>
      <c r="B285" s="2" t="s">
        <v>13</v>
      </c>
      <c r="C285" s="2" t="s">
        <v>1237</v>
      </c>
      <c r="D285" t="s">
        <v>13</v>
      </c>
      <c r="E285" t="str">
        <f>IF((COUNTIF('new_asub.dms-asub.aor'!A:A,BSub_to_SwCtr!D285))&lt;1,"null",LOOKUP(BSub_to_SwCtr!D285,'new_asub.dms-asub.aor'!A:A,'new_asub.dms-asub.aor'!B:B))</f>
        <v>VALLEY</v>
      </c>
      <c r="F285" t="str">
        <f>IF((COUNTIF('new_asub.aor-swctr.aorassign'!A:A,BSub_to_SwCtr!E285))&lt;1,"null",LOOKUP(BSub_to_SwCtr!E285,'new_asub.aor-swctr.aorassign'!A:A,'new_asub.aor-swctr.aorassign'!B:B))</f>
        <v>Valley Switch Center</v>
      </c>
    </row>
    <row r="286" spans="1:6" hidden="1" x14ac:dyDescent="0.25">
      <c r="A286" s="2" t="s">
        <v>331</v>
      </c>
      <c r="B286" s="2" t="s">
        <v>233</v>
      </c>
      <c r="C286" s="2" t="s">
        <v>1222</v>
      </c>
      <c r="D286" t="s">
        <v>233</v>
      </c>
      <c r="E286" t="str">
        <f>IF((COUNTIF('new_asub.dms-asub.aor'!A:A,BSub_to_SwCtr!D286))&lt;1,"null",LOOKUP(BSub_to_SwCtr!D286,'new_asub.dms-asub.aor'!A:A,'new_asub.dms-asub.aor'!B:B))</f>
        <v>SAUGUS</v>
      </c>
      <c r="F286" t="str">
        <f>IF((COUNTIF('new_asub.aor-swctr.aorassign'!A:A,BSub_to_SwCtr!E286))&lt;1,"null",LOOKUP(BSub_to_SwCtr!E286,'new_asub.aor-swctr.aorassign'!A:A,'new_asub.aor-swctr.aorassign'!B:B))</f>
        <v>Vincent Switch Center</v>
      </c>
    </row>
    <row r="287" spans="1:6" hidden="1" x14ac:dyDescent="0.25">
      <c r="A287" s="2" t="s">
        <v>332</v>
      </c>
      <c r="B287" s="2" t="s">
        <v>81</v>
      </c>
      <c r="C287" s="2" t="s">
        <v>1223</v>
      </c>
      <c r="D287" t="s">
        <v>81</v>
      </c>
      <c r="E287" t="str">
        <f>IF((COUNTIF('new_asub.dms-asub.aor'!A:A,BSub_to_SwCtr!D287))&lt;1,"null",LOOKUP(BSub_to_SwCtr!D287,'new_asub.dms-asub.aor'!A:A,'new_asub.dms-asub.aor'!B:B))</f>
        <v>ELLIS</v>
      </c>
      <c r="F287" t="str">
        <f>IF((COUNTIF('new_asub.aor-swctr.aorassign'!A:A,BSub_to_SwCtr!E287))&lt;1,"null",LOOKUP(BSub_to_SwCtr!E287,'new_asub.aor-swctr.aorassign'!A:A,'new_asub.aor-swctr.aorassign'!B:B))</f>
        <v>Orange County Switch Ctr</v>
      </c>
    </row>
    <row r="288" spans="1:6" hidden="1" x14ac:dyDescent="0.25">
      <c r="A288" s="2" t="s">
        <v>333</v>
      </c>
      <c r="B288" s="2" t="s">
        <v>1143</v>
      </c>
      <c r="C288" s="2" t="s">
        <v>1233</v>
      </c>
      <c r="D288" t="s">
        <v>58</v>
      </c>
      <c r="E288" t="str">
        <f>IF((COUNTIF('new_asub.dms-asub.aor'!A:A,BSub_to_SwCtr!D288))&lt;1,"null",LOOKUP(BSub_to_SwCtr!D288,'new_asub.dms-asub.aor'!A:A,'new_asub.dms-asub.aor'!B:B))</f>
        <v>SANTA CLARA</v>
      </c>
      <c r="F288" t="str">
        <f>IF((COUNTIF('new_asub.aor-swctr.aorassign'!A:A,BSub_to_SwCtr!E288))&lt;1,"null",LOOKUP(BSub_to_SwCtr!E288,'new_asub.aor-swctr.aorassign'!A:A,'new_asub.aor-swctr.aorassign'!B:B))</f>
        <v>Ventura Switch Center</v>
      </c>
    </row>
    <row r="289" spans="1:6" x14ac:dyDescent="0.25">
      <c r="A289" s="2" t="s">
        <v>334</v>
      </c>
      <c r="B289" s="2" t="s">
        <v>41</v>
      </c>
      <c r="C289" s="2" t="s">
        <v>1223</v>
      </c>
      <c r="D289" t="s">
        <v>41</v>
      </c>
      <c r="E289" t="str">
        <f>IF((COUNTIF('new_asub.dms-asub.aor'!A:A,BSub_to_SwCtr!D289))&lt;1,"null",LOOKUP(BSub_to_SwCtr!D289,'new_asub.dms-asub.aor'!A:A,'new_asub.dms-asub.aor'!B:B))</f>
        <v>SANTIAGO</v>
      </c>
      <c r="F289" t="str">
        <f>IF((COUNTIF('new_asub.aor-swctr.aorassign'!A:A,BSub_to_SwCtr!E289))&lt;1,"null",LOOKUP(BSub_to_SwCtr!E289,'new_asub.aor-swctr.aorassign'!A:A,'new_asub.aor-swctr.aorassign'!B:B))</f>
        <v>Orange County Switch Ctr</v>
      </c>
    </row>
    <row r="290" spans="1:6" hidden="1" x14ac:dyDescent="0.25">
      <c r="A290" s="2" t="s">
        <v>11</v>
      </c>
      <c r="B290" s="2" t="s">
        <v>11</v>
      </c>
      <c r="C290" s="2" t="s">
        <v>1230</v>
      </c>
      <c r="D290" t="s">
        <v>11</v>
      </c>
      <c r="E290" t="str">
        <f>IF((COUNTIF('new_asub.dms-asub.aor'!A:A,BSub_to_SwCtr!D290))&lt;1,"null",LOOKUP(BSub_to_SwCtr!D290,'new_asub.dms-asub.aor'!A:A,'new_asub.dms-asub.aor'!B:B))</f>
        <v>ETIWANDA</v>
      </c>
      <c r="F290" t="str">
        <f>IF((COUNTIF('new_asub.aor-swctr.aorassign'!A:A,BSub_to_SwCtr!E290))&lt;1,"null",LOOKUP(BSub_to_SwCtr!E290,'new_asub.aor-swctr.aorassign'!A:A,'new_asub.aor-swctr.aorassign'!B:B))</f>
        <v>Vista Switch Center</v>
      </c>
    </row>
    <row r="291" spans="1:6" hidden="1" x14ac:dyDescent="0.25">
      <c r="A291" s="2" t="s">
        <v>335</v>
      </c>
      <c r="B291" s="2" t="s">
        <v>1138</v>
      </c>
      <c r="C291" s="2" t="s">
        <v>1232</v>
      </c>
      <c r="D291" t="s">
        <v>64</v>
      </c>
      <c r="E291" t="str">
        <f>IF((COUNTIF('new_asub.dms-asub.aor'!A:A,BSub_to_SwCtr!D291))&lt;1,"null",LOOKUP(BSub_to_SwCtr!D291,'new_asub.dms-asub.aor'!A:A,'new_asub.dms-asub.aor'!B:B))</f>
        <v>NEVADA POWER</v>
      </c>
      <c r="F291" t="str">
        <f>IF((COUNTIF('new_asub.aor-swctr.aorassign'!A:A,BSub_to_SwCtr!E291))&lt;1,"null",LOOKUP(BSub_to_SwCtr!E291,'new_asub.aor-swctr.aorassign'!A:A,'new_asub.aor-swctr.aorassign'!B:B))</f>
        <v>Eldorado Switch Center</v>
      </c>
    </row>
    <row r="292" spans="1:6" hidden="1" x14ac:dyDescent="0.25">
      <c r="A292" s="2" t="s">
        <v>336</v>
      </c>
      <c r="B292" s="2" t="s">
        <v>171</v>
      </c>
      <c r="C292" s="2" t="s">
        <v>1227</v>
      </c>
      <c r="D292" t="s">
        <v>171</v>
      </c>
      <c r="E292" t="str">
        <f>IF((COUNTIF('new_asub.dms-asub.aor'!A:A,BSub_to_SwCtr!D292))&lt;1,"null",LOOKUP(BSub_to_SwCtr!D292,'new_asub.dms-asub.aor'!A:A,'new_asub.dms-asub.aor'!B:B))</f>
        <v>PADUA</v>
      </c>
      <c r="F292" t="str">
        <f>IF((COUNTIF('new_asub.aor-swctr.aorassign'!A:A,BSub_to_SwCtr!E292))&lt;1,"null",LOOKUP(BSub_to_SwCtr!E292,'new_asub.aor-swctr.aorassign'!A:A,'new_asub.aor-swctr.aorassign'!B:B))</f>
        <v>Mira Loma Switch Center</v>
      </c>
    </row>
    <row r="293" spans="1:6" hidden="1" x14ac:dyDescent="0.25">
      <c r="A293" s="2" t="s">
        <v>337</v>
      </c>
      <c r="B293" s="2" t="s">
        <v>94</v>
      </c>
      <c r="C293" s="2" t="s">
        <v>1224</v>
      </c>
      <c r="D293" t="s">
        <v>94</v>
      </c>
      <c r="E293" t="str">
        <f>IF((COUNTIF('new_asub.dms-asub.aor'!A:A,BSub_to_SwCtr!D293))&lt;1,"null",LOOKUP(BSub_to_SwCtr!D293,'new_asub.dms-asub.aor'!A:A,'new_asub.dms-asub.aor'!B:B))</f>
        <v>RECTOR</v>
      </c>
      <c r="F293" t="str">
        <f>IF((COUNTIF('new_asub.aor-swctr.aorassign'!A:A,BSub_to_SwCtr!E293))&lt;1,"null",LOOKUP(BSub_to_SwCtr!E293,'new_asub.aor-swctr.aorassign'!A:A,'new_asub.aor-swctr.aorassign'!B:B))</f>
        <v>Rector Switch Center</v>
      </c>
    </row>
    <row r="294" spans="1:6" hidden="1" x14ac:dyDescent="0.25">
      <c r="A294" s="2" t="s">
        <v>340</v>
      </c>
      <c r="B294" s="2" t="s">
        <v>48</v>
      </c>
      <c r="C294" s="2" t="s">
        <v>1229</v>
      </c>
      <c r="D294" t="s">
        <v>48</v>
      </c>
      <c r="E294" t="str">
        <f>IF((COUNTIF('new_asub.dms-asub.aor'!A:A,BSub_to_SwCtr!D294))&lt;1,"null",LOOKUP(BSub_to_SwCtr!D294,'new_asub.dms-asub.aor'!A:A,'new_asub.dms-asub.aor'!B:B))</f>
        <v>GOULD</v>
      </c>
      <c r="F294" t="str">
        <f>IF((COUNTIF('new_asub.aor-swctr.aorassign'!A:A,BSub_to_SwCtr!E294))&lt;1,"null",LOOKUP(BSub_to_SwCtr!E294,'new_asub.aor-swctr.aorassign'!A:A,'new_asub.aor-swctr.aorassign'!B:B))</f>
        <v>Mesa Switch Center</v>
      </c>
    </row>
    <row r="295" spans="1:6" hidden="1" x14ac:dyDescent="0.25">
      <c r="A295" s="2" t="s">
        <v>338</v>
      </c>
      <c r="B295" s="2" t="s">
        <v>1129</v>
      </c>
      <c r="C295" s="2" t="s">
        <v>1229</v>
      </c>
      <c r="D295" t="s">
        <v>15</v>
      </c>
      <c r="E295" t="str">
        <f>IF((COUNTIF('new_asub.dms-asub.aor'!A:A,BSub_to_SwCtr!D295))&lt;1,"null",LOOKUP(BSub_to_SwCtr!D295,'new_asub.dms-asub.aor'!A:A,'new_asub.dms-asub.aor'!B:B))</f>
        <v>EAGLE ROCK</v>
      </c>
      <c r="F295" t="str">
        <f>IF((COUNTIF('new_asub.aor-swctr.aorassign'!A:A,BSub_to_SwCtr!E295))&lt;1,"null",LOOKUP(BSub_to_SwCtr!E295,'new_asub.aor-swctr.aorassign'!A:A,'new_asub.aor-swctr.aorassign'!B:B))</f>
        <v>Mesa Switch Center</v>
      </c>
    </row>
    <row r="296" spans="1:6" x14ac:dyDescent="0.25">
      <c r="A296" s="2" t="s">
        <v>339</v>
      </c>
      <c r="B296" s="2" t="s">
        <v>139</v>
      </c>
      <c r="C296" s="2" t="s">
        <v>1223</v>
      </c>
      <c r="D296" t="s">
        <v>139</v>
      </c>
      <c r="E296" t="str">
        <f>IF((COUNTIF('new_asub.dms-asub.aor'!A:A,BSub_to_SwCtr!D296))&lt;1,"null",LOOKUP(BSub_to_SwCtr!D296,'new_asub.dms-asub.aor'!A:A,'new_asub.dms-asub.aor'!B:B))</f>
        <v>JOHANNA</v>
      </c>
      <c r="F296" t="str">
        <f>IF((COUNTIF('new_asub.aor-swctr.aorassign'!A:A,BSub_to_SwCtr!E296))&lt;1,"null",LOOKUP(BSub_to_SwCtr!E296,'new_asub.aor-swctr.aorassign'!A:A,'new_asub.aor-swctr.aorassign'!B:B))</f>
        <v>Orange County Switch Ctr</v>
      </c>
    </row>
    <row r="297" spans="1:6" hidden="1" x14ac:dyDescent="0.25">
      <c r="A297" s="2" t="s">
        <v>341</v>
      </c>
      <c r="B297" s="2" t="s">
        <v>1131</v>
      </c>
      <c r="C297" s="2" t="s">
        <v>1235</v>
      </c>
      <c r="D297" t="s">
        <v>106</v>
      </c>
      <c r="E297" t="str">
        <f>IF((COUNTIF('new_asub.dms-asub.aor'!A:A,BSub_to_SwCtr!D297))&lt;1,"null",LOOKUP(BSub_to_SwCtr!D297,'new_asub.dms-asub.aor'!A:A,'new_asub.dms-asub.aor'!B:B))</f>
        <v>INYO SCE</v>
      </c>
      <c r="F297" t="str">
        <f>IF((COUNTIF('new_asub.aor-swctr.aorassign'!A:A,BSub_to_SwCtr!E297))&lt;1,"null",LOOKUP(BSub_to_SwCtr!E297,'new_asub.aor-swctr.aorassign'!A:A,'new_asub.aor-swctr.aorassign'!B:B))</f>
        <v>Control Switch Center</v>
      </c>
    </row>
    <row r="298" spans="1:6" hidden="1" x14ac:dyDescent="0.25">
      <c r="A298" s="2" t="s">
        <v>342</v>
      </c>
      <c r="B298" s="2" t="s">
        <v>31</v>
      </c>
      <c r="C298" s="2" t="s">
        <v>1225</v>
      </c>
      <c r="D298" t="s">
        <v>31</v>
      </c>
      <c r="E298" t="str">
        <f>IF((COUNTIF('new_asub.dms-asub.aor'!A:A,BSub_to_SwCtr!D298))&lt;1,"null",LOOKUP(BSub_to_SwCtr!D298,'new_asub.dms-asub.aor'!A:A,'new_asub.dms-asub.aor'!B:B))</f>
        <v>DEVERS</v>
      </c>
      <c r="F298" t="str">
        <f>IF((COUNTIF('new_asub.aor-swctr.aorassign'!A:A,BSub_to_SwCtr!E298))&lt;1,"null",LOOKUP(BSub_to_SwCtr!E298,'new_asub.aor-swctr.aorassign'!A:A,'new_asub.aor-swctr.aorassign'!B:B))</f>
        <v>Devers Switch Center</v>
      </c>
    </row>
    <row r="299" spans="1:6" hidden="1" x14ac:dyDescent="0.25">
      <c r="A299" s="2" t="s">
        <v>343</v>
      </c>
      <c r="B299" s="2" t="s">
        <v>1130</v>
      </c>
      <c r="C299" s="2" t="s">
        <v>1231</v>
      </c>
      <c r="D299" t="s">
        <v>323</v>
      </c>
      <c r="E299" t="str">
        <f>IF((COUNTIF('new_asub.dms-asub.aor'!A:A,BSub_to_SwCtr!D299))&lt;1,"null",LOOKUP(BSub_to_SwCtr!D299,'new_asub.dms-asub.aor'!A:A,'new_asub.dms-asub.aor'!B:B))</f>
        <v>EL NIDO</v>
      </c>
      <c r="F299" t="str">
        <f>IF((COUNTIF('new_asub.aor-swctr.aorassign'!A:A,BSub_to_SwCtr!E299))&lt;1,"null",LOOKUP(BSub_to_SwCtr!E299,'new_asub.aor-swctr.aorassign'!A:A,'new_asub.aor-swctr.aorassign'!B:B))</f>
        <v>El Nido Switch Center</v>
      </c>
    </row>
    <row r="300" spans="1:6" hidden="1" x14ac:dyDescent="0.25">
      <c r="A300" s="2" t="s">
        <v>344</v>
      </c>
      <c r="B300" s="2" t="s">
        <v>23</v>
      </c>
      <c r="C300" s="2" t="s">
        <v>1215</v>
      </c>
      <c r="D300" t="s">
        <v>23</v>
      </c>
      <c r="E300" t="str">
        <f>IF((COUNTIF('new_asub.dms-asub.aor'!A:A,BSub_to_SwCtr!D300))&lt;1,"null",LOOKUP(BSub_to_SwCtr!D300,'new_asub.dms-asub.aor'!A:A,'new_asub.dms-asub.aor'!B:B))</f>
        <v>LIGHTHIPE</v>
      </c>
      <c r="F300" t="str">
        <f>IF((COUNTIF('new_asub.aor-swctr.aorassign'!A:A,BSub_to_SwCtr!E300))&lt;1,"null",LOOKUP(BSub_to_SwCtr!E300,'new_asub.aor-swctr.aorassign'!A:A,'new_asub.aor-swctr.aorassign'!B:B))</f>
        <v>Lighthipe Switch Center</v>
      </c>
    </row>
    <row r="301" spans="1:6" hidden="1" x14ac:dyDescent="0.25">
      <c r="A301" s="2" t="s">
        <v>345</v>
      </c>
      <c r="B301" s="2" t="s">
        <v>233</v>
      </c>
      <c r="C301" s="2" t="s">
        <v>1222</v>
      </c>
      <c r="D301" t="s">
        <v>233</v>
      </c>
      <c r="E301" t="str">
        <f>IF((COUNTIF('new_asub.dms-asub.aor'!A:A,BSub_to_SwCtr!D301))&lt;1,"null",LOOKUP(BSub_to_SwCtr!D301,'new_asub.dms-asub.aor'!A:A,'new_asub.dms-asub.aor'!B:B))</f>
        <v>SAUGUS</v>
      </c>
      <c r="F301" t="str">
        <f>IF((COUNTIF('new_asub.aor-swctr.aorassign'!A:A,BSub_to_SwCtr!E301))&lt;1,"null",LOOKUP(BSub_to_SwCtr!E301,'new_asub.aor-swctr.aorassign'!A:A,'new_asub.aor-swctr.aorassign'!B:B))</f>
        <v>Vincent Switch Center</v>
      </c>
    </row>
    <row r="302" spans="1:6" hidden="1" x14ac:dyDescent="0.25">
      <c r="A302" s="2" t="s">
        <v>346</v>
      </c>
      <c r="B302" s="2" t="s">
        <v>216</v>
      </c>
      <c r="C302" s="2" t="s">
        <v>1227</v>
      </c>
      <c r="D302" t="s">
        <v>216</v>
      </c>
      <c r="E302" t="str">
        <f>IF((COUNTIF('new_asub.dms-asub.aor'!A:A,BSub_to_SwCtr!D302))&lt;1,"null",LOOKUP(BSub_to_SwCtr!D302,'new_asub.dms-asub.aor'!A:A,'new_asub.dms-asub.aor'!B:B))</f>
        <v>CHINO</v>
      </c>
      <c r="F302" t="str">
        <f>IF((COUNTIF('new_asub.aor-swctr.aorassign'!A:A,BSub_to_SwCtr!E302))&lt;1,"null",LOOKUP(BSub_to_SwCtr!E302,'new_asub.aor-swctr.aorassign'!A:A,'new_asub.aor-swctr.aorassign'!B:B))</f>
        <v>Mira Loma Switch Center</v>
      </c>
    </row>
    <row r="303" spans="1:6" hidden="1" x14ac:dyDescent="0.25">
      <c r="A303" s="2" t="s">
        <v>347</v>
      </c>
      <c r="B303" s="2" t="s">
        <v>1127</v>
      </c>
      <c r="C303" s="2" t="s">
        <v>1215</v>
      </c>
      <c r="D303" t="s">
        <v>9</v>
      </c>
      <c r="E303" t="str">
        <f>IF((COUNTIF('new_asub.dms-asub.aor'!A:A,BSub_to_SwCtr!D303))&lt;1,"null",LOOKUP(BSub_to_SwCtr!D303,'new_asub.dms-asub.aor'!A:A,'new_asub.dms-asub.aor'!B:B))</f>
        <v>DEL AMO</v>
      </c>
      <c r="F303" t="str">
        <f>IF((COUNTIF('new_asub.aor-swctr.aorassign'!A:A,BSub_to_SwCtr!E303))&lt;1,"null",LOOKUP(BSub_to_SwCtr!E303,'new_asub.aor-swctr.aorassign'!A:A,'new_asub.aor-swctr.aorassign'!B:B))</f>
        <v>Lighthipe Switch Center</v>
      </c>
    </row>
    <row r="304" spans="1:6" hidden="1" x14ac:dyDescent="0.25">
      <c r="A304" s="2" t="s">
        <v>348</v>
      </c>
      <c r="B304" s="2" t="s">
        <v>11</v>
      </c>
      <c r="C304" s="2" t="s">
        <v>1230</v>
      </c>
      <c r="D304" t="s">
        <v>11</v>
      </c>
      <c r="E304" t="str">
        <f>IF((COUNTIF('new_asub.dms-asub.aor'!A:A,BSub_to_SwCtr!D304))&lt;1,"null",LOOKUP(BSub_to_SwCtr!D304,'new_asub.dms-asub.aor'!A:A,'new_asub.dms-asub.aor'!B:B))</f>
        <v>ETIWANDA</v>
      </c>
      <c r="F304" t="str">
        <f>IF((COUNTIF('new_asub.aor-swctr.aorassign'!A:A,BSub_to_SwCtr!E304))&lt;1,"null",LOOKUP(BSub_to_SwCtr!E304,'new_asub.aor-swctr.aorassign'!A:A,'new_asub.aor-swctr.aorassign'!B:B))</f>
        <v>Vista Switch Center</v>
      </c>
    </row>
    <row r="305" spans="1:6" hidden="1" x14ac:dyDescent="0.25">
      <c r="A305" s="2" t="s">
        <v>349</v>
      </c>
      <c r="B305" s="2" t="s">
        <v>204</v>
      </c>
      <c r="C305" s="2" t="s">
        <v>1215</v>
      </c>
      <c r="D305" t="s">
        <v>204</v>
      </c>
      <c r="E305" t="str">
        <f>IF((COUNTIF('new_asub.dms-asub.aor'!A:A,BSub_to_SwCtr!D305))&lt;1,"null",LOOKUP(BSub_to_SwCtr!D305,'new_asub.dms-asub.aor'!A:A,'new_asub.dms-asub.aor'!B:B))</f>
        <v>CENTER</v>
      </c>
      <c r="F305" t="str">
        <f>IF((COUNTIF('new_asub.aor-swctr.aorassign'!A:A,BSub_to_SwCtr!E305))&lt;1,"null",LOOKUP(BSub_to_SwCtr!E305,'new_asub.aor-swctr.aorassign'!A:A,'new_asub.aor-swctr.aorassign'!B:B))</f>
        <v>Lighthipe Switch Center</v>
      </c>
    </row>
    <row r="306" spans="1:6" hidden="1" x14ac:dyDescent="0.25">
      <c r="A306" s="2" t="s">
        <v>350</v>
      </c>
      <c r="B306" s="2" t="s">
        <v>31</v>
      </c>
      <c r="C306" s="2" t="s">
        <v>1225</v>
      </c>
      <c r="D306" t="s">
        <v>31</v>
      </c>
      <c r="E306" t="str">
        <f>IF((COUNTIF('new_asub.dms-asub.aor'!A:A,BSub_to_SwCtr!D306))&lt;1,"null",LOOKUP(BSub_to_SwCtr!D306,'new_asub.dms-asub.aor'!A:A,'new_asub.dms-asub.aor'!B:B))</f>
        <v>DEVERS</v>
      </c>
      <c r="F306" t="str">
        <f>IF((COUNTIF('new_asub.aor-swctr.aorassign'!A:A,BSub_to_SwCtr!E306))&lt;1,"null",LOOKUP(BSub_to_SwCtr!E306,'new_asub.aor-swctr.aorassign'!A:A,'new_asub.aor-swctr.aorassign'!B:B))</f>
        <v>Devers Switch Center</v>
      </c>
    </row>
    <row r="307" spans="1:6" hidden="1" x14ac:dyDescent="0.25">
      <c r="A307" s="2" t="s">
        <v>351</v>
      </c>
      <c r="B307" s="2" t="s">
        <v>19</v>
      </c>
      <c r="C307" s="2" t="s">
        <v>1230</v>
      </c>
      <c r="D307" t="s">
        <v>19</v>
      </c>
      <c r="E307" t="str">
        <f>IF((COUNTIF('new_asub.dms-asub.aor'!A:A,BSub_to_SwCtr!D307))&lt;1,"null",LOOKUP(BSub_to_SwCtr!D307,'new_asub.dms-asub.aor'!A:A,'new_asub.dms-asub.aor'!B:B))</f>
        <v>VISTA</v>
      </c>
      <c r="F307" t="str">
        <f>IF((COUNTIF('new_asub.aor-swctr.aorassign'!A:A,BSub_to_SwCtr!E307))&lt;1,"null",LOOKUP(BSub_to_SwCtr!E307,'new_asub.aor-swctr.aorassign'!A:A,'new_asub.aor-swctr.aorassign'!B:B))</f>
        <v>Vista Switch Center</v>
      </c>
    </row>
    <row r="308" spans="1:6" hidden="1" x14ac:dyDescent="0.25">
      <c r="A308" s="2" t="s">
        <v>352</v>
      </c>
      <c r="B308" s="2" t="s">
        <v>11</v>
      </c>
      <c r="C308" s="2" t="s">
        <v>1230</v>
      </c>
      <c r="D308" t="s">
        <v>11</v>
      </c>
      <c r="E308" t="str">
        <f>IF((COUNTIF('new_asub.dms-asub.aor'!A:A,BSub_to_SwCtr!D308))&lt;1,"null",LOOKUP(BSub_to_SwCtr!D308,'new_asub.dms-asub.aor'!A:A,'new_asub.dms-asub.aor'!B:B))</f>
        <v>ETIWANDA</v>
      </c>
      <c r="F308" t="str">
        <f>IF((COUNTIF('new_asub.aor-swctr.aorassign'!A:A,BSub_to_SwCtr!E308))&lt;1,"null",LOOKUP(BSub_to_SwCtr!E308,'new_asub.aor-swctr.aorassign'!A:A,'new_asub.aor-swctr.aorassign'!B:B))</f>
        <v>Vista Switch Center</v>
      </c>
    </row>
    <row r="309" spans="1:6" hidden="1" x14ac:dyDescent="0.25">
      <c r="A309" s="2" t="s">
        <v>354</v>
      </c>
      <c r="B309" s="2" t="s">
        <v>67</v>
      </c>
      <c r="C309" s="2" t="s">
        <v>1232</v>
      </c>
      <c r="D309" t="s">
        <v>67</v>
      </c>
      <c r="E309" t="str">
        <f>IF((COUNTIF('new_asub.dms-asub.aor'!A:A,BSub_to_SwCtr!D309))&lt;1,"null",LOOKUP(BSub_to_SwCtr!D309,'new_asub.dms-asub.aor'!A:A,'new_asub.dms-asub.aor'!B:B))</f>
        <v>ELDORADO</v>
      </c>
      <c r="F309" t="str">
        <f>IF((COUNTIF('new_asub.aor-swctr.aorassign'!A:A,BSub_to_SwCtr!E309))&lt;1,"null",LOOKUP(BSub_to_SwCtr!E309,'new_asub.aor-swctr.aorassign'!A:A,'new_asub.aor-swctr.aorassign'!B:B))</f>
        <v>Eldorado Switch Center</v>
      </c>
    </row>
    <row r="310" spans="1:6" hidden="1" x14ac:dyDescent="0.25">
      <c r="A310" s="2" t="s">
        <v>353</v>
      </c>
      <c r="B310" s="2" t="s">
        <v>1132</v>
      </c>
      <c r="C310" s="2" t="s">
        <v>1231</v>
      </c>
      <c r="D310" t="s">
        <v>84</v>
      </c>
      <c r="E310" t="str">
        <f>IF((COUNTIF('new_asub.dms-asub.aor'!A:A,BSub_to_SwCtr!D310))&lt;1,"null",LOOKUP(BSub_to_SwCtr!D310,'new_asub.dms-asub.aor'!A:A,'new_asub.dms-asub.aor'!B:B))</f>
        <v>LA CIENEGA</v>
      </c>
      <c r="F310" t="str">
        <f>IF((COUNTIF('new_asub.aor-swctr.aorassign'!A:A,BSub_to_SwCtr!E310))&lt;1,"null",LOOKUP(BSub_to_SwCtr!E310,'new_asub.aor-swctr.aorassign'!A:A,'new_asub.aor-swctr.aorassign'!B:B))</f>
        <v>El Nido Switch Center</v>
      </c>
    </row>
    <row r="311" spans="1:6" hidden="1" x14ac:dyDescent="0.25">
      <c r="A311" s="2" t="s">
        <v>355</v>
      </c>
      <c r="B311" s="2" t="s">
        <v>17</v>
      </c>
      <c r="C311" s="2" t="s">
        <v>1229</v>
      </c>
      <c r="D311" t="s">
        <v>17</v>
      </c>
      <c r="E311" t="str">
        <f>IF((COUNTIF('new_asub.dms-asub.aor'!A:A,BSub_to_SwCtr!D311))&lt;1,"null",LOOKUP(BSub_to_SwCtr!D311,'new_asub.dms-asub.aor'!A:A,'new_asub.dms-asub.aor'!B:B))</f>
        <v>MESA</v>
      </c>
      <c r="F311" t="str">
        <f>IF((COUNTIF('new_asub.aor-swctr.aorassign'!A:A,BSub_to_SwCtr!E311))&lt;1,"null",LOOKUP(BSub_to_SwCtr!E311,'new_asub.aor-swctr.aorassign'!A:A,'new_asub.aor-swctr.aorassign'!B:B))</f>
        <v>Mesa Switch Center</v>
      </c>
    </row>
    <row r="312" spans="1:6" hidden="1" x14ac:dyDescent="0.25">
      <c r="A312" s="2" t="s">
        <v>356</v>
      </c>
      <c r="B312" s="2" t="s">
        <v>216</v>
      </c>
      <c r="C312" s="2" t="s">
        <v>1227</v>
      </c>
      <c r="D312" t="s">
        <v>216</v>
      </c>
      <c r="E312" t="str">
        <f>IF((COUNTIF('new_asub.dms-asub.aor'!A:A,BSub_to_SwCtr!D312))&lt;1,"null",LOOKUP(BSub_to_SwCtr!D312,'new_asub.dms-asub.aor'!A:A,'new_asub.dms-asub.aor'!B:B))</f>
        <v>CHINO</v>
      </c>
      <c r="F312" t="str">
        <f>IF((COUNTIF('new_asub.aor-swctr.aorassign'!A:A,BSub_to_SwCtr!E312))&lt;1,"null",LOOKUP(BSub_to_SwCtr!E312,'new_asub.aor-swctr.aorassign'!A:A,'new_asub.aor-swctr.aorassign'!B:B))</f>
        <v>Mira Loma Switch Center</v>
      </c>
    </row>
    <row r="313" spans="1:6" hidden="1" x14ac:dyDescent="0.25">
      <c r="A313" s="2" t="s">
        <v>357</v>
      </c>
      <c r="B313" s="2" t="s">
        <v>358</v>
      </c>
      <c r="C313" s="2" t="s">
        <v>1222</v>
      </c>
      <c r="D313" t="s">
        <v>358</v>
      </c>
      <c r="E313" t="str">
        <f>IF((COUNTIF('new_asub.dms-asub.aor'!A:A,BSub_to_SwCtr!D313))&lt;1,"null",LOOKUP(BSub_to_SwCtr!D313,'new_asub.dms-asub.aor'!A:A,'new_asub.dms-asub.aor'!B:B))</f>
        <v>BAILEY</v>
      </c>
      <c r="F313" t="str">
        <f>IF((COUNTIF('new_asub.aor-swctr.aorassign'!A:A,BSub_to_SwCtr!E313))&lt;1,"null",LOOKUP(BSub_to_SwCtr!E313,'new_asub.aor-swctr.aorassign'!A:A,'new_asub.aor-swctr.aorassign'!B:B))</f>
        <v>Vincent Switch Center</v>
      </c>
    </row>
    <row r="314" spans="1:6" hidden="1" x14ac:dyDescent="0.25">
      <c r="A314" s="2" t="s">
        <v>359</v>
      </c>
      <c r="B314" s="2" t="s">
        <v>23</v>
      </c>
      <c r="C314" s="2" t="s">
        <v>1215</v>
      </c>
      <c r="D314" t="s">
        <v>23</v>
      </c>
      <c r="E314" t="str">
        <f>IF((COUNTIF('new_asub.dms-asub.aor'!A:A,BSub_to_SwCtr!D314))&lt;1,"null",LOOKUP(BSub_to_SwCtr!D314,'new_asub.dms-asub.aor'!A:A,'new_asub.dms-asub.aor'!B:B))</f>
        <v>LIGHTHIPE</v>
      </c>
      <c r="F314" t="str">
        <f>IF((COUNTIF('new_asub.aor-swctr.aorassign'!A:A,BSub_to_SwCtr!E314))&lt;1,"null",LOOKUP(BSub_to_SwCtr!E314,'new_asub.aor-swctr.aorassign'!A:A,'new_asub.aor-swctr.aorassign'!B:B))</f>
        <v>Lighthipe Switch Center</v>
      </c>
    </row>
    <row r="315" spans="1:6" x14ac:dyDescent="0.25">
      <c r="A315" s="2" t="s">
        <v>360</v>
      </c>
      <c r="B315" s="2" t="s">
        <v>131</v>
      </c>
      <c r="C315" s="2" t="s">
        <v>1223</v>
      </c>
      <c r="D315" t="s">
        <v>131</v>
      </c>
      <c r="E315" t="str">
        <f>IF((COUNTIF('new_asub.dms-asub.aor'!A:A,BSub_to_SwCtr!D315))&lt;1,"null",LOOKUP(BSub_to_SwCtr!D315,'new_asub.dms-asub.aor'!A:A,'new_asub.dms-asub.aor'!B:B))</f>
        <v>OLINDA</v>
      </c>
      <c r="F315" t="str">
        <f>IF((COUNTIF('new_asub.aor-swctr.aorassign'!A:A,BSub_to_SwCtr!E315))&lt;1,"null",LOOKUP(BSub_to_SwCtr!E315,'new_asub.aor-swctr.aorassign'!A:A,'new_asub.aor-swctr.aorassign'!B:B))</f>
        <v>Orange County Switch Ctr</v>
      </c>
    </row>
    <row r="316" spans="1:6" hidden="1" x14ac:dyDescent="0.25">
      <c r="A316" s="2" t="s">
        <v>361</v>
      </c>
      <c r="B316" s="2" t="s">
        <v>1134</v>
      </c>
      <c r="C316" s="2" t="s">
        <v>1215</v>
      </c>
      <c r="D316" t="s">
        <v>69</v>
      </c>
      <c r="E316" t="str">
        <f>IF((COUNTIF('new_asub.dms-asub.aor'!A:A,BSub_to_SwCtr!D316))&lt;1,"null",LOOKUP(BSub_to_SwCtr!D316,'new_asub.dms-asub.aor'!A:A,'new_asub.dms-asub.aor'!B:B))</f>
        <v>LAGUNA BELL</v>
      </c>
      <c r="F316" t="str">
        <f>IF((COUNTIF('new_asub.aor-swctr.aorassign'!A:A,BSub_to_SwCtr!E316))&lt;1,"null",LOOKUP(BSub_to_SwCtr!E316,'new_asub.aor-swctr.aorassign'!A:A,'new_asub.aor-swctr.aorassign'!B:B))</f>
        <v>Lighthipe Switch Center</v>
      </c>
    </row>
    <row r="317" spans="1:6" x14ac:dyDescent="0.25">
      <c r="A317" s="2" t="s">
        <v>362</v>
      </c>
      <c r="B317" s="2" t="s">
        <v>72</v>
      </c>
      <c r="C317" s="2" t="s">
        <v>1223</v>
      </c>
      <c r="D317" t="s">
        <v>72</v>
      </c>
      <c r="E317" t="str">
        <f>IF((COUNTIF('new_asub.dms-asub.aor'!A:A,BSub_to_SwCtr!D317))&lt;1,"null",LOOKUP(BSub_to_SwCtr!D317,'new_asub.dms-asub.aor'!A:A,'new_asub.dms-asub.aor'!B:B))</f>
        <v>BARRE</v>
      </c>
      <c r="F317" t="str">
        <f>IF((COUNTIF('new_asub.aor-swctr.aorassign'!A:A,BSub_to_SwCtr!E317))&lt;1,"null",LOOKUP(BSub_to_SwCtr!E317,'new_asub.aor-swctr.aorassign'!A:A,'new_asub.aor-swctr.aorassign'!B:B))</f>
        <v>Orange County Switch Ctr</v>
      </c>
    </row>
    <row r="318" spans="1:6" hidden="1" x14ac:dyDescent="0.25">
      <c r="A318" s="2" t="s">
        <v>363</v>
      </c>
      <c r="B318" s="2" t="s">
        <v>17</v>
      </c>
      <c r="C318" s="2" t="s">
        <v>1229</v>
      </c>
      <c r="D318" t="s">
        <v>17</v>
      </c>
      <c r="E318" t="str">
        <f>IF((COUNTIF('new_asub.dms-asub.aor'!A:A,BSub_to_SwCtr!D318))&lt;1,"null",LOOKUP(BSub_to_SwCtr!D318,'new_asub.dms-asub.aor'!A:A,'new_asub.dms-asub.aor'!B:B))</f>
        <v>MESA</v>
      </c>
      <c r="F318" t="str">
        <f>IF((COUNTIF('new_asub.aor-swctr.aorassign'!A:A,BSub_to_SwCtr!E318))&lt;1,"null",LOOKUP(BSub_to_SwCtr!E318,'new_asub.aor-swctr.aorassign'!A:A,'new_asub.aor-swctr.aorassign'!B:B))</f>
        <v>Mesa Switch Center</v>
      </c>
    </row>
    <row r="319" spans="1:6" hidden="1" x14ac:dyDescent="0.25">
      <c r="A319" s="2" t="s">
        <v>364</v>
      </c>
      <c r="B319" s="2" t="s">
        <v>1133</v>
      </c>
      <c r="C319" s="2" t="s">
        <v>1231</v>
      </c>
      <c r="D319" t="s">
        <v>61</v>
      </c>
      <c r="E319" t="str">
        <f>IF((COUNTIF('new_asub.dms-asub.aor'!A:A,BSub_to_SwCtr!D319))&lt;1,"null",LOOKUP(BSub_to_SwCtr!D319,'new_asub.dms-asub.aor'!A:A,'new_asub.dms-asub.aor'!B:B))</f>
        <v>LA FRESA</v>
      </c>
      <c r="F319" t="str">
        <f>IF((COUNTIF('new_asub.aor-swctr.aorassign'!A:A,BSub_to_SwCtr!E319))&lt;1,"null",LOOKUP(BSub_to_SwCtr!E319,'new_asub.aor-swctr.aorassign'!A:A,'new_asub.aor-swctr.aorassign'!B:B))</f>
        <v>El Nido Switch Center</v>
      </c>
    </row>
    <row r="320" spans="1:6" hidden="1" x14ac:dyDescent="0.25">
      <c r="A320" s="2" t="s">
        <v>365</v>
      </c>
      <c r="B320" s="2" t="s">
        <v>1134</v>
      </c>
      <c r="C320" s="2" t="s">
        <v>1215</v>
      </c>
      <c r="D320" t="s">
        <v>69</v>
      </c>
      <c r="E320" t="str">
        <f>IF((COUNTIF('new_asub.dms-asub.aor'!A:A,BSub_to_SwCtr!D320))&lt;1,"null",LOOKUP(BSub_to_SwCtr!D320,'new_asub.dms-asub.aor'!A:A,'new_asub.dms-asub.aor'!B:B))</f>
        <v>LAGUNA BELL</v>
      </c>
      <c r="F320" t="str">
        <f>IF((COUNTIF('new_asub.aor-swctr.aorassign'!A:A,BSub_to_SwCtr!E320))&lt;1,"null",LOOKUP(BSub_to_SwCtr!E320,'new_asub.aor-swctr.aorassign'!A:A,'new_asub.aor-swctr.aorassign'!B:B))</f>
        <v>Lighthipe Switch Center</v>
      </c>
    </row>
    <row r="321" spans="1:6" hidden="1" x14ac:dyDescent="0.25">
      <c r="A321" s="2" t="s">
        <v>366</v>
      </c>
      <c r="B321" s="2" t="s">
        <v>67</v>
      </c>
      <c r="C321" s="2" t="s">
        <v>1232</v>
      </c>
      <c r="D321" t="s">
        <v>67</v>
      </c>
      <c r="E321" t="str">
        <f>IF((COUNTIF('new_asub.dms-asub.aor'!A:A,BSub_to_SwCtr!D321))&lt;1,"null",LOOKUP(BSub_to_SwCtr!D321,'new_asub.dms-asub.aor'!A:A,'new_asub.dms-asub.aor'!B:B))</f>
        <v>ELDORADO</v>
      </c>
      <c r="F321" t="str">
        <f>IF((COUNTIF('new_asub.aor-swctr.aorassign'!A:A,BSub_to_SwCtr!E321))&lt;1,"null",LOOKUP(BSub_to_SwCtr!E321,'new_asub.aor-swctr.aorassign'!A:A,'new_asub.aor-swctr.aorassign'!B:B))</f>
        <v>Eldorado Switch Center</v>
      </c>
    </row>
    <row r="322" spans="1:6" hidden="1" x14ac:dyDescent="0.25">
      <c r="A322" s="2" t="s">
        <v>367</v>
      </c>
      <c r="B322" s="2" t="s">
        <v>29</v>
      </c>
      <c r="C322" s="2" t="s">
        <v>1236</v>
      </c>
      <c r="D322" t="s">
        <v>29</v>
      </c>
      <c r="E322" t="str">
        <f>IF((COUNTIF('new_asub.dms-asub.aor'!A:A,BSub_to_SwCtr!D322))&lt;1,"null",LOOKUP(BSub_to_SwCtr!D322,'new_asub.dms-asub.aor'!A:A,'new_asub.dms-asub.aor'!B:B))</f>
        <v>KRAMER</v>
      </c>
      <c r="F322" t="str">
        <f>IF((COUNTIF('new_asub.aor-swctr.aorassign'!A:A,BSub_to_SwCtr!E322))&lt;1,"null",LOOKUP(BSub_to_SwCtr!E322,'new_asub.aor-swctr.aorassign'!A:A,'new_asub.aor-swctr.aorassign'!B:B))</f>
        <v>Lugo Switch Center</v>
      </c>
    </row>
    <row r="323" spans="1:6" hidden="1" x14ac:dyDescent="0.25">
      <c r="A323" s="2" t="s">
        <v>368</v>
      </c>
      <c r="B323" s="2" t="s">
        <v>204</v>
      </c>
      <c r="C323" s="2" t="s">
        <v>1215</v>
      </c>
      <c r="D323" t="s">
        <v>204</v>
      </c>
      <c r="E323" t="str">
        <f>IF((COUNTIF('new_asub.dms-asub.aor'!A:A,BSub_to_SwCtr!D323))&lt;1,"null",LOOKUP(BSub_to_SwCtr!D323,'new_asub.dms-asub.aor'!A:A,'new_asub.dms-asub.aor'!B:B))</f>
        <v>CENTER</v>
      </c>
      <c r="F323" t="str">
        <f>IF((COUNTIF('new_asub.aor-swctr.aorassign'!A:A,BSub_to_SwCtr!E323))&lt;1,"null",LOOKUP(BSub_to_SwCtr!E323,'new_asub.aor-swctr.aorassign'!A:A,'new_asub.aor-swctr.aorassign'!B:B))</f>
        <v>Lighthipe Switch Center</v>
      </c>
    </row>
    <row r="324" spans="1:6" hidden="1" x14ac:dyDescent="0.25">
      <c r="A324" s="2" t="s">
        <v>369</v>
      </c>
      <c r="B324" s="2" t="s">
        <v>216</v>
      </c>
      <c r="C324" s="2" t="s">
        <v>1227</v>
      </c>
      <c r="D324" t="s">
        <v>216</v>
      </c>
      <c r="E324" t="str">
        <f>IF((COUNTIF('new_asub.dms-asub.aor'!A:A,BSub_to_SwCtr!D324))&lt;1,"null",LOOKUP(BSub_to_SwCtr!D324,'new_asub.dms-asub.aor'!A:A,'new_asub.dms-asub.aor'!B:B))</f>
        <v>CHINO</v>
      </c>
      <c r="F324" t="str">
        <f>IF((COUNTIF('new_asub.aor-swctr.aorassign'!A:A,BSub_to_SwCtr!E324))&lt;1,"null",LOOKUP(BSub_to_SwCtr!E324,'new_asub.aor-swctr.aorassign'!A:A,'new_asub.aor-swctr.aorassign'!B:B))</f>
        <v>Mira Loma Switch Center</v>
      </c>
    </row>
    <row r="325" spans="1:6" hidden="1" x14ac:dyDescent="0.25">
      <c r="A325" s="2" t="s">
        <v>370</v>
      </c>
      <c r="B325" s="2" t="s">
        <v>17</v>
      </c>
      <c r="C325" s="2" t="s">
        <v>1229</v>
      </c>
      <c r="D325" t="s">
        <v>17</v>
      </c>
      <c r="E325" t="str">
        <f>IF((COUNTIF('new_asub.dms-asub.aor'!A:A,BSub_to_SwCtr!D325))&lt;1,"null",LOOKUP(BSub_to_SwCtr!D325,'new_asub.dms-asub.aor'!A:A,'new_asub.dms-asub.aor'!B:B))</f>
        <v>MESA</v>
      </c>
      <c r="F325" t="str">
        <f>IF((COUNTIF('new_asub.aor-swctr.aorassign'!A:A,BSub_to_SwCtr!E325))&lt;1,"null",LOOKUP(BSub_to_SwCtr!E325,'new_asub.aor-swctr.aorassign'!A:A,'new_asub.aor-swctr.aorassign'!B:B))</f>
        <v>Mesa Switch Center</v>
      </c>
    </row>
    <row r="326" spans="1:6" hidden="1" x14ac:dyDescent="0.25">
      <c r="A326" s="2" t="s">
        <v>371</v>
      </c>
      <c r="B326" s="2" t="s">
        <v>31</v>
      </c>
      <c r="C326" s="2" t="s">
        <v>1225</v>
      </c>
      <c r="D326" t="s">
        <v>31</v>
      </c>
      <c r="E326" t="str">
        <f>IF((COUNTIF('new_asub.dms-asub.aor'!A:A,BSub_to_SwCtr!D326))&lt;1,"null",LOOKUP(BSub_to_SwCtr!D326,'new_asub.dms-asub.aor'!A:A,'new_asub.dms-asub.aor'!B:B))</f>
        <v>DEVERS</v>
      </c>
      <c r="F326" t="str">
        <f>IF((COUNTIF('new_asub.aor-swctr.aorassign'!A:A,BSub_to_SwCtr!E326))&lt;1,"null",LOOKUP(BSub_to_SwCtr!E326,'new_asub.aor-swctr.aorassign'!A:A,'new_asub.aor-swctr.aorassign'!B:B))</f>
        <v>Devers Switch Center</v>
      </c>
    </row>
    <row r="327" spans="1:6" hidden="1" x14ac:dyDescent="0.25">
      <c r="A327" s="2" t="s">
        <v>372</v>
      </c>
      <c r="B327" s="2" t="s">
        <v>17</v>
      </c>
      <c r="C327" s="2" t="s">
        <v>1229</v>
      </c>
      <c r="D327" t="s">
        <v>17</v>
      </c>
      <c r="E327" t="str">
        <f>IF((COUNTIF('new_asub.dms-asub.aor'!A:A,BSub_to_SwCtr!D327))&lt;1,"null",LOOKUP(BSub_to_SwCtr!D327,'new_asub.dms-asub.aor'!A:A,'new_asub.dms-asub.aor'!B:B))</f>
        <v>MESA</v>
      </c>
      <c r="F327" t="str">
        <f>IF((COUNTIF('new_asub.aor-swctr.aorassign'!A:A,BSub_to_SwCtr!E327))&lt;1,"null",LOOKUP(BSub_to_SwCtr!E327,'new_asub.aor-swctr.aorassign'!A:A,'new_asub.aor-swctr.aorassign'!B:B))</f>
        <v>Mesa Switch Center</v>
      </c>
    </row>
    <row r="328" spans="1:6" hidden="1" x14ac:dyDescent="0.25">
      <c r="A328" s="2" t="s">
        <v>373</v>
      </c>
      <c r="B328" s="2" t="s">
        <v>13</v>
      </c>
      <c r="C328" s="2" t="s">
        <v>1237</v>
      </c>
      <c r="D328" t="s">
        <v>13</v>
      </c>
      <c r="E328" t="str">
        <f>IF((COUNTIF('new_asub.dms-asub.aor'!A:A,BSub_to_SwCtr!D328))&lt;1,"null",LOOKUP(BSub_to_SwCtr!D328,'new_asub.dms-asub.aor'!A:A,'new_asub.dms-asub.aor'!B:B))</f>
        <v>VALLEY</v>
      </c>
      <c r="F328" t="str">
        <f>IF((COUNTIF('new_asub.aor-swctr.aorassign'!A:A,BSub_to_SwCtr!E328))&lt;1,"null",LOOKUP(BSub_to_SwCtr!E328,'new_asub.aor-swctr.aorassign'!A:A,'new_asub.aor-swctr.aorassign'!B:B))</f>
        <v>Valley Switch Center</v>
      </c>
    </row>
    <row r="329" spans="1:6" hidden="1" x14ac:dyDescent="0.25">
      <c r="A329" s="2" t="s">
        <v>374</v>
      </c>
      <c r="B329" s="2" t="s">
        <v>51</v>
      </c>
      <c r="C329" s="2" t="s">
        <v>1233</v>
      </c>
      <c r="D329" t="s">
        <v>51</v>
      </c>
      <c r="E329" t="str">
        <f>IF((COUNTIF('new_asub.dms-asub.aor'!A:A,BSub_to_SwCtr!D329))&lt;1,"null",LOOKUP(BSub_to_SwCtr!D329,'new_asub.dms-asub.aor'!A:A,'new_asub.dms-asub.aor'!B:B))</f>
        <v>GOLETA</v>
      </c>
      <c r="F329" t="str">
        <f>IF((COUNTIF('new_asub.aor-swctr.aorassign'!A:A,BSub_to_SwCtr!E329))&lt;1,"null",LOOKUP(BSub_to_SwCtr!E329,'new_asub.aor-swctr.aorassign'!A:A,'new_asub.aor-swctr.aorassign'!B:B))</f>
        <v>Ventura Switch Center</v>
      </c>
    </row>
    <row r="330" spans="1:6" hidden="1" x14ac:dyDescent="0.25">
      <c r="A330" s="2" t="s">
        <v>375</v>
      </c>
      <c r="B330" s="2" t="s">
        <v>11</v>
      </c>
      <c r="C330" s="2" t="s">
        <v>1230</v>
      </c>
      <c r="D330" t="s">
        <v>11</v>
      </c>
      <c r="E330" t="str">
        <f>IF((COUNTIF('new_asub.dms-asub.aor'!A:A,BSub_to_SwCtr!D330))&lt;1,"null",LOOKUP(BSub_to_SwCtr!D330,'new_asub.dms-asub.aor'!A:A,'new_asub.dms-asub.aor'!B:B))</f>
        <v>ETIWANDA</v>
      </c>
      <c r="F330" t="str">
        <f>IF((COUNTIF('new_asub.aor-swctr.aorassign'!A:A,BSub_to_SwCtr!E330))&lt;1,"null",LOOKUP(BSub_to_SwCtr!E330,'new_asub.aor-swctr.aorassign'!A:A,'new_asub.aor-swctr.aorassign'!B:B))</f>
        <v>Vista Switch Center</v>
      </c>
    </row>
    <row r="331" spans="1:6" hidden="1" x14ac:dyDescent="0.25">
      <c r="A331" s="2" t="s">
        <v>376</v>
      </c>
      <c r="B331" s="2" t="s">
        <v>5</v>
      </c>
      <c r="C331" s="2" t="s">
        <v>1236</v>
      </c>
      <c r="D331" t="s">
        <v>5</v>
      </c>
      <c r="E331" t="str">
        <f>IF((COUNTIF('new_asub.dms-asub.aor'!A:A,BSub_to_SwCtr!D331))&lt;1,"null",LOOKUP(BSub_to_SwCtr!D331,'new_asub.dms-asub.aor'!A:A,'new_asub.dms-asub.aor'!B:B))</f>
        <v>VICTOR</v>
      </c>
      <c r="F331" t="str">
        <f>IF((COUNTIF('new_asub.aor-swctr.aorassign'!A:A,BSub_to_SwCtr!E331))&lt;1,"null",LOOKUP(BSub_to_SwCtr!E331,'new_asub.aor-swctr.aorassign'!A:A,'new_asub.aor-swctr.aorassign'!B:B))</f>
        <v>Lugo Switch Center</v>
      </c>
    </row>
    <row r="332" spans="1:6" x14ac:dyDescent="0.25">
      <c r="A332" s="2" t="s">
        <v>377</v>
      </c>
      <c r="B332" s="2" t="s">
        <v>72</v>
      </c>
      <c r="C332" s="2" t="s">
        <v>1223</v>
      </c>
      <c r="D332" t="s">
        <v>72</v>
      </c>
      <c r="E332" t="str">
        <f>IF((COUNTIF('new_asub.dms-asub.aor'!A:A,BSub_to_SwCtr!D332))&lt;1,"null",LOOKUP(BSub_to_SwCtr!D332,'new_asub.dms-asub.aor'!A:A,'new_asub.dms-asub.aor'!B:B))</f>
        <v>BARRE</v>
      </c>
      <c r="F332" t="str">
        <f>IF((COUNTIF('new_asub.aor-swctr.aorassign'!A:A,BSub_to_SwCtr!E332))&lt;1,"null",LOOKUP(BSub_to_SwCtr!E332,'new_asub.aor-swctr.aorassign'!A:A,'new_asub.aor-swctr.aorassign'!B:B))</f>
        <v>Orange County Switch Ctr</v>
      </c>
    </row>
    <row r="333" spans="1:6" x14ac:dyDescent="0.25">
      <c r="A333" s="2" t="s">
        <v>378</v>
      </c>
      <c r="B333" s="2" t="s">
        <v>81</v>
      </c>
      <c r="C333" s="2" t="s">
        <v>1223</v>
      </c>
      <c r="D333" t="s">
        <v>81</v>
      </c>
      <c r="E333" t="str">
        <f>IF((COUNTIF('new_asub.dms-asub.aor'!A:A,BSub_to_SwCtr!D333))&lt;1,"null",LOOKUP(BSub_to_SwCtr!D333,'new_asub.dms-asub.aor'!A:A,'new_asub.dms-asub.aor'!B:B))</f>
        <v>ELLIS</v>
      </c>
      <c r="F333" t="str">
        <f>IF((COUNTIF('new_asub.aor-swctr.aorassign'!A:A,BSub_to_SwCtr!E333))&lt;1,"null",LOOKUP(BSub_to_SwCtr!E333,'new_asub.aor-swctr.aorassign'!A:A,'new_asub.aor-swctr.aorassign'!B:B))</f>
        <v>Orange County Switch Ctr</v>
      </c>
    </row>
    <row r="334" spans="1:6" hidden="1" x14ac:dyDescent="0.25">
      <c r="A334" s="2" t="s">
        <v>380</v>
      </c>
      <c r="B334" s="2" t="s">
        <v>19</v>
      </c>
      <c r="C334" s="2" t="s">
        <v>1230</v>
      </c>
      <c r="D334" t="s">
        <v>19</v>
      </c>
      <c r="E334" t="str">
        <f>IF((COUNTIF('new_asub.dms-asub.aor'!A:A,BSub_to_SwCtr!D334))&lt;1,"null",LOOKUP(BSub_to_SwCtr!D334,'new_asub.dms-asub.aor'!A:A,'new_asub.dms-asub.aor'!B:B))</f>
        <v>VISTA</v>
      </c>
      <c r="F334" t="str">
        <f>IF((COUNTIF('new_asub.aor-swctr.aorassign'!A:A,BSub_to_SwCtr!E334))&lt;1,"null",LOOKUP(BSub_to_SwCtr!E334,'new_asub.aor-swctr.aorassign'!A:A,'new_asub.aor-swctr.aorassign'!B:B))</f>
        <v>Vista Switch Center</v>
      </c>
    </row>
    <row r="335" spans="1:6" hidden="1" x14ac:dyDescent="0.25">
      <c r="A335" s="2" t="s">
        <v>381</v>
      </c>
      <c r="B335" s="2" t="s">
        <v>13</v>
      </c>
      <c r="C335" s="2" t="s">
        <v>1237</v>
      </c>
      <c r="D335" t="s">
        <v>13</v>
      </c>
      <c r="E335" t="str">
        <f>IF((COUNTIF('new_asub.dms-asub.aor'!A:A,BSub_to_SwCtr!D335))&lt;1,"null",LOOKUP(BSub_to_SwCtr!D335,'new_asub.dms-asub.aor'!A:A,'new_asub.dms-asub.aor'!B:B))</f>
        <v>VALLEY</v>
      </c>
      <c r="F335" t="str">
        <f>IF((COUNTIF('new_asub.aor-swctr.aorassign'!A:A,BSub_to_SwCtr!E335))&lt;1,"null",LOOKUP(BSub_to_SwCtr!E335,'new_asub.aor-swctr.aorassign'!A:A,'new_asub.aor-swctr.aorassign'!B:B))</f>
        <v>Valley Switch Center</v>
      </c>
    </row>
    <row r="336" spans="1:6" hidden="1" x14ac:dyDescent="0.25">
      <c r="A336" s="2" t="s">
        <v>379</v>
      </c>
      <c r="B336" s="2" t="s">
        <v>104</v>
      </c>
      <c r="C336" s="2" t="s">
        <v>1224</v>
      </c>
      <c r="D336" t="s">
        <v>104</v>
      </c>
      <c r="E336" t="str">
        <f>IF((COUNTIF('new_asub.dms-asub.aor'!A:A,BSub_to_SwCtr!D336))&lt;1,"null",LOOKUP(BSub_to_SwCtr!D336,'new_asub.dms-asub.aor'!A:A,'new_asub.dms-asub.aor'!B:B))</f>
        <v>VESTAL</v>
      </c>
      <c r="F336" t="str">
        <f>IF((COUNTIF('new_asub.aor-swctr.aorassign'!A:A,BSub_to_SwCtr!E336))&lt;1,"null",LOOKUP(BSub_to_SwCtr!E336,'new_asub.aor-swctr.aorassign'!A:A,'new_asub.aor-swctr.aorassign'!B:B))</f>
        <v>Rector Switch Center</v>
      </c>
    </row>
    <row r="337" spans="1:6" hidden="1" x14ac:dyDescent="0.25">
      <c r="A337" s="2" t="s">
        <v>382</v>
      </c>
      <c r="B337" s="2" t="s">
        <v>5</v>
      </c>
      <c r="C337" s="2" t="s">
        <v>1236</v>
      </c>
      <c r="D337" t="s">
        <v>5</v>
      </c>
      <c r="E337" t="str">
        <f>IF((COUNTIF('new_asub.dms-asub.aor'!A:A,BSub_to_SwCtr!D337))&lt;1,"null",LOOKUP(BSub_to_SwCtr!D337,'new_asub.dms-asub.aor'!A:A,'new_asub.dms-asub.aor'!B:B))</f>
        <v>VICTOR</v>
      </c>
      <c r="F337" t="str">
        <f>IF((COUNTIF('new_asub.aor-swctr.aorassign'!A:A,BSub_to_SwCtr!E337))&lt;1,"null",LOOKUP(BSub_to_SwCtr!E337,'new_asub.aor-swctr.aorassign'!A:A,'new_asub.aor-swctr.aorassign'!B:B))</f>
        <v>Lugo Switch Center</v>
      </c>
    </row>
    <row r="338" spans="1:6" hidden="1" x14ac:dyDescent="0.25">
      <c r="A338" s="2" t="s">
        <v>383</v>
      </c>
      <c r="B338" s="2" t="s">
        <v>29</v>
      </c>
      <c r="C338" s="2" t="s">
        <v>1236</v>
      </c>
      <c r="D338" t="s">
        <v>29</v>
      </c>
      <c r="E338" t="str">
        <f>IF((COUNTIF('new_asub.dms-asub.aor'!A:A,BSub_to_SwCtr!D338))&lt;1,"null",LOOKUP(BSub_to_SwCtr!D338,'new_asub.dms-asub.aor'!A:A,'new_asub.dms-asub.aor'!B:B))</f>
        <v>KRAMER</v>
      </c>
      <c r="F338" t="str">
        <f>IF((COUNTIF('new_asub.aor-swctr.aorassign'!A:A,BSub_to_SwCtr!E338))&lt;1,"null",LOOKUP(BSub_to_SwCtr!E338,'new_asub.aor-swctr.aorassign'!A:A,'new_asub.aor-swctr.aorassign'!B:B))</f>
        <v>Lugo Switch Center</v>
      </c>
    </row>
    <row r="339" spans="1:6" hidden="1" x14ac:dyDescent="0.25">
      <c r="A339" s="2" t="s">
        <v>384</v>
      </c>
      <c r="B339" s="2" t="s">
        <v>3</v>
      </c>
      <c r="C339" s="2" t="s">
        <v>1222</v>
      </c>
      <c r="D339" t="s">
        <v>3</v>
      </c>
      <c r="E339" t="str">
        <f>IF((COUNTIF('new_asub.dms-asub.aor'!A:A,BSub_to_SwCtr!D339))&lt;1,"null",LOOKUP(BSub_to_SwCtr!D339,'new_asub.dms-asub.aor'!A:A,'new_asub.dms-asub.aor'!B:B))</f>
        <v>ANTELOPE</v>
      </c>
      <c r="F339" t="str">
        <f>IF((COUNTIF('new_asub.aor-swctr.aorassign'!A:A,BSub_to_SwCtr!E339))&lt;1,"null",LOOKUP(BSub_to_SwCtr!E339,'new_asub.aor-swctr.aorassign'!A:A,'new_asub.aor-swctr.aorassign'!B:B))</f>
        <v>Vincent Switch Center</v>
      </c>
    </row>
    <row r="340" spans="1:6" hidden="1" x14ac:dyDescent="0.25">
      <c r="A340" s="2" t="s">
        <v>51</v>
      </c>
      <c r="B340" s="2" t="s">
        <v>51</v>
      </c>
      <c r="C340" s="2" t="s">
        <v>1233</v>
      </c>
      <c r="D340" t="s">
        <v>51</v>
      </c>
      <c r="E340" t="str">
        <f>IF((COUNTIF('new_asub.dms-asub.aor'!A:A,BSub_to_SwCtr!D340))&lt;1,"null",LOOKUP(BSub_to_SwCtr!D340,'new_asub.dms-asub.aor'!A:A,'new_asub.dms-asub.aor'!B:B))</f>
        <v>GOLETA</v>
      </c>
      <c r="F340" t="str">
        <f>IF((COUNTIF('new_asub.aor-swctr.aorassign'!A:A,BSub_to_SwCtr!E340))&lt;1,"null",LOOKUP(BSub_to_SwCtr!E340,'new_asub.aor-swctr.aorassign'!A:A,'new_asub.aor-swctr.aorassign'!B:B))</f>
        <v>Ventura Switch Center</v>
      </c>
    </row>
    <row r="341" spans="1:6" hidden="1" x14ac:dyDescent="0.25">
      <c r="A341" s="2" t="s">
        <v>385</v>
      </c>
      <c r="B341" s="2" t="s">
        <v>1143</v>
      </c>
      <c r="C341" s="2" t="s">
        <v>1233</v>
      </c>
      <c r="D341" t="s">
        <v>58</v>
      </c>
      <c r="E341" t="str">
        <f>IF((COUNTIF('new_asub.dms-asub.aor'!A:A,BSub_to_SwCtr!D341))&lt;1,"null",LOOKUP(BSub_to_SwCtr!D341,'new_asub.dms-asub.aor'!A:A,'new_asub.dms-asub.aor'!B:B))</f>
        <v>SANTA CLARA</v>
      </c>
      <c r="F341" t="str">
        <f>IF((COUNTIF('new_asub.aor-swctr.aorassign'!A:A,BSub_to_SwCtr!E341))&lt;1,"null",LOOKUP(BSub_to_SwCtr!E341,'new_asub.aor-swctr.aorassign'!A:A,'new_asub.aor-swctr.aorassign'!B:B))</f>
        <v>Ventura Switch Center</v>
      </c>
    </row>
    <row r="342" spans="1:6" hidden="1" x14ac:dyDescent="0.25">
      <c r="A342" s="2" t="s">
        <v>386</v>
      </c>
      <c r="B342" s="2" t="s">
        <v>358</v>
      </c>
      <c r="C342" s="2" t="s">
        <v>1222</v>
      </c>
      <c r="D342" t="s">
        <v>358</v>
      </c>
      <c r="E342" t="str">
        <f>IF((COUNTIF('new_asub.dms-asub.aor'!A:A,BSub_to_SwCtr!D342))&lt;1,"null",LOOKUP(BSub_to_SwCtr!D342,'new_asub.dms-asub.aor'!A:A,'new_asub.dms-asub.aor'!B:B))</f>
        <v>BAILEY</v>
      </c>
      <c r="F342" t="str">
        <f>IF((COUNTIF('new_asub.aor-swctr.aorassign'!A:A,BSub_to_SwCtr!E342))&lt;1,"null",LOOKUP(BSub_to_SwCtr!E342,'new_asub.aor-swctr.aorassign'!A:A,'new_asub.aor-swctr.aorassign'!B:B))</f>
        <v>Vincent Switch Center</v>
      </c>
    </row>
    <row r="343" spans="1:6" hidden="1" x14ac:dyDescent="0.25">
      <c r="A343" s="2" t="s">
        <v>387</v>
      </c>
      <c r="B343" s="2" t="s">
        <v>94</v>
      </c>
      <c r="C343" s="2" t="s">
        <v>1224</v>
      </c>
      <c r="D343" t="s">
        <v>94</v>
      </c>
      <c r="E343" t="str">
        <f>IF((COUNTIF('new_asub.dms-asub.aor'!A:A,BSub_to_SwCtr!D343))&lt;1,"null",LOOKUP(BSub_to_SwCtr!D343,'new_asub.dms-asub.aor'!A:A,'new_asub.dms-asub.aor'!B:B))</f>
        <v>RECTOR</v>
      </c>
      <c r="F343" t="str">
        <f>IF((COUNTIF('new_asub.aor-swctr.aorassign'!A:A,BSub_to_SwCtr!E343))&lt;1,"null",LOOKUP(BSub_to_SwCtr!E343,'new_asub.aor-swctr.aorassign'!A:A,'new_asub.aor-swctr.aorassign'!B:B))</f>
        <v>Rector Switch Center</v>
      </c>
    </row>
    <row r="344" spans="1:6" hidden="1" x14ac:dyDescent="0.25">
      <c r="A344" s="2" t="s">
        <v>48</v>
      </c>
      <c r="B344" s="2" t="s">
        <v>48</v>
      </c>
      <c r="C344" s="2" t="s">
        <v>1229</v>
      </c>
      <c r="D344" t="s">
        <v>48</v>
      </c>
      <c r="E344" t="str">
        <f>IF((COUNTIF('new_asub.dms-asub.aor'!A:A,BSub_to_SwCtr!D344))&lt;1,"null",LOOKUP(BSub_to_SwCtr!D344,'new_asub.dms-asub.aor'!A:A,'new_asub.dms-asub.aor'!B:B))</f>
        <v>GOULD</v>
      </c>
      <c r="F344" t="str">
        <f>IF((COUNTIF('new_asub.aor-swctr.aorassign'!A:A,BSub_to_SwCtr!E344))&lt;1,"null",LOOKUP(BSub_to_SwCtr!E344,'new_asub.aor-swctr.aorassign'!A:A,'new_asub.aor-swctr.aorassign'!B:B))</f>
        <v>Mesa Switch Center</v>
      </c>
    </row>
    <row r="345" spans="1:6" hidden="1" x14ac:dyDescent="0.25">
      <c r="A345" s="2" t="s">
        <v>388</v>
      </c>
      <c r="B345" s="2" t="s">
        <v>1134</v>
      </c>
      <c r="C345" s="2" t="s">
        <v>1215</v>
      </c>
      <c r="D345" t="s">
        <v>69</v>
      </c>
      <c r="E345" t="str">
        <f>IF((COUNTIF('new_asub.dms-asub.aor'!A:A,BSub_to_SwCtr!D345))&lt;1,"null",LOOKUP(BSub_to_SwCtr!D345,'new_asub.dms-asub.aor'!A:A,'new_asub.dms-asub.aor'!B:B))</f>
        <v>LAGUNA BELL</v>
      </c>
      <c r="F345" t="str">
        <f>IF((COUNTIF('new_asub.aor-swctr.aorassign'!A:A,BSub_to_SwCtr!E345))&lt;1,"null",LOOKUP(BSub_to_SwCtr!E345,'new_asub.aor-swctr.aorassign'!A:A,'new_asub.aor-swctr.aorassign'!B:B))</f>
        <v>Lighthipe Switch Center</v>
      </c>
    </row>
    <row r="346" spans="1:6" hidden="1" x14ac:dyDescent="0.25">
      <c r="A346" s="2" t="s">
        <v>389</v>
      </c>
      <c r="B346" s="2" t="s">
        <v>1129</v>
      </c>
      <c r="C346" s="2" t="s">
        <v>1229</v>
      </c>
      <c r="D346" t="s">
        <v>15</v>
      </c>
      <c r="E346" t="str">
        <f>IF((COUNTIF('new_asub.dms-asub.aor'!A:A,BSub_to_SwCtr!D346))&lt;1,"null",LOOKUP(BSub_to_SwCtr!D346,'new_asub.dms-asub.aor'!A:A,'new_asub.dms-asub.aor'!B:B))</f>
        <v>EAGLE ROCK</v>
      </c>
      <c r="F346" t="str">
        <f>IF((COUNTIF('new_asub.aor-swctr.aorassign'!A:A,BSub_to_SwCtr!E346))&lt;1,"null",LOOKUP(BSub_to_SwCtr!E346,'new_asub.aor-swctr.aorassign'!A:A,'new_asub.aor-swctr.aorassign'!B:B))</f>
        <v>Mesa Switch Center</v>
      </c>
    </row>
    <row r="347" spans="1:6" hidden="1" x14ac:dyDescent="0.25">
      <c r="A347" s="2" t="s">
        <v>390</v>
      </c>
      <c r="B347" s="2" t="s">
        <v>94</v>
      </c>
      <c r="C347" s="2" t="s">
        <v>1224</v>
      </c>
      <c r="D347" t="s">
        <v>94</v>
      </c>
      <c r="E347" t="str">
        <f>IF((COUNTIF('new_asub.dms-asub.aor'!A:A,BSub_to_SwCtr!D347))&lt;1,"null",LOOKUP(BSub_to_SwCtr!D347,'new_asub.dms-asub.aor'!A:A,'new_asub.dms-asub.aor'!B:B))</f>
        <v>RECTOR</v>
      </c>
      <c r="F347" t="str">
        <f>IF((COUNTIF('new_asub.aor-swctr.aorassign'!A:A,BSub_to_SwCtr!E347))&lt;1,"null",LOOKUP(BSub_to_SwCtr!E347,'new_asub.aor-swctr.aorassign'!A:A,'new_asub.aor-swctr.aorassign'!B:B))</f>
        <v>Rector Switch Center</v>
      </c>
    </row>
    <row r="348" spans="1:6" hidden="1" x14ac:dyDescent="0.25">
      <c r="A348" s="2" t="s">
        <v>391</v>
      </c>
      <c r="B348" s="2" t="s">
        <v>1138</v>
      </c>
      <c r="C348" s="2" t="s">
        <v>1232</v>
      </c>
      <c r="D348" t="s">
        <v>64</v>
      </c>
      <c r="E348" t="str">
        <f>IF((COUNTIF('new_asub.dms-asub.aor'!A:A,BSub_to_SwCtr!D348))&lt;1,"null",LOOKUP(BSub_to_SwCtr!D348,'new_asub.dms-asub.aor'!A:A,'new_asub.dms-asub.aor'!B:B))</f>
        <v>NEVADA POWER</v>
      </c>
      <c r="F348" t="str">
        <f>IF((COUNTIF('new_asub.aor-swctr.aorassign'!A:A,BSub_to_SwCtr!E348))&lt;1,"null",LOOKUP(BSub_to_SwCtr!E348,'new_asub.aor-swctr.aorassign'!A:A,'new_asub.aor-swctr.aorassign'!B:B))</f>
        <v>Eldorado Switch Center</v>
      </c>
    </row>
    <row r="349" spans="1:6" hidden="1" x14ac:dyDescent="0.25">
      <c r="A349" s="2" t="s">
        <v>392</v>
      </c>
      <c r="B349" s="2" t="s">
        <v>1140</v>
      </c>
      <c r="C349" s="2" t="s">
        <v>1222</v>
      </c>
      <c r="D349" t="s">
        <v>180</v>
      </c>
      <c r="E349" t="str">
        <f>IF((COUNTIF('new_asub.dms-asub.aor'!A:A,BSub_to_SwCtr!D349))&lt;1,"null",LOOKUP(BSub_to_SwCtr!D349,'new_asub.dms-asub.aor'!A:A,'new_asub.dms-asub.aor'!B:B))</f>
        <v>PGAE SYSTEM</v>
      </c>
      <c r="F349" t="str">
        <f>IF((COUNTIF('new_asub.aor-swctr.aorassign'!A:A,BSub_to_SwCtr!E349))&lt;1,"null",LOOKUP(BSub_to_SwCtr!E349,'new_asub.aor-swctr.aorassign'!A:A,'new_asub.aor-swctr.aorassign'!B:B))</f>
        <v>Vincent Switch Center</v>
      </c>
    </row>
    <row r="350" spans="1:6" hidden="1" x14ac:dyDescent="0.25">
      <c r="A350" s="2" t="s">
        <v>393</v>
      </c>
      <c r="B350" s="2" t="s">
        <v>3</v>
      </c>
      <c r="C350" s="2" t="s">
        <v>1222</v>
      </c>
      <c r="D350" t="s">
        <v>3</v>
      </c>
      <c r="E350" t="str">
        <f>IF((COUNTIF('new_asub.dms-asub.aor'!A:A,BSub_to_SwCtr!D350))&lt;1,"null",LOOKUP(BSub_to_SwCtr!D350,'new_asub.dms-asub.aor'!A:A,'new_asub.dms-asub.aor'!B:B))</f>
        <v>ANTELOPE</v>
      </c>
      <c r="F350" t="str">
        <f>IF((COUNTIF('new_asub.aor-swctr.aorassign'!A:A,BSub_to_SwCtr!E350))&lt;1,"null",LOOKUP(BSub_to_SwCtr!E350,'new_asub.aor-swctr.aorassign'!A:A,'new_asub.aor-swctr.aorassign'!B:B))</f>
        <v>Vincent Switch Center</v>
      </c>
    </row>
    <row r="351" spans="1:6" hidden="1" x14ac:dyDescent="0.25">
      <c r="A351" s="2" t="s">
        <v>396</v>
      </c>
      <c r="B351" s="2" t="s">
        <v>19</v>
      </c>
      <c r="C351" s="2" t="s">
        <v>1230</v>
      </c>
      <c r="D351" t="s">
        <v>19</v>
      </c>
      <c r="E351" t="str">
        <f>IF((COUNTIF('new_asub.dms-asub.aor'!A:A,BSub_to_SwCtr!D351))&lt;1,"null",LOOKUP(BSub_to_SwCtr!D351,'new_asub.dms-asub.aor'!A:A,'new_asub.dms-asub.aor'!B:B))</f>
        <v>VISTA</v>
      </c>
      <c r="F351" t="str">
        <f>IF((COUNTIF('new_asub.aor-swctr.aorassign'!A:A,BSub_to_SwCtr!E351))&lt;1,"null",LOOKUP(BSub_to_SwCtr!E351,'new_asub.aor-swctr.aorassign'!A:A,'new_asub.aor-swctr.aorassign'!B:B))</f>
        <v>Vista Switch Center</v>
      </c>
    </row>
    <row r="352" spans="1:6" hidden="1" x14ac:dyDescent="0.25">
      <c r="A352" s="2" t="s">
        <v>397</v>
      </c>
      <c r="B352" s="2" t="s">
        <v>3</v>
      </c>
      <c r="C352" s="2" t="s">
        <v>1222</v>
      </c>
      <c r="D352" t="s">
        <v>3</v>
      </c>
      <c r="E352" t="str">
        <f>IF((COUNTIF('new_asub.dms-asub.aor'!A:A,BSub_to_SwCtr!D352))&lt;1,"null",LOOKUP(BSub_to_SwCtr!D352,'new_asub.dms-asub.aor'!A:A,'new_asub.dms-asub.aor'!B:B))</f>
        <v>ANTELOPE</v>
      </c>
      <c r="F352" t="str">
        <f>IF((COUNTIF('new_asub.aor-swctr.aorassign'!A:A,BSub_to_SwCtr!E352))&lt;1,"null",LOOKUP(BSub_to_SwCtr!E352,'new_asub.aor-swctr.aorassign'!A:A,'new_asub.aor-swctr.aorassign'!B:B))</f>
        <v>Vincent Switch Center</v>
      </c>
    </row>
    <row r="353" spans="1:6" hidden="1" x14ac:dyDescent="0.25">
      <c r="A353" s="2" t="s">
        <v>394</v>
      </c>
      <c r="B353" s="2" t="s">
        <v>104</v>
      </c>
      <c r="C353" s="2" t="s">
        <v>1224</v>
      </c>
      <c r="D353" t="s">
        <v>104</v>
      </c>
      <c r="E353" t="str">
        <f>IF((COUNTIF('new_asub.dms-asub.aor'!A:A,BSub_to_SwCtr!D353))&lt;1,"null",LOOKUP(BSub_to_SwCtr!D353,'new_asub.dms-asub.aor'!A:A,'new_asub.dms-asub.aor'!B:B))</f>
        <v>VESTAL</v>
      </c>
      <c r="F353" t="str">
        <f>IF((COUNTIF('new_asub.aor-swctr.aorassign'!A:A,BSub_to_SwCtr!E353))&lt;1,"null",LOOKUP(BSub_to_SwCtr!E353,'new_asub.aor-swctr.aorassign'!A:A,'new_asub.aor-swctr.aorassign'!B:B))</f>
        <v>Rector Switch Center</v>
      </c>
    </row>
    <row r="354" spans="1:6" hidden="1" x14ac:dyDescent="0.25">
      <c r="A354" s="2" t="s">
        <v>395</v>
      </c>
      <c r="B354" s="2" t="s">
        <v>1127</v>
      </c>
      <c r="C354" s="2" t="s">
        <v>1215</v>
      </c>
      <c r="D354" t="s">
        <v>9</v>
      </c>
      <c r="E354" t="str">
        <f>IF((COUNTIF('new_asub.dms-asub.aor'!A:A,BSub_to_SwCtr!D354))&lt;1,"null",LOOKUP(BSub_to_SwCtr!D354,'new_asub.dms-asub.aor'!A:A,'new_asub.dms-asub.aor'!B:B))</f>
        <v>DEL AMO</v>
      </c>
      <c r="F354" t="str">
        <f>IF((COUNTIF('new_asub.aor-swctr.aorassign'!A:A,BSub_to_SwCtr!E354))&lt;1,"null",LOOKUP(BSub_to_SwCtr!E354,'new_asub.aor-swctr.aorassign'!A:A,'new_asub.aor-swctr.aorassign'!B:B))</f>
        <v>Lighthipe Switch Center</v>
      </c>
    </row>
    <row r="355" spans="1:6" hidden="1" x14ac:dyDescent="0.25">
      <c r="A355" s="2" t="s">
        <v>398</v>
      </c>
      <c r="B355" s="2" t="s">
        <v>1140</v>
      </c>
      <c r="C355" s="2" t="s">
        <v>1222</v>
      </c>
      <c r="D355" t="s">
        <v>180</v>
      </c>
      <c r="E355" t="str">
        <f>IF((COUNTIF('new_asub.dms-asub.aor'!A:A,BSub_to_SwCtr!D355))&lt;1,"null",LOOKUP(BSub_to_SwCtr!D355,'new_asub.dms-asub.aor'!A:A,'new_asub.dms-asub.aor'!B:B))</f>
        <v>PGAE SYSTEM</v>
      </c>
      <c r="F355" t="str">
        <f>IF((COUNTIF('new_asub.aor-swctr.aorassign'!A:A,BSub_to_SwCtr!E355))&lt;1,"null",LOOKUP(BSub_to_SwCtr!E355,'new_asub.aor-swctr.aorassign'!A:A,'new_asub.aor-swctr.aorassign'!B:B))</f>
        <v>Vincent Switch Center</v>
      </c>
    </row>
    <row r="356" spans="1:6" hidden="1" x14ac:dyDescent="0.25">
      <c r="A356" s="2" t="s">
        <v>399</v>
      </c>
      <c r="B356" s="2" t="s">
        <v>233</v>
      </c>
      <c r="C356" s="2" t="s">
        <v>1222</v>
      </c>
      <c r="D356" t="s">
        <v>233</v>
      </c>
      <c r="E356" t="str">
        <f>IF((COUNTIF('new_asub.dms-asub.aor'!A:A,BSub_to_SwCtr!D356))&lt;1,"null",LOOKUP(BSub_to_SwCtr!D356,'new_asub.dms-asub.aor'!A:A,'new_asub.dms-asub.aor'!B:B))</f>
        <v>SAUGUS</v>
      </c>
      <c r="F356" t="str">
        <f>IF((COUNTIF('new_asub.aor-swctr.aorassign'!A:A,BSub_to_SwCtr!E356))&lt;1,"null",LOOKUP(BSub_to_SwCtr!E356,'new_asub.aor-swctr.aorassign'!A:A,'new_asub.aor-swctr.aorassign'!B:B))</f>
        <v>Vincent Switch Center</v>
      </c>
    </row>
    <row r="357" spans="1:6" hidden="1" x14ac:dyDescent="0.25">
      <c r="A357" s="2" t="s">
        <v>400</v>
      </c>
      <c r="B357" s="2" t="s">
        <v>131</v>
      </c>
      <c r="C357" s="2" t="s">
        <v>1223</v>
      </c>
      <c r="D357" t="s">
        <v>131</v>
      </c>
      <c r="E357" t="str">
        <f>IF((COUNTIF('new_asub.dms-asub.aor'!A:A,BSub_to_SwCtr!D357))&lt;1,"null",LOOKUP(BSub_to_SwCtr!D357,'new_asub.dms-asub.aor'!A:A,'new_asub.dms-asub.aor'!B:B))</f>
        <v>OLINDA</v>
      </c>
      <c r="F357" t="str">
        <f>IF((COUNTIF('new_asub.aor-swctr.aorassign'!A:A,BSub_to_SwCtr!E357))&lt;1,"null",LOOKUP(BSub_to_SwCtr!E357,'new_asub.aor-swctr.aorassign'!A:A,'new_asub.aor-swctr.aorassign'!B:B))</f>
        <v>Orange County Switch Ctr</v>
      </c>
    </row>
    <row r="358" spans="1:6" hidden="1" x14ac:dyDescent="0.25">
      <c r="A358" s="2" t="s">
        <v>401</v>
      </c>
      <c r="B358" s="2" t="s">
        <v>31</v>
      </c>
      <c r="C358" s="2" t="s">
        <v>1225</v>
      </c>
      <c r="D358" t="s">
        <v>31</v>
      </c>
      <c r="E358" t="str">
        <f>IF((COUNTIF('new_asub.dms-asub.aor'!A:A,BSub_to_SwCtr!D358))&lt;1,"null",LOOKUP(BSub_to_SwCtr!D358,'new_asub.dms-asub.aor'!A:A,'new_asub.dms-asub.aor'!B:B))</f>
        <v>DEVERS</v>
      </c>
      <c r="F358" t="str">
        <f>IF((COUNTIF('new_asub.aor-swctr.aorassign'!A:A,BSub_to_SwCtr!E358))&lt;1,"null",LOOKUP(BSub_to_SwCtr!E358,'new_asub.aor-swctr.aorassign'!A:A,'new_asub.aor-swctr.aorassign'!B:B))</f>
        <v>Devers Switch Center</v>
      </c>
    </row>
    <row r="359" spans="1:6" hidden="1" x14ac:dyDescent="0.25">
      <c r="A359" s="2" t="s">
        <v>402</v>
      </c>
      <c r="B359" s="2" t="s">
        <v>1137</v>
      </c>
      <c r="C359" s="2" t="s">
        <v>1225</v>
      </c>
      <c r="D359" t="s">
        <v>167</v>
      </c>
      <c r="E359" t="str">
        <f>IF((COUNTIF('new_asub.dms-asub.aor'!A:A,BSub_to_SwCtr!D359))&lt;1,"null",LOOKUP(BSub_to_SwCtr!D359,'new_asub.dms-asub.aor'!A:A,'new_asub.dms-asub.aor'!B:B))</f>
        <v>MWD SYSTEM</v>
      </c>
      <c r="F359" t="str">
        <f>IF((COUNTIF('new_asub.aor-swctr.aorassign'!A:A,BSub_to_SwCtr!E359))&lt;1,"null",LOOKUP(BSub_to_SwCtr!E359,'new_asub.aor-swctr.aorassign'!A:A,'new_asub.aor-swctr.aorassign'!B:B))</f>
        <v>Devers Switch Center</v>
      </c>
    </row>
    <row r="360" spans="1:6" x14ac:dyDescent="0.25">
      <c r="A360" s="2" t="s">
        <v>403</v>
      </c>
      <c r="B360" s="2" t="s">
        <v>81</v>
      </c>
      <c r="C360" s="2" t="s">
        <v>1223</v>
      </c>
      <c r="D360" t="s">
        <v>81</v>
      </c>
      <c r="E360" t="str">
        <f>IF((COUNTIF('new_asub.dms-asub.aor'!A:A,BSub_to_SwCtr!D360))&lt;1,"null",LOOKUP(BSub_to_SwCtr!D360,'new_asub.dms-asub.aor'!A:A,'new_asub.dms-asub.aor'!B:B))</f>
        <v>ELLIS</v>
      </c>
      <c r="F360" t="str">
        <f>IF((COUNTIF('new_asub.aor-swctr.aorassign'!A:A,BSub_to_SwCtr!E360))&lt;1,"null",LOOKUP(BSub_to_SwCtr!E360,'new_asub.aor-swctr.aorassign'!A:A,'new_asub.aor-swctr.aorassign'!B:B))</f>
        <v>Orange County Switch Ctr</v>
      </c>
    </row>
    <row r="361" spans="1:6" hidden="1" x14ac:dyDescent="0.25">
      <c r="A361" s="2" t="s">
        <v>404</v>
      </c>
      <c r="B361" s="2" t="s">
        <v>94</v>
      </c>
      <c r="C361" s="2" t="s">
        <v>1224</v>
      </c>
      <c r="D361" t="s">
        <v>94</v>
      </c>
      <c r="E361" t="str">
        <f>IF((COUNTIF('new_asub.dms-asub.aor'!A:A,BSub_to_SwCtr!D361))&lt;1,"null",LOOKUP(BSub_to_SwCtr!D361,'new_asub.dms-asub.aor'!A:A,'new_asub.dms-asub.aor'!B:B))</f>
        <v>RECTOR</v>
      </c>
      <c r="F361" t="str">
        <f>IF((COUNTIF('new_asub.aor-swctr.aorassign'!A:A,BSub_to_SwCtr!E361))&lt;1,"null",LOOKUP(BSub_to_SwCtr!E361,'new_asub.aor-swctr.aorassign'!A:A,'new_asub.aor-swctr.aorassign'!B:B))</f>
        <v>Rector Switch Center</v>
      </c>
    </row>
    <row r="362" spans="1:6" hidden="1" x14ac:dyDescent="0.25">
      <c r="A362" s="2" t="s">
        <v>405</v>
      </c>
      <c r="B362" s="2" t="s">
        <v>127</v>
      </c>
      <c r="C362" s="2" t="s">
        <v>1215</v>
      </c>
      <c r="D362" t="s">
        <v>127</v>
      </c>
      <c r="E362" t="str">
        <f>IF((COUNTIF('new_asub.dms-asub.aor'!A:A,BSub_to_SwCtr!D362))&lt;1,"null",LOOKUP(BSub_to_SwCtr!D362,'new_asub.dms-asub.aor'!A:A,'new_asub.dms-asub.aor'!B:B))</f>
        <v>HINSON</v>
      </c>
      <c r="F362" t="str">
        <f>IF((COUNTIF('new_asub.aor-swctr.aorassign'!A:A,BSub_to_SwCtr!E362))&lt;1,"null",LOOKUP(BSub_to_SwCtr!E362,'new_asub.aor-swctr.aorassign'!A:A,'new_asub.aor-swctr.aorassign'!B:B))</f>
        <v>Lighthipe Switch Center</v>
      </c>
    </row>
    <row r="363" spans="1:6" hidden="1" x14ac:dyDescent="0.25">
      <c r="A363" s="2" t="s">
        <v>406</v>
      </c>
      <c r="B363" s="2" t="s">
        <v>1134</v>
      </c>
      <c r="C363" s="2" t="s">
        <v>1215</v>
      </c>
      <c r="D363" t="s">
        <v>69</v>
      </c>
      <c r="E363" t="str">
        <f>IF((COUNTIF('new_asub.dms-asub.aor'!A:A,BSub_to_SwCtr!D363))&lt;1,"null",LOOKUP(BSub_to_SwCtr!D363,'new_asub.dms-asub.aor'!A:A,'new_asub.dms-asub.aor'!B:B))</f>
        <v>LAGUNA BELL</v>
      </c>
      <c r="F363" t="str">
        <f>IF((COUNTIF('new_asub.aor-swctr.aorassign'!A:A,BSub_to_SwCtr!E363))&lt;1,"null",LOOKUP(BSub_to_SwCtr!E363,'new_asub.aor-swctr.aorassign'!A:A,'new_asub.aor-swctr.aorassign'!B:B))</f>
        <v>Lighthipe Switch Center</v>
      </c>
    </row>
    <row r="364" spans="1:6" hidden="1" x14ac:dyDescent="0.25">
      <c r="A364" s="2" t="s">
        <v>407</v>
      </c>
      <c r="B364" s="2" t="s">
        <v>29</v>
      </c>
      <c r="C364" s="2" t="s">
        <v>1236</v>
      </c>
      <c r="D364" t="s">
        <v>29</v>
      </c>
      <c r="E364" t="str">
        <f>IF((COUNTIF('new_asub.dms-asub.aor'!A:A,BSub_to_SwCtr!D364))&lt;1,"null",LOOKUP(BSub_to_SwCtr!D364,'new_asub.dms-asub.aor'!A:A,'new_asub.dms-asub.aor'!B:B))</f>
        <v>KRAMER</v>
      </c>
      <c r="F364" t="str">
        <f>IF((COUNTIF('new_asub.aor-swctr.aorassign'!A:A,BSub_to_SwCtr!E364))&lt;1,"null",LOOKUP(BSub_to_SwCtr!E364,'new_asub.aor-swctr.aorassign'!A:A,'new_asub.aor-swctr.aorassign'!B:B))</f>
        <v>Lugo Switch Center</v>
      </c>
    </row>
    <row r="365" spans="1:6" hidden="1" x14ac:dyDescent="0.25">
      <c r="A365" s="2" t="s">
        <v>408</v>
      </c>
      <c r="B365" s="2" t="s">
        <v>67</v>
      </c>
      <c r="C365" s="2" t="s">
        <v>1232</v>
      </c>
      <c r="D365" t="s">
        <v>67</v>
      </c>
      <c r="E365" t="str">
        <f>IF((COUNTIF('new_asub.dms-asub.aor'!A:A,BSub_to_SwCtr!D365))&lt;1,"null",LOOKUP(BSub_to_SwCtr!D365,'new_asub.dms-asub.aor'!A:A,'new_asub.dms-asub.aor'!B:B))</f>
        <v>ELDORADO</v>
      </c>
      <c r="F365" t="str">
        <f>IF((COUNTIF('new_asub.aor-swctr.aorassign'!A:A,BSub_to_SwCtr!E365))&lt;1,"null",LOOKUP(BSub_to_SwCtr!E365,'new_asub.aor-swctr.aorassign'!A:A,'new_asub.aor-swctr.aorassign'!B:B))</f>
        <v>Eldorado Switch Center</v>
      </c>
    </row>
    <row r="366" spans="1:6" hidden="1" x14ac:dyDescent="0.25">
      <c r="A366" s="2" t="s">
        <v>409</v>
      </c>
      <c r="B366" s="2" t="s">
        <v>233</v>
      </c>
      <c r="C366" s="2" t="s">
        <v>1222</v>
      </c>
      <c r="D366" t="s">
        <v>233</v>
      </c>
      <c r="E366" t="str">
        <f>IF((COUNTIF('new_asub.dms-asub.aor'!A:A,BSub_to_SwCtr!D366))&lt;1,"null",LOOKUP(BSub_to_SwCtr!D366,'new_asub.dms-asub.aor'!A:A,'new_asub.dms-asub.aor'!B:B))</f>
        <v>SAUGUS</v>
      </c>
      <c r="F366" t="str">
        <f>IF((COUNTIF('new_asub.aor-swctr.aorassign'!A:A,BSub_to_SwCtr!E366))&lt;1,"null",LOOKUP(BSub_to_SwCtr!E366,'new_asub.aor-swctr.aorassign'!A:A,'new_asub.aor-swctr.aorassign'!B:B))</f>
        <v>Vincent Switch Center</v>
      </c>
    </row>
    <row r="367" spans="1:6" hidden="1" x14ac:dyDescent="0.25">
      <c r="A367" s="2" t="s">
        <v>410</v>
      </c>
      <c r="B367" s="2" t="s">
        <v>87</v>
      </c>
      <c r="C367" s="2" t="s">
        <v>1215</v>
      </c>
      <c r="D367" t="s">
        <v>87</v>
      </c>
      <c r="E367" t="str">
        <f>IF((COUNTIF('new_asub.dms-asub.aor'!A:A,BSub_to_SwCtr!D367))&lt;1,"null",LOOKUP(BSub_to_SwCtr!D367,'new_asub.dms-asub.aor'!A:A,'new_asub.dms-asub.aor'!B:B))</f>
        <v>ALAMITOS</v>
      </c>
      <c r="F367" t="str">
        <f>IF((COUNTIF('new_asub.aor-swctr.aorassign'!A:A,BSub_to_SwCtr!E367))&lt;1,"null",LOOKUP(BSub_to_SwCtr!E367,'new_asub.aor-swctr.aorassign'!A:A,'new_asub.aor-swctr.aorassign'!B:B))</f>
        <v>Lighthipe Switch Center</v>
      </c>
    </row>
    <row r="368" spans="1:6" hidden="1" x14ac:dyDescent="0.25">
      <c r="A368" s="2" t="s">
        <v>411</v>
      </c>
      <c r="B368" s="2" t="s">
        <v>97</v>
      </c>
      <c r="C368" s="2" t="s">
        <v>1225</v>
      </c>
      <c r="D368" t="s">
        <v>97</v>
      </c>
      <c r="E368" t="str">
        <f>IF((COUNTIF('new_asub.dms-asub.aor'!A:A,BSub_to_SwCtr!D368))&lt;1,"null",LOOKUP(BSub_to_SwCtr!D368,'new_asub.dms-asub.aor'!A:A,'new_asub.dms-asub.aor'!B:B))</f>
        <v>PARKER</v>
      </c>
      <c r="F368" t="str">
        <f>IF((COUNTIF('new_asub.aor-swctr.aorassign'!A:A,BSub_to_SwCtr!E368))&lt;1,"null",LOOKUP(BSub_to_SwCtr!E368,'new_asub.aor-swctr.aorassign'!A:A,'new_asub.aor-swctr.aorassign'!B:B))</f>
        <v>Devers Switch Center</v>
      </c>
    </row>
    <row r="369" spans="1:6" hidden="1" x14ac:dyDescent="0.25">
      <c r="A369" s="2" t="s">
        <v>412</v>
      </c>
      <c r="B369" s="2" t="s">
        <v>1133</v>
      </c>
      <c r="C369" s="2" t="s">
        <v>1231</v>
      </c>
      <c r="D369" t="s">
        <v>61</v>
      </c>
      <c r="E369" t="str">
        <f>IF((COUNTIF('new_asub.dms-asub.aor'!A:A,BSub_to_SwCtr!D369))&lt;1,"null",LOOKUP(BSub_to_SwCtr!D369,'new_asub.dms-asub.aor'!A:A,'new_asub.dms-asub.aor'!B:B))</f>
        <v>LA FRESA</v>
      </c>
      <c r="F369" t="str">
        <f>IF((COUNTIF('new_asub.aor-swctr.aorassign'!A:A,BSub_to_SwCtr!E369))&lt;1,"null",LOOKUP(BSub_to_SwCtr!E369,'new_asub.aor-swctr.aorassign'!A:A,'new_asub.aor-swctr.aorassign'!B:B))</f>
        <v>El Nido Switch Center</v>
      </c>
    </row>
    <row r="370" spans="1:6" hidden="1" x14ac:dyDescent="0.25">
      <c r="A370" s="2" t="s">
        <v>413</v>
      </c>
      <c r="B370" s="2" t="s">
        <v>94</v>
      </c>
      <c r="C370" s="2" t="s">
        <v>1224</v>
      </c>
      <c r="D370" t="s">
        <v>94</v>
      </c>
      <c r="E370" t="str">
        <f>IF((COUNTIF('new_asub.dms-asub.aor'!A:A,BSub_to_SwCtr!D370))&lt;1,"null",LOOKUP(BSub_to_SwCtr!D370,'new_asub.dms-asub.aor'!A:A,'new_asub.dms-asub.aor'!B:B))</f>
        <v>RECTOR</v>
      </c>
      <c r="F370" t="str">
        <f>IF((COUNTIF('new_asub.aor-swctr.aorassign'!A:A,BSub_to_SwCtr!E370))&lt;1,"null",LOOKUP(BSub_to_SwCtr!E370,'new_asub.aor-swctr.aorassign'!A:A,'new_asub.aor-swctr.aorassign'!B:B))</f>
        <v>Rector Switch Center</v>
      </c>
    </row>
    <row r="371" spans="1:6" hidden="1" x14ac:dyDescent="0.25">
      <c r="A371" s="2" t="s">
        <v>414</v>
      </c>
      <c r="B371" s="2" t="s">
        <v>23</v>
      </c>
      <c r="C371" s="2" t="s">
        <v>1215</v>
      </c>
      <c r="D371" t="s">
        <v>23</v>
      </c>
      <c r="E371" t="str">
        <f>IF((COUNTIF('new_asub.dms-asub.aor'!A:A,BSub_to_SwCtr!D371))&lt;1,"null",LOOKUP(BSub_to_SwCtr!D371,'new_asub.dms-asub.aor'!A:A,'new_asub.dms-asub.aor'!B:B))</f>
        <v>LIGHTHIPE</v>
      </c>
      <c r="F371" t="str">
        <f>IF((COUNTIF('new_asub.aor-swctr.aorassign'!A:A,BSub_to_SwCtr!E371))&lt;1,"null",LOOKUP(BSub_to_SwCtr!E371,'new_asub.aor-swctr.aorassign'!A:A,'new_asub.aor-swctr.aorassign'!B:B))</f>
        <v>Lighthipe Switch Center</v>
      </c>
    </row>
    <row r="372" spans="1:6" hidden="1" x14ac:dyDescent="0.25">
      <c r="A372" s="2" t="s">
        <v>415</v>
      </c>
      <c r="B372" s="2" t="s">
        <v>1127</v>
      </c>
      <c r="C372" s="2" t="s">
        <v>1215</v>
      </c>
      <c r="D372" t="s">
        <v>9</v>
      </c>
      <c r="E372" t="str">
        <f>IF((COUNTIF('new_asub.dms-asub.aor'!A:A,BSub_to_SwCtr!D372))&lt;1,"null",LOOKUP(BSub_to_SwCtr!D372,'new_asub.dms-asub.aor'!A:A,'new_asub.dms-asub.aor'!B:B))</f>
        <v>DEL AMO</v>
      </c>
      <c r="F372" t="str">
        <f>IF((COUNTIF('new_asub.aor-swctr.aorassign'!A:A,BSub_to_SwCtr!E372))&lt;1,"null",LOOKUP(BSub_to_SwCtr!E372,'new_asub.aor-swctr.aorassign'!A:A,'new_asub.aor-swctr.aorassign'!B:B))</f>
        <v>Lighthipe Switch Center</v>
      </c>
    </row>
    <row r="373" spans="1:6" hidden="1" x14ac:dyDescent="0.25">
      <c r="A373" s="2" t="s">
        <v>416</v>
      </c>
      <c r="B373" s="2" t="s">
        <v>1127</v>
      </c>
      <c r="C373" s="2" t="s">
        <v>1215</v>
      </c>
      <c r="D373" t="s">
        <v>9</v>
      </c>
      <c r="E373" t="str">
        <f>IF((COUNTIF('new_asub.dms-asub.aor'!A:A,BSub_to_SwCtr!D373))&lt;1,"null",LOOKUP(BSub_to_SwCtr!D373,'new_asub.dms-asub.aor'!A:A,'new_asub.dms-asub.aor'!B:B))</f>
        <v>DEL AMO</v>
      </c>
      <c r="F373" t="str">
        <f>IF((COUNTIF('new_asub.aor-swctr.aorassign'!A:A,BSub_to_SwCtr!E373))&lt;1,"null",LOOKUP(BSub_to_SwCtr!E373,'new_asub.aor-swctr.aorassign'!A:A,'new_asub.aor-swctr.aorassign'!B:B))</f>
        <v>Lighthipe Switch Center</v>
      </c>
    </row>
    <row r="374" spans="1:6" hidden="1" x14ac:dyDescent="0.25">
      <c r="A374" s="2" t="s">
        <v>417</v>
      </c>
      <c r="B374" s="2" t="s">
        <v>5</v>
      </c>
      <c r="C374" s="2" t="s">
        <v>1236</v>
      </c>
      <c r="D374" t="s">
        <v>5</v>
      </c>
      <c r="E374" t="str">
        <f>IF((COUNTIF('new_asub.dms-asub.aor'!A:A,BSub_to_SwCtr!D374))&lt;1,"null",LOOKUP(BSub_to_SwCtr!D374,'new_asub.dms-asub.aor'!A:A,'new_asub.dms-asub.aor'!B:B))</f>
        <v>VICTOR</v>
      </c>
      <c r="F374" t="str">
        <f>IF((COUNTIF('new_asub.aor-swctr.aorassign'!A:A,BSub_to_SwCtr!E374))&lt;1,"null",LOOKUP(BSub_to_SwCtr!E374,'new_asub.aor-swctr.aorassign'!A:A,'new_asub.aor-swctr.aorassign'!B:B))</f>
        <v>Lugo Switch Center</v>
      </c>
    </row>
    <row r="375" spans="1:6" hidden="1" x14ac:dyDescent="0.25">
      <c r="A375" s="2" t="s">
        <v>418</v>
      </c>
      <c r="B375" s="2" t="s">
        <v>3</v>
      </c>
      <c r="C375" s="2" t="s">
        <v>1222</v>
      </c>
      <c r="D375" t="s">
        <v>3</v>
      </c>
      <c r="E375" t="str">
        <f>IF((COUNTIF('new_asub.dms-asub.aor'!A:A,BSub_to_SwCtr!D375))&lt;1,"null",LOOKUP(BSub_to_SwCtr!D375,'new_asub.dms-asub.aor'!A:A,'new_asub.dms-asub.aor'!B:B))</f>
        <v>ANTELOPE</v>
      </c>
      <c r="F375" t="str">
        <f>IF((COUNTIF('new_asub.aor-swctr.aorassign'!A:A,BSub_to_SwCtr!E375))&lt;1,"null",LOOKUP(BSub_to_SwCtr!E375,'new_asub.aor-swctr.aorassign'!A:A,'new_asub.aor-swctr.aorassign'!B:B))</f>
        <v>Vincent Switch Center</v>
      </c>
    </row>
    <row r="376" spans="1:6" hidden="1" x14ac:dyDescent="0.25">
      <c r="A376" s="2" t="s">
        <v>419</v>
      </c>
      <c r="B376" s="2" t="s">
        <v>13</v>
      </c>
      <c r="C376" s="2" t="s">
        <v>1237</v>
      </c>
      <c r="D376" t="s">
        <v>13</v>
      </c>
      <c r="E376" t="str">
        <f>IF((COUNTIF('new_asub.dms-asub.aor'!A:A,BSub_to_SwCtr!D376))&lt;1,"null",LOOKUP(BSub_to_SwCtr!D376,'new_asub.dms-asub.aor'!A:A,'new_asub.dms-asub.aor'!B:B))</f>
        <v>VALLEY</v>
      </c>
      <c r="F376" t="str">
        <f>IF((COUNTIF('new_asub.aor-swctr.aorassign'!A:A,BSub_to_SwCtr!E376))&lt;1,"null",LOOKUP(BSub_to_SwCtr!E376,'new_asub.aor-swctr.aorassign'!A:A,'new_asub.aor-swctr.aorassign'!B:B))</f>
        <v>Valley Switch Center</v>
      </c>
    </row>
    <row r="377" spans="1:6" hidden="1" x14ac:dyDescent="0.25">
      <c r="A377" s="2" t="s">
        <v>420</v>
      </c>
      <c r="B377" s="2" t="s">
        <v>5</v>
      </c>
      <c r="C377" s="2" t="s">
        <v>1236</v>
      </c>
      <c r="D377" t="s">
        <v>5</v>
      </c>
      <c r="E377" t="str">
        <f>IF((COUNTIF('new_asub.dms-asub.aor'!A:A,BSub_to_SwCtr!D377))&lt;1,"null",LOOKUP(BSub_to_SwCtr!D377,'new_asub.dms-asub.aor'!A:A,'new_asub.dms-asub.aor'!B:B))</f>
        <v>VICTOR</v>
      </c>
      <c r="F377" t="str">
        <f>IF((COUNTIF('new_asub.aor-swctr.aorassign'!A:A,BSub_to_SwCtr!E377))&lt;1,"null",LOOKUP(BSub_to_SwCtr!E377,'new_asub.aor-swctr.aorassign'!A:A,'new_asub.aor-swctr.aorassign'!B:B))</f>
        <v>Lugo Switch Center</v>
      </c>
    </row>
    <row r="378" spans="1:6" hidden="1" x14ac:dyDescent="0.25">
      <c r="A378" s="2" t="s">
        <v>421</v>
      </c>
      <c r="B378" s="2" t="s">
        <v>1131</v>
      </c>
      <c r="C378" s="2" t="s">
        <v>1235</v>
      </c>
      <c r="D378" t="s">
        <v>106</v>
      </c>
      <c r="E378" t="str">
        <f>IF((COUNTIF('new_asub.dms-asub.aor'!A:A,BSub_to_SwCtr!D378))&lt;1,"null",LOOKUP(BSub_to_SwCtr!D378,'new_asub.dms-asub.aor'!A:A,'new_asub.dms-asub.aor'!B:B))</f>
        <v>INYO SCE</v>
      </c>
      <c r="F378" t="str">
        <f>IF((COUNTIF('new_asub.aor-swctr.aorassign'!A:A,BSub_to_SwCtr!E378))&lt;1,"null",LOOKUP(BSub_to_SwCtr!E378,'new_asub.aor-swctr.aorassign'!A:A,'new_asub.aor-swctr.aorassign'!B:B))</f>
        <v>Control Switch Center</v>
      </c>
    </row>
    <row r="379" spans="1:6" hidden="1" x14ac:dyDescent="0.25">
      <c r="A379" s="2" t="s">
        <v>426</v>
      </c>
      <c r="B379" s="2" t="s">
        <v>31</v>
      </c>
      <c r="C379" s="2" t="s">
        <v>1225</v>
      </c>
      <c r="D379" t="s">
        <v>31</v>
      </c>
      <c r="E379" t="str">
        <f>IF((COUNTIF('new_asub.dms-asub.aor'!A:A,BSub_to_SwCtr!D379))&lt;1,"null",LOOKUP(BSub_to_SwCtr!D379,'new_asub.dms-asub.aor'!A:A,'new_asub.dms-asub.aor'!B:B))</f>
        <v>DEVERS</v>
      </c>
      <c r="F379" t="str">
        <f>IF((COUNTIF('new_asub.aor-swctr.aorassign'!A:A,BSub_to_SwCtr!E379))&lt;1,"null",LOOKUP(BSub_to_SwCtr!E379,'new_asub.aor-swctr.aorassign'!A:A,'new_asub.aor-swctr.aorassign'!B:B))</f>
        <v>Devers Switch Center</v>
      </c>
    </row>
    <row r="380" spans="1:6" hidden="1" x14ac:dyDescent="0.25">
      <c r="A380" s="2" t="s">
        <v>422</v>
      </c>
      <c r="B380" s="2" t="s">
        <v>67</v>
      </c>
      <c r="C380" s="2" t="s">
        <v>1232</v>
      </c>
      <c r="D380" t="s">
        <v>67</v>
      </c>
      <c r="E380" t="str">
        <f>IF((COUNTIF('new_asub.dms-asub.aor'!A:A,BSub_to_SwCtr!D380))&lt;1,"null",LOOKUP(BSub_to_SwCtr!D380,'new_asub.dms-asub.aor'!A:A,'new_asub.dms-asub.aor'!B:B))</f>
        <v>ELDORADO</v>
      </c>
      <c r="F380" t="str">
        <f>IF((COUNTIF('new_asub.aor-swctr.aorassign'!A:A,BSub_to_SwCtr!E380))&lt;1,"null",LOOKUP(BSub_to_SwCtr!E380,'new_asub.aor-swctr.aorassign'!A:A,'new_asub.aor-swctr.aorassign'!B:B))</f>
        <v>Eldorado Switch Center</v>
      </c>
    </row>
    <row r="381" spans="1:6" hidden="1" x14ac:dyDescent="0.25">
      <c r="A381" s="2" t="s">
        <v>424</v>
      </c>
      <c r="B381" s="2" t="s">
        <v>19</v>
      </c>
      <c r="C381" s="2" t="s">
        <v>1230</v>
      </c>
      <c r="D381" t="s">
        <v>19</v>
      </c>
      <c r="E381" t="str">
        <f>IF((COUNTIF('new_asub.dms-asub.aor'!A:A,BSub_to_SwCtr!D381))&lt;1,"null",LOOKUP(BSub_to_SwCtr!D381,'new_asub.dms-asub.aor'!A:A,'new_asub.dms-asub.aor'!B:B))</f>
        <v>VISTA</v>
      </c>
      <c r="F381" t="str">
        <f>IF((COUNTIF('new_asub.aor-swctr.aorassign'!A:A,BSub_to_SwCtr!E381))&lt;1,"null",LOOKUP(BSub_to_SwCtr!E381,'new_asub.aor-swctr.aorassign'!A:A,'new_asub.aor-swctr.aorassign'!B:B))</f>
        <v>Vista Switch Center</v>
      </c>
    </row>
    <row r="382" spans="1:6" hidden="1" x14ac:dyDescent="0.25">
      <c r="A382" s="2" t="s">
        <v>423</v>
      </c>
      <c r="B382" s="2" t="s">
        <v>1142</v>
      </c>
      <c r="C382" s="2" t="s">
        <v>1230</v>
      </c>
      <c r="D382" t="s">
        <v>45</v>
      </c>
      <c r="E382" t="str">
        <f>IF((COUNTIF('new_asub.dms-asub.aor'!A:A,BSub_to_SwCtr!D382))&lt;1,"null",LOOKUP(BSub_to_SwCtr!D382,'new_asub.dms-asub.aor'!A:A,'new_asub.dms-asub.aor'!B:B))</f>
        <v>SAN BERNARDINO</v>
      </c>
      <c r="F382" t="str">
        <f>IF((COUNTIF('new_asub.aor-swctr.aorassign'!A:A,BSub_to_SwCtr!E382))&lt;1,"null",LOOKUP(BSub_to_SwCtr!E382,'new_asub.aor-swctr.aorassign'!A:A,'new_asub.aor-swctr.aorassign'!B:B))</f>
        <v>Vista Switch Center</v>
      </c>
    </row>
    <row r="383" spans="1:6" hidden="1" x14ac:dyDescent="0.25">
      <c r="A383" s="2" t="s">
        <v>425</v>
      </c>
      <c r="B383" s="2" t="s">
        <v>67</v>
      </c>
      <c r="C383" s="2" t="s">
        <v>1232</v>
      </c>
      <c r="D383" t="s">
        <v>67</v>
      </c>
      <c r="E383" t="str">
        <f>IF((COUNTIF('new_asub.dms-asub.aor'!A:A,BSub_to_SwCtr!D383))&lt;1,"null",LOOKUP(BSub_to_SwCtr!D383,'new_asub.dms-asub.aor'!A:A,'new_asub.dms-asub.aor'!B:B))</f>
        <v>ELDORADO</v>
      </c>
      <c r="F383" t="str">
        <f>IF((COUNTIF('new_asub.aor-swctr.aorassign'!A:A,BSub_to_SwCtr!E383))&lt;1,"null",LOOKUP(BSub_to_SwCtr!E383,'new_asub.aor-swctr.aorassign'!A:A,'new_asub.aor-swctr.aorassign'!B:B))</f>
        <v>Eldorado Switch Center</v>
      </c>
    </row>
    <row r="384" spans="1:6" hidden="1" x14ac:dyDescent="0.25">
      <c r="A384" s="2" t="s">
        <v>427</v>
      </c>
      <c r="B384" s="2" t="s">
        <v>29</v>
      </c>
      <c r="C384" s="2" t="s">
        <v>1236</v>
      </c>
      <c r="D384" t="s">
        <v>29</v>
      </c>
      <c r="E384" t="str">
        <f>IF((COUNTIF('new_asub.dms-asub.aor'!A:A,BSub_to_SwCtr!D384))&lt;1,"null",LOOKUP(BSub_to_SwCtr!D384,'new_asub.dms-asub.aor'!A:A,'new_asub.dms-asub.aor'!B:B))</f>
        <v>KRAMER</v>
      </c>
      <c r="F384" t="str">
        <f>IF((COUNTIF('new_asub.aor-swctr.aorassign'!A:A,BSub_to_SwCtr!E384))&lt;1,"null",LOOKUP(BSub_to_SwCtr!E384,'new_asub.aor-swctr.aorassign'!A:A,'new_asub.aor-swctr.aorassign'!B:B))</f>
        <v>Lugo Switch Center</v>
      </c>
    </row>
    <row r="385" spans="1:6" hidden="1" x14ac:dyDescent="0.25">
      <c r="A385" s="2" t="s">
        <v>428</v>
      </c>
      <c r="B385" s="2" t="s">
        <v>31</v>
      </c>
      <c r="C385" s="2" t="s">
        <v>1225</v>
      </c>
      <c r="D385" t="s">
        <v>31</v>
      </c>
      <c r="E385" t="str">
        <f>IF((COUNTIF('new_asub.dms-asub.aor'!A:A,BSub_to_SwCtr!D385))&lt;1,"null",LOOKUP(BSub_to_SwCtr!D385,'new_asub.dms-asub.aor'!A:A,'new_asub.dms-asub.aor'!B:B))</f>
        <v>DEVERS</v>
      </c>
      <c r="F385" t="str">
        <f>IF((COUNTIF('new_asub.aor-swctr.aorassign'!A:A,BSub_to_SwCtr!E385))&lt;1,"null",LOOKUP(BSub_to_SwCtr!E385,'new_asub.aor-swctr.aorassign'!A:A,'new_asub.aor-swctr.aorassign'!B:B))</f>
        <v>Devers Switch Center</v>
      </c>
    </row>
    <row r="386" spans="1:6" hidden="1" x14ac:dyDescent="0.25">
      <c r="A386" s="2" t="s">
        <v>429</v>
      </c>
      <c r="B386" s="2" t="s">
        <v>19</v>
      </c>
      <c r="C386" s="2" t="s">
        <v>1230</v>
      </c>
      <c r="D386" t="s">
        <v>19</v>
      </c>
      <c r="E386" t="str">
        <f>IF((COUNTIF('new_asub.dms-asub.aor'!A:A,BSub_to_SwCtr!D386))&lt;1,"null",LOOKUP(BSub_to_SwCtr!D386,'new_asub.dms-asub.aor'!A:A,'new_asub.dms-asub.aor'!B:B))</f>
        <v>VISTA</v>
      </c>
      <c r="F386" t="str">
        <f>IF((COUNTIF('new_asub.aor-swctr.aorassign'!A:A,BSub_to_SwCtr!E386))&lt;1,"null",LOOKUP(BSub_to_SwCtr!E386,'new_asub.aor-swctr.aorassign'!A:A,'new_asub.aor-swctr.aorassign'!B:B))</f>
        <v>Vista Switch Center</v>
      </c>
    </row>
    <row r="387" spans="1:6" hidden="1" x14ac:dyDescent="0.25">
      <c r="A387" s="2" t="s">
        <v>430</v>
      </c>
      <c r="B387" s="2" t="s">
        <v>29</v>
      </c>
      <c r="C387" s="2" t="s">
        <v>1236</v>
      </c>
      <c r="D387" t="s">
        <v>29</v>
      </c>
      <c r="E387" t="str">
        <f>IF((COUNTIF('new_asub.dms-asub.aor'!A:A,BSub_to_SwCtr!D387))&lt;1,"null",LOOKUP(BSub_to_SwCtr!D387,'new_asub.dms-asub.aor'!A:A,'new_asub.dms-asub.aor'!B:B))</f>
        <v>KRAMER</v>
      </c>
      <c r="F387" t="str">
        <f>IF((COUNTIF('new_asub.aor-swctr.aorassign'!A:A,BSub_to_SwCtr!E387))&lt;1,"null",LOOKUP(BSub_to_SwCtr!E387,'new_asub.aor-swctr.aorassign'!A:A,'new_asub.aor-swctr.aorassign'!B:B))</f>
        <v>Lugo Switch Center</v>
      </c>
    </row>
    <row r="388" spans="1:6" hidden="1" x14ac:dyDescent="0.25">
      <c r="A388" s="2" t="s">
        <v>431</v>
      </c>
      <c r="B388" s="2" t="s">
        <v>19</v>
      </c>
      <c r="C388" s="2" t="s">
        <v>1230</v>
      </c>
      <c r="D388" t="s">
        <v>19</v>
      </c>
      <c r="E388" t="str">
        <f>IF((COUNTIF('new_asub.dms-asub.aor'!A:A,BSub_to_SwCtr!D388))&lt;1,"null",LOOKUP(BSub_to_SwCtr!D388,'new_asub.dms-asub.aor'!A:A,'new_asub.dms-asub.aor'!B:B))</f>
        <v>VISTA</v>
      </c>
      <c r="F388" t="str">
        <f>IF((COUNTIF('new_asub.aor-swctr.aorassign'!A:A,BSub_to_SwCtr!E388))&lt;1,"null",LOOKUP(BSub_to_SwCtr!E388,'new_asub.aor-swctr.aorassign'!A:A,'new_asub.aor-swctr.aorassign'!B:B))</f>
        <v>Vista Switch Center</v>
      </c>
    </row>
    <row r="389" spans="1:6" hidden="1" x14ac:dyDescent="0.25">
      <c r="A389" s="2" t="s">
        <v>432</v>
      </c>
      <c r="B389" s="2" t="s">
        <v>111</v>
      </c>
      <c r="C389" s="2" t="s">
        <v>1224</v>
      </c>
      <c r="D389" t="s">
        <v>111</v>
      </c>
      <c r="E389" t="str">
        <f>IF((COUNTIF('new_asub.dms-asub.aor'!A:A,BSub_to_SwCtr!D389))&lt;1,"null",LOOKUP(BSub_to_SwCtr!D389,'new_asub.dms-asub.aor'!A:A,'new_asub.dms-asub.aor'!B:B))</f>
        <v>SPRINGVILLE</v>
      </c>
      <c r="F389" t="str">
        <f>IF((COUNTIF('new_asub.aor-swctr.aorassign'!A:A,BSub_to_SwCtr!E389))&lt;1,"null",LOOKUP(BSub_to_SwCtr!E389,'new_asub.aor-swctr.aorassign'!A:A,'new_asub.aor-swctr.aorassign'!B:B))</f>
        <v>Rector Switch Center</v>
      </c>
    </row>
    <row r="390" spans="1:6" hidden="1" x14ac:dyDescent="0.25">
      <c r="A390" s="2" t="s">
        <v>433</v>
      </c>
      <c r="B390" s="2" t="s">
        <v>1138</v>
      </c>
      <c r="C390" s="2" t="s">
        <v>1232</v>
      </c>
      <c r="D390" t="s">
        <v>64</v>
      </c>
      <c r="E390" t="str">
        <f>IF((COUNTIF('new_asub.dms-asub.aor'!A:A,BSub_to_SwCtr!D390))&lt;1,"null",LOOKUP(BSub_to_SwCtr!D390,'new_asub.dms-asub.aor'!A:A,'new_asub.dms-asub.aor'!B:B))</f>
        <v>NEVADA POWER</v>
      </c>
      <c r="F390" t="str">
        <f>IF((COUNTIF('new_asub.aor-swctr.aorassign'!A:A,BSub_to_SwCtr!E390))&lt;1,"null",LOOKUP(BSub_to_SwCtr!E390,'new_asub.aor-swctr.aorassign'!A:A,'new_asub.aor-swctr.aorassign'!B:B))</f>
        <v>Eldorado Switch Center</v>
      </c>
    </row>
    <row r="391" spans="1:6" hidden="1" x14ac:dyDescent="0.25">
      <c r="A391" s="2" t="s">
        <v>434</v>
      </c>
      <c r="B391" s="2" t="s">
        <v>1133</v>
      </c>
      <c r="C391" s="2" t="s">
        <v>1231</v>
      </c>
      <c r="D391" t="s">
        <v>61</v>
      </c>
      <c r="E391" t="str">
        <f>IF((COUNTIF('new_asub.dms-asub.aor'!A:A,BSub_to_SwCtr!D391))&lt;1,"null",LOOKUP(BSub_to_SwCtr!D391,'new_asub.dms-asub.aor'!A:A,'new_asub.dms-asub.aor'!B:B))</f>
        <v>LA FRESA</v>
      </c>
      <c r="F391" t="str">
        <f>IF((COUNTIF('new_asub.aor-swctr.aorassign'!A:A,BSub_to_SwCtr!E391))&lt;1,"null",LOOKUP(BSub_to_SwCtr!E391,'new_asub.aor-swctr.aorassign'!A:A,'new_asub.aor-swctr.aorassign'!B:B))</f>
        <v>El Nido Switch Center</v>
      </c>
    </row>
    <row r="392" spans="1:6" hidden="1" x14ac:dyDescent="0.25">
      <c r="A392" s="2" t="s">
        <v>435</v>
      </c>
      <c r="B392" s="2" t="s">
        <v>17</v>
      </c>
      <c r="C392" s="2" t="s">
        <v>1229</v>
      </c>
      <c r="D392" t="s">
        <v>17</v>
      </c>
      <c r="E392" t="str">
        <f>IF((COUNTIF('new_asub.dms-asub.aor'!A:A,BSub_to_SwCtr!D392))&lt;1,"null",LOOKUP(BSub_to_SwCtr!D392,'new_asub.dms-asub.aor'!A:A,'new_asub.dms-asub.aor'!B:B))</f>
        <v>MESA</v>
      </c>
      <c r="F392" t="str">
        <f>IF((COUNTIF('new_asub.aor-swctr.aorassign'!A:A,BSub_to_SwCtr!E392))&lt;1,"null",LOOKUP(BSub_to_SwCtr!E392,'new_asub.aor-swctr.aorassign'!A:A,'new_asub.aor-swctr.aorassign'!B:B))</f>
        <v>Mesa Switch Center</v>
      </c>
    </row>
    <row r="393" spans="1:6" hidden="1" x14ac:dyDescent="0.25">
      <c r="A393" s="2" t="s">
        <v>436</v>
      </c>
      <c r="B393" s="2" t="s">
        <v>41</v>
      </c>
      <c r="C393" s="2" t="s">
        <v>1223</v>
      </c>
      <c r="D393" t="s">
        <v>41</v>
      </c>
      <c r="E393" t="str">
        <f>IF((COUNTIF('new_asub.dms-asub.aor'!A:A,BSub_to_SwCtr!D393))&lt;1,"null",LOOKUP(BSub_to_SwCtr!D393,'new_asub.dms-asub.aor'!A:A,'new_asub.dms-asub.aor'!B:B))</f>
        <v>SANTIAGO</v>
      </c>
      <c r="F393" t="str">
        <f>IF((COUNTIF('new_asub.aor-swctr.aorassign'!A:A,BSub_to_SwCtr!E393))&lt;1,"null",LOOKUP(BSub_to_SwCtr!E393,'new_asub.aor-swctr.aorassign'!A:A,'new_asub.aor-swctr.aorassign'!B:B))</f>
        <v>Orange County Switch Ctr</v>
      </c>
    </row>
    <row r="394" spans="1:6" hidden="1" x14ac:dyDescent="0.25">
      <c r="A394" s="2" t="s">
        <v>437</v>
      </c>
      <c r="B394" s="2" t="s">
        <v>1134</v>
      </c>
      <c r="C394" s="2" t="s">
        <v>1215</v>
      </c>
      <c r="D394" t="s">
        <v>69</v>
      </c>
      <c r="E394" t="str">
        <f>IF((COUNTIF('new_asub.dms-asub.aor'!A:A,BSub_to_SwCtr!D394))&lt;1,"null",LOOKUP(BSub_to_SwCtr!D394,'new_asub.dms-asub.aor'!A:A,'new_asub.dms-asub.aor'!B:B))</f>
        <v>LAGUNA BELL</v>
      </c>
      <c r="F394" t="str">
        <f>IF((COUNTIF('new_asub.aor-swctr.aorassign'!A:A,BSub_to_SwCtr!E394))&lt;1,"null",LOOKUP(BSub_to_SwCtr!E394,'new_asub.aor-swctr.aorassign'!A:A,'new_asub.aor-swctr.aorassign'!B:B))</f>
        <v>Lighthipe Switch Center</v>
      </c>
    </row>
    <row r="395" spans="1:6" hidden="1" x14ac:dyDescent="0.25">
      <c r="A395" s="2" t="s">
        <v>438</v>
      </c>
      <c r="B395" s="2" t="s">
        <v>19</v>
      </c>
      <c r="C395" s="2" t="s">
        <v>1230</v>
      </c>
      <c r="D395" t="s">
        <v>19</v>
      </c>
      <c r="E395" t="str">
        <f>IF((COUNTIF('new_asub.dms-asub.aor'!A:A,BSub_to_SwCtr!D395))&lt;1,"null",LOOKUP(BSub_to_SwCtr!D395,'new_asub.dms-asub.aor'!A:A,'new_asub.dms-asub.aor'!B:B))</f>
        <v>VISTA</v>
      </c>
      <c r="F395" t="str">
        <f>IF((COUNTIF('new_asub.aor-swctr.aorassign'!A:A,BSub_to_SwCtr!E395))&lt;1,"null",LOOKUP(BSub_to_SwCtr!E395,'new_asub.aor-swctr.aorassign'!A:A,'new_asub.aor-swctr.aorassign'!B:B))</f>
        <v>Vista Switch Center</v>
      </c>
    </row>
    <row r="396" spans="1:6" hidden="1" x14ac:dyDescent="0.25">
      <c r="A396" s="2" t="s">
        <v>439</v>
      </c>
      <c r="B396" s="2" t="s">
        <v>67</v>
      </c>
      <c r="C396" s="2" t="s">
        <v>1232</v>
      </c>
      <c r="D396" t="s">
        <v>67</v>
      </c>
      <c r="E396" t="str">
        <f>IF((COUNTIF('new_asub.dms-asub.aor'!A:A,BSub_to_SwCtr!D396))&lt;1,"null",LOOKUP(BSub_to_SwCtr!D396,'new_asub.dms-asub.aor'!A:A,'new_asub.dms-asub.aor'!B:B))</f>
        <v>ELDORADO</v>
      </c>
      <c r="F396" t="str">
        <f>IF((COUNTIF('new_asub.aor-swctr.aorassign'!A:A,BSub_to_SwCtr!E396))&lt;1,"null",LOOKUP(BSub_to_SwCtr!E396,'new_asub.aor-swctr.aorassign'!A:A,'new_asub.aor-swctr.aorassign'!B:B))</f>
        <v>Eldorado Switch Center</v>
      </c>
    </row>
    <row r="397" spans="1:6" hidden="1" x14ac:dyDescent="0.25">
      <c r="A397" s="2" t="s">
        <v>440</v>
      </c>
      <c r="B397" s="2" t="s">
        <v>171</v>
      </c>
      <c r="C397" s="2" t="s">
        <v>1227</v>
      </c>
      <c r="D397" t="s">
        <v>171</v>
      </c>
      <c r="E397" t="str">
        <f>IF((COUNTIF('new_asub.dms-asub.aor'!A:A,BSub_to_SwCtr!D397))&lt;1,"null",LOOKUP(BSub_to_SwCtr!D397,'new_asub.dms-asub.aor'!A:A,'new_asub.dms-asub.aor'!B:B))</f>
        <v>PADUA</v>
      </c>
      <c r="F397" t="str">
        <f>IF((COUNTIF('new_asub.aor-swctr.aorassign'!A:A,BSub_to_SwCtr!E397))&lt;1,"null",LOOKUP(BSub_to_SwCtr!E397,'new_asub.aor-swctr.aorassign'!A:A,'new_asub.aor-swctr.aorassign'!B:B))</f>
        <v>Mira Loma Switch Center</v>
      </c>
    </row>
    <row r="398" spans="1:6" hidden="1" x14ac:dyDescent="0.25">
      <c r="A398" s="2" t="s">
        <v>441</v>
      </c>
      <c r="B398" s="2" t="s">
        <v>13</v>
      </c>
      <c r="C398" s="2" t="s">
        <v>1237</v>
      </c>
      <c r="D398" t="s">
        <v>13</v>
      </c>
      <c r="E398" t="str">
        <f>IF((COUNTIF('new_asub.dms-asub.aor'!A:A,BSub_to_SwCtr!D398))&lt;1,"null",LOOKUP(BSub_to_SwCtr!D398,'new_asub.dms-asub.aor'!A:A,'new_asub.dms-asub.aor'!B:B))</f>
        <v>VALLEY</v>
      </c>
      <c r="F398" t="str">
        <f>IF((COUNTIF('new_asub.aor-swctr.aorassign'!A:A,BSub_to_SwCtr!E398))&lt;1,"null",LOOKUP(BSub_to_SwCtr!E398,'new_asub.aor-swctr.aorassign'!A:A,'new_asub.aor-swctr.aorassign'!B:B))</f>
        <v>Valley Switch Center</v>
      </c>
    </row>
    <row r="399" spans="1:6" hidden="1" x14ac:dyDescent="0.25">
      <c r="A399" s="2" t="s">
        <v>442</v>
      </c>
      <c r="B399" s="2" t="s">
        <v>13</v>
      </c>
      <c r="C399" s="2" t="s">
        <v>1237</v>
      </c>
      <c r="D399" t="s">
        <v>13</v>
      </c>
      <c r="E399" t="str">
        <f>IF((COUNTIF('new_asub.dms-asub.aor'!A:A,BSub_to_SwCtr!D399))&lt;1,"null",LOOKUP(BSub_to_SwCtr!D399,'new_asub.dms-asub.aor'!A:A,'new_asub.dms-asub.aor'!B:B))</f>
        <v>VALLEY</v>
      </c>
      <c r="F399" t="str">
        <f>IF((COUNTIF('new_asub.aor-swctr.aorassign'!A:A,BSub_to_SwCtr!E399))&lt;1,"null",LOOKUP(BSub_to_SwCtr!E399,'new_asub.aor-swctr.aorassign'!A:A,'new_asub.aor-swctr.aorassign'!B:B))</f>
        <v>Valley Switch Center</v>
      </c>
    </row>
    <row r="400" spans="1:6" hidden="1" x14ac:dyDescent="0.25">
      <c r="A400" s="2" t="s">
        <v>443</v>
      </c>
      <c r="B400" s="2" t="s">
        <v>204</v>
      </c>
      <c r="C400" s="2" t="s">
        <v>1215</v>
      </c>
      <c r="D400" t="s">
        <v>204</v>
      </c>
      <c r="E400" t="str">
        <f>IF((COUNTIF('new_asub.dms-asub.aor'!A:A,BSub_to_SwCtr!D400))&lt;1,"null",LOOKUP(BSub_to_SwCtr!D400,'new_asub.dms-asub.aor'!A:A,'new_asub.dms-asub.aor'!B:B))</f>
        <v>CENTER</v>
      </c>
      <c r="F400" t="str">
        <f>IF((COUNTIF('new_asub.aor-swctr.aorassign'!A:A,BSub_to_SwCtr!E400))&lt;1,"null",LOOKUP(BSub_to_SwCtr!E400,'new_asub.aor-swctr.aorassign'!A:A,'new_asub.aor-swctr.aorassign'!B:B))</f>
        <v>Lighthipe Switch Center</v>
      </c>
    </row>
    <row r="401" spans="1:6" hidden="1" x14ac:dyDescent="0.25">
      <c r="A401" s="2" t="s">
        <v>444</v>
      </c>
      <c r="B401" s="2" t="s">
        <v>31</v>
      </c>
      <c r="C401" s="2" t="s">
        <v>1225</v>
      </c>
      <c r="D401" t="s">
        <v>31</v>
      </c>
      <c r="E401" t="str">
        <f>IF((COUNTIF('new_asub.dms-asub.aor'!A:A,BSub_to_SwCtr!D401))&lt;1,"null",LOOKUP(BSub_to_SwCtr!D401,'new_asub.dms-asub.aor'!A:A,'new_asub.dms-asub.aor'!B:B))</f>
        <v>DEVERS</v>
      </c>
      <c r="F401" t="str">
        <f>IF((COUNTIF('new_asub.aor-swctr.aorassign'!A:A,BSub_to_SwCtr!E401))&lt;1,"null",LOOKUP(BSub_to_SwCtr!E401,'new_asub.aor-swctr.aorassign'!A:A,'new_asub.aor-swctr.aorassign'!B:B))</f>
        <v>Devers Switch Center</v>
      </c>
    </row>
    <row r="402" spans="1:6" hidden="1" x14ac:dyDescent="0.25">
      <c r="A402" s="2" t="s">
        <v>445</v>
      </c>
      <c r="B402" s="2" t="s">
        <v>77</v>
      </c>
      <c r="C402" s="2" t="s">
        <v>1227</v>
      </c>
      <c r="D402" t="s">
        <v>77</v>
      </c>
      <c r="E402" t="str">
        <f>IF((COUNTIF('new_asub.dms-asub.aor'!A:A,BSub_to_SwCtr!D402))&lt;1,"null",LOOKUP(BSub_to_SwCtr!D402,'new_asub.dms-asub.aor'!A:A,'new_asub.dms-asub.aor'!B:B))</f>
        <v>WALNUT</v>
      </c>
      <c r="F402" t="str">
        <f>IF((COUNTIF('new_asub.aor-swctr.aorassign'!A:A,BSub_to_SwCtr!E402))&lt;1,"null",LOOKUP(BSub_to_SwCtr!E402,'new_asub.aor-swctr.aorassign'!A:A,'new_asub.aor-swctr.aorassign'!B:B))</f>
        <v>Mira Loma Switch Center</v>
      </c>
    </row>
    <row r="403" spans="1:6" hidden="1" x14ac:dyDescent="0.25">
      <c r="A403" s="2" t="s">
        <v>446</v>
      </c>
      <c r="B403" s="2" t="s">
        <v>1130</v>
      </c>
      <c r="C403" s="2" t="s">
        <v>1231</v>
      </c>
      <c r="D403" t="s">
        <v>323</v>
      </c>
      <c r="E403" t="str">
        <f>IF((COUNTIF('new_asub.dms-asub.aor'!A:A,BSub_to_SwCtr!D403))&lt;1,"null",LOOKUP(BSub_to_SwCtr!D403,'new_asub.dms-asub.aor'!A:A,'new_asub.dms-asub.aor'!B:B))</f>
        <v>EL NIDO</v>
      </c>
      <c r="F403" t="str">
        <f>IF((COUNTIF('new_asub.aor-swctr.aorassign'!A:A,BSub_to_SwCtr!E403))&lt;1,"null",LOOKUP(BSub_to_SwCtr!E403,'new_asub.aor-swctr.aorassign'!A:A,'new_asub.aor-swctr.aorassign'!B:B))</f>
        <v>El Nido Switch Center</v>
      </c>
    </row>
    <row r="404" spans="1:6" hidden="1" x14ac:dyDescent="0.25">
      <c r="A404" s="2" t="s">
        <v>447</v>
      </c>
      <c r="B404" s="2" t="s">
        <v>29</v>
      </c>
      <c r="C404" s="2" t="s">
        <v>1236</v>
      </c>
      <c r="D404" t="s">
        <v>29</v>
      </c>
      <c r="E404" t="str">
        <f>IF((COUNTIF('new_asub.dms-asub.aor'!A:A,BSub_to_SwCtr!D404))&lt;1,"null",LOOKUP(BSub_to_SwCtr!D404,'new_asub.dms-asub.aor'!A:A,'new_asub.dms-asub.aor'!B:B))</f>
        <v>KRAMER</v>
      </c>
      <c r="F404" t="str">
        <f>IF((COUNTIF('new_asub.aor-swctr.aorassign'!A:A,BSub_to_SwCtr!E404))&lt;1,"null",LOOKUP(BSub_to_SwCtr!E404,'new_asub.aor-swctr.aorassign'!A:A,'new_asub.aor-swctr.aorassign'!B:B))</f>
        <v>Lugo Switch Center</v>
      </c>
    </row>
    <row r="405" spans="1:6" hidden="1" x14ac:dyDescent="0.25">
      <c r="A405" s="2" t="s">
        <v>448</v>
      </c>
      <c r="B405" s="2" t="s">
        <v>29</v>
      </c>
      <c r="C405" s="2" t="s">
        <v>1236</v>
      </c>
      <c r="D405" t="s">
        <v>29</v>
      </c>
      <c r="E405" t="str">
        <f>IF((COUNTIF('new_asub.dms-asub.aor'!A:A,BSub_to_SwCtr!D405))&lt;1,"null",LOOKUP(BSub_to_SwCtr!D405,'new_asub.dms-asub.aor'!A:A,'new_asub.dms-asub.aor'!B:B))</f>
        <v>KRAMER</v>
      </c>
      <c r="F405" t="str">
        <f>IF((COUNTIF('new_asub.aor-swctr.aorassign'!A:A,BSub_to_SwCtr!E405))&lt;1,"null",LOOKUP(BSub_to_SwCtr!E405,'new_asub.aor-swctr.aorassign'!A:A,'new_asub.aor-swctr.aorassign'!B:B))</f>
        <v>Lugo Switch Center</v>
      </c>
    </row>
    <row r="406" spans="1:6" hidden="1" x14ac:dyDescent="0.25">
      <c r="A406" s="2" t="s">
        <v>449</v>
      </c>
      <c r="B406" s="2" t="s">
        <v>1137</v>
      </c>
      <c r="C406" s="2" t="s">
        <v>1225</v>
      </c>
      <c r="D406" t="s">
        <v>167</v>
      </c>
      <c r="E406" t="str">
        <f>IF((COUNTIF('new_asub.dms-asub.aor'!A:A,BSub_to_SwCtr!D406))&lt;1,"null",LOOKUP(BSub_to_SwCtr!D406,'new_asub.dms-asub.aor'!A:A,'new_asub.dms-asub.aor'!B:B))</f>
        <v>MWD SYSTEM</v>
      </c>
      <c r="F406" t="str">
        <f>IF((COUNTIF('new_asub.aor-swctr.aorassign'!A:A,BSub_to_SwCtr!E406))&lt;1,"null",LOOKUP(BSub_to_SwCtr!E406,'new_asub.aor-swctr.aorassign'!A:A,'new_asub.aor-swctr.aorassign'!B:B))</f>
        <v>Devers Switch Center</v>
      </c>
    </row>
    <row r="407" spans="1:6" x14ac:dyDescent="0.25">
      <c r="A407" s="2" t="s">
        <v>450</v>
      </c>
      <c r="B407" s="2" t="s">
        <v>41</v>
      </c>
      <c r="C407" s="2" t="s">
        <v>1223</v>
      </c>
      <c r="D407" t="s">
        <v>41</v>
      </c>
      <c r="E407" t="str">
        <f>IF((COUNTIF('new_asub.dms-asub.aor'!A:A,BSub_to_SwCtr!D407))&lt;1,"null",LOOKUP(BSub_to_SwCtr!D407,'new_asub.dms-asub.aor'!A:A,'new_asub.dms-asub.aor'!B:B))</f>
        <v>SANTIAGO</v>
      </c>
      <c r="F407" t="str">
        <f>IF((COUNTIF('new_asub.aor-swctr.aorassign'!A:A,BSub_to_SwCtr!E407))&lt;1,"null",LOOKUP(BSub_to_SwCtr!E407,'new_asub.aor-swctr.aorassign'!A:A,'new_asub.aor-swctr.aorassign'!B:B))</f>
        <v>Orange County Switch Ctr</v>
      </c>
    </row>
    <row r="408" spans="1:6" hidden="1" x14ac:dyDescent="0.25">
      <c r="A408" s="2" t="s">
        <v>451</v>
      </c>
      <c r="B408" s="2" t="s">
        <v>1145</v>
      </c>
      <c r="C408" s="2" t="s">
        <v>1223</v>
      </c>
      <c r="D408" t="s">
        <v>54</v>
      </c>
      <c r="E408" t="str">
        <f>IF((COUNTIF('new_asub.dms-asub.aor'!A:A,BSub_to_SwCtr!D408))&lt;1,"null",LOOKUP(BSub_to_SwCtr!D408,'new_asub.dms-asub.aor'!A:A,'new_asub.dms-asub.aor'!B:B))</f>
        <v>VILLA PARK</v>
      </c>
      <c r="F408" t="str">
        <f>IF((COUNTIF('new_asub.aor-swctr.aorassign'!A:A,BSub_to_SwCtr!E408))&lt;1,"null",LOOKUP(BSub_to_SwCtr!E408,'new_asub.aor-swctr.aorassign'!A:A,'new_asub.aor-swctr.aorassign'!B:B))</f>
        <v>Orange County Switch Ctr</v>
      </c>
    </row>
    <row r="409" spans="1:6" hidden="1" x14ac:dyDescent="0.25">
      <c r="A409" s="2" t="s">
        <v>452</v>
      </c>
      <c r="B409" s="2" t="s">
        <v>94</v>
      </c>
      <c r="C409" s="2" t="s">
        <v>1224</v>
      </c>
      <c r="D409" t="s">
        <v>94</v>
      </c>
      <c r="E409" t="str">
        <f>IF((COUNTIF('new_asub.dms-asub.aor'!A:A,BSub_to_SwCtr!D409))&lt;1,"null",LOOKUP(BSub_to_SwCtr!D409,'new_asub.dms-asub.aor'!A:A,'new_asub.dms-asub.aor'!B:B))</f>
        <v>RECTOR</v>
      </c>
      <c r="F409" t="str">
        <f>IF((COUNTIF('new_asub.aor-swctr.aorassign'!A:A,BSub_to_SwCtr!E409))&lt;1,"null",LOOKUP(BSub_to_SwCtr!E409,'new_asub.aor-swctr.aorassign'!A:A,'new_asub.aor-swctr.aorassign'!B:B))</f>
        <v>Rector Switch Center</v>
      </c>
    </row>
    <row r="410" spans="1:6" hidden="1" x14ac:dyDescent="0.25">
      <c r="A410" s="2" t="s">
        <v>453</v>
      </c>
      <c r="B410" s="2" t="s">
        <v>51</v>
      </c>
      <c r="C410" s="2" t="s">
        <v>1233</v>
      </c>
      <c r="D410" t="s">
        <v>51</v>
      </c>
      <c r="E410" t="str">
        <f>IF((COUNTIF('new_asub.dms-asub.aor'!A:A,BSub_to_SwCtr!D410))&lt;1,"null",LOOKUP(BSub_to_SwCtr!D410,'new_asub.dms-asub.aor'!A:A,'new_asub.dms-asub.aor'!B:B))</f>
        <v>GOLETA</v>
      </c>
      <c r="F410" t="str">
        <f>IF((COUNTIF('new_asub.aor-swctr.aorassign'!A:A,BSub_to_SwCtr!E410))&lt;1,"null",LOOKUP(BSub_to_SwCtr!E410,'new_asub.aor-swctr.aorassign'!A:A,'new_asub.aor-swctr.aorassign'!B:B))</f>
        <v>Ventura Switch Center</v>
      </c>
    </row>
    <row r="411" spans="1:6" hidden="1" x14ac:dyDescent="0.25">
      <c r="A411" s="2" t="s">
        <v>454</v>
      </c>
      <c r="B411" s="2" t="s">
        <v>17</v>
      </c>
      <c r="C411" s="2" t="s">
        <v>1229</v>
      </c>
      <c r="D411" t="s">
        <v>17</v>
      </c>
      <c r="E411" t="str">
        <f>IF((COUNTIF('new_asub.dms-asub.aor'!A:A,BSub_to_SwCtr!D411))&lt;1,"null",LOOKUP(BSub_to_SwCtr!D411,'new_asub.dms-asub.aor'!A:A,'new_asub.dms-asub.aor'!B:B))</f>
        <v>MESA</v>
      </c>
      <c r="F411" t="str">
        <f>IF((COUNTIF('new_asub.aor-swctr.aorassign'!A:A,BSub_to_SwCtr!E411))&lt;1,"null",LOOKUP(BSub_to_SwCtr!E411,'new_asub.aor-swctr.aorassign'!A:A,'new_asub.aor-swctr.aorassign'!B:B))</f>
        <v>Mesa Switch Center</v>
      </c>
    </row>
    <row r="412" spans="1:6" hidden="1" x14ac:dyDescent="0.25">
      <c r="A412" s="2" t="s">
        <v>455</v>
      </c>
      <c r="B412" s="2" t="s">
        <v>13</v>
      </c>
      <c r="C412" s="2" t="s">
        <v>1237</v>
      </c>
      <c r="D412" t="s">
        <v>13</v>
      </c>
      <c r="E412" t="str">
        <f>IF((COUNTIF('new_asub.dms-asub.aor'!A:A,BSub_to_SwCtr!D412))&lt;1,"null",LOOKUP(BSub_to_SwCtr!D412,'new_asub.dms-asub.aor'!A:A,'new_asub.dms-asub.aor'!B:B))</f>
        <v>VALLEY</v>
      </c>
      <c r="F412" t="str">
        <f>IF((COUNTIF('new_asub.aor-swctr.aorassign'!A:A,BSub_to_SwCtr!E412))&lt;1,"null",LOOKUP(BSub_to_SwCtr!E412,'new_asub.aor-swctr.aorassign'!A:A,'new_asub.aor-swctr.aorassign'!B:B))</f>
        <v>Valley Switch Center</v>
      </c>
    </row>
    <row r="413" spans="1:6" hidden="1" x14ac:dyDescent="0.25">
      <c r="A413" s="2" t="s">
        <v>456</v>
      </c>
      <c r="B413" s="2" t="s">
        <v>1144</v>
      </c>
      <c r="C413" s="2" t="s">
        <v>1237</v>
      </c>
      <c r="D413" t="s">
        <v>457</v>
      </c>
      <c r="E413" t="str">
        <f>IF((COUNTIF('new_asub.dms-asub.aor'!A:A,BSub_to_SwCtr!D413))&lt;1,"null",LOOKUP(BSub_to_SwCtr!D413,'new_asub.dms-asub.aor'!A:A,'new_asub.dms-asub.aor'!B:B))</f>
        <v>SDGE SYSTEM</v>
      </c>
      <c r="F413" t="str">
        <f>IF((COUNTIF('new_asub.aor-swctr.aorassign'!A:A,BSub_to_SwCtr!E413))&lt;1,"null",LOOKUP(BSub_to_SwCtr!E413,'new_asub.aor-swctr.aorassign'!A:A,'new_asub.aor-swctr.aorassign'!B:B))</f>
        <v>Valley Switch Center</v>
      </c>
    </row>
    <row r="414" spans="1:6" hidden="1" x14ac:dyDescent="0.25">
      <c r="A414" s="2" t="s">
        <v>458</v>
      </c>
      <c r="B414" s="2" t="s">
        <v>23</v>
      </c>
      <c r="C414" s="2" t="s">
        <v>1215</v>
      </c>
      <c r="D414" t="s">
        <v>23</v>
      </c>
      <c r="E414" t="str">
        <f>IF((COUNTIF('new_asub.dms-asub.aor'!A:A,BSub_to_SwCtr!D414))&lt;1,"null",LOOKUP(BSub_to_SwCtr!D414,'new_asub.dms-asub.aor'!A:A,'new_asub.dms-asub.aor'!B:B))</f>
        <v>LIGHTHIPE</v>
      </c>
      <c r="F414" t="str">
        <f>IF((COUNTIF('new_asub.aor-swctr.aorassign'!A:A,BSub_to_SwCtr!E414))&lt;1,"null",LOOKUP(BSub_to_SwCtr!E414,'new_asub.aor-swctr.aorassign'!A:A,'new_asub.aor-swctr.aorassign'!B:B))</f>
        <v>Lighthipe Switch Center</v>
      </c>
    </row>
    <row r="415" spans="1:6" hidden="1" x14ac:dyDescent="0.25">
      <c r="A415" s="2" t="s">
        <v>459</v>
      </c>
      <c r="B415" s="2" t="s">
        <v>1136</v>
      </c>
      <c r="C415" s="2" t="s">
        <v>1227</v>
      </c>
      <c r="D415" t="s">
        <v>38</v>
      </c>
      <c r="E415" t="str">
        <f>IF((COUNTIF('new_asub.dms-asub.aor'!A:A,BSub_to_SwCtr!D415))&lt;1,"null",LOOKUP(BSub_to_SwCtr!D415,'new_asub.dms-asub.aor'!A:A,'new_asub.dms-asub.aor'!B:B))</f>
        <v>MIRA LOMA</v>
      </c>
      <c r="F415" t="str">
        <f>IF((COUNTIF('new_asub.aor-swctr.aorassign'!A:A,BSub_to_SwCtr!E415))&lt;1,"null",LOOKUP(BSub_to_SwCtr!E415,'new_asub.aor-swctr.aorassign'!A:A,'new_asub.aor-swctr.aorassign'!B:B))</f>
        <v>Mira Loma Switch Center</v>
      </c>
    </row>
    <row r="416" spans="1:6" hidden="1" x14ac:dyDescent="0.25">
      <c r="A416" s="2" t="s">
        <v>460</v>
      </c>
      <c r="B416" s="2" t="s">
        <v>23</v>
      </c>
      <c r="C416" s="2" t="s">
        <v>1215</v>
      </c>
      <c r="D416" t="s">
        <v>23</v>
      </c>
      <c r="E416" t="str">
        <f>IF((COUNTIF('new_asub.dms-asub.aor'!A:A,BSub_to_SwCtr!D416))&lt;1,"null",LOOKUP(BSub_to_SwCtr!D416,'new_asub.dms-asub.aor'!A:A,'new_asub.dms-asub.aor'!B:B))</f>
        <v>LIGHTHIPE</v>
      </c>
      <c r="F416" t="str">
        <f>IF((COUNTIF('new_asub.aor-swctr.aorassign'!A:A,BSub_to_SwCtr!E416))&lt;1,"null",LOOKUP(BSub_to_SwCtr!E416,'new_asub.aor-swctr.aorassign'!A:A,'new_asub.aor-swctr.aorassign'!B:B))</f>
        <v>Lighthipe Switch Center</v>
      </c>
    </row>
    <row r="417" spans="1:6" hidden="1" x14ac:dyDescent="0.25">
      <c r="A417" s="2" t="s">
        <v>461</v>
      </c>
      <c r="B417" s="2" t="s">
        <v>29</v>
      </c>
      <c r="C417" s="2" t="s">
        <v>1236</v>
      </c>
      <c r="D417" t="s">
        <v>29</v>
      </c>
      <c r="E417" t="str">
        <f>IF((COUNTIF('new_asub.dms-asub.aor'!A:A,BSub_to_SwCtr!D417))&lt;1,"null",LOOKUP(BSub_to_SwCtr!D417,'new_asub.dms-asub.aor'!A:A,'new_asub.dms-asub.aor'!B:B))</f>
        <v>KRAMER</v>
      </c>
      <c r="F417" t="str">
        <f>IF((COUNTIF('new_asub.aor-swctr.aorassign'!A:A,BSub_to_SwCtr!E417))&lt;1,"null",LOOKUP(BSub_to_SwCtr!E417,'new_asub.aor-swctr.aorassign'!A:A,'new_asub.aor-swctr.aorassign'!B:B))</f>
        <v>Lugo Switch Center</v>
      </c>
    </row>
    <row r="418" spans="1:6" hidden="1" x14ac:dyDescent="0.25">
      <c r="A418" s="2" t="s">
        <v>462</v>
      </c>
      <c r="B418" s="2" t="s">
        <v>19</v>
      </c>
      <c r="C418" s="2" t="s">
        <v>1230</v>
      </c>
      <c r="D418" t="s">
        <v>19</v>
      </c>
      <c r="E418" t="str">
        <f>IF((COUNTIF('new_asub.dms-asub.aor'!A:A,BSub_to_SwCtr!D418))&lt;1,"null",LOOKUP(BSub_to_SwCtr!D418,'new_asub.dms-asub.aor'!A:A,'new_asub.dms-asub.aor'!B:B))</f>
        <v>VISTA</v>
      </c>
      <c r="F418" t="str">
        <f>IF((COUNTIF('new_asub.aor-swctr.aorassign'!A:A,BSub_to_SwCtr!E418))&lt;1,"null",LOOKUP(BSub_to_SwCtr!E418,'new_asub.aor-swctr.aorassign'!A:A,'new_asub.aor-swctr.aorassign'!B:B))</f>
        <v>Vista Switch Center</v>
      </c>
    </row>
    <row r="419" spans="1:6" hidden="1" x14ac:dyDescent="0.25">
      <c r="A419" s="2" t="s">
        <v>463</v>
      </c>
      <c r="B419" s="2" t="s">
        <v>29</v>
      </c>
      <c r="C419" s="2" t="s">
        <v>1236</v>
      </c>
      <c r="D419" t="s">
        <v>29</v>
      </c>
      <c r="E419" t="str">
        <f>IF((COUNTIF('new_asub.dms-asub.aor'!A:A,BSub_to_SwCtr!D419))&lt;1,"null",LOOKUP(BSub_to_SwCtr!D419,'new_asub.dms-asub.aor'!A:A,'new_asub.dms-asub.aor'!B:B))</f>
        <v>KRAMER</v>
      </c>
      <c r="F419" t="str">
        <f>IF((COUNTIF('new_asub.aor-swctr.aorassign'!A:A,BSub_to_SwCtr!E419))&lt;1,"null",LOOKUP(BSub_to_SwCtr!E419,'new_asub.aor-swctr.aorassign'!A:A,'new_asub.aor-swctr.aorassign'!B:B))</f>
        <v>Lugo Switch Center</v>
      </c>
    </row>
    <row r="420" spans="1:6" hidden="1" x14ac:dyDescent="0.25">
      <c r="A420" s="2" t="s">
        <v>464</v>
      </c>
      <c r="B420" s="2" t="s">
        <v>72</v>
      </c>
      <c r="C420" s="2" t="s">
        <v>1223</v>
      </c>
      <c r="D420" t="s">
        <v>72</v>
      </c>
      <c r="E420" t="str">
        <f>IF((COUNTIF('new_asub.dms-asub.aor'!A:A,BSub_to_SwCtr!D420))&lt;1,"null",LOOKUP(BSub_to_SwCtr!D420,'new_asub.dms-asub.aor'!A:A,'new_asub.dms-asub.aor'!B:B))</f>
        <v>BARRE</v>
      </c>
      <c r="F420" t="str">
        <f>IF((COUNTIF('new_asub.aor-swctr.aorassign'!A:A,BSub_to_SwCtr!E420))&lt;1,"null",LOOKUP(BSub_to_SwCtr!E420,'new_asub.aor-swctr.aorassign'!A:A,'new_asub.aor-swctr.aorassign'!B:B))</f>
        <v>Orange County Switch Ctr</v>
      </c>
    </row>
    <row r="421" spans="1:6" x14ac:dyDescent="0.25">
      <c r="A421" s="2" t="s">
        <v>139</v>
      </c>
      <c r="B421" s="2" t="s">
        <v>139</v>
      </c>
      <c r="C421" s="2" t="s">
        <v>1223</v>
      </c>
      <c r="D421" t="s">
        <v>139</v>
      </c>
      <c r="E421" t="str">
        <f>IF((COUNTIF('new_asub.dms-asub.aor'!A:A,BSub_to_SwCtr!D421))&lt;1,"null",LOOKUP(BSub_to_SwCtr!D421,'new_asub.dms-asub.aor'!A:A,'new_asub.dms-asub.aor'!B:B))</f>
        <v>JOHANNA</v>
      </c>
      <c r="F421" t="str">
        <f>IF((COUNTIF('new_asub.aor-swctr.aorassign'!A:A,BSub_to_SwCtr!E421))&lt;1,"null",LOOKUP(BSub_to_SwCtr!E421,'new_asub.aor-swctr.aorassign'!A:A,'new_asub.aor-swctr.aorassign'!B:B))</f>
        <v>Orange County Switch Ctr</v>
      </c>
    </row>
    <row r="422" spans="1:6" hidden="1" x14ac:dyDescent="0.25">
      <c r="A422" s="2" t="s">
        <v>465</v>
      </c>
      <c r="B422" s="2" t="s">
        <v>104</v>
      </c>
      <c r="C422" s="2" t="s">
        <v>1224</v>
      </c>
      <c r="D422" t="s">
        <v>104</v>
      </c>
      <c r="E422" t="str">
        <f>IF((COUNTIF('new_asub.dms-asub.aor'!A:A,BSub_to_SwCtr!D422))&lt;1,"null",LOOKUP(BSub_to_SwCtr!D422,'new_asub.dms-asub.aor'!A:A,'new_asub.dms-asub.aor'!B:B))</f>
        <v>VESTAL</v>
      </c>
      <c r="F422" t="str">
        <f>IF((COUNTIF('new_asub.aor-swctr.aorassign'!A:A,BSub_to_SwCtr!E422))&lt;1,"null",LOOKUP(BSub_to_SwCtr!E422,'new_asub.aor-swctr.aorassign'!A:A,'new_asub.aor-swctr.aorassign'!B:B))</f>
        <v>Rector Switch Center</v>
      </c>
    </row>
    <row r="423" spans="1:6" hidden="1" x14ac:dyDescent="0.25">
      <c r="A423" s="2" t="s">
        <v>466</v>
      </c>
      <c r="B423" s="2" t="s">
        <v>31</v>
      </c>
      <c r="C423" s="2" t="s">
        <v>1225</v>
      </c>
      <c r="D423" t="s">
        <v>31</v>
      </c>
      <c r="E423" t="str">
        <f>IF((COUNTIF('new_asub.dms-asub.aor'!A:A,BSub_to_SwCtr!D423))&lt;1,"null",LOOKUP(BSub_to_SwCtr!D423,'new_asub.dms-asub.aor'!A:A,'new_asub.dms-asub.aor'!B:B))</f>
        <v>DEVERS</v>
      </c>
      <c r="F423" t="str">
        <f>IF((COUNTIF('new_asub.aor-swctr.aorassign'!A:A,BSub_to_SwCtr!E423))&lt;1,"null",LOOKUP(BSub_to_SwCtr!E423,'new_asub.aor-swctr.aorassign'!A:A,'new_asub.aor-swctr.aorassign'!B:B))</f>
        <v>Devers Switch Center</v>
      </c>
    </row>
    <row r="424" spans="1:6" hidden="1" x14ac:dyDescent="0.25">
      <c r="A424" s="2" t="s">
        <v>467</v>
      </c>
      <c r="B424" s="2" t="s">
        <v>13</v>
      </c>
      <c r="C424" s="2" t="s">
        <v>1237</v>
      </c>
      <c r="D424" t="s">
        <v>13</v>
      </c>
      <c r="E424" t="str">
        <f>IF((COUNTIF('new_asub.dms-asub.aor'!A:A,BSub_to_SwCtr!D424))&lt;1,"null",LOOKUP(BSub_to_SwCtr!D424,'new_asub.dms-asub.aor'!A:A,'new_asub.dms-asub.aor'!B:B))</f>
        <v>VALLEY</v>
      </c>
      <c r="F424" t="str">
        <f>IF((COUNTIF('new_asub.aor-swctr.aorassign'!A:A,BSub_to_SwCtr!E424))&lt;1,"null",LOOKUP(BSub_to_SwCtr!E424,'new_asub.aor-swctr.aorassign'!A:A,'new_asub.aor-swctr.aorassign'!B:B))</f>
        <v>Valley Switch Center</v>
      </c>
    </row>
    <row r="425" spans="1:6" hidden="1" x14ac:dyDescent="0.25">
      <c r="A425" s="2" t="s">
        <v>468</v>
      </c>
      <c r="B425" s="2" t="s">
        <v>1144</v>
      </c>
      <c r="C425" s="2" t="s">
        <v>1237</v>
      </c>
      <c r="D425" t="s">
        <v>457</v>
      </c>
      <c r="E425" t="str">
        <f>IF((COUNTIF('new_asub.dms-asub.aor'!A:A,BSub_to_SwCtr!D425))&lt;1,"null",LOOKUP(BSub_to_SwCtr!D425,'new_asub.dms-asub.aor'!A:A,'new_asub.dms-asub.aor'!B:B))</f>
        <v>SDGE SYSTEM</v>
      </c>
      <c r="F425" t="str">
        <f>IF((COUNTIF('new_asub.aor-swctr.aorassign'!A:A,BSub_to_SwCtr!E425))&lt;1,"null",LOOKUP(BSub_to_SwCtr!E425,'new_asub.aor-swctr.aorassign'!A:A,'new_asub.aor-swctr.aorassign'!B:B))</f>
        <v>Valley Switch Center</v>
      </c>
    </row>
    <row r="426" spans="1:6" hidden="1" x14ac:dyDescent="0.25">
      <c r="A426" s="2" t="s">
        <v>469</v>
      </c>
      <c r="B426" s="2" t="s">
        <v>1131</v>
      </c>
      <c r="C426" s="2" t="s">
        <v>1235</v>
      </c>
      <c r="D426" t="s">
        <v>106</v>
      </c>
      <c r="E426" t="str">
        <f>IF((COUNTIF('new_asub.dms-asub.aor'!A:A,BSub_to_SwCtr!D426))&lt;1,"null",LOOKUP(BSub_to_SwCtr!D426,'new_asub.dms-asub.aor'!A:A,'new_asub.dms-asub.aor'!B:B))</f>
        <v>INYO SCE</v>
      </c>
      <c r="F426" t="str">
        <f>IF((COUNTIF('new_asub.aor-swctr.aorassign'!A:A,BSub_to_SwCtr!E426))&lt;1,"null",LOOKUP(BSub_to_SwCtr!E426,'new_asub.aor-swctr.aorassign'!A:A,'new_asub.aor-swctr.aorassign'!B:B))</f>
        <v>Control Switch Center</v>
      </c>
    </row>
    <row r="427" spans="1:6" hidden="1" x14ac:dyDescent="0.25">
      <c r="A427" s="2" t="s">
        <v>470</v>
      </c>
      <c r="B427" s="2" t="s">
        <v>233</v>
      </c>
      <c r="C427" s="2" t="s">
        <v>1222</v>
      </c>
      <c r="D427" t="s">
        <v>233</v>
      </c>
      <c r="E427" t="str">
        <f>IF((COUNTIF('new_asub.dms-asub.aor'!A:A,BSub_to_SwCtr!D427))&lt;1,"null",LOOKUP(BSub_to_SwCtr!D427,'new_asub.dms-asub.aor'!A:A,'new_asub.dms-asub.aor'!B:B))</f>
        <v>SAUGUS</v>
      </c>
      <c r="F427" t="str">
        <f>IF((COUNTIF('new_asub.aor-swctr.aorassign'!A:A,BSub_to_SwCtr!E427))&lt;1,"null",LOOKUP(BSub_to_SwCtr!E427,'new_asub.aor-swctr.aorassign'!A:A,'new_asub.aor-swctr.aorassign'!B:B))</f>
        <v>Vincent Switch Center</v>
      </c>
    </row>
    <row r="428" spans="1:6" hidden="1" x14ac:dyDescent="0.25">
      <c r="A428" s="2" t="s">
        <v>471</v>
      </c>
      <c r="B428" s="2" t="s">
        <v>1132</v>
      </c>
      <c r="C428" s="2" t="s">
        <v>1231</v>
      </c>
      <c r="D428" t="s">
        <v>84</v>
      </c>
      <c r="E428" t="str">
        <f>IF((COUNTIF('new_asub.dms-asub.aor'!A:A,BSub_to_SwCtr!D428))&lt;1,"null",LOOKUP(BSub_to_SwCtr!D428,'new_asub.dms-asub.aor'!A:A,'new_asub.dms-asub.aor'!B:B))</f>
        <v>LA CIENEGA</v>
      </c>
      <c r="F428" t="str">
        <f>IF((COUNTIF('new_asub.aor-swctr.aorassign'!A:A,BSub_to_SwCtr!E428))&lt;1,"null",LOOKUP(BSub_to_SwCtr!E428,'new_asub.aor-swctr.aorassign'!A:A,'new_asub.aor-swctr.aorassign'!B:B))</f>
        <v>El Nido Switch Center</v>
      </c>
    </row>
    <row r="429" spans="1:6" hidden="1" x14ac:dyDescent="0.25">
      <c r="A429" s="2" t="s">
        <v>472</v>
      </c>
      <c r="B429" s="2" t="s">
        <v>1131</v>
      </c>
      <c r="C429" s="2" t="s">
        <v>1235</v>
      </c>
      <c r="D429" t="s">
        <v>106</v>
      </c>
      <c r="E429" t="str">
        <f>IF((COUNTIF('new_asub.dms-asub.aor'!A:A,BSub_to_SwCtr!D429))&lt;1,"null",LOOKUP(BSub_to_SwCtr!D429,'new_asub.dms-asub.aor'!A:A,'new_asub.dms-asub.aor'!B:B))</f>
        <v>INYO SCE</v>
      </c>
      <c r="F429" t="str">
        <f>IF((COUNTIF('new_asub.aor-swctr.aorassign'!A:A,BSub_to_SwCtr!E429))&lt;1,"null",LOOKUP(BSub_to_SwCtr!E429,'new_asub.aor-swctr.aorassign'!A:A,'new_asub.aor-swctr.aorassign'!B:B))</f>
        <v>Control Switch Center</v>
      </c>
    </row>
    <row r="430" spans="1:6" hidden="1" x14ac:dyDescent="0.25">
      <c r="A430" s="2" t="s">
        <v>473</v>
      </c>
      <c r="B430" s="2" t="s">
        <v>19</v>
      </c>
      <c r="C430" s="2" t="s">
        <v>1230</v>
      </c>
      <c r="D430" t="s">
        <v>19</v>
      </c>
      <c r="E430" t="str">
        <f>IF((COUNTIF('new_asub.dms-asub.aor'!A:A,BSub_to_SwCtr!D430))&lt;1,"null",LOOKUP(BSub_to_SwCtr!D430,'new_asub.dms-asub.aor'!A:A,'new_asub.dms-asub.aor'!B:B))</f>
        <v>VISTA</v>
      </c>
      <c r="F430" t="str">
        <f>IF((COUNTIF('new_asub.aor-swctr.aorassign'!A:A,BSub_to_SwCtr!E430))&lt;1,"null",LOOKUP(BSub_to_SwCtr!E430,'new_asub.aor-swctr.aorassign'!A:A,'new_asub.aor-swctr.aorassign'!B:B))</f>
        <v>Vista Switch Center</v>
      </c>
    </row>
    <row r="431" spans="1:6" hidden="1" x14ac:dyDescent="0.25">
      <c r="A431" s="2" t="s">
        <v>475</v>
      </c>
      <c r="B431" s="2" t="s">
        <v>94</v>
      </c>
      <c r="C431" s="2" t="s">
        <v>1224</v>
      </c>
      <c r="D431" t="s">
        <v>94</v>
      </c>
      <c r="E431" t="str">
        <f>IF((COUNTIF('new_asub.dms-asub.aor'!A:A,BSub_to_SwCtr!D431))&lt;1,"null",LOOKUP(BSub_to_SwCtr!D431,'new_asub.dms-asub.aor'!A:A,'new_asub.dms-asub.aor'!B:B))</f>
        <v>RECTOR</v>
      </c>
      <c r="F431" t="str">
        <f>IF((COUNTIF('new_asub.aor-swctr.aorassign'!A:A,BSub_to_SwCtr!E431))&lt;1,"null",LOOKUP(BSub_to_SwCtr!E431,'new_asub.aor-swctr.aorassign'!A:A,'new_asub.aor-swctr.aorassign'!B:B))</f>
        <v>Rector Switch Center</v>
      </c>
    </row>
    <row r="432" spans="1:6" hidden="1" x14ac:dyDescent="0.25">
      <c r="A432" s="2" t="s">
        <v>474</v>
      </c>
      <c r="B432" s="2" t="s">
        <v>104</v>
      </c>
      <c r="C432" s="2" t="s">
        <v>1224</v>
      </c>
      <c r="D432" t="s">
        <v>104</v>
      </c>
      <c r="E432" t="str">
        <f>IF((COUNTIF('new_asub.dms-asub.aor'!A:A,BSub_to_SwCtr!D432))&lt;1,"null",LOOKUP(BSub_to_SwCtr!D432,'new_asub.dms-asub.aor'!A:A,'new_asub.dms-asub.aor'!B:B))</f>
        <v>VESTAL</v>
      </c>
      <c r="F432" t="str">
        <f>IF((COUNTIF('new_asub.aor-swctr.aorassign'!A:A,BSub_to_SwCtr!E432))&lt;1,"null",LOOKUP(BSub_to_SwCtr!E432,'new_asub.aor-swctr.aorassign'!A:A,'new_asub.aor-swctr.aorassign'!B:B))</f>
        <v>Rector Switch Center</v>
      </c>
    </row>
    <row r="433" spans="1:6" hidden="1" x14ac:dyDescent="0.25">
      <c r="A433" s="2" t="s">
        <v>476</v>
      </c>
      <c r="B433" s="2" t="s">
        <v>216</v>
      </c>
      <c r="C433" s="2" t="s">
        <v>1227</v>
      </c>
      <c r="D433" t="s">
        <v>216</v>
      </c>
      <c r="E433" t="str">
        <f>IF((COUNTIF('new_asub.dms-asub.aor'!A:A,BSub_to_SwCtr!D433))&lt;1,"null",LOOKUP(BSub_to_SwCtr!D433,'new_asub.dms-asub.aor'!A:A,'new_asub.dms-asub.aor'!B:B))</f>
        <v>CHINO</v>
      </c>
      <c r="F433" t="str">
        <f>IF((COUNTIF('new_asub.aor-swctr.aorassign'!A:A,BSub_to_SwCtr!E433))&lt;1,"null",LOOKUP(BSub_to_SwCtr!E433,'new_asub.aor-swctr.aorassign'!A:A,'new_asub.aor-swctr.aorassign'!B:B))</f>
        <v>Mira Loma Switch Center</v>
      </c>
    </row>
    <row r="434" spans="1:6" hidden="1" x14ac:dyDescent="0.25">
      <c r="A434" s="2" t="s">
        <v>477</v>
      </c>
      <c r="B434" s="2" t="s">
        <v>1142</v>
      </c>
      <c r="C434" s="2" t="s">
        <v>1230</v>
      </c>
      <c r="D434" t="s">
        <v>45</v>
      </c>
      <c r="E434" t="str">
        <f>IF((COUNTIF('new_asub.dms-asub.aor'!A:A,BSub_to_SwCtr!D434))&lt;1,"null",LOOKUP(BSub_to_SwCtr!D434,'new_asub.dms-asub.aor'!A:A,'new_asub.dms-asub.aor'!B:B))</f>
        <v>SAN BERNARDINO</v>
      </c>
      <c r="F434" t="str">
        <f>IF((COUNTIF('new_asub.aor-swctr.aorassign'!A:A,BSub_to_SwCtr!E434))&lt;1,"null",LOOKUP(BSub_to_SwCtr!E434,'new_asub.aor-swctr.aorassign'!A:A,'new_asub.aor-swctr.aorassign'!B:B))</f>
        <v>Vista Switch Center</v>
      </c>
    </row>
    <row r="435" spans="1:6" hidden="1" x14ac:dyDescent="0.25">
      <c r="A435" s="2" t="s">
        <v>478</v>
      </c>
      <c r="B435" s="2" t="s">
        <v>1140</v>
      </c>
      <c r="C435" s="2" t="s">
        <v>1222</v>
      </c>
      <c r="D435" t="s">
        <v>180</v>
      </c>
      <c r="E435" t="str">
        <f>IF((COUNTIF('new_asub.dms-asub.aor'!A:A,BSub_to_SwCtr!D435))&lt;1,"null",LOOKUP(BSub_to_SwCtr!D435,'new_asub.dms-asub.aor'!A:A,'new_asub.dms-asub.aor'!B:B))</f>
        <v>PGAE SYSTEM</v>
      </c>
      <c r="F435" t="str">
        <f>IF((COUNTIF('new_asub.aor-swctr.aorassign'!A:A,BSub_to_SwCtr!E435))&lt;1,"null",LOOKUP(BSub_to_SwCtr!E435,'new_asub.aor-swctr.aorassign'!A:A,'new_asub.aor-swctr.aorassign'!B:B))</f>
        <v>Vincent Switch Center</v>
      </c>
    </row>
    <row r="436" spans="1:6" hidden="1" x14ac:dyDescent="0.25">
      <c r="A436" s="2" t="s">
        <v>479</v>
      </c>
      <c r="B436" s="2" t="s">
        <v>1134</v>
      </c>
      <c r="C436" s="2" t="s">
        <v>1215</v>
      </c>
      <c r="D436" t="s">
        <v>69</v>
      </c>
      <c r="E436" t="str">
        <f>IF((COUNTIF('new_asub.dms-asub.aor'!A:A,BSub_to_SwCtr!D436))&lt;1,"null",LOOKUP(BSub_to_SwCtr!D436,'new_asub.dms-asub.aor'!A:A,'new_asub.dms-asub.aor'!B:B))</f>
        <v>LAGUNA BELL</v>
      </c>
      <c r="F436" t="str">
        <f>IF((COUNTIF('new_asub.aor-swctr.aorassign'!A:A,BSub_to_SwCtr!E436))&lt;1,"null",LOOKUP(BSub_to_SwCtr!E436,'new_asub.aor-swctr.aorassign'!A:A,'new_asub.aor-swctr.aorassign'!B:B))</f>
        <v>Lighthipe Switch Center</v>
      </c>
    </row>
    <row r="437" spans="1:6" hidden="1" x14ac:dyDescent="0.25">
      <c r="A437" s="2" t="s">
        <v>480</v>
      </c>
      <c r="B437" s="2" t="s">
        <v>1127</v>
      </c>
      <c r="C437" s="2" t="s">
        <v>1215</v>
      </c>
      <c r="D437" t="s">
        <v>9</v>
      </c>
      <c r="E437" t="str">
        <f>IF((COUNTIF('new_asub.dms-asub.aor'!A:A,BSub_to_SwCtr!D437))&lt;1,"null",LOOKUP(BSub_to_SwCtr!D437,'new_asub.dms-asub.aor'!A:A,'new_asub.dms-asub.aor'!B:B))</f>
        <v>DEL AMO</v>
      </c>
      <c r="F437" t="str">
        <f>IF((COUNTIF('new_asub.aor-swctr.aorassign'!A:A,BSub_to_SwCtr!E437))&lt;1,"null",LOOKUP(BSub_to_SwCtr!E437,'new_asub.aor-swctr.aorassign'!A:A,'new_asub.aor-swctr.aorassign'!B:B))</f>
        <v>Lighthipe Switch Center</v>
      </c>
    </row>
    <row r="438" spans="1:6" hidden="1" x14ac:dyDescent="0.25">
      <c r="A438" s="2" t="s">
        <v>481</v>
      </c>
      <c r="B438" s="2" t="s">
        <v>1127</v>
      </c>
      <c r="C438" s="2" t="s">
        <v>1215</v>
      </c>
      <c r="D438" t="s">
        <v>9</v>
      </c>
      <c r="E438" t="str">
        <f>IF((COUNTIF('new_asub.dms-asub.aor'!A:A,BSub_to_SwCtr!D438))&lt;1,"null",LOOKUP(BSub_to_SwCtr!D438,'new_asub.dms-asub.aor'!A:A,'new_asub.dms-asub.aor'!B:B))</f>
        <v>DEL AMO</v>
      </c>
      <c r="F438" t="str">
        <f>IF((COUNTIF('new_asub.aor-swctr.aorassign'!A:A,BSub_to_SwCtr!E438))&lt;1,"null",LOOKUP(BSub_to_SwCtr!E438,'new_asub.aor-swctr.aorassign'!A:A,'new_asub.aor-swctr.aorassign'!B:B))</f>
        <v>Lighthipe Switch Center</v>
      </c>
    </row>
    <row r="439" spans="1:6" hidden="1" x14ac:dyDescent="0.25">
      <c r="A439" s="2" t="s">
        <v>482</v>
      </c>
      <c r="B439" s="2" t="s">
        <v>29</v>
      </c>
      <c r="C439" s="2" t="s">
        <v>1236</v>
      </c>
      <c r="D439" t="s">
        <v>29</v>
      </c>
      <c r="E439" t="str">
        <f>IF((COUNTIF('new_asub.dms-asub.aor'!A:A,BSub_to_SwCtr!D439))&lt;1,"null",LOOKUP(BSub_to_SwCtr!D439,'new_asub.dms-asub.aor'!A:A,'new_asub.dms-asub.aor'!B:B))</f>
        <v>KRAMER</v>
      </c>
      <c r="F439" t="str">
        <f>IF((COUNTIF('new_asub.aor-swctr.aorassign'!A:A,BSub_to_SwCtr!E439))&lt;1,"null",LOOKUP(BSub_to_SwCtr!E439,'new_asub.aor-swctr.aorassign'!A:A,'new_asub.aor-swctr.aorassign'!B:B))</f>
        <v>Lugo Switch Center</v>
      </c>
    </row>
    <row r="440" spans="1:6" hidden="1" x14ac:dyDescent="0.25">
      <c r="A440" s="2" t="s">
        <v>483</v>
      </c>
      <c r="B440" s="2" t="s">
        <v>1124</v>
      </c>
      <c r="C440" s="2" t="s">
        <v>1224</v>
      </c>
      <c r="D440" t="s">
        <v>99</v>
      </c>
      <c r="E440" t="str">
        <f>IF((COUNTIF('new_asub.dms-asub.aor'!A:A,BSub_to_SwCtr!D440))&lt;1,"null",LOOKUP(BSub_to_SwCtr!D440,'new_asub.dms-asub.aor'!A:A,'new_asub.dms-asub.aor'!B:B))</f>
        <v>BIG CREEK SYSTEM</v>
      </c>
      <c r="F440" t="str">
        <f>IF((COUNTIF('new_asub.aor-swctr.aorassign'!A:A,BSub_to_SwCtr!E440))&lt;1,"null",LOOKUP(BSub_to_SwCtr!E440,'new_asub.aor-swctr.aorassign'!A:A,'new_asub.aor-swctr.aorassign'!B:B))</f>
        <v>Rector Switch Center</v>
      </c>
    </row>
    <row r="441" spans="1:6" hidden="1" x14ac:dyDescent="0.25">
      <c r="A441" s="2" t="s">
        <v>29</v>
      </c>
      <c r="B441" s="2" t="s">
        <v>29</v>
      </c>
      <c r="C441" s="2" t="s">
        <v>1236</v>
      </c>
      <c r="D441" t="s">
        <v>29</v>
      </c>
      <c r="E441" t="str">
        <f>IF((COUNTIF('new_asub.dms-asub.aor'!A:A,BSub_to_SwCtr!D441))&lt;1,"null",LOOKUP(BSub_to_SwCtr!D441,'new_asub.dms-asub.aor'!A:A,'new_asub.dms-asub.aor'!B:B))</f>
        <v>KRAMER</v>
      </c>
      <c r="F441" t="str">
        <f>IF((COUNTIF('new_asub.aor-swctr.aorassign'!A:A,BSub_to_SwCtr!E441))&lt;1,"null",LOOKUP(BSub_to_SwCtr!E441,'new_asub.aor-swctr.aorassign'!A:A,'new_asub.aor-swctr.aorassign'!B:B))</f>
        <v>Lugo Switch Center</v>
      </c>
    </row>
    <row r="442" spans="1:6" hidden="1" x14ac:dyDescent="0.25">
      <c r="A442" s="2" t="s">
        <v>484</v>
      </c>
      <c r="B442" s="2" t="s">
        <v>19</v>
      </c>
      <c r="C442" s="2" t="s">
        <v>1230</v>
      </c>
      <c r="D442" t="s">
        <v>19</v>
      </c>
      <c r="E442" t="str">
        <f>IF((COUNTIF('new_asub.dms-asub.aor'!A:A,BSub_to_SwCtr!D442))&lt;1,"null",LOOKUP(BSub_to_SwCtr!D442,'new_asub.dms-asub.aor'!A:A,'new_asub.dms-asub.aor'!B:B))</f>
        <v>VISTA</v>
      </c>
      <c r="F442" t="str">
        <f>IF((COUNTIF('new_asub.aor-swctr.aorassign'!A:A,BSub_to_SwCtr!E442))&lt;1,"null",LOOKUP(BSub_to_SwCtr!E442,'new_asub.aor-swctr.aorassign'!A:A,'new_asub.aor-swctr.aorassign'!B:B))</f>
        <v>Vista Switch Center</v>
      </c>
    </row>
    <row r="443" spans="1:6" hidden="1" x14ac:dyDescent="0.25">
      <c r="A443" s="2" t="s">
        <v>500</v>
      </c>
      <c r="B443" s="2" t="s">
        <v>48</v>
      </c>
      <c r="C443" s="2" t="s">
        <v>1229</v>
      </c>
      <c r="D443" t="s">
        <v>48</v>
      </c>
      <c r="E443" t="str">
        <f>IF((COUNTIF('new_asub.dms-asub.aor'!A:A,BSub_to_SwCtr!D443))&lt;1,"null",LOOKUP(BSub_to_SwCtr!D443,'new_asub.dms-asub.aor'!A:A,'new_asub.dms-asub.aor'!B:B))</f>
        <v>GOULD</v>
      </c>
      <c r="F443" t="str">
        <f>IF((COUNTIF('new_asub.aor-swctr.aorassign'!A:A,BSub_to_SwCtr!E443))&lt;1,"null",LOOKUP(BSub_to_SwCtr!E443,'new_asub.aor-swctr.aorassign'!A:A,'new_asub.aor-swctr.aorassign'!B:B))</f>
        <v>Mesa Switch Center</v>
      </c>
    </row>
    <row r="444" spans="1:6" hidden="1" x14ac:dyDescent="0.25">
      <c r="A444" s="2" t="s">
        <v>501</v>
      </c>
      <c r="B444" s="2" t="s">
        <v>19</v>
      </c>
      <c r="C444" s="2" t="s">
        <v>1230</v>
      </c>
      <c r="D444" t="s">
        <v>19</v>
      </c>
      <c r="E444" t="str">
        <f>IF((COUNTIF('new_asub.dms-asub.aor'!A:A,BSub_to_SwCtr!D444))&lt;1,"null",LOOKUP(BSub_to_SwCtr!D444,'new_asub.dms-asub.aor'!A:A,'new_asub.dms-asub.aor'!B:B))</f>
        <v>VISTA</v>
      </c>
      <c r="F444" t="str">
        <f>IF((COUNTIF('new_asub.aor-swctr.aorassign'!A:A,BSub_to_SwCtr!E444))&lt;1,"null",LOOKUP(BSub_to_SwCtr!E444,'new_asub.aor-swctr.aorassign'!A:A,'new_asub.aor-swctr.aorassign'!B:B))</f>
        <v>Vista Switch Center</v>
      </c>
    </row>
    <row r="445" spans="1:6" hidden="1" x14ac:dyDescent="0.25">
      <c r="A445" s="2" t="s">
        <v>502</v>
      </c>
      <c r="B445" s="2" t="s">
        <v>48</v>
      </c>
      <c r="C445" s="2" t="s">
        <v>1229</v>
      </c>
      <c r="D445" t="s">
        <v>48</v>
      </c>
      <c r="E445" t="str">
        <f>IF((COUNTIF('new_asub.dms-asub.aor'!A:A,BSub_to_SwCtr!D445))&lt;1,"null",LOOKUP(BSub_to_SwCtr!D445,'new_asub.dms-asub.aor'!A:A,'new_asub.dms-asub.aor'!B:B))</f>
        <v>GOULD</v>
      </c>
      <c r="F445" t="str">
        <f>IF((COUNTIF('new_asub.aor-swctr.aorassign'!A:A,BSub_to_SwCtr!E445))&lt;1,"null",LOOKUP(BSub_to_SwCtr!E445,'new_asub.aor-swctr.aorassign'!A:A,'new_asub.aor-swctr.aorassign'!B:B))</f>
        <v>Mesa Switch Center</v>
      </c>
    </row>
    <row r="446" spans="1:6" hidden="1" x14ac:dyDescent="0.25">
      <c r="A446" s="2" t="s">
        <v>503</v>
      </c>
      <c r="B446" s="2" t="s">
        <v>131</v>
      </c>
      <c r="C446" s="2" t="s">
        <v>1223</v>
      </c>
      <c r="D446" t="s">
        <v>131</v>
      </c>
      <c r="E446" t="str">
        <f>IF((COUNTIF('new_asub.dms-asub.aor'!A:A,BSub_to_SwCtr!D446))&lt;1,"null",LOOKUP(BSub_to_SwCtr!D446,'new_asub.dms-asub.aor'!A:A,'new_asub.dms-asub.aor'!B:B))</f>
        <v>OLINDA</v>
      </c>
      <c r="F446" t="str">
        <f>IF((COUNTIF('new_asub.aor-swctr.aorassign'!A:A,BSub_to_SwCtr!E446))&lt;1,"null",LOOKUP(BSub_to_SwCtr!E446,'new_asub.aor-swctr.aorassign'!A:A,'new_asub.aor-swctr.aorassign'!B:B))</f>
        <v>Orange County Switch Ctr</v>
      </c>
    </row>
    <row r="447" spans="1:6" hidden="1" x14ac:dyDescent="0.25">
      <c r="A447" s="2" t="s">
        <v>504</v>
      </c>
      <c r="B447" s="2" t="s">
        <v>51</v>
      </c>
      <c r="C447" s="2" t="s">
        <v>1233</v>
      </c>
      <c r="D447" t="s">
        <v>51</v>
      </c>
      <c r="E447" t="str">
        <f>IF((COUNTIF('new_asub.dms-asub.aor'!A:A,BSub_to_SwCtr!D447))&lt;1,"null",LOOKUP(BSub_to_SwCtr!D447,'new_asub.dms-asub.aor'!A:A,'new_asub.dms-asub.aor'!B:B))</f>
        <v>GOLETA</v>
      </c>
      <c r="F447" t="str">
        <f>IF((COUNTIF('new_asub.aor-swctr.aorassign'!A:A,BSub_to_SwCtr!E447))&lt;1,"null",LOOKUP(BSub_to_SwCtr!E447,'new_asub.aor-swctr.aorassign'!A:A,'new_asub.aor-swctr.aorassign'!B:B))</f>
        <v>Ventura Switch Center</v>
      </c>
    </row>
    <row r="448" spans="1:6" hidden="1" x14ac:dyDescent="0.25">
      <c r="A448" s="2" t="s">
        <v>61</v>
      </c>
      <c r="B448" s="2" t="s">
        <v>1133</v>
      </c>
      <c r="C448" s="2" t="s">
        <v>1231</v>
      </c>
      <c r="D448" t="s">
        <v>61</v>
      </c>
      <c r="E448" t="str">
        <f>IF((COUNTIF('new_asub.dms-asub.aor'!A:A,BSub_to_SwCtr!D448))&lt;1,"null",LOOKUP(BSub_to_SwCtr!D448,'new_asub.dms-asub.aor'!A:A,'new_asub.dms-asub.aor'!B:B))</f>
        <v>LA FRESA</v>
      </c>
      <c r="F448" t="str">
        <f>IF((COUNTIF('new_asub.aor-swctr.aorassign'!A:A,BSub_to_SwCtr!E448))&lt;1,"null",LOOKUP(BSub_to_SwCtr!E448,'new_asub.aor-swctr.aorassign'!A:A,'new_asub.aor-swctr.aorassign'!B:B))</f>
        <v>El Nido Switch Center</v>
      </c>
    </row>
    <row r="449" spans="1:6" x14ac:dyDescent="0.25">
      <c r="A449" s="2" t="s">
        <v>505</v>
      </c>
      <c r="B449" s="2" t="s">
        <v>131</v>
      </c>
      <c r="C449" s="2" t="s">
        <v>1223</v>
      </c>
      <c r="D449" t="s">
        <v>131</v>
      </c>
      <c r="E449" t="str">
        <f>IF((COUNTIF('new_asub.dms-asub.aor'!A:A,BSub_to_SwCtr!D449))&lt;1,"null",LOOKUP(BSub_to_SwCtr!D449,'new_asub.dms-asub.aor'!A:A,'new_asub.dms-asub.aor'!B:B))</f>
        <v>OLINDA</v>
      </c>
      <c r="F449" t="str">
        <f>IF((COUNTIF('new_asub.aor-swctr.aorassign'!A:A,BSub_to_SwCtr!E449))&lt;1,"null",LOOKUP(BSub_to_SwCtr!E449,'new_asub.aor-swctr.aorassign'!A:A,'new_asub.aor-swctr.aorassign'!B:B))</f>
        <v>Orange County Switch Ctr</v>
      </c>
    </row>
    <row r="450" spans="1:6" hidden="1" x14ac:dyDescent="0.25">
      <c r="A450" s="2" t="s">
        <v>506</v>
      </c>
      <c r="B450" s="2" t="s">
        <v>1127</v>
      </c>
      <c r="C450" s="2" t="s">
        <v>1215</v>
      </c>
      <c r="D450" t="s">
        <v>9</v>
      </c>
      <c r="E450" t="str">
        <f>IF((COUNTIF('new_asub.dms-asub.aor'!A:A,BSub_to_SwCtr!D450))&lt;1,"null",LOOKUP(BSub_to_SwCtr!D450,'new_asub.dms-asub.aor'!A:A,'new_asub.dms-asub.aor'!B:B))</f>
        <v>DEL AMO</v>
      </c>
      <c r="F450" t="str">
        <f>IF((COUNTIF('new_asub.aor-swctr.aorassign'!A:A,BSub_to_SwCtr!E450))&lt;1,"null",LOOKUP(BSub_to_SwCtr!E450,'new_asub.aor-swctr.aorassign'!A:A,'new_asub.aor-swctr.aorassign'!B:B))</f>
        <v>Lighthipe Switch Center</v>
      </c>
    </row>
    <row r="451" spans="1:6" x14ac:dyDescent="0.25">
      <c r="A451" s="2" t="s">
        <v>507</v>
      </c>
      <c r="B451" s="2" t="s">
        <v>72</v>
      </c>
      <c r="C451" s="2" t="s">
        <v>1223</v>
      </c>
      <c r="D451" t="s">
        <v>72</v>
      </c>
      <c r="E451" t="str">
        <f>IF((COUNTIF('new_asub.dms-asub.aor'!A:A,BSub_to_SwCtr!D451))&lt;1,"null",LOOKUP(BSub_to_SwCtr!D451,'new_asub.dms-asub.aor'!A:A,'new_asub.dms-asub.aor'!B:B))</f>
        <v>BARRE</v>
      </c>
      <c r="F451" t="str">
        <f>IF((COUNTIF('new_asub.aor-swctr.aorassign'!A:A,BSub_to_SwCtr!E451))&lt;1,"null",LOOKUP(BSub_to_SwCtr!E451,'new_asub.aor-swctr.aorassign'!A:A,'new_asub.aor-swctr.aorassign'!B:B))</f>
        <v>Orange County Switch Ctr</v>
      </c>
    </row>
    <row r="452" spans="1:6" x14ac:dyDescent="0.25">
      <c r="A452" s="2" t="s">
        <v>508</v>
      </c>
      <c r="B452" s="2" t="s">
        <v>1145</v>
      </c>
      <c r="C452" s="2" t="s">
        <v>1223</v>
      </c>
      <c r="D452" t="s">
        <v>54</v>
      </c>
      <c r="E452" t="str">
        <f>IF((COUNTIF('new_asub.dms-asub.aor'!A:A,BSub_to_SwCtr!D452))&lt;1,"null",LOOKUP(BSub_to_SwCtr!D452,'new_asub.dms-asub.aor'!A:A,'new_asub.dms-asub.aor'!B:B))</f>
        <v>VILLA PARK</v>
      </c>
      <c r="F452" t="str">
        <f>IF((COUNTIF('new_asub.aor-swctr.aorassign'!A:A,BSub_to_SwCtr!E452))&lt;1,"null",LOOKUP(BSub_to_SwCtr!E452,'new_asub.aor-swctr.aorassign'!A:A,'new_asub.aor-swctr.aorassign'!B:B))</f>
        <v>Orange County Switch Ctr</v>
      </c>
    </row>
    <row r="453" spans="1:6" hidden="1" x14ac:dyDescent="0.25">
      <c r="A453" s="2" t="s">
        <v>485</v>
      </c>
      <c r="B453" s="2" t="s">
        <v>13</v>
      </c>
      <c r="C453" s="2" t="s">
        <v>1237</v>
      </c>
      <c r="D453" t="s">
        <v>13</v>
      </c>
      <c r="E453" t="str">
        <f>IF((COUNTIF('new_asub.dms-asub.aor'!A:A,BSub_to_SwCtr!D453))&lt;1,"null",LOOKUP(BSub_to_SwCtr!D453,'new_asub.dms-asub.aor'!A:A,'new_asub.dms-asub.aor'!B:B))</f>
        <v>VALLEY</v>
      </c>
      <c r="F453" t="str">
        <f>IF((COUNTIF('new_asub.aor-swctr.aorassign'!A:A,BSub_to_SwCtr!E453))&lt;1,"null",LOOKUP(BSub_to_SwCtr!E453,'new_asub.aor-swctr.aorassign'!A:A,'new_asub.aor-swctr.aorassign'!B:B))</f>
        <v>Valley Switch Center</v>
      </c>
    </row>
    <row r="454" spans="1:6" x14ac:dyDescent="0.25">
      <c r="A454" s="2" t="s">
        <v>486</v>
      </c>
      <c r="B454" s="2" t="s">
        <v>81</v>
      </c>
      <c r="C454" s="2" t="s">
        <v>1223</v>
      </c>
      <c r="D454" t="s">
        <v>81</v>
      </c>
      <c r="E454" t="str">
        <f>IF((COUNTIF('new_asub.dms-asub.aor'!A:A,BSub_to_SwCtr!D454))&lt;1,"null",LOOKUP(BSub_to_SwCtr!D454,'new_asub.dms-asub.aor'!A:A,'new_asub.dms-asub.aor'!B:B))</f>
        <v>ELLIS</v>
      </c>
      <c r="F454" t="str">
        <f>IF((COUNTIF('new_asub.aor-swctr.aorassign'!A:A,BSub_to_SwCtr!E454))&lt;1,"null",LOOKUP(BSub_to_SwCtr!E454,'new_asub.aor-swctr.aorassign'!A:A,'new_asub.aor-swctr.aorassign'!B:B))</f>
        <v>Orange County Switch Ctr</v>
      </c>
    </row>
    <row r="455" spans="1:6" hidden="1" x14ac:dyDescent="0.25">
      <c r="A455" s="2" t="s">
        <v>69</v>
      </c>
      <c r="B455" s="2" t="s">
        <v>1134</v>
      </c>
      <c r="C455" s="2" t="s">
        <v>1215</v>
      </c>
      <c r="D455" t="s">
        <v>69</v>
      </c>
      <c r="E455" t="str">
        <f>IF((COUNTIF('new_asub.dms-asub.aor'!A:A,BSub_to_SwCtr!D455))&lt;1,"null",LOOKUP(BSub_to_SwCtr!D455,'new_asub.dms-asub.aor'!A:A,'new_asub.dms-asub.aor'!B:B))</f>
        <v>LAGUNA BELL</v>
      </c>
      <c r="F455" t="str">
        <f>IF((COUNTIF('new_asub.aor-swctr.aorassign'!A:A,BSub_to_SwCtr!E455))&lt;1,"null",LOOKUP(BSub_to_SwCtr!E455,'new_asub.aor-swctr.aorassign'!A:A,'new_asub.aor-swctr.aorassign'!B:B))</f>
        <v>Lighthipe Switch Center</v>
      </c>
    </row>
    <row r="456" spans="1:6" hidden="1" x14ac:dyDescent="0.25">
      <c r="A456" s="2" t="s">
        <v>487</v>
      </c>
      <c r="B456" s="2" t="s">
        <v>192</v>
      </c>
      <c r="C456" s="2" t="s">
        <v>1233</v>
      </c>
      <c r="D456" t="s">
        <v>192</v>
      </c>
      <c r="E456" t="str">
        <f>IF((COUNTIF('new_asub.dms-asub.aor'!A:A,BSub_to_SwCtr!D456))&lt;1,"null",LOOKUP(BSub_to_SwCtr!D456,'new_asub.dms-asub.aor'!A:A,'new_asub.dms-asub.aor'!B:B))</f>
        <v>MOORPARK</v>
      </c>
      <c r="F456" t="str">
        <f>IF((COUNTIF('new_asub.aor-swctr.aorassign'!A:A,BSub_to_SwCtr!E456))&lt;1,"null",LOOKUP(BSub_to_SwCtr!E456,'new_asub.aor-swctr.aorassign'!A:A,'new_asub.aor-swctr.aorassign'!B:B))</f>
        <v>Ventura Switch Center</v>
      </c>
    </row>
    <row r="457" spans="1:6" hidden="1" x14ac:dyDescent="0.25">
      <c r="A457" s="2" t="s">
        <v>488</v>
      </c>
      <c r="B457" s="2" t="s">
        <v>1127</v>
      </c>
      <c r="C457" s="2" t="s">
        <v>1215</v>
      </c>
      <c r="D457" t="s">
        <v>9</v>
      </c>
      <c r="E457" t="str">
        <f>IF((COUNTIF('new_asub.dms-asub.aor'!A:A,BSub_to_SwCtr!D457))&lt;1,"null",LOOKUP(BSub_to_SwCtr!D457,'new_asub.dms-asub.aor'!A:A,'new_asub.dms-asub.aor'!B:B))</f>
        <v>DEL AMO</v>
      </c>
      <c r="F457" t="str">
        <f>IF((COUNTIF('new_asub.aor-swctr.aorassign'!A:A,BSub_to_SwCtr!E457))&lt;1,"null",LOOKUP(BSub_to_SwCtr!E457,'new_asub.aor-swctr.aorassign'!A:A,'new_asub.aor-swctr.aorassign'!B:B))</f>
        <v>Lighthipe Switch Center</v>
      </c>
    </row>
    <row r="458" spans="1:6" x14ac:dyDescent="0.25">
      <c r="A458" s="2" t="s">
        <v>489</v>
      </c>
      <c r="B458" s="2" t="s">
        <v>72</v>
      </c>
      <c r="C458" s="2" t="s">
        <v>1223</v>
      </c>
      <c r="D458" t="s">
        <v>72</v>
      </c>
      <c r="E458" t="str">
        <f>IF((COUNTIF('new_asub.dms-asub.aor'!A:A,BSub_to_SwCtr!D458))&lt;1,"null",LOOKUP(BSub_to_SwCtr!D458,'new_asub.dms-asub.aor'!A:A,'new_asub.dms-asub.aor'!B:B))</f>
        <v>BARRE</v>
      </c>
      <c r="F458" t="str">
        <f>IF((COUNTIF('new_asub.aor-swctr.aorassign'!A:A,BSub_to_SwCtr!E458))&lt;1,"null",LOOKUP(BSub_to_SwCtr!E458,'new_asub.aor-swctr.aorassign'!A:A,'new_asub.aor-swctr.aorassign'!B:B))</f>
        <v>Orange County Switch Ctr</v>
      </c>
    </row>
    <row r="459" spans="1:6" hidden="1" x14ac:dyDescent="0.25">
      <c r="A459" s="2" t="s">
        <v>490</v>
      </c>
      <c r="B459" s="2" t="s">
        <v>3</v>
      </c>
      <c r="C459" s="2" t="s">
        <v>1222</v>
      </c>
      <c r="D459" t="s">
        <v>3</v>
      </c>
      <c r="E459" t="str">
        <f>IF((COUNTIF('new_asub.dms-asub.aor'!A:A,BSub_to_SwCtr!D459))&lt;1,"null",LOOKUP(BSub_to_SwCtr!D459,'new_asub.dms-asub.aor'!A:A,'new_asub.dms-asub.aor'!B:B))</f>
        <v>ANTELOPE</v>
      </c>
      <c r="F459" t="str">
        <f>IF((COUNTIF('new_asub.aor-swctr.aorassign'!A:A,BSub_to_SwCtr!E459))&lt;1,"null",LOOKUP(BSub_to_SwCtr!E459,'new_asub.aor-swctr.aorassign'!A:A,'new_asub.aor-swctr.aorassign'!B:B))</f>
        <v>Vincent Switch Center</v>
      </c>
    </row>
    <row r="460" spans="1:6" hidden="1" x14ac:dyDescent="0.25">
      <c r="A460" s="2" t="s">
        <v>491</v>
      </c>
      <c r="B460" s="2" t="s">
        <v>97</v>
      </c>
      <c r="C460" s="2" t="s">
        <v>1225</v>
      </c>
      <c r="D460" t="s">
        <v>97</v>
      </c>
      <c r="E460" t="str">
        <f>IF((COUNTIF('new_asub.dms-asub.aor'!A:A,BSub_to_SwCtr!D460))&lt;1,"null",LOOKUP(BSub_to_SwCtr!D460,'new_asub.dms-asub.aor'!A:A,'new_asub.dms-asub.aor'!B:B))</f>
        <v>PARKER</v>
      </c>
      <c r="F460" t="str">
        <f>IF((COUNTIF('new_asub.aor-swctr.aorassign'!A:A,BSub_to_SwCtr!E460))&lt;1,"null",LOOKUP(BSub_to_SwCtr!E460,'new_asub.aor-swctr.aorassign'!A:A,'new_asub.aor-swctr.aorassign'!B:B))</f>
        <v>Devers Switch Center</v>
      </c>
    </row>
    <row r="461" spans="1:6" hidden="1" x14ac:dyDescent="0.25">
      <c r="A461" s="2" t="s">
        <v>492</v>
      </c>
      <c r="B461" s="2" t="s">
        <v>67</v>
      </c>
      <c r="C461" s="2" t="s">
        <v>1232</v>
      </c>
      <c r="D461" t="s">
        <v>67</v>
      </c>
      <c r="E461" t="str">
        <f>IF((COUNTIF('new_asub.dms-asub.aor'!A:A,BSub_to_SwCtr!D461))&lt;1,"null",LOOKUP(BSub_to_SwCtr!D461,'new_asub.dms-asub.aor'!A:A,'new_asub.dms-asub.aor'!B:B))</f>
        <v>ELDORADO</v>
      </c>
      <c r="F461" t="str">
        <f>IF((COUNTIF('new_asub.aor-swctr.aorassign'!A:A,BSub_to_SwCtr!E461))&lt;1,"null",LOOKUP(BSub_to_SwCtr!E461,'new_asub.aor-swctr.aorassign'!A:A,'new_asub.aor-swctr.aorassign'!B:B))</f>
        <v>Eldorado Switch Center</v>
      </c>
    </row>
    <row r="462" spans="1:6" hidden="1" x14ac:dyDescent="0.25">
      <c r="A462" s="2" t="s">
        <v>493</v>
      </c>
      <c r="B462" s="2" t="s">
        <v>127</v>
      </c>
      <c r="C462" s="2" t="s">
        <v>1215</v>
      </c>
      <c r="D462" t="s">
        <v>127</v>
      </c>
      <c r="E462" t="str">
        <f>IF((COUNTIF('new_asub.dms-asub.aor'!A:A,BSub_to_SwCtr!D462))&lt;1,"null",LOOKUP(BSub_to_SwCtr!D462,'new_asub.dms-asub.aor'!A:A,'new_asub.dms-asub.aor'!B:B))</f>
        <v>HINSON</v>
      </c>
      <c r="F462" t="str">
        <f>IF((COUNTIF('new_asub.aor-swctr.aorassign'!A:A,BSub_to_SwCtr!E462))&lt;1,"null",LOOKUP(BSub_to_SwCtr!E462,'new_asub.aor-swctr.aorassign'!A:A,'new_asub.aor-swctr.aorassign'!B:B))</f>
        <v>Lighthipe Switch Center</v>
      </c>
    </row>
    <row r="463" spans="1:6" hidden="1" x14ac:dyDescent="0.25">
      <c r="A463" s="2" t="s">
        <v>494</v>
      </c>
      <c r="B463" s="2" t="s">
        <v>1141</v>
      </c>
      <c r="C463" s="2" t="s">
        <v>1229</v>
      </c>
      <c r="D463" t="s">
        <v>26</v>
      </c>
      <c r="E463" t="str">
        <f>IF((COUNTIF('new_asub.dms-asub.aor'!A:A,BSub_to_SwCtr!D463))&lt;1,"null",LOOKUP(BSub_to_SwCtr!D463,'new_asub.dms-asub.aor'!A:A,'new_asub.dms-asub.aor'!B:B))</f>
        <v>RIO HONDO</v>
      </c>
      <c r="F463" t="str">
        <f>IF((COUNTIF('new_asub.aor-swctr.aorassign'!A:A,BSub_to_SwCtr!E463))&lt;1,"null",LOOKUP(BSub_to_SwCtr!E463,'new_asub.aor-swctr.aorassign'!A:A,'new_asub.aor-swctr.aorassign'!B:B))</f>
        <v>Mesa Switch Center</v>
      </c>
    </row>
    <row r="464" spans="1:6" hidden="1" x14ac:dyDescent="0.25">
      <c r="A464" s="2" t="s">
        <v>495</v>
      </c>
      <c r="B464" s="2" t="s">
        <v>1138</v>
      </c>
      <c r="C464" s="2" t="s">
        <v>1232</v>
      </c>
      <c r="D464" t="s">
        <v>64</v>
      </c>
      <c r="E464" t="str">
        <f>IF((COUNTIF('new_asub.dms-asub.aor'!A:A,BSub_to_SwCtr!D464))&lt;1,"null",LOOKUP(BSub_to_SwCtr!D464,'new_asub.dms-asub.aor'!A:A,'new_asub.dms-asub.aor'!B:B))</f>
        <v>NEVADA POWER</v>
      </c>
      <c r="F464" t="str">
        <f>IF((COUNTIF('new_asub.aor-swctr.aorassign'!A:A,BSub_to_SwCtr!E464))&lt;1,"null",LOOKUP(BSub_to_SwCtr!E464,'new_asub.aor-swctr.aorassign'!A:A,'new_asub.aor-swctr.aorassign'!B:B))</f>
        <v>Eldorado Switch Center</v>
      </c>
    </row>
    <row r="465" spans="1:6" hidden="1" x14ac:dyDescent="0.25">
      <c r="A465" s="2" t="s">
        <v>496</v>
      </c>
      <c r="B465" s="2" t="s">
        <v>192</v>
      </c>
      <c r="C465" s="2" t="s">
        <v>1233</v>
      </c>
      <c r="D465" t="s">
        <v>192</v>
      </c>
      <c r="E465" t="str">
        <f>IF((COUNTIF('new_asub.dms-asub.aor'!A:A,BSub_to_SwCtr!D465))&lt;1,"null",LOOKUP(BSub_to_SwCtr!D465,'new_asub.dms-asub.aor'!A:A,'new_asub.dms-asub.aor'!B:B))</f>
        <v>MOORPARK</v>
      </c>
      <c r="F465" t="str">
        <f>IF((COUNTIF('new_asub.aor-swctr.aorassign'!A:A,BSub_to_SwCtr!E465))&lt;1,"null",LOOKUP(BSub_to_SwCtr!E465,'new_asub.aor-swctr.aorassign'!A:A,'new_asub.aor-swctr.aorassign'!B:B))</f>
        <v>Ventura Switch Center</v>
      </c>
    </row>
    <row r="466" spans="1:6" hidden="1" x14ac:dyDescent="0.25">
      <c r="A466" s="2" t="s">
        <v>497</v>
      </c>
      <c r="B466" s="2" t="s">
        <v>94</v>
      </c>
      <c r="C466" s="2" t="s">
        <v>1224</v>
      </c>
      <c r="D466" t="s">
        <v>94</v>
      </c>
      <c r="E466" t="str">
        <f>IF((COUNTIF('new_asub.dms-asub.aor'!A:A,BSub_to_SwCtr!D466))&lt;1,"null",LOOKUP(BSub_to_SwCtr!D466,'new_asub.dms-asub.aor'!A:A,'new_asub.dms-asub.aor'!B:B))</f>
        <v>RECTOR</v>
      </c>
      <c r="F466" t="str">
        <f>IF((COUNTIF('new_asub.aor-swctr.aorassign'!A:A,BSub_to_SwCtr!E466))&lt;1,"null",LOOKUP(BSub_to_SwCtr!E466,'new_asub.aor-swctr.aorassign'!A:A,'new_asub.aor-swctr.aorassign'!B:B))</f>
        <v>Rector Switch Center</v>
      </c>
    </row>
    <row r="467" spans="1:6" hidden="1" x14ac:dyDescent="0.25">
      <c r="A467" s="2" t="s">
        <v>498</v>
      </c>
      <c r="B467" s="2" t="s">
        <v>1130</v>
      </c>
      <c r="C467" s="2" t="s">
        <v>1231</v>
      </c>
      <c r="D467" t="s">
        <v>323</v>
      </c>
      <c r="E467" t="str">
        <f>IF((COUNTIF('new_asub.dms-asub.aor'!A:A,BSub_to_SwCtr!D467))&lt;1,"null",LOOKUP(BSub_to_SwCtr!D467,'new_asub.dms-asub.aor'!A:A,'new_asub.dms-asub.aor'!B:B))</f>
        <v>EL NIDO</v>
      </c>
      <c r="F467" t="str">
        <f>IF((COUNTIF('new_asub.aor-swctr.aorassign'!A:A,BSub_to_SwCtr!E467))&lt;1,"null",LOOKUP(BSub_to_SwCtr!E467,'new_asub.aor-swctr.aorassign'!A:A,'new_asub.aor-swctr.aorassign'!B:B))</f>
        <v>El Nido Switch Center</v>
      </c>
    </row>
    <row r="468" spans="1:6" hidden="1" x14ac:dyDescent="0.25">
      <c r="A468" s="2" t="s">
        <v>499</v>
      </c>
      <c r="B468" s="2" t="s">
        <v>171</v>
      </c>
      <c r="C468" s="2" t="s">
        <v>1227</v>
      </c>
      <c r="D468" t="s">
        <v>171</v>
      </c>
      <c r="E468" t="str">
        <f>IF((COUNTIF('new_asub.dms-asub.aor'!A:A,BSub_to_SwCtr!D468))&lt;1,"null",LOOKUP(BSub_to_SwCtr!D468,'new_asub.dms-asub.aor'!A:A,'new_asub.dms-asub.aor'!B:B))</f>
        <v>PADUA</v>
      </c>
      <c r="F468" t="str">
        <f>IF((COUNTIF('new_asub.aor-swctr.aorassign'!A:A,BSub_to_SwCtr!E468))&lt;1,"null",LOOKUP(BSub_to_SwCtr!E468,'new_asub.aor-swctr.aorassign'!A:A,'new_asub.aor-swctr.aorassign'!B:B))</f>
        <v>Mira Loma Switch Center</v>
      </c>
    </row>
    <row r="469" spans="1:6" hidden="1" x14ac:dyDescent="0.25">
      <c r="A469" s="2" t="s">
        <v>509</v>
      </c>
      <c r="B469" s="2" t="s">
        <v>1131</v>
      </c>
      <c r="C469" s="2" t="s">
        <v>1235</v>
      </c>
      <c r="D469" t="s">
        <v>106</v>
      </c>
      <c r="E469" t="str">
        <f>IF((COUNTIF('new_asub.dms-asub.aor'!A:A,BSub_to_SwCtr!D469))&lt;1,"null",LOOKUP(BSub_to_SwCtr!D469,'new_asub.dms-asub.aor'!A:A,'new_asub.dms-asub.aor'!B:B))</f>
        <v>INYO SCE</v>
      </c>
      <c r="F469" t="str">
        <f>IF((COUNTIF('new_asub.aor-swctr.aorassign'!A:A,BSub_to_SwCtr!E469))&lt;1,"null",LOOKUP(BSub_to_SwCtr!E469,'new_asub.aor-swctr.aorassign'!A:A,'new_asub.aor-swctr.aorassign'!B:B))</f>
        <v>Control Switch Center</v>
      </c>
    </row>
    <row r="470" spans="1:6" hidden="1" x14ac:dyDescent="0.25">
      <c r="A470" s="2" t="s">
        <v>510</v>
      </c>
      <c r="B470" s="2" t="s">
        <v>94</v>
      </c>
      <c r="C470" s="2" t="s">
        <v>1224</v>
      </c>
      <c r="D470" t="s">
        <v>94</v>
      </c>
      <c r="E470" t="str">
        <f>IF((COUNTIF('new_asub.dms-asub.aor'!A:A,BSub_to_SwCtr!D470))&lt;1,"null",LOOKUP(BSub_to_SwCtr!D470,'new_asub.dms-asub.aor'!A:A,'new_asub.dms-asub.aor'!B:B))</f>
        <v>RECTOR</v>
      </c>
      <c r="F470" t="str">
        <f>IF((COUNTIF('new_asub.aor-swctr.aorassign'!A:A,BSub_to_SwCtr!E470))&lt;1,"null",LOOKUP(BSub_to_SwCtr!E470,'new_asub.aor-swctr.aorassign'!A:A,'new_asub.aor-swctr.aorassign'!B:B))</f>
        <v>Rector Switch Center</v>
      </c>
    </row>
    <row r="471" spans="1:6" hidden="1" x14ac:dyDescent="0.25">
      <c r="A471" s="2" t="s">
        <v>511</v>
      </c>
      <c r="B471" s="2" t="s">
        <v>1130</v>
      </c>
      <c r="C471" s="2" t="s">
        <v>1231</v>
      </c>
      <c r="D471" t="s">
        <v>323</v>
      </c>
      <c r="E471" t="str">
        <f>IF((COUNTIF('new_asub.dms-asub.aor'!A:A,BSub_to_SwCtr!D471))&lt;1,"null",LOOKUP(BSub_to_SwCtr!D471,'new_asub.dms-asub.aor'!A:A,'new_asub.dms-asub.aor'!B:B))</f>
        <v>EL NIDO</v>
      </c>
      <c r="F471" t="str">
        <f>IF((COUNTIF('new_asub.aor-swctr.aorassign'!A:A,BSub_to_SwCtr!E471))&lt;1,"null",LOOKUP(BSub_to_SwCtr!E471,'new_asub.aor-swctr.aorassign'!A:A,'new_asub.aor-swctr.aorassign'!B:B))</f>
        <v>El Nido Switch Center</v>
      </c>
    </row>
    <row r="472" spans="1:6" hidden="1" x14ac:dyDescent="0.25">
      <c r="A472" s="2" t="s">
        <v>512</v>
      </c>
      <c r="B472" s="2" t="s">
        <v>1143</v>
      </c>
      <c r="C472" s="2" t="s">
        <v>1233</v>
      </c>
      <c r="D472" t="s">
        <v>58</v>
      </c>
      <c r="E472" t="str">
        <f>IF((COUNTIF('new_asub.dms-asub.aor'!A:A,BSub_to_SwCtr!D472))&lt;1,"null",LOOKUP(BSub_to_SwCtr!D472,'new_asub.dms-asub.aor'!A:A,'new_asub.dms-asub.aor'!B:B))</f>
        <v>SANTA CLARA</v>
      </c>
      <c r="F472" t="str">
        <f>IF((COUNTIF('new_asub.aor-swctr.aorassign'!A:A,BSub_to_SwCtr!E472))&lt;1,"null",LOOKUP(BSub_to_SwCtr!E472,'new_asub.aor-swctr.aorassign'!A:A,'new_asub.aor-swctr.aorassign'!B:B))</f>
        <v>Ventura Switch Center</v>
      </c>
    </row>
    <row r="473" spans="1:6" hidden="1" x14ac:dyDescent="0.25">
      <c r="A473" s="2" t="s">
        <v>513</v>
      </c>
      <c r="B473" s="2" t="s">
        <v>94</v>
      </c>
      <c r="C473" s="2" t="s">
        <v>1224</v>
      </c>
      <c r="D473" t="s">
        <v>94</v>
      </c>
      <c r="E473" t="str">
        <f>IF((COUNTIF('new_asub.dms-asub.aor'!A:A,BSub_to_SwCtr!D473))&lt;1,"null",LOOKUP(BSub_to_SwCtr!D473,'new_asub.dms-asub.aor'!A:A,'new_asub.dms-asub.aor'!B:B))</f>
        <v>RECTOR</v>
      </c>
      <c r="F473" t="str">
        <f>IF((COUNTIF('new_asub.aor-swctr.aorassign'!A:A,BSub_to_SwCtr!E473))&lt;1,"null",LOOKUP(BSub_to_SwCtr!E473,'new_asub.aor-swctr.aorassign'!A:A,'new_asub.aor-swctr.aorassign'!B:B))</f>
        <v>Rector Switch Center</v>
      </c>
    </row>
    <row r="474" spans="1:6" hidden="1" x14ac:dyDescent="0.25">
      <c r="A474" s="2" t="s">
        <v>23</v>
      </c>
      <c r="B474" s="2" t="s">
        <v>23</v>
      </c>
      <c r="C474" s="2" t="s">
        <v>1215</v>
      </c>
      <c r="D474" t="s">
        <v>23</v>
      </c>
      <c r="E474" t="str">
        <f>IF((COUNTIF('new_asub.dms-asub.aor'!A:A,BSub_to_SwCtr!D474))&lt;1,"null",LOOKUP(BSub_to_SwCtr!D474,'new_asub.dms-asub.aor'!A:A,'new_asub.dms-asub.aor'!B:B))</f>
        <v>LIGHTHIPE</v>
      </c>
      <c r="F474" t="str">
        <f>IF((COUNTIF('new_asub.aor-swctr.aorassign'!A:A,BSub_to_SwCtr!E474))&lt;1,"null",LOOKUP(BSub_to_SwCtr!E474,'new_asub.aor-swctr.aorassign'!A:A,'new_asub.aor-swctr.aorassign'!B:B))</f>
        <v>Lighthipe Switch Center</v>
      </c>
    </row>
    <row r="475" spans="1:6" x14ac:dyDescent="0.25">
      <c r="A475" s="2" t="s">
        <v>514</v>
      </c>
      <c r="B475" s="2" t="s">
        <v>123</v>
      </c>
      <c r="C475" s="2" t="s">
        <v>1223</v>
      </c>
      <c r="D475" t="s">
        <v>123</v>
      </c>
      <c r="E475" t="str">
        <f>IF((COUNTIF('new_asub.dms-asub.aor'!A:A,BSub_to_SwCtr!D475))&lt;1,"null",LOOKUP(BSub_to_SwCtr!D475,'new_asub.dms-asub.aor'!A:A,'new_asub.dms-asub.aor'!B:B))</f>
        <v>VIEJO</v>
      </c>
      <c r="F475" t="str">
        <f>IF((COUNTIF('new_asub.aor-swctr.aorassign'!A:A,BSub_to_SwCtr!E475))&lt;1,"null",LOOKUP(BSub_to_SwCtr!E475,'new_asub.aor-swctr.aorassign'!A:A,'new_asub.aor-swctr.aorassign'!B:B))</f>
        <v>Orange County Switch Ctr</v>
      </c>
    </row>
    <row r="476" spans="1:6" hidden="1" x14ac:dyDescent="0.25">
      <c r="A476" s="2" t="s">
        <v>515</v>
      </c>
      <c r="B476" s="2" t="s">
        <v>23</v>
      </c>
      <c r="C476" s="2" t="s">
        <v>1215</v>
      </c>
      <c r="D476" t="s">
        <v>23</v>
      </c>
      <c r="E476" t="str">
        <f>IF((COUNTIF('new_asub.dms-asub.aor'!A:A,BSub_to_SwCtr!D476))&lt;1,"null",LOOKUP(BSub_to_SwCtr!D476,'new_asub.dms-asub.aor'!A:A,'new_asub.dms-asub.aor'!B:B))</f>
        <v>LIGHTHIPE</v>
      </c>
      <c r="F476" t="str">
        <f>IF((COUNTIF('new_asub.aor-swctr.aorassign'!A:A,BSub_to_SwCtr!E476))&lt;1,"null",LOOKUP(BSub_to_SwCtr!E476,'new_asub.aor-swctr.aorassign'!A:A,'new_asub.aor-swctr.aorassign'!B:B))</f>
        <v>Lighthipe Switch Center</v>
      </c>
    </row>
    <row r="477" spans="1:6" hidden="1" x14ac:dyDescent="0.25">
      <c r="A477" s="2" t="s">
        <v>516</v>
      </c>
      <c r="B477" s="2" t="s">
        <v>111</v>
      </c>
      <c r="C477" s="2" t="s">
        <v>1224</v>
      </c>
      <c r="D477" t="s">
        <v>111</v>
      </c>
      <c r="E477" t="str">
        <f>IF((COUNTIF('new_asub.dms-asub.aor'!A:A,BSub_to_SwCtr!D477))&lt;1,"null",LOOKUP(BSub_to_SwCtr!D477,'new_asub.dms-asub.aor'!A:A,'new_asub.dms-asub.aor'!B:B))</f>
        <v>SPRINGVILLE</v>
      </c>
      <c r="F477" t="str">
        <f>IF((COUNTIF('new_asub.aor-swctr.aorassign'!A:A,BSub_to_SwCtr!E477))&lt;1,"null",LOOKUP(BSub_to_SwCtr!E477,'new_asub.aor-swctr.aorassign'!A:A,'new_asub.aor-swctr.aorassign'!B:B))</f>
        <v>Rector Switch Center</v>
      </c>
    </row>
    <row r="478" spans="1:6" hidden="1" x14ac:dyDescent="0.25">
      <c r="A478" s="2" t="s">
        <v>517</v>
      </c>
      <c r="B478" s="2" t="s">
        <v>1124</v>
      </c>
      <c r="C478" s="2" t="s">
        <v>1224</v>
      </c>
      <c r="D478" t="s">
        <v>99</v>
      </c>
      <c r="E478" t="str">
        <f>IF((COUNTIF('new_asub.dms-asub.aor'!A:A,BSub_to_SwCtr!D478))&lt;1,"null",LOOKUP(BSub_to_SwCtr!D478,'new_asub.dms-asub.aor'!A:A,'new_asub.dms-asub.aor'!B:B))</f>
        <v>BIG CREEK SYSTEM</v>
      </c>
      <c r="F478" t="str">
        <f>IF((COUNTIF('new_asub.aor-swctr.aorassign'!A:A,BSub_to_SwCtr!E478))&lt;1,"null",LOOKUP(BSub_to_SwCtr!E478,'new_asub.aor-swctr.aorassign'!A:A,'new_asub.aor-swctr.aorassign'!B:B))</f>
        <v>Rector Switch Center</v>
      </c>
    </row>
    <row r="479" spans="1:6" hidden="1" x14ac:dyDescent="0.25">
      <c r="A479" s="2" t="s">
        <v>518</v>
      </c>
      <c r="B479" s="2" t="s">
        <v>23</v>
      </c>
      <c r="C479" s="2" t="s">
        <v>1215</v>
      </c>
      <c r="D479" t="s">
        <v>23</v>
      </c>
      <c r="E479" t="str">
        <f>IF((COUNTIF('new_asub.dms-asub.aor'!A:A,BSub_to_SwCtr!D479))&lt;1,"null",LOOKUP(BSub_to_SwCtr!D479,'new_asub.dms-asub.aor'!A:A,'new_asub.dms-asub.aor'!B:B))</f>
        <v>LIGHTHIPE</v>
      </c>
      <c r="F479" t="str">
        <f>IF((COUNTIF('new_asub.aor-swctr.aorassign'!A:A,BSub_to_SwCtr!E479))&lt;1,"null",LOOKUP(BSub_to_SwCtr!E479,'new_asub.aor-swctr.aorassign'!A:A,'new_asub.aor-swctr.aorassign'!B:B))</f>
        <v>Lighthipe Switch Center</v>
      </c>
    </row>
    <row r="480" spans="1:6" hidden="1" x14ac:dyDescent="0.25">
      <c r="A480" s="2" t="s">
        <v>519</v>
      </c>
      <c r="B480" s="2" t="s">
        <v>3</v>
      </c>
      <c r="C480" s="2" t="s">
        <v>1222</v>
      </c>
      <c r="D480" t="s">
        <v>3</v>
      </c>
      <c r="E480" t="str">
        <f>IF((COUNTIF('new_asub.dms-asub.aor'!A:A,BSub_to_SwCtr!D480))&lt;1,"null",LOOKUP(BSub_to_SwCtr!D480,'new_asub.dms-asub.aor'!A:A,'new_asub.dms-asub.aor'!B:B))</f>
        <v>ANTELOPE</v>
      </c>
      <c r="F480" t="str">
        <f>IF((COUNTIF('new_asub.aor-swctr.aorassign'!A:A,BSub_to_SwCtr!E480))&lt;1,"null",LOOKUP(BSub_to_SwCtr!E480,'new_asub.aor-swctr.aorassign'!A:A,'new_asub.aor-swctr.aorassign'!B:B))</f>
        <v>Vincent Switch Center</v>
      </c>
    </row>
    <row r="481" spans="1:6" hidden="1" x14ac:dyDescent="0.25">
      <c r="A481" s="2" t="s">
        <v>520</v>
      </c>
      <c r="B481" s="2" t="s">
        <v>233</v>
      </c>
      <c r="C481" s="2" t="s">
        <v>1222</v>
      </c>
      <c r="D481" t="s">
        <v>233</v>
      </c>
      <c r="E481" t="str">
        <f>IF((COUNTIF('new_asub.dms-asub.aor'!A:A,BSub_to_SwCtr!D481))&lt;1,"null",LOOKUP(BSub_to_SwCtr!D481,'new_asub.dms-asub.aor'!A:A,'new_asub.dms-asub.aor'!B:B))</f>
        <v>SAUGUS</v>
      </c>
      <c r="F481" t="str">
        <f>IF((COUNTIF('new_asub.aor-swctr.aorassign'!A:A,BSub_to_SwCtr!E481))&lt;1,"null",LOOKUP(BSub_to_SwCtr!E481,'new_asub.aor-swctr.aorassign'!A:A,'new_asub.aor-swctr.aorassign'!B:B))</f>
        <v>Vincent Switch Center</v>
      </c>
    </row>
    <row r="482" spans="1:6" hidden="1" x14ac:dyDescent="0.25">
      <c r="A482" s="2" t="s">
        <v>521</v>
      </c>
      <c r="B482" s="2" t="s">
        <v>171</v>
      </c>
      <c r="C482" s="2" t="s">
        <v>1227</v>
      </c>
      <c r="D482" t="s">
        <v>171</v>
      </c>
      <c r="E482" t="str">
        <f>IF((COUNTIF('new_asub.dms-asub.aor'!A:A,BSub_to_SwCtr!D482))&lt;1,"null",LOOKUP(BSub_to_SwCtr!D482,'new_asub.dms-asub.aor'!A:A,'new_asub.dms-asub.aor'!B:B))</f>
        <v>PADUA</v>
      </c>
      <c r="F482" t="str">
        <f>IF((COUNTIF('new_asub.aor-swctr.aorassign'!A:A,BSub_to_SwCtr!E482))&lt;1,"null",LOOKUP(BSub_to_SwCtr!E482,'new_asub.aor-swctr.aorassign'!A:A,'new_asub.aor-swctr.aorassign'!B:B))</f>
        <v>Mira Loma Switch Center</v>
      </c>
    </row>
    <row r="483" spans="1:6" hidden="1" x14ac:dyDescent="0.25">
      <c r="A483" s="2" t="s">
        <v>522</v>
      </c>
      <c r="B483" s="2" t="s">
        <v>31</v>
      </c>
      <c r="C483" s="2" t="s">
        <v>1225</v>
      </c>
      <c r="D483" t="s">
        <v>31</v>
      </c>
      <c r="E483" t="str">
        <f>IF((COUNTIF('new_asub.dms-asub.aor'!A:A,BSub_to_SwCtr!D483))&lt;1,"null",LOOKUP(BSub_to_SwCtr!D483,'new_asub.dms-asub.aor'!A:A,'new_asub.dms-asub.aor'!B:B))</f>
        <v>DEVERS</v>
      </c>
      <c r="F483" t="str">
        <f>IF((COUNTIF('new_asub.aor-swctr.aorassign'!A:A,BSub_to_SwCtr!E483))&lt;1,"null",LOOKUP(BSub_to_SwCtr!E483,'new_asub.aor-swctr.aorassign'!A:A,'new_asub.aor-swctr.aorassign'!B:B))</f>
        <v>Devers Switch Center</v>
      </c>
    </row>
    <row r="484" spans="1:6" hidden="1" x14ac:dyDescent="0.25">
      <c r="A484" s="2" t="s">
        <v>523</v>
      </c>
      <c r="B484" s="2" t="s">
        <v>1133</v>
      </c>
      <c r="C484" s="2" t="s">
        <v>1231</v>
      </c>
      <c r="D484" t="s">
        <v>61</v>
      </c>
      <c r="E484" t="str">
        <f>IF((COUNTIF('new_asub.dms-asub.aor'!A:A,BSub_to_SwCtr!D484))&lt;1,"null",LOOKUP(BSub_to_SwCtr!D484,'new_asub.dms-asub.aor'!A:A,'new_asub.dms-asub.aor'!B:B))</f>
        <v>LA FRESA</v>
      </c>
      <c r="F484" t="str">
        <f>IF((COUNTIF('new_asub.aor-swctr.aorassign'!A:A,BSub_to_SwCtr!E484))&lt;1,"null",LOOKUP(BSub_to_SwCtr!E484,'new_asub.aor-swctr.aorassign'!A:A,'new_asub.aor-swctr.aorassign'!B:B))</f>
        <v>El Nido Switch Center</v>
      </c>
    </row>
    <row r="485" spans="1:6" hidden="1" x14ac:dyDescent="0.25">
      <c r="A485" s="2" t="s">
        <v>524</v>
      </c>
      <c r="B485" s="2" t="s">
        <v>233</v>
      </c>
      <c r="C485" s="2" t="s">
        <v>1222</v>
      </c>
      <c r="D485" t="s">
        <v>233</v>
      </c>
      <c r="E485" t="str">
        <f>IF((COUNTIF('new_asub.dms-asub.aor'!A:A,BSub_to_SwCtr!D485))&lt;1,"null",LOOKUP(BSub_to_SwCtr!D485,'new_asub.dms-asub.aor'!A:A,'new_asub.dms-asub.aor'!B:B))</f>
        <v>SAUGUS</v>
      </c>
      <c r="F485" t="str">
        <f>IF((COUNTIF('new_asub.aor-swctr.aorassign'!A:A,BSub_to_SwCtr!E485))&lt;1,"null",LOOKUP(BSub_to_SwCtr!E485,'new_asub.aor-swctr.aorassign'!A:A,'new_asub.aor-swctr.aorassign'!B:B))</f>
        <v>Vincent Switch Center</v>
      </c>
    </row>
    <row r="486" spans="1:6" hidden="1" x14ac:dyDescent="0.25">
      <c r="A486" s="2" t="s">
        <v>525</v>
      </c>
      <c r="B486" s="2" t="s">
        <v>127</v>
      </c>
      <c r="C486" s="2" t="s">
        <v>1215</v>
      </c>
      <c r="D486" t="s">
        <v>127</v>
      </c>
      <c r="E486" t="str">
        <f>IF((COUNTIF('new_asub.dms-asub.aor'!A:A,BSub_to_SwCtr!D486))&lt;1,"null",LOOKUP(BSub_to_SwCtr!D486,'new_asub.dms-asub.aor'!A:A,'new_asub.dms-asub.aor'!B:B))</f>
        <v>HINSON</v>
      </c>
      <c r="F486" t="str">
        <f>IF((COUNTIF('new_asub.aor-swctr.aorassign'!A:A,BSub_to_SwCtr!E486))&lt;1,"null",LOOKUP(BSub_to_SwCtr!E486,'new_asub.aor-swctr.aorassign'!A:A,'new_asub.aor-swctr.aorassign'!B:B))</f>
        <v>Lighthipe Switch Center</v>
      </c>
    </row>
    <row r="487" spans="1:6" hidden="1" x14ac:dyDescent="0.25">
      <c r="A487" s="2" t="s">
        <v>526</v>
      </c>
      <c r="B487" s="2" t="s">
        <v>1143</v>
      </c>
      <c r="C487" s="2" t="s">
        <v>1233</v>
      </c>
      <c r="D487" t="s">
        <v>58</v>
      </c>
      <c r="E487" t="str">
        <f>IF((COUNTIF('new_asub.dms-asub.aor'!A:A,BSub_to_SwCtr!D487))&lt;1,"null",LOOKUP(BSub_to_SwCtr!D487,'new_asub.dms-asub.aor'!A:A,'new_asub.dms-asub.aor'!B:B))</f>
        <v>SANTA CLARA</v>
      </c>
      <c r="F487" t="str">
        <f>IF((COUNTIF('new_asub.aor-swctr.aorassign'!A:A,BSub_to_SwCtr!E487))&lt;1,"null",LOOKUP(BSub_to_SwCtr!E487,'new_asub.aor-swctr.aorassign'!A:A,'new_asub.aor-swctr.aorassign'!B:B))</f>
        <v>Ventura Switch Center</v>
      </c>
    </row>
    <row r="488" spans="1:6" hidden="1" x14ac:dyDescent="0.25">
      <c r="A488" s="2" t="s">
        <v>527</v>
      </c>
      <c r="B488" s="2" t="s">
        <v>1127</v>
      </c>
      <c r="C488" s="2" t="s">
        <v>1215</v>
      </c>
      <c r="D488" t="s">
        <v>9</v>
      </c>
      <c r="E488" t="str">
        <f>IF((COUNTIF('new_asub.dms-asub.aor'!A:A,BSub_to_SwCtr!D488))&lt;1,"null",LOOKUP(BSub_to_SwCtr!D488,'new_asub.dms-asub.aor'!A:A,'new_asub.dms-asub.aor'!B:B))</f>
        <v>DEL AMO</v>
      </c>
      <c r="F488" t="str">
        <f>IF((COUNTIF('new_asub.aor-swctr.aorassign'!A:A,BSub_to_SwCtr!E488))&lt;1,"null",LOOKUP(BSub_to_SwCtr!E488,'new_asub.aor-swctr.aorassign'!A:A,'new_asub.aor-swctr.aorassign'!B:B))</f>
        <v>Lighthipe Switch Center</v>
      </c>
    </row>
    <row r="489" spans="1:6" hidden="1" x14ac:dyDescent="0.25">
      <c r="A489" s="2" t="s">
        <v>528</v>
      </c>
      <c r="B489" s="2" t="s">
        <v>23</v>
      </c>
      <c r="C489" s="2" t="s">
        <v>1215</v>
      </c>
      <c r="D489" t="s">
        <v>23</v>
      </c>
      <c r="E489" t="str">
        <f>IF((COUNTIF('new_asub.dms-asub.aor'!A:A,BSub_to_SwCtr!D489))&lt;1,"null",LOOKUP(BSub_to_SwCtr!D489,'new_asub.dms-asub.aor'!A:A,'new_asub.dms-asub.aor'!B:B))</f>
        <v>LIGHTHIPE</v>
      </c>
      <c r="F489" t="str">
        <f>IF((COUNTIF('new_asub.aor-swctr.aorassign'!A:A,BSub_to_SwCtr!E489))&lt;1,"null",LOOKUP(BSub_to_SwCtr!E489,'new_asub.aor-swctr.aorassign'!A:A,'new_asub.aor-swctr.aorassign'!B:B))</f>
        <v>Lighthipe Switch Center</v>
      </c>
    </row>
    <row r="490" spans="1:6" hidden="1" x14ac:dyDescent="0.25">
      <c r="A490" s="2" t="s">
        <v>529</v>
      </c>
      <c r="B490" s="2" t="s">
        <v>3</v>
      </c>
      <c r="C490" s="2" t="s">
        <v>1222</v>
      </c>
      <c r="D490" t="s">
        <v>3</v>
      </c>
      <c r="E490" t="str">
        <f>IF((COUNTIF('new_asub.dms-asub.aor'!A:A,BSub_to_SwCtr!D490))&lt;1,"null",LOOKUP(BSub_to_SwCtr!D490,'new_asub.dms-asub.aor'!A:A,'new_asub.dms-asub.aor'!B:B))</f>
        <v>ANTELOPE</v>
      </c>
      <c r="F490" t="str">
        <f>IF((COUNTIF('new_asub.aor-swctr.aorassign'!A:A,BSub_to_SwCtr!E490))&lt;1,"null",LOOKUP(BSub_to_SwCtr!E490,'new_asub.aor-swctr.aorassign'!A:A,'new_asub.aor-swctr.aorassign'!B:B))</f>
        <v>Vincent Switch Center</v>
      </c>
    </row>
    <row r="491" spans="1:6" hidden="1" x14ac:dyDescent="0.25">
      <c r="A491" s="2" t="s">
        <v>530</v>
      </c>
      <c r="B491" s="2" t="s">
        <v>127</v>
      </c>
      <c r="C491" s="2" t="s">
        <v>1215</v>
      </c>
      <c r="D491" t="s">
        <v>127</v>
      </c>
      <c r="E491" t="str">
        <f>IF((COUNTIF('new_asub.dms-asub.aor'!A:A,BSub_to_SwCtr!D491))&lt;1,"null",LOOKUP(BSub_to_SwCtr!D491,'new_asub.dms-asub.aor'!A:A,'new_asub.dms-asub.aor'!B:B))</f>
        <v>HINSON</v>
      </c>
      <c r="F491" t="str">
        <f>IF((COUNTIF('new_asub.aor-swctr.aorassign'!A:A,BSub_to_SwCtr!E491))&lt;1,"null",LOOKUP(BSub_to_SwCtr!E491,'new_asub.aor-swctr.aorassign'!A:A,'new_asub.aor-swctr.aorassign'!B:B))</f>
        <v>Lighthipe Switch Center</v>
      </c>
    </row>
    <row r="492" spans="1:6" hidden="1" x14ac:dyDescent="0.25">
      <c r="A492" s="2" t="s">
        <v>531</v>
      </c>
      <c r="B492" s="2" t="s">
        <v>81</v>
      </c>
      <c r="C492" s="2" t="s">
        <v>1223</v>
      </c>
      <c r="D492" t="s">
        <v>81</v>
      </c>
      <c r="E492" t="str">
        <f>IF((COUNTIF('new_asub.dms-asub.aor'!A:A,BSub_to_SwCtr!D492))&lt;1,"null",LOOKUP(BSub_to_SwCtr!D492,'new_asub.dms-asub.aor'!A:A,'new_asub.dms-asub.aor'!B:B))</f>
        <v>ELLIS</v>
      </c>
      <c r="F492" t="str">
        <f>IF((COUNTIF('new_asub.aor-swctr.aorassign'!A:A,BSub_to_SwCtr!E492))&lt;1,"null",LOOKUP(BSub_to_SwCtr!E492,'new_asub.aor-swctr.aorassign'!A:A,'new_asub.aor-swctr.aorassign'!B:B))</f>
        <v>Orange County Switch Ctr</v>
      </c>
    </row>
    <row r="493" spans="1:6" hidden="1" x14ac:dyDescent="0.25">
      <c r="A493" s="2" t="s">
        <v>532</v>
      </c>
      <c r="B493" s="2" t="s">
        <v>1127</v>
      </c>
      <c r="C493" s="2" t="s">
        <v>1215</v>
      </c>
      <c r="D493" t="s">
        <v>9</v>
      </c>
      <c r="E493" t="str">
        <f>IF((COUNTIF('new_asub.dms-asub.aor'!A:A,BSub_to_SwCtr!D493))&lt;1,"null",LOOKUP(BSub_to_SwCtr!D493,'new_asub.dms-asub.aor'!A:A,'new_asub.dms-asub.aor'!B:B))</f>
        <v>DEL AMO</v>
      </c>
      <c r="F493" t="str">
        <f>IF((COUNTIF('new_asub.aor-swctr.aorassign'!A:A,BSub_to_SwCtr!E493))&lt;1,"null",LOOKUP(BSub_to_SwCtr!E493,'new_asub.aor-swctr.aorassign'!A:A,'new_asub.aor-swctr.aorassign'!B:B))</f>
        <v>Lighthipe Switch Center</v>
      </c>
    </row>
    <row r="494" spans="1:6" hidden="1" x14ac:dyDescent="0.25">
      <c r="A494" s="2" t="s">
        <v>533</v>
      </c>
      <c r="B494" s="2" t="s">
        <v>5</v>
      </c>
      <c r="C494" s="2" t="s">
        <v>1236</v>
      </c>
      <c r="D494" t="s">
        <v>5</v>
      </c>
      <c r="E494" t="str">
        <f>IF((COUNTIF('new_asub.dms-asub.aor'!A:A,BSub_to_SwCtr!D494))&lt;1,"null",LOOKUP(BSub_to_SwCtr!D494,'new_asub.dms-asub.aor'!A:A,'new_asub.dms-asub.aor'!B:B))</f>
        <v>VICTOR</v>
      </c>
      <c r="F494" t="str">
        <f>IF((COUNTIF('new_asub.aor-swctr.aorassign'!A:A,BSub_to_SwCtr!E494))&lt;1,"null",LOOKUP(BSub_to_SwCtr!E494,'new_asub.aor-swctr.aorassign'!A:A,'new_asub.aor-swctr.aorassign'!B:B))</f>
        <v>Lugo Switch Center</v>
      </c>
    </row>
    <row r="495" spans="1:6" hidden="1" x14ac:dyDescent="0.25">
      <c r="A495" s="2" t="s">
        <v>534</v>
      </c>
      <c r="B495" s="2" t="s">
        <v>1133</v>
      </c>
      <c r="C495" s="2" t="s">
        <v>1231</v>
      </c>
      <c r="D495" t="s">
        <v>61</v>
      </c>
      <c r="E495" t="str">
        <f>IF((COUNTIF('new_asub.dms-asub.aor'!A:A,BSub_to_SwCtr!D495))&lt;1,"null",LOOKUP(BSub_to_SwCtr!D495,'new_asub.dms-asub.aor'!A:A,'new_asub.dms-asub.aor'!B:B))</f>
        <v>LA FRESA</v>
      </c>
      <c r="F495" t="str">
        <f>IF((COUNTIF('new_asub.aor-swctr.aorassign'!A:A,BSub_to_SwCtr!E495))&lt;1,"null",LOOKUP(BSub_to_SwCtr!E495,'new_asub.aor-swctr.aorassign'!A:A,'new_asub.aor-swctr.aorassign'!B:B))</f>
        <v>El Nido Switch Center</v>
      </c>
    </row>
    <row r="496" spans="1:6" hidden="1" x14ac:dyDescent="0.25">
      <c r="A496" s="2" t="s">
        <v>535</v>
      </c>
      <c r="B496" s="2" t="s">
        <v>1124</v>
      </c>
      <c r="C496" s="2" t="s">
        <v>1224</v>
      </c>
      <c r="D496" t="s">
        <v>99</v>
      </c>
      <c r="E496" t="str">
        <f>IF((COUNTIF('new_asub.dms-asub.aor'!A:A,BSub_to_SwCtr!D496))&lt;1,"null",LOOKUP(BSub_to_SwCtr!D496,'new_asub.dms-asub.aor'!A:A,'new_asub.dms-asub.aor'!B:B))</f>
        <v>BIG CREEK SYSTEM</v>
      </c>
      <c r="F496" t="str">
        <f>IF((COUNTIF('new_asub.aor-swctr.aorassign'!A:A,BSub_to_SwCtr!E496))&lt;1,"null",LOOKUP(BSub_to_SwCtr!E496,'new_asub.aor-swctr.aorassign'!A:A,'new_asub.aor-swctr.aorassign'!B:B))</f>
        <v>Rector Switch Center</v>
      </c>
    </row>
    <row r="497" spans="1:6" hidden="1" x14ac:dyDescent="0.25">
      <c r="A497" s="2" t="s">
        <v>536</v>
      </c>
      <c r="B497" s="2" t="s">
        <v>1131</v>
      </c>
      <c r="C497" s="2" t="s">
        <v>1235</v>
      </c>
      <c r="D497" t="s">
        <v>106</v>
      </c>
      <c r="E497" t="str">
        <f>IF((COUNTIF('new_asub.dms-asub.aor'!A:A,BSub_to_SwCtr!D497))&lt;1,"null",LOOKUP(BSub_to_SwCtr!D497,'new_asub.dms-asub.aor'!A:A,'new_asub.dms-asub.aor'!B:B))</f>
        <v>INYO SCE</v>
      </c>
      <c r="F497" t="str">
        <f>IF((COUNTIF('new_asub.aor-swctr.aorassign'!A:A,BSub_to_SwCtr!E497))&lt;1,"null",LOOKUP(BSub_to_SwCtr!E497,'new_asub.aor-swctr.aorassign'!A:A,'new_asub.aor-swctr.aorassign'!B:B))</f>
        <v>Control Switch Center</v>
      </c>
    </row>
    <row r="498" spans="1:6" hidden="1" x14ac:dyDescent="0.25">
      <c r="A498" s="2" t="s">
        <v>537</v>
      </c>
      <c r="B498" s="2" t="s">
        <v>19</v>
      </c>
      <c r="C498" s="2" t="s">
        <v>1230</v>
      </c>
      <c r="D498" t="s">
        <v>19</v>
      </c>
      <c r="E498" t="str">
        <f>IF((COUNTIF('new_asub.dms-asub.aor'!A:A,BSub_to_SwCtr!D498))&lt;1,"null",LOOKUP(BSub_to_SwCtr!D498,'new_asub.dms-asub.aor'!A:A,'new_asub.dms-asub.aor'!B:B))</f>
        <v>VISTA</v>
      </c>
      <c r="F498" t="str">
        <f>IF((COUNTIF('new_asub.aor-swctr.aorassign'!A:A,BSub_to_SwCtr!E498))&lt;1,"null",LOOKUP(BSub_to_SwCtr!E498,'new_asub.aor-swctr.aorassign'!A:A,'new_asub.aor-swctr.aorassign'!B:B))</f>
        <v>Vista Switch Center</v>
      </c>
    </row>
    <row r="499" spans="1:6" hidden="1" x14ac:dyDescent="0.25">
      <c r="A499" s="2" t="s">
        <v>538</v>
      </c>
      <c r="B499" s="2" t="s">
        <v>23</v>
      </c>
      <c r="C499" s="2" t="s">
        <v>1215</v>
      </c>
      <c r="D499" t="s">
        <v>23</v>
      </c>
      <c r="E499" t="str">
        <f>IF((COUNTIF('new_asub.dms-asub.aor'!A:A,BSub_to_SwCtr!D499))&lt;1,"null",LOOKUP(BSub_to_SwCtr!D499,'new_asub.dms-asub.aor'!A:A,'new_asub.dms-asub.aor'!B:B))</f>
        <v>LIGHTHIPE</v>
      </c>
      <c r="F499" t="str">
        <f>IF((COUNTIF('new_asub.aor-swctr.aorassign'!A:A,BSub_to_SwCtr!E499))&lt;1,"null",LOOKUP(BSub_to_SwCtr!E499,'new_asub.aor-swctr.aorassign'!A:A,'new_asub.aor-swctr.aorassign'!B:B))</f>
        <v>Lighthipe Switch Center</v>
      </c>
    </row>
    <row r="500" spans="1:6" x14ac:dyDescent="0.25">
      <c r="A500" s="2" t="s">
        <v>539</v>
      </c>
      <c r="B500" s="2" t="s">
        <v>41</v>
      </c>
      <c r="C500" s="2" t="s">
        <v>1223</v>
      </c>
      <c r="D500" t="s">
        <v>41</v>
      </c>
      <c r="E500" t="str">
        <f>IF((COUNTIF('new_asub.dms-asub.aor'!A:A,BSub_to_SwCtr!D500))&lt;1,"null",LOOKUP(BSub_to_SwCtr!D500,'new_asub.dms-asub.aor'!A:A,'new_asub.dms-asub.aor'!B:B))</f>
        <v>SANTIAGO</v>
      </c>
      <c r="F500" t="str">
        <f>IF((COUNTIF('new_asub.aor-swctr.aorassign'!A:A,BSub_to_SwCtr!E500))&lt;1,"null",LOOKUP(BSub_to_SwCtr!E500,'new_asub.aor-swctr.aorassign'!A:A,'new_asub.aor-swctr.aorassign'!B:B))</f>
        <v>Orange County Switch Ctr</v>
      </c>
    </row>
    <row r="501" spans="1:6" hidden="1" x14ac:dyDescent="0.25">
      <c r="A501" s="2" t="s">
        <v>540</v>
      </c>
      <c r="B501" s="2" t="s">
        <v>1133</v>
      </c>
      <c r="C501" s="2" t="s">
        <v>1231</v>
      </c>
      <c r="D501" t="s">
        <v>61</v>
      </c>
      <c r="E501" t="str">
        <f>IF((COUNTIF('new_asub.dms-asub.aor'!A:A,BSub_to_SwCtr!D501))&lt;1,"null",LOOKUP(BSub_to_SwCtr!D501,'new_asub.dms-asub.aor'!A:A,'new_asub.dms-asub.aor'!B:B))</f>
        <v>LA FRESA</v>
      </c>
      <c r="F501" t="str">
        <f>IF((COUNTIF('new_asub.aor-swctr.aorassign'!A:A,BSub_to_SwCtr!E501))&lt;1,"null",LOOKUP(BSub_to_SwCtr!E501,'new_asub.aor-swctr.aorassign'!A:A,'new_asub.aor-swctr.aorassign'!B:B))</f>
        <v>El Nido Switch Center</v>
      </c>
    </row>
    <row r="502" spans="1:6" hidden="1" x14ac:dyDescent="0.25">
      <c r="A502" s="2" t="s">
        <v>541</v>
      </c>
      <c r="B502" s="2" t="s">
        <v>72</v>
      </c>
      <c r="C502" s="2" t="s">
        <v>1223</v>
      </c>
      <c r="D502" t="s">
        <v>72</v>
      </c>
      <c r="E502" t="str">
        <f>IF((COUNTIF('new_asub.dms-asub.aor'!A:A,BSub_to_SwCtr!D502))&lt;1,"null",LOOKUP(BSub_to_SwCtr!D502,'new_asub.dms-asub.aor'!A:A,'new_asub.dms-asub.aor'!B:B))</f>
        <v>BARRE</v>
      </c>
      <c r="F502" t="str">
        <f>IF((COUNTIF('new_asub.aor-swctr.aorassign'!A:A,BSub_to_SwCtr!E502))&lt;1,"null",LOOKUP(BSub_to_SwCtr!E502,'new_asub.aor-swctr.aorassign'!A:A,'new_asub.aor-swctr.aorassign'!B:B))</f>
        <v>Orange County Switch Ctr</v>
      </c>
    </row>
    <row r="503" spans="1:6" hidden="1" x14ac:dyDescent="0.25">
      <c r="A503" s="2" t="s">
        <v>542</v>
      </c>
      <c r="B503" s="2" t="s">
        <v>17</v>
      </c>
      <c r="C503" s="2" t="s">
        <v>1229</v>
      </c>
      <c r="D503" t="s">
        <v>17</v>
      </c>
      <c r="E503" t="str">
        <f>IF((COUNTIF('new_asub.dms-asub.aor'!A:A,BSub_to_SwCtr!D503))&lt;1,"null",LOOKUP(BSub_to_SwCtr!D503,'new_asub.dms-asub.aor'!A:A,'new_asub.dms-asub.aor'!B:B))</f>
        <v>MESA</v>
      </c>
      <c r="F503" t="str">
        <f>IF((COUNTIF('new_asub.aor-swctr.aorassign'!A:A,BSub_to_SwCtr!E503))&lt;1,"null",LOOKUP(BSub_to_SwCtr!E503,'new_asub.aor-swctr.aorassign'!A:A,'new_asub.aor-swctr.aorassign'!B:B))</f>
        <v>Mesa Switch Center</v>
      </c>
    </row>
    <row r="504" spans="1:6" hidden="1" x14ac:dyDescent="0.25">
      <c r="A504" s="2" t="s">
        <v>543</v>
      </c>
      <c r="B504" s="2" t="s">
        <v>192</v>
      </c>
      <c r="C504" s="2" t="s">
        <v>1233</v>
      </c>
      <c r="D504" t="s">
        <v>192</v>
      </c>
      <c r="E504" t="str">
        <f>IF((COUNTIF('new_asub.dms-asub.aor'!A:A,BSub_to_SwCtr!D504))&lt;1,"null",LOOKUP(BSub_to_SwCtr!D504,'new_asub.dms-asub.aor'!A:A,'new_asub.dms-asub.aor'!B:B))</f>
        <v>MOORPARK</v>
      </c>
      <c r="F504" t="str">
        <f>IF((COUNTIF('new_asub.aor-swctr.aorassign'!A:A,BSub_to_SwCtr!E504))&lt;1,"null",LOOKUP(BSub_to_SwCtr!E504,'new_asub.aor-swctr.aorassign'!A:A,'new_asub.aor-swctr.aorassign'!B:B))</f>
        <v>Ventura Switch Center</v>
      </c>
    </row>
    <row r="505" spans="1:6" hidden="1" x14ac:dyDescent="0.25">
      <c r="A505" s="2" t="s">
        <v>544</v>
      </c>
      <c r="B505" s="2" t="s">
        <v>1133</v>
      </c>
      <c r="C505" s="2" t="s">
        <v>1231</v>
      </c>
      <c r="D505" t="s">
        <v>61</v>
      </c>
      <c r="E505" t="str">
        <f>IF((COUNTIF('new_asub.dms-asub.aor'!A:A,BSub_to_SwCtr!D505))&lt;1,"null",LOOKUP(BSub_to_SwCtr!D505,'new_asub.dms-asub.aor'!A:A,'new_asub.dms-asub.aor'!B:B))</f>
        <v>LA FRESA</v>
      </c>
      <c r="F505" t="str">
        <f>IF((COUNTIF('new_asub.aor-swctr.aorassign'!A:A,BSub_to_SwCtr!E505))&lt;1,"null",LOOKUP(BSub_to_SwCtr!E505,'new_asub.aor-swctr.aorassign'!A:A,'new_asub.aor-swctr.aorassign'!B:B))</f>
        <v>El Nido Switch Center</v>
      </c>
    </row>
    <row r="506" spans="1:6" hidden="1" x14ac:dyDescent="0.25">
      <c r="A506" s="2" t="s">
        <v>545</v>
      </c>
      <c r="B506" s="2" t="s">
        <v>19</v>
      </c>
      <c r="C506" s="2" t="s">
        <v>1230</v>
      </c>
      <c r="D506" t="s">
        <v>19</v>
      </c>
      <c r="E506" t="str">
        <f>IF((COUNTIF('new_asub.dms-asub.aor'!A:A,BSub_to_SwCtr!D506))&lt;1,"null",LOOKUP(BSub_to_SwCtr!D506,'new_asub.dms-asub.aor'!A:A,'new_asub.dms-asub.aor'!B:B))</f>
        <v>VISTA</v>
      </c>
      <c r="F506" t="str">
        <f>IF((COUNTIF('new_asub.aor-swctr.aorassign'!A:A,BSub_to_SwCtr!E506))&lt;1,"null",LOOKUP(BSub_to_SwCtr!E506,'new_asub.aor-swctr.aorassign'!A:A,'new_asub.aor-swctr.aorassign'!B:B))</f>
        <v>Vista Switch Center</v>
      </c>
    </row>
    <row r="507" spans="1:6" hidden="1" x14ac:dyDescent="0.25">
      <c r="A507" s="2" t="s">
        <v>546</v>
      </c>
      <c r="B507" s="2" t="s">
        <v>13</v>
      </c>
      <c r="C507" s="2" t="s">
        <v>1237</v>
      </c>
      <c r="D507" t="s">
        <v>13</v>
      </c>
      <c r="E507" t="str">
        <f>IF((COUNTIF('new_asub.dms-asub.aor'!A:A,BSub_to_SwCtr!D507))&lt;1,"null",LOOKUP(BSub_to_SwCtr!D507,'new_asub.dms-asub.aor'!A:A,'new_asub.dms-asub.aor'!B:B))</f>
        <v>VALLEY</v>
      </c>
      <c r="F507" t="str">
        <f>IF((COUNTIF('new_asub.aor-swctr.aorassign'!A:A,BSub_to_SwCtr!E507))&lt;1,"null",LOOKUP(BSub_to_SwCtr!E507,'new_asub.aor-swctr.aorassign'!A:A,'new_asub.aor-swctr.aorassign'!B:B))</f>
        <v>Valley Switch Center</v>
      </c>
    </row>
    <row r="508" spans="1:6" hidden="1" x14ac:dyDescent="0.25">
      <c r="A508" s="2" t="s">
        <v>547</v>
      </c>
      <c r="B508" s="2" t="s">
        <v>87</v>
      </c>
      <c r="C508" s="2" t="s">
        <v>1215</v>
      </c>
      <c r="D508" t="s">
        <v>87</v>
      </c>
      <c r="E508" t="str">
        <f>IF((COUNTIF('new_asub.dms-asub.aor'!A:A,BSub_to_SwCtr!D508))&lt;1,"null",LOOKUP(BSub_to_SwCtr!D508,'new_asub.dms-asub.aor'!A:A,'new_asub.dms-asub.aor'!B:B))</f>
        <v>ALAMITOS</v>
      </c>
      <c r="F508" t="str">
        <f>IF((COUNTIF('new_asub.aor-swctr.aorassign'!A:A,BSub_to_SwCtr!E508))&lt;1,"null",LOOKUP(BSub_to_SwCtr!E508,'new_asub.aor-swctr.aorassign'!A:A,'new_asub.aor-swctr.aorassign'!B:B))</f>
        <v>Lighthipe Switch Center</v>
      </c>
    </row>
    <row r="509" spans="1:6" hidden="1" x14ac:dyDescent="0.25">
      <c r="A509" s="2" t="s">
        <v>548</v>
      </c>
      <c r="B509" s="2" t="s">
        <v>1132</v>
      </c>
      <c r="C509" s="2" t="s">
        <v>1231</v>
      </c>
      <c r="D509" t="s">
        <v>84</v>
      </c>
      <c r="E509" t="str">
        <f>IF((COUNTIF('new_asub.dms-asub.aor'!A:A,BSub_to_SwCtr!D509))&lt;1,"null",LOOKUP(BSub_to_SwCtr!D509,'new_asub.dms-asub.aor'!A:A,'new_asub.dms-asub.aor'!B:B))</f>
        <v>LA CIENEGA</v>
      </c>
      <c r="F509" t="str">
        <f>IF((COUNTIF('new_asub.aor-swctr.aorassign'!A:A,BSub_to_SwCtr!E509))&lt;1,"null",LOOKUP(BSub_to_SwCtr!E509,'new_asub.aor-swctr.aorassign'!A:A,'new_asub.aor-swctr.aorassign'!B:B))</f>
        <v>El Nido Switch Center</v>
      </c>
    </row>
    <row r="510" spans="1:6" x14ac:dyDescent="0.25">
      <c r="A510" s="2" t="s">
        <v>549</v>
      </c>
      <c r="B510" s="2" t="s">
        <v>72</v>
      </c>
      <c r="C510" s="2" t="s">
        <v>1223</v>
      </c>
      <c r="D510" t="s">
        <v>72</v>
      </c>
      <c r="E510" t="str">
        <f>IF((COUNTIF('new_asub.dms-asub.aor'!A:A,BSub_to_SwCtr!D510))&lt;1,"null",LOOKUP(BSub_to_SwCtr!D510,'new_asub.dms-asub.aor'!A:A,'new_asub.dms-asub.aor'!B:B))</f>
        <v>BARRE</v>
      </c>
      <c r="F510" t="str">
        <f>IF((COUNTIF('new_asub.aor-swctr.aorassign'!A:A,BSub_to_SwCtr!E510))&lt;1,"null",LOOKUP(BSub_to_SwCtr!E510,'new_asub.aor-swctr.aorassign'!A:A,'new_asub.aor-swctr.aorassign'!B:B))</f>
        <v>Orange County Switch Ctr</v>
      </c>
    </row>
    <row r="511" spans="1:6" hidden="1" x14ac:dyDescent="0.25">
      <c r="A511" s="2" t="s">
        <v>550</v>
      </c>
      <c r="B511" s="2" t="s">
        <v>104</v>
      </c>
      <c r="C511" s="2" t="s">
        <v>1224</v>
      </c>
      <c r="D511" t="s">
        <v>104</v>
      </c>
      <c r="E511" t="str">
        <f>IF((COUNTIF('new_asub.dms-asub.aor'!A:A,BSub_to_SwCtr!D511))&lt;1,"null",LOOKUP(BSub_to_SwCtr!D511,'new_asub.dms-asub.aor'!A:A,'new_asub.dms-asub.aor'!B:B))</f>
        <v>VESTAL</v>
      </c>
      <c r="F511" t="str">
        <f>IF((COUNTIF('new_asub.aor-swctr.aorassign'!A:A,BSub_to_SwCtr!E511))&lt;1,"null",LOOKUP(BSub_to_SwCtr!E511,'new_asub.aor-swctr.aorassign'!A:A,'new_asub.aor-swctr.aorassign'!B:B))</f>
        <v>Rector Switch Center</v>
      </c>
    </row>
    <row r="512" spans="1:6" hidden="1" x14ac:dyDescent="0.25">
      <c r="A512" s="2" t="s">
        <v>551</v>
      </c>
      <c r="B512" s="2" t="s">
        <v>1130</v>
      </c>
      <c r="C512" s="2" t="s">
        <v>1231</v>
      </c>
      <c r="D512" t="s">
        <v>323</v>
      </c>
      <c r="E512" t="str">
        <f>IF((COUNTIF('new_asub.dms-asub.aor'!A:A,BSub_to_SwCtr!D512))&lt;1,"null",LOOKUP(BSub_to_SwCtr!D512,'new_asub.dms-asub.aor'!A:A,'new_asub.dms-asub.aor'!B:B))</f>
        <v>EL NIDO</v>
      </c>
      <c r="F512" t="str">
        <f>IF((COUNTIF('new_asub.aor-swctr.aorassign'!A:A,BSub_to_SwCtr!E512))&lt;1,"null",LOOKUP(BSub_to_SwCtr!E512,'new_asub.aor-swctr.aorassign'!A:A,'new_asub.aor-swctr.aorassign'!B:B))</f>
        <v>El Nido Switch Center</v>
      </c>
    </row>
    <row r="513" spans="1:6" hidden="1" x14ac:dyDescent="0.25">
      <c r="A513" s="2" t="s">
        <v>552</v>
      </c>
      <c r="B513" s="2" t="s">
        <v>13</v>
      </c>
      <c r="C513" s="2" t="s">
        <v>1237</v>
      </c>
      <c r="D513" t="s">
        <v>13</v>
      </c>
      <c r="E513" t="str">
        <f>IF((COUNTIF('new_asub.dms-asub.aor'!A:A,BSub_to_SwCtr!D513))&lt;1,"null",LOOKUP(BSub_to_SwCtr!D513,'new_asub.dms-asub.aor'!A:A,'new_asub.dms-asub.aor'!B:B))</f>
        <v>VALLEY</v>
      </c>
      <c r="F513" t="str">
        <f>IF((COUNTIF('new_asub.aor-swctr.aorassign'!A:A,BSub_to_SwCtr!E513))&lt;1,"null",LOOKUP(BSub_to_SwCtr!E513,'new_asub.aor-swctr.aorassign'!A:A,'new_asub.aor-swctr.aorassign'!B:B))</f>
        <v>Valley Switch Center</v>
      </c>
    </row>
    <row r="514" spans="1:6" hidden="1" x14ac:dyDescent="0.25">
      <c r="A514" s="2" t="s">
        <v>553</v>
      </c>
      <c r="B514" s="2" t="s">
        <v>13</v>
      </c>
      <c r="C514" s="2" t="s">
        <v>1237</v>
      </c>
      <c r="D514" t="s">
        <v>13</v>
      </c>
      <c r="E514" t="str">
        <f>IF((COUNTIF('new_asub.dms-asub.aor'!A:A,BSub_to_SwCtr!D514))&lt;1,"null",LOOKUP(BSub_to_SwCtr!D514,'new_asub.dms-asub.aor'!A:A,'new_asub.dms-asub.aor'!B:B))</f>
        <v>VALLEY</v>
      </c>
      <c r="F514" t="str">
        <f>IF((COUNTIF('new_asub.aor-swctr.aorassign'!A:A,BSub_to_SwCtr!E514))&lt;1,"null",LOOKUP(BSub_to_SwCtr!E514,'new_asub.aor-swctr.aorassign'!A:A,'new_asub.aor-swctr.aorassign'!B:B))</f>
        <v>Valley Switch Center</v>
      </c>
    </row>
    <row r="515" spans="1:6" hidden="1" x14ac:dyDescent="0.25">
      <c r="A515" s="2" t="s">
        <v>554</v>
      </c>
      <c r="B515" s="2" t="s">
        <v>1141</v>
      </c>
      <c r="C515" s="2" t="s">
        <v>1229</v>
      </c>
      <c r="D515" t="s">
        <v>26</v>
      </c>
      <c r="E515" t="str">
        <f>IF((COUNTIF('new_asub.dms-asub.aor'!A:A,BSub_to_SwCtr!D515))&lt;1,"null",LOOKUP(BSub_to_SwCtr!D515,'new_asub.dms-asub.aor'!A:A,'new_asub.dms-asub.aor'!B:B))</f>
        <v>RIO HONDO</v>
      </c>
      <c r="F515" t="str">
        <f>IF((COUNTIF('new_asub.aor-swctr.aorassign'!A:A,BSub_to_SwCtr!E515))&lt;1,"null",LOOKUP(BSub_to_SwCtr!E515,'new_asub.aor-swctr.aorassign'!A:A,'new_asub.aor-swctr.aorassign'!B:B))</f>
        <v>Mesa Switch Center</v>
      </c>
    </row>
    <row r="516" spans="1:6" hidden="1" x14ac:dyDescent="0.25">
      <c r="A516" s="2" t="s">
        <v>555</v>
      </c>
      <c r="B516" s="2" t="s">
        <v>1134</v>
      </c>
      <c r="C516" s="2" t="s">
        <v>1215</v>
      </c>
      <c r="D516" t="s">
        <v>69</v>
      </c>
      <c r="E516" t="str">
        <f>IF((COUNTIF('new_asub.dms-asub.aor'!A:A,BSub_to_SwCtr!D516))&lt;1,"null",LOOKUP(BSub_to_SwCtr!D516,'new_asub.dms-asub.aor'!A:A,'new_asub.dms-asub.aor'!B:B))</f>
        <v>LAGUNA BELL</v>
      </c>
      <c r="F516" t="str">
        <f>IF((COUNTIF('new_asub.aor-swctr.aorassign'!A:A,BSub_to_SwCtr!E516))&lt;1,"null",LOOKUP(BSub_to_SwCtr!E516,'new_asub.aor-swctr.aorassign'!A:A,'new_asub.aor-swctr.aorassign'!B:B))</f>
        <v>Lighthipe Switch Center</v>
      </c>
    </row>
    <row r="517" spans="1:6" hidden="1" x14ac:dyDescent="0.25">
      <c r="A517" s="2" t="s">
        <v>558</v>
      </c>
      <c r="B517" s="2" t="s">
        <v>13</v>
      </c>
      <c r="C517" s="2" t="s">
        <v>1237</v>
      </c>
      <c r="D517" t="s">
        <v>13</v>
      </c>
      <c r="E517" t="str">
        <f>IF((COUNTIF('new_asub.dms-asub.aor'!A:A,BSub_to_SwCtr!D517))&lt;1,"null",LOOKUP(BSub_to_SwCtr!D517,'new_asub.dms-asub.aor'!A:A,'new_asub.dms-asub.aor'!B:B))</f>
        <v>VALLEY</v>
      </c>
      <c r="F517" t="str">
        <f>IF((COUNTIF('new_asub.aor-swctr.aorassign'!A:A,BSub_to_SwCtr!E517))&lt;1,"null",LOOKUP(BSub_to_SwCtr!E517,'new_asub.aor-swctr.aorassign'!A:A,'new_asub.aor-swctr.aorassign'!B:B))</f>
        <v>Valley Switch Center</v>
      </c>
    </row>
    <row r="518" spans="1:6" hidden="1" x14ac:dyDescent="0.25">
      <c r="A518" s="2" t="s">
        <v>559</v>
      </c>
      <c r="B518" s="2" t="s">
        <v>5</v>
      </c>
      <c r="C518" s="2" t="s">
        <v>1236</v>
      </c>
      <c r="D518" t="s">
        <v>5</v>
      </c>
      <c r="E518" t="str">
        <f>IF((COUNTIF('new_asub.dms-asub.aor'!A:A,BSub_to_SwCtr!D518))&lt;1,"null",LOOKUP(BSub_to_SwCtr!D518,'new_asub.dms-asub.aor'!A:A,'new_asub.dms-asub.aor'!B:B))</f>
        <v>VICTOR</v>
      </c>
      <c r="F518" t="str">
        <f>IF((COUNTIF('new_asub.aor-swctr.aorassign'!A:A,BSub_to_SwCtr!E518))&lt;1,"null",LOOKUP(BSub_to_SwCtr!E518,'new_asub.aor-swctr.aorassign'!A:A,'new_asub.aor-swctr.aorassign'!B:B))</f>
        <v>Lugo Switch Center</v>
      </c>
    </row>
    <row r="519" spans="1:6" hidden="1" x14ac:dyDescent="0.25">
      <c r="A519" s="2" t="s">
        <v>556</v>
      </c>
      <c r="B519" s="2" t="s">
        <v>104</v>
      </c>
      <c r="C519" s="2" t="s">
        <v>1224</v>
      </c>
      <c r="D519" t="s">
        <v>104</v>
      </c>
      <c r="E519" t="str">
        <f>IF((COUNTIF('new_asub.dms-asub.aor'!A:A,BSub_to_SwCtr!D519))&lt;1,"null",LOOKUP(BSub_to_SwCtr!D519,'new_asub.dms-asub.aor'!A:A,'new_asub.dms-asub.aor'!B:B))</f>
        <v>VESTAL</v>
      </c>
      <c r="F519" t="str">
        <f>IF((COUNTIF('new_asub.aor-swctr.aorassign'!A:A,BSub_to_SwCtr!E519))&lt;1,"null",LOOKUP(BSub_to_SwCtr!E519,'new_asub.aor-swctr.aorassign'!A:A,'new_asub.aor-swctr.aorassign'!B:B))</f>
        <v>Rector Switch Center</v>
      </c>
    </row>
    <row r="520" spans="1:6" hidden="1" x14ac:dyDescent="0.25">
      <c r="A520" s="2" t="s">
        <v>557</v>
      </c>
      <c r="B520" s="2" t="s">
        <v>1143</v>
      </c>
      <c r="C520" s="2" t="s">
        <v>1233</v>
      </c>
      <c r="D520" t="s">
        <v>58</v>
      </c>
      <c r="E520" t="str">
        <f>IF((COUNTIF('new_asub.dms-asub.aor'!A:A,BSub_to_SwCtr!D520))&lt;1,"null",LOOKUP(BSub_to_SwCtr!D520,'new_asub.dms-asub.aor'!A:A,'new_asub.dms-asub.aor'!B:B))</f>
        <v>SANTA CLARA</v>
      </c>
      <c r="F520" t="str">
        <f>IF((COUNTIF('new_asub.aor-swctr.aorassign'!A:A,BSub_to_SwCtr!E520))&lt;1,"null",LOOKUP(BSub_to_SwCtr!E520,'new_asub.aor-swctr.aorassign'!A:A,'new_asub.aor-swctr.aorassign'!B:B))</f>
        <v>Ventura Switch Center</v>
      </c>
    </row>
    <row r="521" spans="1:6" hidden="1" x14ac:dyDescent="0.25">
      <c r="A521" s="2" t="s">
        <v>560</v>
      </c>
      <c r="B521" s="2" t="s">
        <v>3</v>
      </c>
      <c r="C521" s="2" t="s">
        <v>1222</v>
      </c>
      <c r="D521" t="s">
        <v>3</v>
      </c>
      <c r="E521" t="str">
        <f>IF((COUNTIF('new_asub.dms-asub.aor'!A:A,BSub_to_SwCtr!D521))&lt;1,"null",LOOKUP(BSub_to_SwCtr!D521,'new_asub.dms-asub.aor'!A:A,'new_asub.dms-asub.aor'!B:B))</f>
        <v>ANTELOPE</v>
      </c>
      <c r="F521" t="str">
        <f>IF((COUNTIF('new_asub.aor-swctr.aorassign'!A:A,BSub_to_SwCtr!E521))&lt;1,"null",LOOKUP(BSub_to_SwCtr!E521,'new_asub.aor-swctr.aorassign'!A:A,'new_asub.aor-swctr.aorassign'!B:B))</f>
        <v>Vincent Switch Center</v>
      </c>
    </row>
    <row r="522" spans="1:6" hidden="1" x14ac:dyDescent="0.25">
      <c r="A522" s="2" t="s">
        <v>561</v>
      </c>
      <c r="B522" s="2" t="s">
        <v>19</v>
      </c>
      <c r="C522" s="2" t="s">
        <v>1230</v>
      </c>
      <c r="D522" t="s">
        <v>19</v>
      </c>
      <c r="E522" t="str">
        <f>IF((COUNTIF('new_asub.dms-asub.aor'!A:A,BSub_to_SwCtr!D522))&lt;1,"null",LOOKUP(BSub_to_SwCtr!D522,'new_asub.dms-asub.aor'!A:A,'new_asub.dms-asub.aor'!B:B))</f>
        <v>VISTA</v>
      </c>
      <c r="F522" t="str">
        <f>IF((COUNTIF('new_asub.aor-swctr.aorassign'!A:A,BSub_to_SwCtr!E522))&lt;1,"null",LOOKUP(BSub_to_SwCtr!E522,'new_asub.aor-swctr.aorassign'!A:A,'new_asub.aor-swctr.aorassign'!B:B))</f>
        <v>Vista Switch Center</v>
      </c>
    </row>
    <row r="523" spans="1:6" hidden="1" x14ac:dyDescent="0.25">
      <c r="A523" s="2" t="s">
        <v>562</v>
      </c>
      <c r="B523" s="2" t="s">
        <v>77</v>
      </c>
      <c r="C523" s="2" t="s">
        <v>1227</v>
      </c>
      <c r="D523" t="s">
        <v>77</v>
      </c>
      <c r="E523" t="str">
        <f>IF((COUNTIF('new_asub.dms-asub.aor'!A:A,BSub_to_SwCtr!D523))&lt;1,"null",LOOKUP(BSub_to_SwCtr!D523,'new_asub.dms-asub.aor'!A:A,'new_asub.dms-asub.aor'!B:B))</f>
        <v>WALNUT</v>
      </c>
      <c r="F523" t="str">
        <f>IF((COUNTIF('new_asub.aor-swctr.aorassign'!A:A,BSub_to_SwCtr!E523))&lt;1,"null",LOOKUP(BSub_to_SwCtr!E523,'new_asub.aor-swctr.aorassign'!A:A,'new_asub.aor-swctr.aorassign'!B:B))</f>
        <v>Mira Loma Switch Center</v>
      </c>
    </row>
    <row r="524" spans="1:6" hidden="1" x14ac:dyDescent="0.25">
      <c r="A524" s="2" t="s">
        <v>17</v>
      </c>
      <c r="B524" s="2" t="s">
        <v>17</v>
      </c>
      <c r="C524" s="2" t="s">
        <v>1229</v>
      </c>
      <c r="D524" t="s">
        <v>17</v>
      </c>
      <c r="E524" t="str">
        <f>IF((COUNTIF('new_asub.dms-asub.aor'!A:A,BSub_to_SwCtr!D524))&lt;1,"null",LOOKUP(BSub_to_SwCtr!D524,'new_asub.dms-asub.aor'!A:A,'new_asub.dms-asub.aor'!B:B))</f>
        <v>MESA</v>
      </c>
      <c r="F524" t="str">
        <f>IF((COUNTIF('new_asub.aor-swctr.aorassign'!A:A,BSub_to_SwCtr!E524))&lt;1,"null",LOOKUP(BSub_to_SwCtr!E524,'new_asub.aor-swctr.aorassign'!A:A,'new_asub.aor-swctr.aorassign'!B:B))</f>
        <v>Mesa Switch Center</v>
      </c>
    </row>
    <row r="525" spans="1:6" hidden="1" x14ac:dyDescent="0.25">
      <c r="A525" s="2" t="s">
        <v>563</v>
      </c>
      <c r="B525" s="2" t="s">
        <v>31</v>
      </c>
      <c r="C525" s="2" t="s">
        <v>1225</v>
      </c>
      <c r="D525" t="s">
        <v>31</v>
      </c>
      <c r="E525" t="str">
        <f>IF((COUNTIF('new_asub.dms-asub.aor'!A:A,BSub_to_SwCtr!D525))&lt;1,"null",LOOKUP(BSub_to_SwCtr!D525,'new_asub.dms-asub.aor'!A:A,'new_asub.dms-asub.aor'!B:B))</f>
        <v>DEVERS</v>
      </c>
      <c r="F525" t="str">
        <f>IF((COUNTIF('new_asub.aor-swctr.aorassign'!A:A,BSub_to_SwCtr!E525))&lt;1,"null",LOOKUP(BSub_to_SwCtr!E525,'new_asub.aor-swctr.aorassign'!A:A,'new_asub.aor-swctr.aorassign'!B:B))</f>
        <v>Devers Switch Center</v>
      </c>
    </row>
    <row r="526" spans="1:6" hidden="1" x14ac:dyDescent="0.25">
      <c r="A526" s="2" t="s">
        <v>564</v>
      </c>
      <c r="B526" s="2" t="s">
        <v>17</v>
      </c>
      <c r="C526" s="2" t="s">
        <v>1229</v>
      </c>
      <c r="D526" t="s">
        <v>17</v>
      </c>
      <c r="E526" t="str">
        <f>IF((COUNTIF('new_asub.dms-asub.aor'!A:A,BSub_to_SwCtr!D526))&lt;1,"null",LOOKUP(BSub_to_SwCtr!D526,'new_asub.dms-asub.aor'!A:A,'new_asub.dms-asub.aor'!B:B))</f>
        <v>MESA</v>
      </c>
      <c r="F526" t="str">
        <f>IF((COUNTIF('new_asub.aor-swctr.aorassign'!A:A,BSub_to_SwCtr!E526))&lt;1,"null",LOOKUP(BSub_to_SwCtr!E526,'new_asub.aor-swctr.aorassign'!A:A,'new_asub.aor-swctr.aorassign'!B:B))</f>
        <v>Mesa Switch Center</v>
      </c>
    </row>
    <row r="527" spans="1:6" hidden="1" x14ac:dyDescent="0.25">
      <c r="A527" s="2" t="s">
        <v>565</v>
      </c>
      <c r="B527" s="2" t="s">
        <v>3</v>
      </c>
      <c r="C527" s="2" t="s">
        <v>1222</v>
      </c>
      <c r="D527" t="s">
        <v>3</v>
      </c>
      <c r="E527" t="str">
        <f>IF((COUNTIF('new_asub.dms-asub.aor'!A:A,BSub_to_SwCtr!D527))&lt;1,"null",LOOKUP(BSub_to_SwCtr!D527,'new_asub.dms-asub.aor'!A:A,'new_asub.dms-asub.aor'!B:B))</f>
        <v>ANTELOPE</v>
      </c>
      <c r="F527" t="str">
        <f>IF((COUNTIF('new_asub.aor-swctr.aorassign'!A:A,BSub_to_SwCtr!E527))&lt;1,"null",LOOKUP(BSub_to_SwCtr!E527,'new_asub.aor-swctr.aorassign'!A:A,'new_asub.aor-swctr.aorassign'!B:B))</f>
        <v>Vincent Switch Center</v>
      </c>
    </row>
    <row r="528" spans="1:6" hidden="1" x14ac:dyDescent="0.25">
      <c r="A528" s="2" t="s">
        <v>566</v>
      </c>
      <c r="B528" s="2" t="s">
        <v>67</v>
      </c>
      <c r="C528" s="2" t="s">
        <v>1232</v>
      </c>
      <c r="D528" t="s">
        <v>67</v>
      </c>
      <c r="E528" t="str">
        <f>IF((COUNTIF('new_asub.dms-asub.aor'!A:A,BSub_to_SwCtr!D528))&lt;1,"null",LOOKUP(BSub_to_SwCtr!D528,'new_asub.dms-asub.aor'!A:A,'new_asub.dms-asub.aor'!B:B))</f>
        <v>ELDORADO</v>
      </c>
      <c r="F528" t="str">
        <f>IF((COUNTIF('new_asub.aor-swctr.aorassign'!A:A,BSub_to_SwCtr!E528))&lt;1,"null",LOOKUP(BSub_to_SwCtr!E528,'new_asub.aor-swctr.aorassign'!A:A,'new_asub.aor-swctr.aorassign'!B:B))</f>
        <v>Eldorado Switch Center</v>
      </c>
    </row>
    <row r="529" spans="1:6" hidden="1" x14ac:dyDescent="0.25">
      <c r="A529" s="2" t="s">
        <v>567</v>
      </c>
      <c r="B529" s="2" t="s">
        <v>1136</v>
      </c>
      <c r="C529" s="2" t="s">
        <v>1227</v>
      </c>
      <c r="D529" t="s">
        <v>38</v>
      </c>
      <c r="E529" t="str">
        <f>IF((COUNTIF('new_asub.dms-asub.aor'!A:A,BSub_to_SwCtr!D529))&lt;1,"null",LOOKUP(BSub_to_SwCtr!D529,'new_asub.dms-asub.aor'!A:A,'new_asub.dms-asub.aor'!B:B))</f>
        <v>MIRA LOMA</v>
      </c>
      <c r="F529" t="str">
        <f>IF((COUNTIF('new_asub.aor-swctr.aorassign'!A:A,BSub_to_SwCtr!E529))&lt;1,"null",LOOKUP(BSub_to_SwCtr!E529,'new_asub.aor-swctr.aorassign'!A:A,'new_asub.aor-swctr.aorassign'!B:B))</f>
        <v>Mira Loma Switch Center</v>
      </c>
    </row>
    <row r="530" spans="1:6" hidden="1" x14ac:dyDescent="0.25">
      <c r="A530" s="2" t="s">
        <v>568</v>
      </c>
      <c r="B530" s="2" t="s">
        <v>1131</v>
      </c>
      <c r="C530" s="2" t="s">
        <v>1235</v>
      </c>
      <c r="D530" t="s">
        <v>106</v>
      </c>
      <c r="E530" t="str">
        <f>IF((COUNTIF('new_asub.dms-asub.aor'!A:A,BSub_to_SwCtr!D530))&lt;1,"null",LOOKUP(BSub_to_SwCtr!D530,'new_asub.dms-asub.aor'!A:A,'new_asub.dms-asub.aor'!B:B))</f>
        <v>INYO SCE</v>
      </c>
      <c r="F530" t="str">
        <f>IF((COUNTIF('new_asub.aor-swctr.aorassign'!A:A,BSub_to_SwCtr!E530))&lt;1,"null",LOOKUP(BSub_to_SwCtr!E530,'new_asub.aor-swctr.aorassign'!A:A,'new_asub.aor-swctr.aorassign'!B:B))</f>
        <v>Control Switch Center</v>
      </c>
    </row>
    <row r="531" spans="1:6" hidden="1" x14ac:dyDescent="0.25">
      <c r="A531" s="2" t="s">
        <v>569</v>
      </c>
      <c r="B531" s="2" t="s">
        <v>67</v>
      </c>
      <c r="C531" s="2" t="s">
        <v>1232</v>
      </c>
      <c r="D531" t="s">
        <v>67</v>
      </c>
      <c r="E531" t="str">
        <f>IF((COUNTIF('new_asub.dms-asub.aor'!A:A,BSub_to_SwCtr!D531))&lt;1,"null",LOOKUP(BSub_to_SwCtr!D531,'new_asub.dms-asub.aor'!A:A,'new_asub.dms-asub.aor'!B:B))</f>
        <v>ELDORADO</v>
      </c>
      <c r="F531" t="str">
        <f>IF((COUNTIF('new_asub.aor-swctr.aorassign'!A:A,BSub_to_SwCtr!E531))&lt;1,"null",LOOKUP(BSub_to_SwCtr!E531,'new_asub.aor-swctr.aorassign'!A:A,'new_asub.aor-swctr.aorassign'!B:B))</f>
        <v>Eldorado Switch Center</v>
      </c>
    </row>
    <row r="532" spans="1:6" hidden="1" x14ac:dyDescent="0.25">
      <c r="A532" s="2" t="s">
        <v>38</v>
      </c>
      <c r="B532" s="2" t="s">
        <v>1136</v>
      </c>
      <c r="C532" s="2" t="s">
        <v>1227</v>
      </c>
      <c r="D532" t="s">
        <v>38</v>
      </c>
      <c r="E532" t="str">
        <f>IF((COUNTIF('new_asub.dms-asub.aor'!A:A,BSub_to_SwCtr!D532))&lt;1,"null",LOOKUP(BSub_to_SwCtr!D532,'new_asub.dms-asub.aor'!A:A,'new_asub.dms-asub.aor'!B:B))</f>
        <v>MIRA LOMA</v>
      </c>
      <c r="F532" t="str">
        <f>IF((COUNTIF('new_asub.aor-swctr.aorassign'!A:A,BSub_to_SwCtr!E532))&lt;1,"null",LOOKUP(BSub_to_SwCtr!E532,'new_asub.aor-swctr.aorassign'!A:A,'new_asub.aor-swctr.aorassign'!B:B))</f>
        <v>Mira Loma Switch Center</v>
      </c>
    </row>
    <row r="533" spans="1:6" hidden="1" x14ac:dyDescent="0.25">
      <c r="A533" s="2" t="s">
        <v>570</v>
      </c>
      <c r="B533" s="2" t="s">
        <v>171</v>
      </c>
      <c r="C533" s="2" t="s">
        <v>1227</v>
      </c>
      <c r="D533" t="s">
        <v>171</v>
      </c>
      <c r="E533" t="str">
        <f>IF((COUNTIF('new_asub.dms-asub.aor'!A:A,BSub_to_SwCtr!D533))&lt;1,"null",LOOKUP(BSub_to_SwCtr!D533,'new_asub.dms-asub.aor'!A:A,'new_asub.dms-asub.aor'!B:B))</f>
        <v>PADUA</v>
      </c>
      <c r="F533" t="str">
        <f>IF((COUNTIF('new_asub.aor-swctr.aorassign'!A:A,BSub_to_SwCtr!E533))&lt;1,"null",LOOKUP(BSub_to_SwCtr!E533,'new_asub.aor-swctr.aorassign'!A:A,'new_asub.aor-swctr.aorassign'!B:B))</f>
        <v>Mira Loma Switch Center</v>
      </c>
    </row>
    <row r="534" spans="1:6" hidden="1" x14ac:dyDescent="0.25">
      <c r="A534" s="2" t="s">
        <v>571</v>
      </c>
      <c r="B534" s="2" t="s">
        <v>1133</v>
      </c>
      <c r="C534" s="2" t="s">
        <v>1231</v>
      </c>
      <c r="D534" t="s">
        <v>61</v>
      </c>
      <c r="E534" t="str">
        <f>IF((COUNTIF('new_asub.dms-asub.aor'!A:A,BSub_to_SwCtr!D534))&lt;1,"null",LOOKUP(BSub_to_SwCtr!D534,'new_asub.dms-asub.aor'!A:A,'new_asub.dms-asub.aor'!B:B))</f>
        <v>LA FRESA</v>
      </c>
      <c r="F534" t="str">
        <f>IF((COUNTIF('new_asub.aor-swctr.aorassign'!A:A,BSub_to_SwCtr!E534))&lt;1,"null",LOOKUP(BSub_to_SwCtr!E534,'new_asub.aor-swctr.aorassign'!A:A,'new_asub.aor-swctr.aorassign'!B:B))</f>
        <v>El Nido Switch Center</v>
      </c>
    </row>
    <row r="535" spans="1:6" hidden="1" x14ac:dyDescent="0.25">
      <c r="A535" s="2" t="s">
        <v>572</v>
      </c>
      <c r="B535" s="2" t="s">
        <v>31</v>
      </c>
      <c r="C535" s="2" t="s">
        <v>1225</v>
      </c>
      <c r="D535" t="s">
        <v>31</v>
      </c>
      <c r="E535" t="str">
        <f>IF((COUNTIF('new_asub.dms-asub.aor'!A:A,BSub_to_SwCtr!D535))&lt;1,"null",LOOKUP(BSub_to_SwCtr!D535,'new_asub.dms-asub.aor'!A:A,'new_asub.dms-asub.aor'!B:B))</f>
        <v>DEVERS</v>
      </c>
      <c r="F535" t="str">
        <f>IF((COUNTIF('new_asub.aor-swctr.aorassign'!A:A,BSub_to_SwCtr!E535))&lt;1,"null",LOOKUP(BSub_to_SwCtr!E535,'new_asub.aor-swctr.aorassign'!A:A,'new_asub.aor-swctr.aorassign'!B:B))</f>
        <v>Devers Switch Center</v>
      </c>
    </row>
    <row r="536" spans="1:6" hidden="1" x14ac:dyDescent="0.25">
      <c r="A536" s="2" t="s">
        <v>573</v>
      </c>
      <c r="B536" s="2" t="s">
        <v>13</v>
      </c>
      <c r="C536" s="2" t="s">
        <v>1237</v>
      </c>
      <c r="D536" t="s">
        <v>13</v>
      </c>
      <c r="E536" t="str">
        <f>IF((COUNTIF('new_asub.dms-asub.aor'!A:A,BSub_to_SwCtr!D536))&lt;1,"null",LOOKUP(BSub_to_SwCtr!D536,'new_asub.dms-asub.aor'!A:A,'new_asub.dms-asub.aor'!B:B))</f>
        <v>VALLEY</v>
      </c>
      <c r="F536" t="str">
        <f>IF((COUNTIF('new_asub.aor-swctr.aorassign'!A:A,BSub_to_SwCtr!E536))&lt;1,"null",LOOKUP(BSub_to_SwCtr!E536,'new_asub.aor-swctr.aorassign'!A:A,'new_asub.aor-swctr.aorassign'!B:B))</f>
        <v>Valley Switch Center</v>
      </c>
    </row>
    <row r="537" spans="1:6" x14ac:dyDescent="0.25">
      <c r="A537" s="2" t="s">
        <v>574</v>
      </c>
      <c r="B537" s="2" t="s">
        <v>1145</v>
      </c>
      <c r="C537" s="2" t="s">
        <v>1223</v>
      </c>
      <c r="D537" t="s">
        <v>54</v>
      </c>
      <c r="E537" t="str">
        <f>IF((COUNTIF('new_asub.dms-asub.aor'!A:A,BSub_to_SwCtr!D537))&lt;1,"null",LOOKUP(BSub_to_SwCtr!D537,'new_asub.dms-asub.aor'!A:A,'new_asub.dms-asub.aor'!B:B))</f>
        <v>VILLA PARK</v>
      </c>
      <c r="F537" t="str">
        <f>IF((COUNTIF('new_asub.aor-swctr.aorassign'!A:A,BSub_to_SwCtr!E537))&lt;1,"null",LOOKUP(BSub_to_SwCtr!E537,'new_asub.aor-swctr.aorassign'!A:A,'new_asub.aor-swctr.aorassign'!B:B))</f>
        <v>Orange County Switch Ctr</v>
      </c>
    </row>
    <row r="538" spans="1:6" hidden="1" x14ac:dyDescent="0.25">
      <c r="A538" s="2" t="s">
        <v>575</v>
      </c>
      <c r="B538" s="2" t="s">
        <v>51</v>
      </c>
      <c r="C538" s="2" t="s">
        <v>1233</v>
      </c>
      <c r="D538" t="s">
        <v>51</v>
      </c>
      <c r="E538" t="str">
        <f>IF((COUNTIF('new_asub.dms-asub.aor'!A:A,BSub_to_SwCtr!D538))&lt;1,"null",LOOKUP(BSub_to_SwCtr!D538,'new_asub.dms-asub.aor'!A:A,'new_asub.dms-asub.aor'!B:B))</f>
        <v>GOLETA</v>
      </c>
      <c r="F538" t="str">
        <f>IF((COUNTIF('new_asub.aor-swctr.aorassign'!A:A,BSub_to_SwCtr!E538))&lt;1,"null",LOOKUP(BSub_to_SwCtr!E538,'new_asub.aor-swctr.aorassign'!A:A,'new_asub.aor-swctr.aorassign'!B:B))</f>
        <v>Ventura Switch Center</v>
      </c>
    </row>
    <row r="539" spans="1:6" hidden="1" x14ac:dyDescent="0.25">
      <c r="A539" s="2" t="s">
        <v>576</v>
      </c>
      <c r="B539" s="2" t="s">
        <v>1133</v>
      </c>
      <c r="C539" s="2" t="s">
        <v>1231</v>
      </c>
      <c r="D539" t="s">
        <v>61</v>
      </c>
      <c r="E539" t="str">
        <f>IF((COUNTIF('new_asub.dms-asub.aor'!A:A,BSub_to_SwCtr!D539))&lt;1,"null",LOOKUP(BSub_to_SwCtr!D539,'new_asub.dms-asub.aor'!A:A,'new_asub.dms-asub.aor'!B:B))</f>
        <v>LA FRESA</v>
      </c>
      <c r="F539" t="str">
        <f>IF((COUNTIF('new_asub.aor-swctr.aorassign'!A:A,BSub_to_SwCtr!E539))&lt;1,"null",LOOKUP(BSub_to_SwCtr!E539,'new_asub.aor-swctr.aorassign'!A:A,'new_asub.aor-swctr.aorassign'!B:B))</f>
        <v>El Nido Switch Center</v>
      </c>
    </row>
    <row r="540" spans="1:6" hidden="1" x14ac:dyDescent="0.25">
      <c r="A540" s="2" t="s">
        <v>577</v>
      </c>
      <c r="B540" s="2" t="s">
        <v>1133</v>
      </c>
      <c r="C540" s="2" t="s">
        <v>1231</v>
      </c>
      <c r="D540" t="s">
        <v>61</v>
      </c>
      <c r="E540" t="str">
        <f>IF((COUNTIF('new_asub.dms-asub.aor'!A:A,BSub_to_SwCtr!D540))&lt;1,"null",LOOKUP(BSub_to_SwCtr!D540,'new_asub.dms-asub.aor'!A:A,'new_asub.dms-asub.aor'!B:B))</f>
        <v>LA FRESA</v>
      </c>
      <c r="F540" t="str">
        <f>IF((COUNTIF('new_asub.aor-swctr.aorassign'!A:A,BSub_to_SwCtr!E540))&lt;1,"null",LOOKUP(BSub_to_SwCtr!E540,'new_asub.aor-swctr.aorassign'!A:A,'new_asub.aor-swctr.aorassign'!B:B))</f>
        <v>El Nido Switch Center</v>
      </c>
    </row>
    <row r="541" spans="1:6" hidden="1" x14ac:dyDescent="0.25">
      <c r="A541" s="2" t="s">
        <v>578</v>
      </c>
      <c r="B541" s="2" t="s">
        <v>3</v>
      </c>
      <c r="C541" s="2" t="s">
        <v>1222</v>
      </c>
      <c r="D541" t="s">
        <v>3</v>
      </c>
      <c r="E541" t="str">
        <f>IF((COUNTIF('new_asub.dms-asub.aor'!A:A,BSub_to_SwCtr!D541))&lt;1,"null",LOOKUP(BSub_to_SwCtr!D541,'new_asub.dms-asub.aor'!A:A,'new_asub.dms-asub.aor'!B:B))</f>
        <v>ANTELOPE</v>
      </c>
      <c r="F541" t="str">
        <f>IF((COUNTIF('new_asub.aor-swctr.aorassign'!A:A,BSub_to_SwCtr!E541))&lt;1,"null",LOOKUP(BSub_to_SwCtr!E541,'new_asub.aor-swctr.aorassign'!A:A,'new_asub.aor-swctr.aorassign'!B:B))</f>
        <v>Vincent Switch Center</v>
      </c>
    </row>
    <row r="542" spans="1:6" hidden="1" x14ac:dyDescent="0.25">
      <c r="A542" s="2" t="s">
        <v>579</v>
      </c>
      <c r="B542" s="2" t="s">
        <v>1141</v>
      </c>
      <c r="C542" s="2" t="s">
        <v>1229</v>
      </c>
      <c r="D542" t="s">
        <v>26</v>
      </c>
      <c r="E542" t="str">
        <f>IF((COUNTIF('new_asub.dms-asub.aor'!A:A,BSub_to_SwCtr!D542))&lt;1,"null",LOOKUP(BSub_to_SwCtr!D542,'new_asub.dms-asub.aor'!A:A,'new_asub.dms-asub.aor'!B:B))</f>
        <v>RIO HONDO</v>
      </c>
      <c r="F542" t="str">
        <f>IF((COUNTIF('new_asub.aor-swctr.aorassign'!A:A,BSub_to_SwCtr!E542))&lt;1,"null",LOOKUP(BSub_to_SwCtr!E542,'new_asub.aor-swctr.aorassign'!A:A,'new_asub.aor-swctr.aorassign'!B:B))</f>
        <v>Mesa Switch Center</v>
      </c>
    </row>
    <row r="543" spans="1:6" hidden="1" x14ac:dyDescent="0.25">
      <c r="A543" s="2" t="s">
        <v>580</v>
      </c>
      <c r="B543" s="2" t="s">
        <v>1134</v>
      </c>
      <c r="C543" s="2" t="s">
        <v>1215</v>
      </c>
      <c r="D543" t="s">
        <v>69</v>
      </c>
      <c r="E543" t="str">
        <f>IF((COUNTIF('new_asub.dms-asub.aor'!A:A,BSub_to_SwCtr!D543))&lt;1,"null",LOOKUP(BSub_to_SwCtr!D543,'new_asub.dms-asub.aor'!A:A,'new_asub.dms-asub.aor'!B:B))</f>
        <v>LAGUNA BELL</v>
      </c>
      <c r="F543" t="str">
        <f>IF((COUNTIF('new_asub.aor-swctr.aorassign'!A:A,BSub_to_SwCtr!E543))&lt;1,"null",LOOKUP(BSub_to_SwCtr!E543,'new_asub.aor-swctr.aorassign'!A:A,'new_asub.aor-swctr.aorassign'!B:B))</f>
        <v>Lighthipe Switch Center</v>
      </c>
    </row>
    <row r="544" spans="1:6" hidden="1" x14ac:dyDescent="0.25">
      <c r="A544" s="2" t="s">
        <v>581</v>
      </c>
      <c r="B544" s="2" t="s">
        <v>51</v>
      </c>
      <c r="C544" s="2" t="s">
        <v>1233</v>
      </c>
      <c r="D544" t="s">
        <v>51</v>
      </c>
      <c r="E544" t="str">
        <f>IF((COUNTIF('new_asub.dms-asub.aor'!A:A,BSub_to_SwCtr!D544))&lt;1,"null",LOOKUP(BSub_to_SwCtr!D544,'new_asub.dms-asub.aor'!A:A,'new_asub.dms-asub.aor'!B:B))</f>
        <v>GOLETA</v>
      </c>
      <c r="F544" t="str">
        <f>IF((COUNTIF('new_asub.aor-swctr.aorassign'!A:A,BSub_to_SwCtr!E544))&lt;1,"null",LOOKUP(BSub_to_SwCtr!E544,'new_asub.aor-swctr.aorassign'!A:A,'new_asub.aor-swctr.aorassign'!B:B))</f>
        <v>Ventura Switch Center</v>
      </c>
    </row>
    <row r="545" spans="1:6" hidden="1" x14ac:dyDescent="0.25">
      <c r="A545" s="2" t="s">
        <v>582</v>
      </c>
      <c r="B545" s="2" t="s">
        <v>94</v>
      </c>
      <c r="C545" s="2" t="s">
        <v>1224</v>
      </c>
      <c r="D545" t="s">
        <v>94</v>
      </c>
      <c r="E545" t="str">
        <f>IF((COUNTIF('new_asub.dms-asub.aor'!A:A,BSub_to_SwCtr!D545))&lt;1,"null",LOOKUP(BSub_to_SwCtr!D545,'new_asub.dms-asub.aor'!A:A,'new_asub.dms-asub.aor'!B:B))</f>
        <v>RECTOR</v>
      </c>
      <c r="F545" t="str">
        <f>IF((COUNTIF('new_asub.aor-swctr.aorassign'!A:A,BSub_to_SwCtr!E545))&lt;1,"null",LOOKUP(BSub_to_SwCtr!E545,'new_asub.aor-swctr.aorassign'!A:A,'new_asub.aor-swctr.aorassign'!B:B))</f>
        <v>Rector Switch Center</v>
      </c>
    </row>
    <row r="546" spans="1:6" hidden="1" x14ac:dyDescent="0.25">
      <c r="A546" s="2" t="s">
        <v>192</v>
      </c>
      <c r="B546" s="2" t="s">
        <v>192</v>
      </c>
      <c r="C546" s="2" t="s">
        <v>1233</v>
      </c>
      <c r="D546" t="s">
        <v>192</v>
      </c>
      <c r="E546" t="str">
        <f>IF((COUNTIF('new_asub.dms-asub.aor'!A:A,BSub_to_SwCtr!D546))&lt;1,"null",LOOKUP(BSub_to_SwCtr!D546,'new_asub.dms-asub.aor'!A:A,'new_asub.dms-asub.aor'!B:B))</f>
        <v>MOORPARK</v>
      </c>
      <c r="F546" t="str">
        <f>IF((COUNTIF('new_asub.aor-swctr.aorassign'!A:A,BSub_to_SwCtr!E546))&lt;1,"null",LOOKUP(BSub_to_SwCtr!E546,'new_asub.aor-swctr.aorassign'!A:A,'new_asub.aor-swctr.aorassign'!B:B))</f>
        <v>Ventura Switch Center</v>
      </c>
    </row>
    <row r="547" spans="1:6" hidden="1" x14ac:dyDescent="0.25">
      <c r="A547" s="2" t="s">
        <v>583</v>
      </c>
      <c r="B547" s="2" t="s">
        <v>13</v>
      </c>
      <c r="C547" s="2" t="s">
        <v>1237</v>
      </c>
      <c r="D547" t="s">
        <v>13</v>
      </c>
      <c r="E547" t="str">
        <f>IF((COUNTIF('new_asub.dms-asub.aor'!A:A,BSub_to_SwCtr!D547))&lt;1,"null",LOOKUP(BSub_to_SwCtr!D547,'new_asub.dms-asub.aor'!A:A,'new_asub.dms-asub.aor'!B:B))</f>
        <v>VALLEY</v>
      </c>
      <c r="F547" t="str">
        <f>IF((COUNTIF('new_asub.aor-swctr.aorassign'!A:A,BSub_to_SwCtr!E547))&lt;1,"null",LOOKUP(BSub_to_SwCtr!E547,'new_asub.aor-swctr.aorassign'!A:A,'new_asub.aor-swctr.aorassign'!B:B))</f>
        <v>Valley Switch Center</v>
      </c>
    </row>
    <row r="548" spans="1:6" hidden="1" x14ac:dyDescent="0.25">
      <c r="A548" s="2" t="s">
        <v>584</v>
      </c>
      <c r="B548" s="2" t="s">
        <v>13</v>
      </c>
      <c r="C548" s="2" t="s">
        <v>1237</v>
      </c>
      <c r="D548" t="s">
        <v>13</v>
      </c>
      <c r="E548" t="str">
        <f>IF((COUNTIF('new_asub.dms-asub.aor'!A:A,BSub_to_SwCtr!D548))&lt;1,"null",LOOKUP(BSub_to_SwCtr!D548,'new_asub.dms-asub.aor'!A:A,'new_asub.dms-asub.aor'!B:B))</f>
        <v>VALLEY</v>
      </c>
      <c r="F548" t="str">
        <f>IF((COUNTIF('new_asub.aor-swctr.aorassign'!A:A,BSub_to_SwCtr!E548))&lt;1,"null",LOOKUP(BSub_to_SwCtr!E548,'new_asub.aor-swctr.aorassign'!A:A,'new_asub.aor-swctr.aorassign'!B:B))</f>
        <v>Valley Switch Center</v>
      </c>
    </row>
    <row r="549" spans="1:6" hidden="1" x14ac:dyDescent="0.25">
      <c r="A549" s="2" t="s">
        <v>585</v>
      </c>
      <c r="B549" s="2" t="s">
        <v>13</v>
      </c>
      <c r="C549" s="2" t="s">
        <v>1237</v>
      </c>
      <c r="D549" t="s">
        <v>13</v>
      </c>
      <c r="E549" t="str">
        <f>IF((COUNTIF('new_asub.dms-asub.aor'!A:A,BSub_to_SwCtr!D549))&lt;1,"null",LOOKUP(BSub_to_SwCtr!D549,'new_asub.dms-asub.aor'!A:A,'new_asub.dms-asub.aor'!B:B))</f>
        <v>VALLEY</v>
      </c>
      <c r="F549" t="str">
        <f>IF((COUNTIF('new_asub.aor-swctr.aorassign'!A:A,BSub_to_SwCtr!E549))&lt;1,"null",LOOKUP(BSub_to_SwCtr!E549,'new_asub.aor-swctr.aorassign'!A:A,'new_asub.aor-swctr.aorassign'!B:B))</f>
        <v>Valley Switch Center</v>
      </c>
    </row>
    <row r="550" spans="1:6" hidden="1" x14ac:dyDescent="0.25">
      <c r="A550" s="2" t="s">
        <v>586</v>
      </c>
      <c r="B550" s="2" t="s">
        <v>1130</v>
      </c>
      <c r="C550" s="2" t="s">
        <v>1231</v>
      </c>
      <c r="D550" t="s">
        <v>323</v>
      </c>
      <c r="E550" t="str">
        <f>IF((COUNTIF('new_asub.dms-asub.aor'!A:A,BSub_to_SwCtr!D550))&lt;1,"null",LOOKUP(BSub_to_SwCtr!D550,'new_asub.dms-asub.aor'!A:A,'new_asub.dms-asub.aor'!B:B))</f>
        <v>EL NIDO</v>
      </c>
      <c r="F550" t="str">
        <f>IF((COUNTIF('new_asub.aor-swctr.aorassign'!A:A,BSub_to_SwCtr!E550))&lt;1,"null",LOOKUP(BSub_to_SwCtr!E550,'new_asub.aor-swctr.aorassign'!A:A,'new_asub.aor-swctr.aorassign'!B:B))</f>
        <v>El Nido Switch Center</v>
      </c>
    </row>
    <row r="551" spans="1:6" hidden="1" x14ac:dyDescent="0.25">
      <c r="A551" s="2" t="s">
        <v>587</v>
      </c>
      <c r="B551" s="2" t="s">
        <v>31</v>
      </c>
      <c r="C551" s="2" t="s">
        <v>1225</v>
      </c>
      <c r="D551" t="s">
        <v>31</v>
      </c>
      <c r="E551" t="str">
        <f>IF((COUNTIF('new_asub.dms-asub.aor'!A:A,BSub_to_SwCtr!D551))&lt;1,"null",LOOKUP(BSub_to_SwCtr!D551,'new_asub.dms-asub.aor'!A:A,'new_asub.dms-asub.aor'!B:B))</f>
        <v>DEVERS</v>
      </c>
      <c r="F551" t="str">
        <f>IF((COUNTIF('new_asub.aor-swctr.aorassign'!A:A,BSub_to_SwCtr!E551))&lt;1,"null",LOOKUP(BSub_to_SwCtr!E551,'new_asub.aor-swctr.aorassign'!A:A,'new_asub.aor-swctr.aorassign'!B:B))</f>
        <v>Devers Switch Center</v>
      </c>
    </row>
    <row r="552" spans="1:6" x14ac:dyDescent="0.25">
      <c r="A552" s="2" t="s">
        <v>588</v>
      </c>
      <c r="B552" s="2" t="s">
        <v>41</v>
      </c>
      <c r="C552" s="2" t="s">
        <v>1223</v>
      </c>
      <c r="D552" t="s">
        <v>41</v>
      </c>
      <c r="E552" t="str">
        <f>IF((COUNTIF('new_asub.dms-asub.aor'!A:A,BSub_to_SwCtr!D552))&lt;1,"null",LOOKUP(BSub_to_SwCtr!D552,'new_asub.dms-asub.aor'!A:A,'new_asub.dms-asub.aor'!B:B))</f>
        <v>SANTIAGO</v>
      </c>
      <c r="F552" t="str">
        <f>IF((COUNTIF('new_asub.aor-swctr.aorassign'!A:A,BSub_to_SwCtr!E552))&lt;1,"null",LOOKUP(BSub_to_SwCtr!E552,'new_asub.aor-swctr.aorassign'!A:A,'new_asub.aor-swctr.aorassign'!B:B))</f>
        <v>Orange County Switch Ctr</v>
      </c>
    </row>
    <row r="553" spans="1:6" x14ac:dyDescent="0.25">
      <c r="A553" s="2" t="s">
        <v>589</v>
      </c>
      <c r="B553" s="2" t="s">
        <v>41</v>
      </c>
      <c r="C553" s="2" t="s">
        <v>1223</v>
      </c>
      <c r="D553" t="s">
        <v>41</v>
      </c>
      <c r="E553" t="str">
        <f>IF((COUNTIF('new_asub.dms-asub.aor'!A:A,BSub_to_SwCtr!D553))&lt;1,"null",LOOKUP(BSub_to_SwCtr!D553,'new_asub.dms-asub.aor'!A:A,'new_asub.dms-asub.aor'!B:B))</f>
        <v>SANTIAGO</v>
      </c>
      <c r="F553" t="str">
        <f>IF((COUNTIF('new_asub.aor-swctr.aorassign'!A:A,BSub_to_SwCtr!E553))&lt;1,"null",LOOKUP(BSub_to_SwCtr!E553,'new_asub.aor-swctr.aorassign'!A:A,'new_asub.aor-swctr.aorassign'!B:B))</f>
        <v>Orange County Switch Ctr</v>
      </c>
    </row>
    <row r="554" spans="1:6" hidden="1" x14ac:dyDescent="0.25">
      <c r="A554" s="2" t="s">
        <v>590</v>
      </c>
      <c r="B554" s="2" t="s">
        <v>67</v>
      </c>
      <c r="C554" s="2" t="s">
        <v>1232</v>
      </c>
      <c r="D554" t="s">
        <v>67</v>
      </c>
      <c r="E554" t="str">
        <f>IF((COUNTIF('new_asub.dms-asub.aor'!A:A,BSub_to_SwCtr!D554))&lt;1,"null",LOOKUP(BSub_to_SwCtr!D554,'new_asub.dms-asub.aor'!A:A,'new_asub.dms-asub.aor'!B:B))</f>
        <v>ELDORADO</v>
      </c>
      <c r="F554" t="str">
        <f>IF((COUNTIF('new_asub.aor-swctr.aorassign'!A:A,BSub_to_SwCtr!E554))&lt;1,"null",LOOKUP(BSub_to_SwCtr!E554,'new_asub.aor-swctr.aorassign'!A:A,'new_asub.aor-swctr.aorassign'!B:B))</f>
        <v>Eldorado Switch Center</v>
      </c>
    </row>
    <row r="555" spans="1:6" hidden="1" x14ac:dyDescent="0.25">
      <c r="A555" s="2" t="s">
        <v>591</v>
      </c>
      <c r="B555" s="2" t="s">
        <v>1130</v>
      </c>
      <c r="C555" s="2" t="s">
        <v>1231</v>
      </c>
      <c r="D555" t="s">
        <v>323</v>
      </c>
      <c r="E555" t="str">
        <f>IF((COUNTIF('new_asub.dms-asub.aor'!A:A,BSub_to_SwCtr!D555))&lt;1,"null",LOOKUP(BSub_to_SwCtr!D555,'new_asub.dms-asub.aor'!A:A,'new_asub.dms-asub.aor'!B:B))</f>
        <v>EL NIDO</v>
      </c>
      <c r="F555" t="str">
        <f>IF((COUNTIF('new_asub.aor-swctr.aorassign'!A:A,BSub_to_SwCtr!E555))&lt;1,"null",LOOKUP(BSub_to_SwCtr!E555,'new_asub.aor-swctr.aorassign'!A:A,'new_asub.aor-swctr.aorassign'!B:B))</f>
        <v>El Nido Switch Center</v>
      </c>
    </row>
    <row r="556" spans="1:6" hidden="1" x14ac:dyDescent="0.25">
      <c r="A556" s="2" t="s">
        <v>592</v>
      </c>
      <c r="B556" s="2" t="s">
        <v>1132</v>
      </c>
      <c r="C556" s="2" t="s">
        <v>1231</v>
      </c>
      <c r="D556" t="s">
        <v>84</v>
      </c>
      <c r="E556" t="str">
        <f>IF((COUNTIF('new_asub.dms-asub.aor'!A:A,BSub_to_SwCtr!D556))&lt;1,"null",LOOKUP(BSub_to_SwCtr!D556,'new_asub.dms-asub.aor'!A:A,'new_asub.dms-asub.aor'!B:B))</f>
        <v>LA CIENEGA</v>
      </c>
      <c r="F556" t="str">
        <f>IF((COUNTIF('new_asub.aor-swctr.aorassign'!A:A,BSub_to_SwCtr!E556))&lt;1,"null",LOOKUP(BSub_to_SwCtr!E556,'new_asub.aor-swctr.aorassign'!A:A,'new_asub.aor-swctr.aorassign'!B:B))</f>
        <v>El Nido Switch Center</v>
      </c>
    </row>
    <row r="557" spans="1:6" hidden="1" x14ac:dyDescent="0.25">
      <c r="A557" s="2" t="s">
        <v>593</v>
      </c>
      <c r="B557" s="2" t="s">
        <v>1124</v>
      </c>
      <c r="C557" s="2" t="s">
        <v>1224</v>
      </c>
      <c r="D557" t="s">
        <v>99</v>
      </c>
      <c r="E557" t="str">
        <f>IF((COUNTIF('new_asub.dms-asub.aor'!A:A,BSub_to_SwCtr!D557))&lt;1,"null",LOOKUP(BSub_to_SwCtr!D557,'new_asub.dms-asub.aor'!A:A,'new_asub.dms-asub.aor'!B:B))</f>
        <v>BIG CREEK SYSTEM</v>
      </c>
      <c r="F557" t="str">
        <f>IF((COUNTIF('new_asub.aor-swctr.aorassign'!A:A,BSub_to_SwCtr!E557))&lt;1,"null",LOOKUP(BSub_to_SwCtr!E557,'new_asub.aor-swctr.aorassign'!A:A,'new_asub.aor-swctr.aorassign'!B:B))</f>
        <v>Rector Switch Center</v>
      </c>
    </row>
    <row r="558" spans="1:6" hidden="1" x14ac:dyDescent="0.25">
      <c r="A558" s="2" t="s">
        <v>594</v>
      </c>
      <c r="B558" s="2" t="s">
        <v>1131</v>
      </c>
      <c r="C558" s="2" t="s">
        <v>1235</v>
      </c>
      <c r="D558" t="s">
        <v>106</v>
      </c>
      <c r="E558" t="str">
        <f>IF((COUNTIF('new_asub.dms-asub.aor'!A:A,BSub_to_SwCtr!D558))&lt;1,"null",LOOKUP(BSub_to_SwCtr!D558,'new_asub.dms-asub.aor'!A:A,'new_asub.dms-asub.aor'!B:B))</f>
        <v>INYO SCE</v>
      </c>
      <c r="F558" t="str">
        <f>IF((COUNTIF('new_asub.aor-swctr.aorassign'!A:A,BSub_to_SwCtr!E558))&lt;1,"null",LOOKUP(BSub_to_SwCtr!E558,'new_asub.aor-swctr.aorassign'!A:A,'new_asub.aor-swctr.aorassign'!B:B))</f>
        <v>Control Switch Center</v>
      </c>
    </row>
    <row r="559" spans="1:6" hidden="1" x14ac:dyDescent="0.25">
      <c r="A559" s="2" t="s">
        <v>595</v>
      </c>
      <c r="B559" s="2" t="s">
        <v>19</v>
      </c>
      <c r="C559" s="2" t="s">
        <v>1230</v>
      </c>
      <c r="D559" t="s">
        <v>19</v>
      </c>
      <c r="E559" t="str">
        <f>IF((COUNTIF('new_asub.dms-asub.aor'!A:A,BSub_to_SwCtr!D559))&lt;1,"null",LOOKUP(BSub_to_SwCtr!D559,'new_asub.dms-asub.aor'!A:A,'new_asub.dms-asub.aor'!B:B))</f>
        <v>VISTA</v>
      </c>
      <c r="F559" t="str">
        <f>IF((COUNTIF('new_asub.aor-swctr.aorassign'!A:A,BSub_to_SwCtr!E559))&lt;1,"null",LOOKUP(BSub_to_SwCtr!E559,'new_asub.aor-swctr.aorassign'!A:A,'new_asub.aor-swctr.aorassign'!B:B))</f>
        <v>Vista Switch Center</v>
      </c>
    </row>
    <row r="560" spans="1:6" hidden="1" x14ac:dyDescent="0.25">
      <c r="A560" s="2" t="s">
        <v>596</v>
      </c>
      <c r="B560" s="2" t="s">
        <v>17</v>
      </c>
      <c r="C560" s="2" t="s">
        <v>1229</v>
      </c>
      <c r="D560" t="s">
        <v>17</v>
      </c>
      <c r="E560" t="str">
        <f>IF((COUNTIF('new_asub.dms-asub.aor'!A:A,BSub_to_SwCtr!D560))&lt;1,"null",LOOKUP(BSub_to_SwCtr!D560,'new_asub.dms-asub.aor'!A:A,'new_asub.dms-asub.aor'!B:B))</f>
        <v>MESA</v>
      </c>
      <c r="F560" t="str">
        <f>IF((COUNTIF('new_asub.aor-swctr.aorassign'!A:A,BSub_to_SwCtr!E560))&lt;1,"null",LOOKUP(BSub_to_SwCtr!E560,'new_asub.aor-swctr.aorassign'!A:A,'new_asub.aor-swctr.aorassign'!B:B))</f>
        <v>Mesa Switch Center</v>
      </c>
    </row>
    <row r="561" spans="1:6" hidden="1" x14ac:dyDescent="0.25">
      <c r="A561" s="2" t="s">
        <v>597</v>
      </c>
      <c r="B561" s="2" t="s">
        <v>204</v>
      </c>
      <c r="C561" s="2" t="s">
        <v>1215</v>
      </c>
      <c r="D561" t="s">
        <v>204</v>
      </c>
      <c r="E561" t="str">
        <f>IF((COUNTIF('new_asub.dms-asub.aor'!A:A,BSub_to_SwCtr!D561))&lt;1,"null",LOOKUP(BSub_to_SwCtr!D561,'new_asub.dms-asub.aor'!A:A,'new_asub.dms-asub.aor'!B:B))</f>
        <v>CENTER</v>
      </c>
      <c r="F561" t="str">
        <f>IF((COUNTIF('new_asub.aor-swctr.aorassign'!A:A,BSub_to_SwCtr!E561))&lt;1,"null",LOOKUP(BSub_to_SwCtr!E561,'new_asub.aor-swctr.aorassign'!A:A,'new_asub.aor-swctr.aorassign'!B:B))</f>
        <v>Lighthipe Switch Center</v>
      </c>
    </row>
    <row r="562" spans="1:6" hidden="1" x14ac:dyDescent="0.25">
      <c r="A562" s="2" t="s">
        <v>598</v>
      </c>
      <c r="B562" s="2" t="s">
        <v>13</v>
      </c>
      <c r="C562" s="2" t="s">
        <v>1237</v>
      </c>
      <c r="D562" t="s">
        <v>13</v>
      </c>
      <c r="E562" t="str">
        <f>IF((COUNTIF('new_asub.dms-asub.aor'!A:A,BSub_to_SwCtr!D562))&lt;1,"null",LOOKUP(BSub_to_SwCtr!D562,'new_asub.dms-asub.aor'!A:A,'new_asub.dms-asub.aor'!B:B))</f>
        <v>VALLEY</v>
      </c>
      <c r="F562" t="str">
        <f>IF((COUNTIF('new_asub.aor-swctr.aorassign'!A:A,BSub_to_SwCtr!E562))&lt;1,"null",LOOKUP(BSub_to_SwCtr!E562,'new_asub.aor-swctr.aorassign'!A:A,'new_asub.aor-swctr.aorassign'!B:B))</f>
        <v>Valley Switch Center</v>
      </c>
    </row>
    <row r="563" spans="1:6" hidden="1" x14ac:dyDescent="0.25">
      <c r="A563" s="2" t="s">
        <v>599</v>
      </c>
      <c r="B563" s="2" t="s">
        <v>19</v>
      </c>
      <c r="C563" s="2" t="s">
        <v>1230</v>
      </c>
      <c r="D563" t="s">
        <v>19</v>
      </c>
      <c r="E563" t="str">
        <f>IF((COUNTIF('new_asub.dms-asub.aor'!A:A,BSub_to_SwCtr!D563))&lt;1,"null",LOOKUP(BSub_to_SwCtr!D563,'new_asub.dms-asub.aor'!A:A,'new_asub.dms-asub.aor'!B:B))</f>
        <v>VISTA</v>
      </c>
      <c r="F563" t="str">
        <f>IF((COUNTIF('new_asub.aor-swctr.aorassign'!A:A,BSub_to_SwCtr!E563))&lt;1,"null",LOOKUP(BSub_to_SwCtr!E563,'new_asub.aor-swctr.aorassign'!A:A,'new_asub.aor-swctr.aorassign'!B:B))</f>
        <v>Vista Switch Center</v>
      </c>
    </row>
    <row r="564" spans="1:6" hidden="1" x14ac:dyDescent="0.25">
      <c r="A564" s="2" t="s">
        <v>600</v>
      </c>
      <c r="B564" s="2" t="s">
        <v>1136</v>
      </c>
      <c r="C564" s="2" t="s">
        <v>1227</v>
      </c>
      <c r="D564" t="s">
        <v>38</v>
      </c>
      <c r="E564" t="str">
        <f>IF((COUNTIF('new_asub.dms-asub.aor'!A:A,BSub_to_SwCtr!D564))&lt;1,"null",LOOKUP(BSub_to_SwCtr!D564,'new_asub.dms-asub.aor'!A:A,'new_asub.dms-asub.aor'!B:B))</f>
        <v>MIRA LOMA</v>
      </c>
      <c r="F564" t="str">
        <f>IF((COUNTIF('new_asub.aor-swctr.aorassign'!A:A,BSub_to_SwCtr!E564))&lt;1,"null",LOOKUP(BSub_to_SwCtr!E564,'new_asub.aor-swctr.aorassign'!A:A,'new_asub.aor-swctr.aorassign'!B:B))</f>
        <v>Mira Loma Switch Center</v>
      </c>
    </row>
    <row r="565" spans="1:6" hidden="1" x14ac:dyDescent="0.25">
      <c r="A565" s="2" t="s">
        <v>601</v>
      </c>
      <c r="B565" s="2" t="s">
        <v>1134</v>
      </c>
      <c r="C565" s="2" t="s">
        <v>1215</v>
      </c>
      <c r="D565" t="s">
        <v>69</v>
      </c>
      <c r="E565" t="str">
        <f>IF((COUNTIF('new_asub.dms-asub.aor'!A:A,BSub_to_SwCtr!D565))&lt;1,"null",LOOKUP(BSub_to_SwCtr!D565,'new_asub.dms-asub.aor'!A:A,'new_asub.dms-asub.aor'!B:B))</f>
        <v>LAGUNA BELL</v>
      </c>
      <c r="F565" t="str">
        <f>IF((COUNTIF('new_asub.aor-swctr.aorassign'!A:A,BSub_to_SwCtr!E565))&lt;1,"null",LOOKUP(BSub_to_SwCtr!E565,'new_asub.aor-swctr.aorassign'!A:A,'new_asub.aor-swctr.aorassign'!B:B))</f>
        <v>Lighthipe Switch Center</v>
      </c>
    </row>
    <row r="566" spans="1:6" hidden="1" x14ac:dyDescent="0.25">
      <c r="A566" s="2" t="s">
        <v>602</v>
      </c>
      <c r="B566" s="2" t="s">
        <v>87</v>
      </c>
      <c r="C566" s="2" t="s">
        <v>1215</v>
      </c>
      <c r="D566" t="s">
        <v>87</v>
      </c>
      <c r="E566" t="str">
        <f>IF((COUNTIF('new_asub.dms-asub.aor'!A:A,BSub_to_SwCtr!D566))&lt;1,"null",LOOKUP(BSub_to_SwCtr!D566,'new_asub.dms-asub.aor'!A:A,'new_asub.dms-asub.aor'!B:B))</f>
        <v>ALAMITOS</v>
      </c>
      <c r="F566" t="str">
        <f>IF((COUNTIF('new_asub.aor-swctr.aorassign'!A:A,BSub_to_SwCtr!E566))&lt;1,"null",LOOKUP(BSub_to_SwCtr!E566,'new_asub.aor-swctr.aorassign'!A:A,'new_asub.aor-swctr.aorassign'!B:B))</f>
        <v>Lighthipe Switch Center</v>
      </c>
    </row>
    <row r="567" spans="1:6" hidden="1" x14ac:dyDescent="0.25">
      <c r="A567" s="2" t="s">
        <v>603</v>
      </c>
      <c r="B567" s="2" t="s">
        <v>216</v>
      </c>
      <c r="C567" s="2" t="s">
        <v>1227</v>
      </c>
      <c r="D567" t="s">
        <v>216</v>
      </c>
      <c r="E567" t="str">
        <f>IF((COUNTIF('new_asub.dms-asub.aor'!A:A,BSub_to_SwCtr!D567))&lt;1,"null",LOOKUP(BSub_to_SwCtr!D567,'new_asub.dms-asub.aor'!A:A,'new_asub.dms-asub.aor'!B:B))</f>
        <v>CHINO</v>
      </c>
      <c r="F567" t="str">
        <f>IF((COUNTIF('new_asub.aor-swctr.aorassign'!A:A,BSub_to_SwCtr!E567))&lt;1,"null",LOOKUP(BSub_to_SwCtr!E567,'new_asub.aor-swctr.aorassign'!A:A,'new_asub.aor-swctr.aorassign'!B:B))</f>
        <v>Mira Loma Switch Center</v>
      </c>
    </row>
    <row r="568" spans="1:6" hidden="1" x14ac:dyDescent="0.25">
      <c r="A568" s="2" t="s">
        <v>604</v>
      </c>
      <c r="B568" s="2" t="s">
        <v>17</v>
      </c>
      <c r="C568" s="2" t="s">
        <v>1229</v>
      </c>
      <c r="D568" t="s">
        <v>17</v>
      </c>
      <c r="E568" t="str">
        <f>IF((COUNTIF('new_asub.dms-asub.aor'!A:A,BSub_to_SwCtr!D568))&lt;1,"null",LOOKUP(BSub_to_SwCtr!D568,'new_asub.dms-asub.aor'!A:A,'new_asub.dms-asub.aor'!B:B))</f>
        <v>MESA</v>
      </c>
      <c r="F568" t="str">
        <f>IF((COUNTIF('new_asub.aor-swctr.aorassign'!A:A,BSub_to_SwCtr!E568))&lt;1,"null",LOOKUP(BSub_to_SwCtr!E568,'new_asub.aor-swctr.aorassign'!A:A,'new_asub.aor-swctr.aorassign'!B:B))</f>
        <v>Mesa Switch Center</v>
      </c>
    </row>
    <row r="569" spans="1:6" hidden="1" x14ac:dyDescent="0.25">
      <c r="A569" s="2" t="s">
        <v>605</v>
      </c>
      <c r="B569" s="2" t="s">
        <v>1133</v>
      </c>
      <c r="C569" s="2" t="s">
        <v>1231</v>
      </c>
      <c r="D569" t="s">
        <v>61</v>
      </c>
      <c r="E569" t="str">
        <f>IF((COUNTIF('new_asub.dms-asub.aor'!A:A,BSub_to_SwCtr!D569))&lt;1,"null",LOOKUP(BSub_to_SwCtr!D569,'new_asub.dms-asub.aor'!A:A,'new_asub.dms-asub.aor'!B:B))</f>
        <v>LA FRESA</v>
      </c>
      <c r="F569" t="str">
        <f>IF((COUNTIF('new_asub.aor-swctr.aorassign'!A:A,BSub_to_SwCtr!E569))&lt;1,"null",LOOKUP(BSub_to_SwCtr!E569,'new_asub.aor-swctr.aorassign'!A:A,'new_asub.aor-swctr.aorassign'!B:B))</f>
        <v>El Nido Switch Center</v>
      </c>
    </row>
    <row r="570" spans="1:6" hidden="1" x14ac:dyDescent="0.25">
      <c r="A570" s="2" t="s">
        <v>606</v>
      </c>
      <c r="B570" s="2" t="s">
        <v>127</v>
      </c>
      <c r="C570" s="2" t="s">
        <v>1215</v>
      </c>
      <c r="D570" t="s">
        <v>127</v>
      </c>
      <c r="E570" t="str">
        <f>IF((COUNTIF('new_asub.dms-asub.aor'!A:A,BSub_to_SwCtr!D570))&lt;1,"null",LOOKUP(BSub_to_SwCtr!D570,'new_asub.dms-asub.aor'!A:A,'new_asub.dms-asub.aor'!B:B))</f>
        <v>HINSON</v>
      </c>
      <c r="F570" t="str">
        <f>IF((COUNTIF('new_asub.aor-swctr.aorassign'!A:A,BSub_to_SwCtr!E570))&lt;1,"null",LOOKUP(BSub_to_SwCtr!E570,'new_asub.aor-swctr.aorassign'!A:A,'new_asub.aor-swctr.aorassign'!B:B))</f>
        <v>Lighthipe Switch Center</v>
      </c>
    </row>
    <row r="571" spans="1:6" hidden="1" x14ac:dyDescent="0.25">
      <c r="A571" s="2" t="s">
        <v>607</v>
      </c>
      <c r="B571" s="2" t="s">
        <v>3</v>
      </c>
      <c r="C571" s="2" t="s">
        <v>1222</v>
      </c>
      <c r="D571" t="s">
        <v>3</v>
      </c>
      <c r="E571" t="str">
        <f>IF((COUNTIF('new_asub.dms-asub.aor'!A:A,BSub_to_SwCtr!D571))&lt;1,"null",LOOKUP(BSub_to_SwCtr!D571,'new_asub.dms-asub.aor'!A:A,'new_asub.dms-asub.aor'!B:B))</f>
        <v>ANTELOPE</v>
      </c>
      <c r="F571" t="str">
        <f>IF((COUNTIF('new_asub.aor-swctr.aorassign'!A:A,BSub_to_SwCtr!E571))&lt;1,"null",LOOKUP(BSub_to_SwCtr!E571,'new_asub.aor-swctr.aorassign'!A:A,'new_asub.aor-swctr.aorassign'!B:B))</f>
        <v>Vincent Switch Center</v>
      </c>
    </row>
    <row r="572" spans="1:6" hidden="1" x14ac:dyDescent="0.25">
      <c r="A572" s="2" t="s">
        <v>608</v>
      </c>
      <c r="B572" s="2" t="s">
        <v>13</v>
      </c>
      <c r="C572" s="2" t="s">
        <v>1237</v>
      </c>
      <c r="D572" t="s">
        <v>13</v>
      </c>
      <c r="E572" t="str">
        <f>IF((COUNTIF('new_asub.dms-asub.aor'!A:A,BSub_to_SwCtr!D572))&lt;1,"null",LOOKUP(BSub_to_SwCtr!D572,'new_asub.dms-asub.aor'!A:A,'new_asub.dms-asub.aor'!B:B))</f>
        <v>VALLEY</v>
      </c>
      <c r="F572" t="str">
        <f>IF((COUNTIF('new_asub.aor-swctr.aorassign'!A:A,BSub_to_SwCtr!E572))&lt;1,"null",LOOKUP(BSub_to_SwCtr!E572,'new_asub.aor-swctr.aorassign'!A:A,'new_asub.aor-swctr.aorassign'!B:B))</f>
        <v>Valley Switch Center</v>
      </c>
    </row>
    <row r="573" spans="1:6" hidden="1" x14ac:dyDescent="0.25">
      <c r="A573" s="2" t="s">
        <v>609</v>
      </c>
      <c r="B573" s="2" t="s">
        <v>127</v>
      </c>
      <c r="C573" s="2" t="s">
        <v>1215</v>
      </c>
      <c r="D573" t="s">
        <v>127</v>
      </c>
      <c r="E573" t="str">
        <f>IF((COUNTIF('new_asub.dms-asub.aor'!A:A,BSub_to_SwCtr!D573))&lt;1,"null",LOOKUP(BSub_to_SwCtr!D573,'new_asub.dms-asub.aor'!A:A,'new_asub.dms-asub.aor'!B:B))</f>
        <v>HINSON</v>
      </c>
      <c r="F573" t="str">
        <f>IF((COUNTIF('new_asub.aor-swctr.aorassign'!A:A,BSub_to_SwCtr!E573))&lt;1,"null",LOOKUP(BSub_to_SwCtr!E573,'new_asub.aor-swctr.aorassign'!A:A,'new_asub.aor-swctr.aorassign'!B:B))</f>
        <v>Lighthipe Switch Center</v>
      </c>
    </row>
    <row r="574" spans="1:6" hidden="1" x14ac:dyDescent="0.25">
      <c r="A574" s="2" t="s">
        <v>610</v>
      </c>
      <c r="B574" s="2" t="s">
        <v>192</v>
      </c>
      <c r="C574" s="2" t="s">
        <v>1233</v>
      </c>
      <c r="D574" t="s">
        <v>192</v>
      </c>
      <c r="E574" t="str">
        <f>IF((COUNTIF('new_asub.dms-asub.aor'!A:A,BSub_to_SwCtr!D574))&lt;1,"null",LOOKUP(BSub_to_SwCtr!D574,'new_asub.dms-asub.aor'!A:A,'new_asub.dms-asub.aor'!B:B))</f>
        <v>MOORPARK</v>
      </c>
      <c r="F574" t="str">
        <f>IF((COUNTIF('new_asub.aor-swctr.aorassign'!A:A,BSub_to_SwCtr!E574))&lt;1,"null",LOOKUP(BSub_to_SwCtr!E574,'new_asub.aor-swctr.aorassign'!A:A,'new_asub.aor-swctr.aorassign'!B:B))</f>
        <v>Ventura Switch Center</v>
      </c>
    </row>
    <row r="575" spans="1:6" hidden="1" x14ac:dyDescent="0.25">
      <c r="A575" s="2" t="s">
        <v>611</v>
      </c>
      <c r="B575" s="2" t="s">
        <v>13</v>
      </c>
      <c r="C575" s="2" t="s">
        <v>1237</v>
      </c>
      <c r="D575" t="s">
        <v>13</v>
      </c>
      <c r="E575" t="str">
        <f>IF((COUNTIF('new_asub.dms-asub.aor'!A:A,BSub_to_SwCtr!D575))&lt;1,"null",LOOKUP(BSub_to_SwCtr!D575,'new_asub.dms-asub.aor'!A:A,'new_asub.dms-asub.aor'!B:B))</f>
        <v>VALLEY</v>
      </c>
      <c r="F575" t="str">
        <f>IF((COUNTIF('new_asub.aor-swctr.aorassign'!A:A,BSub_to_SwCtr!E575))&lt;1,"null",LOOKUP(BSub_to_SwCtr!E575,'new_asub.aor-swctr.aorassign'!A:A,'new_asub.aor-swctr.aorassign'!B:B))</f>
        <v>Valley Switch Center</v>
      </c>
    </row>
    <row r="576" spans="1:6" hidden="1" x14ac:dyDescent="0.25">
      <c r="A576" s="2" t="s">
        <v>612</v>
      </c>
      <c r="B576" s="2" t="s">
        <v>233</v>
      </c>
      <c r="C576" s="2" t="s">
        <v>1222</v>
      </c>
      <c r="D576" t="s">
        <v>233</v>
      </c>
      <c r="E576" t="str">
        <f>IF((COUNTIF('new_asub.dms-asub.aor'!A:A,BSub_to_SwCtr!D576))&lt;1,"null",LOOKUP(BSub_to_SwCtr!D576,'new_asub.dms-asub.aor'!A:A,'new_asub.dms-asub.aor'!B:B))</f>
        <v>SAUGUS</v>
      </c>
      <c r="F576" t="str">
        <f>IF((COUNTIF('new_asub.aor-swctr.aorassign'!A:A,BSub_to_SwCtr!E576))&lt;1,"null",LOOKUP(BSub_to_SwCtr!E576,'new_asub.aor-swctr.aorassign'!A:A,'new_asub.aor-swctr.aorassign'!B:B))</f>
        <v>Vincent Switch Center</v>
      </c>
    </row>
    <row r="577" spans="1:6" hidden="1" x14ac:dyDescent="0.25">
      <c r="A577" s="2" t="s">
        <v>613</v>
      </c>
      <c r="B577" s="2" t="s">
        <v>17</v>
      </c>
      <c r="C577" s="2" t="s">
        <v>1229</v>
      </c>
      <c r="D577" t="s">
        <v>17</v>
      </c>
      <c r="E577" t="str">
        <f>IF((COUNTIF('new_asub.dms-asub.aor'!A:A,BSub_to_SwCtr!D577))&lt;1,"null",LOOKUP(BSub_to_SwCtr!D577,'new_asub.dms-asub.aor'!A:A,'new_asub.dms-asub.aor'!B:B))</f>
        <v>MESA</v>
      </c>
      <c r="F577" t="str">
        <f>IF((COUNTIF('new_asub.aor-swctr.aorassign'!A:A,BSub_to_SwCtr!E577))&lt;1,"null",LOOKUP(BSub_to_SwCtr!E577,'new_asub.aor-swctr.aorassign'!A:A,'new_asub.aor-swctr.aorassign'!B:B))</f>
        <v>Mesa Switch Center</v>
      </c>
    </row>
    <row r="578" spans="1:6" hidden="1" x14ac:dyDescent="0.25">
      <c r="A578" s="2" t="s">
        <v>614</v>
      </c>
      <c r="B578" s="2" t="s">
        <v>51</v>
      </c>
      <c r="C578" s="2" t="s">
        <v>1233</v>
      </c>
      <c r="D578" t="s">
        <v>51</v>
      </c>
      <c r="E578" t="str">
        <f>IF((COUNTIF('new_asub.dms-asub.aor'!A:A,BSub_to_SwCtr!D578))&lt;1,"null",LOOKUP(BSub_to_SwCtr!D578,'new_asub.dms-asub.aor'!A:A,'new_asub.dms-asub.aor'!B:B))</f>
        <v>GOLETA</v>
      </c>
      <c r="F578" t="str">
        <f>IF((COUNTIF('new_asub.aor-swctr.aorassign'!A:A,BSub_to_SwCtr!E578))&lt;1,"null",LOOKUP(BSub_to_SwCtr!E578,'new_asub.aor-swctr.aorassign'!A:A,'new_asub.aor-swctr.aorassign'!B:B))</f>
        <v>Ventura Switch Center</v>
      </c>
    </row>
    <row r="579" spans="1:6" x14ac:dyDescent="0.25">
      <c r="A579" s="2" t="s">
        <v>615</v>
      </c>
      <c r="B579" s="2" t="s">
        <v>41</v>
      </c>
      <c r="C579" s="2" t="s">
        <v>1223</v>
      </c>
      <c r="D579" t="s">
        <v>41</v>
      </c>
      <c r="E579" t="str">
        <f>IF((COUNTIF('new_asub.dms-asub.aor'!A:A,BSub_to_SwCtr!D579))&lt;1,"null",LOOKUP(BSub_to_SwCtr!D579,'new_asub.dms-asub.aor'!A:A,'new_asub.dms-asub.aor'!B:B))</f>
        <v>SANTIAGO</v>
      </c>
      <c r="F579" t="str">
        <f>IF((COUNTIF('new_asub.aor-swctr.aorassign'!A:A,BSub_to_SwCtr!E579))&lt;1,"null",LOOKUP(BSub_to_SwCtr!E579,'new_asub.aor-swctr.aorassign'!A:A,'new_asub.aor-swctr.aorassign'!B:B))</f>
        <v>Orange County Switch Ctr</v>
      </c>
    </row>
    <row r="580" spans="1:6" hidden="1" x14ac:dyDescent="0.25">
      <c r="A580" s="2" t="s">
        <v>616</v>
      </c>
      <c r="B580" s="2" t="s">
        <v>67</v>
      </c>
      <c r="C580" s="2" t="s">
        <v>1232</v>
      </c>
      <c r="D580" t="s">
        <v>67</v>
      </c>
      <c r="E580" t="str">
        <f>IF((COUNTIF('new_asub.dms-asub.aor'!A:A,BSub_to_SwCtr!D580))&lt;1,"null",LOOKUP(BSub_to_SwCtr!D580,'new_asub.dms-asub.aor'!A:A,'new_asub.dms-asub.aor'!B:B))</f>
        <v>ELDORADO</v>
      </c>
      <c r="F580" t="str">
        <f>IF((COUNTIF('new_asub.aor-swctr.aorassign'!A:A,BSub_to_SwCtr!E580))&lt;1,"null",LOOKUP(BSub_to_SwCtr!E580,'new_asub.aor-swctr.aorassign'!A:A,'new_asub.aor-swctr.aorassign'!B:B))</f>
        <v>Eldorado Switch Center</v>
      </c>
    </row>
    <row r="581" spans="1:6" hidden="1" x14ac:dyDescent="0.25">
      <c r="A581" s="2" t="s">
        <v>617</v>
      </c>
      <c r="B581" s="2" t="s">
        <v>51</v>
      </c>
      <c r="C581" s="2" t="s">
        <v>1233</v>
      </c>
      <c r="D581" t="s">
        <v>51</v>
      </c>
      <c r="E581" t="str">
        <f>IF((COUNTIF('new_asub.dms-asub.aor'!A:A,BSub_to_SwCtr!D581))&lt;1,"null",LOOKUP(BSub_to_SwCtr!D581,'new_asub.dms-asub.aor'!A:A,'new_asub.dms-asub.aor'!B:B))</f>
        <v>GOLETA</v>
      </c>
      <c r="F581" t="str">
        <f>IF((COUNTIF('new_asub.aor-swctr.aorassign'!A:A,BSub_to_SwCtr!E581))&lt;1,"null",LOOKUP(BSub_to_SwCtr!E581,'new_asub.aor-swctr.aorassign'!A:A,'new_asub.aor-swctr.aorassign'!B:B))</f>
        <v>Ventura Switch Center</v>
      </c>
    </row>
    <row r="582" spans="1:6" hidden="1" x14ac:dyDescent="0.25">
      <c r="A582" s="2" t="s">
        <v>618</v>
      </c>
      <c r="B582" s="2" t="s">
        <v>77</v>
      </c>
      <c r="C582" s="2" t="s">
        <v>1227</v>
      </c>
      <c r="D582" t="s">
        <v>77</v>
      </c>
      <c r="E582" t="str">
        <f>IF((COUNTIF('new_asub.dms-asub.aor'!A:A,BSub_to_SwCtr!D582))&lt;1,"null",LOOKUP(BSub_to_SwCtr!D582,'new_asub.dms-asub.aor'!A:A,'new_asub.dms-asub.aor'!B:B))</f>
        <v>WALNUT</v>
      </c>
      <c r="F582" t="str">
        <f>IF((COUNTIF('new_asub.aor-swctr.aorassign'!A:A,BSub_to_SwCtr!E582))&lt;1,"null",LOOKUP(BSub_to_SwCtr!E582,'new_asub.aor-swctr.aorassign'!A:A,'new_asub.aor-swctr.aorassign'!B:B))</f>
        <v>Mira Loma Switch Center</v>
      </c>
    </row>
    <row r="583" spans="1:6" hidden="1" x14ac:dyDescent="0.25">
      <c r="A583" s="2" t="s">
        <v>619</v>
      </c>
      <c r="B583" s="2" t="s">
        <v>23</v>
      </c>
      <c r="C583" s="2" t="s">
        <v>1215</v>
      </c>
      <c r="D583" t="s">
        <v>23</v>
      </c>
      <c r="E583" t="str">
        <f>IF((COUNTIF('new_asub.dms-asub.aor'!A:A,BSub_to_SwCtr!D583))&lt;1,"null",LOOKUP(BSub_to_SwCtr!D583,'new_asub.dms-asub.aor'!A:A,'new_asub.dms-asub.aor'!B:B))</f>
        <v>LIGHTHIPE</v>
      </c>
      <c r="F583" t="str">
        <f>IF((COUNTIF('new_asub.aor-swctr.aorassign'!A:A,BSub_to_SwCtr!E583))&lt;1,"null",LOOKUP(BSub_to_SwCtr!E583,'new_asub.aor-swctr.aorassign'!A:A,'new_asub.aor-swctr.aorassign'!B:B))</f>
        <v>Lighthipe Switch Center</v>
      </c>
    </row>
    <row r="584" spans="1:6" hidden="1" x14ac:dyDescent="0.25">
      <c r="A584" s="2" t="s">
        <v>620</v>
      </c>
      <c r="B584" s="2" t="s">
        <v>1136</v>
      </c>
      <c r="C584" s="2" t="s">
        <v>1227</v>
      </c>
      <c r="D584" t="s">
        <v>38</v>
      </c>
      <c r="E584" t="str">
        <f>IF((COUNTIF('new_asub.dms-asub.aor'!A:A,BSub_to_SwCtr!D584))&lt;1,"null",LOOKUP(BSub_to_SwCtr!D584,'new_asub.dms-asub.aor'!A:A,'new_asub.dms-asub.aor'!B:B))</f>
        <v>MIRA LOMA</v>
      </c>
      <c r="F584" t="str">
        <f>IF((COUNTIF('new_asub.aor-swctr.aorassign'!A:A,BSub_to_SwCtr!E584))&lt;1,"null",LOOKUP(BSub_to_SwCtr!E584,'new_asub.aor-swctr.aorassign'!A:A,'new_asub.aor-swctr.aorassign'!B:B))</f>
        <v>Mira Loma Switch Center</v>
      </c>
    </row>
    <row r="585" spans="1:6" hidden="1" x14ac:dyDescent="0.25">
      <c r="A585" s="2" t="s">
        <v>623</v>
      </c>
      <c r="B585" s="2" t="s">
        <v>19</v>
      </c>
      <c r="C585" s="2" t="s">
        <v>1230</v>
      </c>
      <c r="D585" t="s">
        <v>19</v>
      </c>
      <c r="E585" t="str">
        <f>IF((COUNTIF('new_asub.dms-asub.aor'!A:A,BSub_to_SwCtr!D585))&lt;1,"null",LOOKUP(BSub_to_SwCtr!D585,'new_asub.dms-asub.aor'!A:A,'new_asub.dms-asub.aor'!B:B))</f>
        <v>VISTA</v>
      </c>
      <c r="F585" t="str">
        <f>IF((COUNTIF('new_asub.aor-swctr.aorassign'!A:A,BSub_to_SwCtr!E585))&lt;1,"null",LOOKUP(BSub_to_SwCtr!E585,'new_asub.aor-swctr.aorassign'!A:A,'new_asub.aor-swctr.aorassign'!B:B))</f>
        <v>Vista Switch Center</v>
      </c>
    </row>
    <row r="586" spans="1:6" hidden="1" x14ac:dyDescent="0.25">
      <c r="A586" s="2" t="s">
        <v>624</v>
      </c>
      <c r="B586" s="2" t="s">
        <v>1126</v>
      </c>
      <c r="C586" s="2" t="s">
        <v>1225</v>
      </c>
      <c r="D586" t="s">
        <v>7</v>
      </c>
      <c r="E586" t="str">
        <f>IF((COUNTIF('new_asub.dms-asub.aor'!A:A,BSub_to_SwCtr!D586))&lt;1,"null",LOOKUP(BSub_to_SwCtr!D586,'new_asub.dms-asub.aor'!A:A,'new_asub.dms-asub.aor'!B:B))</f>
        <v>BLYTHE WALC</v>
      </c>
      <c r="F586" t="str">
        <f>IF((COUNTIF('new_asub.aor-swctr.aorassign'!A:A,BSub_to_SwCtr!E586))&lt;1,"null",LOOKUP(BSub_to_SwCtr!E586,'new_asub.aor-swctr.aorassign'!A:A,'new_asub.aor-swctr.aorassign'!B:B))</f>
        <v>Devers Switch Center</v>
      </c>
    </row>
    <row r="587" spans="1:6" hidden="1" x14ac:dyDescent="0.25">
      <c r="A587" s="2" t="s">
        <v>625</v>
      </c>
      <c r="B587" s="2" t="s">
        <v>29</v>
      </c>
      <c r="C587" s="2" t="s">
        <v>1236</v>
      </c>
      <c r="D587" t="s">
        <v>29</v>
      </c>
      <c r="E587" t="str">
        <f>IF((COUNTIF('new_asub.dms-asub.aor'!A:A,BSub_to_SwCtr!D587))&lt;1,"null",LOOKUP(BSub_to_SwCtr!D587,'new_asub.dms-asub.aor'!A:A,'new_asub.dms-asub.aor'!B:B))</f>
        <v>KRAMER</v>
      </c>
      <c r="F587" t="str">
        <f>IF((COUNTIF('new_asub.aor-swctr.aorassign'!A:A,BSub_to_SwCtr!E587))&lt;1,"null",LOOKUP(BSub_to_SwCtr!E587,'new_asub.aor-swctr.aorassign'!A:A,'new_asub.aor-swctr.aorassign'!B:B))</f>
        <v>Lugo Switch Center</v>
      </c>
    </row>
    <row r="588" spans="1:6" hidden="1" x14ac:dyDescent="0.25">
      <c r="A588" s="2" t="s">
        <v>626</v>
      </c>
      <c r="B588" s="2" t="s">
        <v>233</v>
      </c>
      <c r="C588" s="2" t="s">
        <v>1222</v>
      </c>
      <c r="D588" t="s">
        <v>233</v>
      </c>
      <c r="E588" t="str">
        <f>IF((COUNTIF('new_asub.dms-asub.aor'!A:A,BSub_to_SwCtr!D588))&lt;1,"null",LOOKUP(BSub_to_SwCtr!D588,'new_asub.dms-asub.aor'!A:A,'new_asub.dms-asub.aor'!B:B))</f>
        <v>SAUGUS</v>
      </c>
      <c r="F588" t="str">
        <f>IF((COUNTIF('new_asub.aor-swctr.aorassign'!A:A,BSub_to_SwCtr!E588))&lt;1,"null",LOOKUP(BSub_to_SwCtr!E588,'new_asub.aor-swctr.aorassign'!A:A,'new_asub.aor-swctr.aorassign'!B:B))</f>
        <v>Vincent Switch Center</v>
      </c>
    </row>
    <row r="589" spans="1:6" hidden="1" x14ac:dyDescent="0.25">
      <c r="A589" s="2" t="s">
        <v>621</v>
      </c>
      <c r="B589" s="2" t="s">
        <v>31</v>
      </c>
      <c r="C589" s="2" t="s">
        <v>1225</v>
      </c>
      <c r="D589" t="s">
        <v>31</v>
      </c>
      <c r="E589" t="str">
        <f>IF((COUNTIF('new_asub.dms-asub.aor'!A:A,BSub_to_SwCtr!D589))&lt;1,"null",LOOKUP(BSub_to_SwCtr!D589,'new_asub.dms-asub.aor'!A:A,'new_asub.dms-asub.aor'!B:B))</f>
        <v>DEVERS</v>
      </c>
      <c r="F589" t="str">
        <f>IF((COUNTIF('new_asub.aor-swctr.aorassign'!A:A,BSub_to_SwCtr!E589))&lt;1,"null",LOOKUP(BSub_to_SwCtr!E589,'new_asub.aor-swctr.aorassign'!A:A,'new_asub.aor-swctr.aorassign'!B:B))</f>
        <v>Devers Switch Center</v>
      </c>
    </row>
    <row r="590" spans="1:6" hidden="1" x14ac:dyDescent="0.25">
      <c r="A590" s="2" t="s">
        <v>622</v>
      </c>
      <c r="B590" s="2" t="s">
        <v>3</v>
      </c>
      <c r="C590" s="2" t="s">
        <v>1222</v>
      </c>
      <c r="D590" t="s">
        <v>3</v>
      </c>
      <c r="E590" t="str">
        <f>IF((COUNTIF('new_asub.dms-asub.aor'!A:A,BSub_to_SwCtr!D590))&lt;1,"null",LOOKUP(BSub_to_SwCtr!D590,'new_asub.dms-asub.aor'!A:A,'new_asub.dms-asub.aor'!B:B))</f>
        <v>ANTELOPE</v>
      </c>
      <c r="F590" t="str">
        <f>IF((COUNTIF('new_asub.aor-swctr.aorassign'!A:A,BSub_to_SwCtr!E590))&lt;1,"null",LOOKUP(BSub_to_SwCtr!E590,'new_asub.aor-swctr.aorassign'!A:A,'new_asub.aor-swctr.aorassign'!B:B))</f>
        <v>Vincent Switch Center</v>
      </c>
    </row>
    <row r="591" spans="1:6" hidden="1" x14ac:dyDescent="0.25">
      <c r="A591" s="2" t="s">
        <v>627</v>
      </c>
      <c r="B591" s="2" t="s">
        <v>13</v>
      </c>
      <c r="C591" s="2" t="s">
        <v>1237</v>
      </c>
      <c r="D591" t="s">
        <v>13</v>
      </c>
      <c r="E591" t="str">
        <f>IF((COUNTIF('new_asub.dms-asub.aor'!A:A,BSub_to_SwCtr!D591))&lt;1,"null",LOOKUP(BSub_to_SwCtr!D591,'new_asub.dms-asub.aor'!A:A,'new_asub.dms-asub.aor'!B:B))</f>
        <v>VALLEY</v>
      </c>
      <c r="F591" t="str">
        <f>IF((COUNTIF('new_asub.aor-swctr.aorassign'!A:A,BSub_to_SwCtr!E591))&lt;1,"null",LOOKUP(BSub_to_SwCtr!E591,'new_asub.aor-swctr.aorassign'!A:A,'new_asub.aor-swctr.aorassign'!B:B))</f>
        <v>Valley Switch Center</v>
      </c>
    </row>
    <row r="592" spans="1:6" hidden="1" x14ac:dyDescent="0.25">
      <c r="A592" s="2" t="s">
        <v>628</v>
      </c>
      <c r="B592" s="2" t="s">
        <v>31</v>
      </c>
      <c r="C592" s="2" t="s">
        <v>1225</v>
      </c>
      <c r="D592" t="s">
        <v>31</v>
      </c>
      <c r="E592" t="str">
        <f>IF((COUNTIF('new_asub.dms-asub.aor'!A:A,BSub_to_SwCtr!D592))&lt;1,"null",LOOKUP(BSub_to_SwCtr!D592,'new_asub.dms-asub.aor'!A:A,'new_asub.dms-asub.aor'!B:B))</f>
        <v>DEVERS</v>
      </c>
      <c r="F592" t="str">
        <f>IF((COUNTIF('new_asub.aor-swctr.aorassign'!A:A,BSub_to_SwCtr!E592))&lt;1,"null",LOOKUP(BSub_to_SwCtr!E592,'new_asub.aor-swctr.aorassign'!A:A,'new_asub.aor-swctr.aorassign'!B:B))</f>
        <v>Devers Switch Center</v>
      </c>
    </row>
    <row r="593" spans="1:6" hidden="1" x14ac:dyDescent="0.25">
      <c r="A593" s="2" t="s">
        <v>630</v>
      </c>
      <c r="B593" s="2" t="s">
        <v>94</v>
      </c>
      <c r="C593" s="2" t="s">
        <v>1224</v>
      </c>
      <c r="D593" t="s">
        <v>94</v>
      </c>
      <c r="E593" t="str">
        <f>IF((COUNTIF('new_asub.dms-asub.aor'!A:A,BSub_to_SwCtr!D593))&lt;1,"null",LOOKUP(BSub_to_SwCtr!D593,'new_asub.dms-asub.aor'!A:A,'new_asub.dms-asub.aor'!B:B))</f>
        <v>RECTOR</v>
      </c>
      <c r="F593" t="str">
        <f>IF((COUNTIF('new_asub.aor-swctr.aorassign'!A:A,BSub_to_SwCtr!E593))&lt;1,"null",LOOKUP(BSub_to_SwCtr!E593,'new_asub.aor-swctr.aorassign'!A:A,'new_asub.aor-swctr.aorassign'!B:B))</f>
        <v>Rector Switch Center</v>
      </c>
    </row>
    <row r="594" spans="1:6" hidden="1" x14ac:dyDescent="0.25">
      <c r="A594" s="2" t="s">
        <v>631</v>
      </c>
      <c r="B594" s="2" t="s">
        <v>19</v>
      </c>
      <c r="C594" s="2" t="s">
        <v>1230</v>
      </c>
      <c r="D594" t="s">
        <v>19</v>
      </c>
      <c r="E594" t="str">
        <f>IF((COUNTIF('new_asub.dms-asub.aor'!A:A,BSub_to_SwCtr!D594))&lt;1,"null",LOOKUP(BSub_to_SwCtr!D594,'new_asub.dms-asub.aor'!A:A,'new_asub.dms-asub.aor'!B:B))</f>
        <v>VISTA</v>
      </c>
      <c r="F594" t="str">
        <f>IF((COUNTIF('new_asub.aor-swctr.aorassign'!A:A,BSub_to_SwCtr!E594))&lt;1,"null",LOOKUP(BSub_to_SwCtr!E594,'new_asub.aor-swctr.aorassign'!A:A,'new_asub.aor-swctr.aorassign'!B:B))</f>
        <v>Vista Switch Center</v>
      </c>
    </row>
    <row r="595" spans="1:6" hidden="1" x14ac:dyDescent="0.25">
      <c r="A595" s="2" t="s">
        <v>632</v>
      </c>
      <c r="B595" s="2" t="s">
        <v>192</v>
      </c>
      <c r="C595" s="2" t="s">
        <v>1233</v>
      </c>
      <c r="D595" t="s">
        <v>192</v>
      </c>
      <c r="E595" t="str">
        <f>IF((COUNTIF('new_asub.dms-asub.aor'!A:A,BSub_to_SwCtr!D595))&lt;1,"null",LOOKUP(BSub_to_SwCtr!D595,'new_asub.dms-asub.aor'!A:A,'new_asub.dms-asub.aor'!B:B))</f>
        <v>MOORPARK</v>
      </c>
      <c r="F595" t="str">
        <f>IF((COUNTIF('new_asub.aor-swctr.aorassign'!A:A,BSub_to_SwCtr!E595))&lt;1,"null",LOOKUP(BSub_to_SwCtr!E595,'new_asub.aor-swctr.aorassign'!A:A,'new_asub.aor-swctr.aorassign'!B:B))</f>
        <v>Ventura Switch Center</v>
      </c>
    </row>
    <row r="596" spans="1:6" hidden="1" x14ac:dyDescent="0.25">
      <c r="A596" s="2" t="s">
        <v>633</v>
      </c>
      <c r="B596" s="2" t="s">
        <v>5</v>
      </c>
      <c r="C596" s="2" t="s">
        <v>1236</v>
      </c>
      <c r="D596" t="s">
        <v>5</v>
      </c>
      <c r="E596" t="str">
        <f>IF((COUNTIF('new_asub.dms-asub.aor'!A:A,BSub_to_SwCtr!D596))&lt;1,"null",LOOKUP(BSub_to_SwCtr!D596,'new_asub.dms-asub.aor'!A:A,'new_asub.dms-asub.aor'!B:B))</f>
        <v>VICTOR</v>
      </c>
      <c r="F596" t="str">
        <f>IF((COUNTIF('new_asub.aor-swctr.aorassign'!A:A,BSub_to_SwCtr!E596))&lt;1,"null",LOOKUP(BSub_to_SwCtr!E596,'new_asub.aor-swctr.aorassign'!A:A,'new_asub.aor-swctr.aorassign'!B:B))</f>
        <v>Lugo Switch Center</v>
      </c>
    </row>
    <row r="597" spans="1:6" hidden="1" x14ac:dyDescent="0.25">
      <c r="A597" s="2" t="s">
        <v>629</v>
      </c>
      <c r="B597" s="2" t="s">
        <v>48</v>
      </c>
      <c r="C597" s="2" t="s">
        <v>1229</v>
      </c>
      <c r="D597" t="s">
        <v>48</v>
      </c>
      <c r="E597" t="str">
        <f>IF((COUNTIF('new_asub.dms-asub.aor'!A:A,BSub_to_SwCtr!D597))&lt;1,"null",LOOKUP(BSub_to_SwCtr!D597,'new_asub.dms-asub.aor'!A:A,'new_asub.dms-asub.aor'!B:B))</f>
        <v>GOULD</v>
      </c>
      <c r="F597" t="str">
        <f>IF((COUNTIF('new_asub.aor-swctr.aorassign'!A:A,BSub_to_SwCtr!E597))&lt;1,"null",LOOKUP(BSub_to_SwCtr!E597,'new_asub.aor-swctr.aorassign'!A:A,'new_asub.aor-swctr.aorassign'!B:B))</f>
        <v>Mesa Switch Center</v>
      </c>
    </row>
    <row r="598" spans="1:6" hidden="1" x14ac:dyDescent="0.25">
      <c r="A598" s="2" t="s">
        <v>634</v>
      </c>
      <c r="B598" s="2" t="s">
        <v>3</v>
      </c>
      <c r="C598" s="2" t="s">
        <v>1222</v>
      </c>
      <c r="D598" t="s">
        <v>3</v>
      </c>
      <c r="E598" t="str">
        <f>IF((COUNTIF('new_asub.dms-asub.aor'!A:A,BSub_to_SwCtr!D598))&lt;1,"null",LOOKUP(BSub_to_SwCtr!D598,'new_asub.dms-asub.aor'!A:A,'new_asub.dms-asub.aor'!B:B))</f>
        <v>ANTELOPE</v>
      </c>
      <c r="F598" t="str">
        <f>IF((COUNTIF('new_asub.aor-swctr.aorassign'!A:A,BSub_to_SwCtr!E598))&lt;1,"null",LOOKUP(BSub_to_SwCtr!E598,'new_asub.aor-swctr.aorassign'!A:A,'new_asub.aor-swctr.aorassign'!B:B))</f>
        <v>Vincent Switch Center</v>
      </c>
    </row>
    <row r="599" spans="1:6" hidden="1" x14ac:dyDescent="0.25">
      <c r="A599" s="2" t="s">
        <v>635</v>
      </c>
      <c r="B599" s="2" t="s">
        <v>17</v>
      </c>
      <c r="C599" s="2" t="s">
        <v>1229</v>
      </c>
      <c r="D599" t="s">
        <v>17</v>
      </c>
      <c r="E599" t="str">
        <f>IF((COUNTIF('new_asub.dms-asub.aor'!A:A,BSub_to_SwCtr!D599))&lt;1,"null",LOOKUP(BSub_to_SwCtr!D599,'new_asub.dms-asub.aor'!A:A,'new_asub.dms-asub.aor'!B:B))</f>
        <v>MESA</v>
      </c>
      <c r="F599" t="str">
        <f>IF((COUNTIF('new_asub.aor-swctr.aorassign'!A:A,BSub_to_SwCtr!E599))&lt;1,"null",LOOKUP(BSub_to_SwCtr!E599,'new_asub.aor-swctr.aorassign'!A:A,'new_asub.aor-swctr.aorassign'!B:B))</f>
        <v>Mesa Switch Center</v>
      </c>
    </row>
    <row r="600" spans="1:6" hidden="1" x14ac:dyDescent="0.25">
      <c r="A600" s="2" t="s">
        <v>637</v>
      </c>
      <c r="B600" s="2" t="s">
        <v>1132</v>
      </c>
      <c r="C600" s="2" t="s">
        <v>1231</v>
      </c>
      <c r="D600" t="s">
        <v>84</v>
      </c>
      <c r="E600" t="str">
        <f>IF((COUNTIF('new_asub.dms-asub.aor'!A:A,BSub_to_SwCtr!D600))&lt;1,"null",LOOKUP(BSub_to_SwCtr!D600,'new_asub.dms-asub.aor'!A:A,'new_asub.dms-asub.aor'!B:B))</f>
        <v>LA CIENEGA</v>
      </c>
      <c r="F600" t="str">
        <f>IF((COUNTIF('new_asub.aor-swctr.aorassign'!A:A,BSub_to_SwCtr!E600))&lt;1,"null",LOOKUP(BSub_to_SwCtr!E600,'new_asub.aor-swctr.aorassign'!A:A,'new_asub.aor-swctr.aorassign'!B:B))</f>
        <v>El Nido Switch Center</v>
      </c>
    </row>
    <row r="601" spans="1:6" x14ac:dyDescent="0.25">
      <c r="A601" s="2" t="s">
        <v>636</v>
      </c>
      <c r="B601" s="2" t="s">
        <v>81</v>
      </c>
      <c r="C601" s="2" t="s">
        <v>1223</v>
      </c>
      <c r="D601" t="s">
        <v>81</v>
      </c>
      <c r="E601" t="str">
        <f>IF((COUNTIF('new_asub.dms-asub.aor'!A:A,BSub_to_SwCtr!D601))&lt;1,"null",LOOKUP(BSub_to_SwCtr!D601,'new_asub.dms-asub.aor'!A:A,'new_asub.dms-asub.aor'!B:B))</f>
        <v>ELLIS</v>
      </c>
      <c r="F601" t="str">
        <f>IF((COUNTIF('new_asub.aor-swctr.aorassign'!A:A,BSub_to_SwCtr!E601))&lt;1,"null",LOOKUP(BSub_to_SwCtr!E601,'new_asub.aor-swctr.aorassign'!A:A,'new_asub.aor-swctr.aorassign'!B:B))</f>
        <v>Orange County Switch Ctr</v>
      </c>
    </row>
    <row r="602" spans="1:6" hidden="1" x14ac:dyDescent="0.25">
      <c r="A602" s="2" t="s">
        <v>638</v>
      </c>
      <c r="B602" s="2" t="s">
        <v>94</v>
      </c>
      <c r="C602" s="2" t="s">
        <v>1224</v>
      </c>
      <c r="D602" t="s">
        <v>94</v>
      </c>
      <c r="E602" t="str">
        <f>IF((COUNTIF('new_asub.dms-asub.aor'!A:A,BSub_to_SwCtr!D602))&lt;1,"null",LOOKUP(BSub_to_SwCtr!D602,'new_asub.dms-asub.aor'!A:A,'new_asub.dms-asub.aor'!B:B))</f>
        <v>RECTOR</v>
      </c>
      <c r="F602" t="str">
        <f>IF((COUNTIF('new_asub.aor-swctr.aorassign'!A:A,BSub_to_SwCtr!E602))&lt;1,"null",LOOKUP(BSub_to_SwCtr!E602,'new_asub.aor-swctr.aorassign'!A:A,'new_asub.aor-swctr.aorassign'!B:B))</f>
        <v>Rector Switch Center</v>
      </c>
    </row>
    <row r="603" spans="1:6" hidden="1" x14ac:dyDescent="0.25">
      <c r="A603" s="2" t="s">
        <v>639</v>
      </c>
      <c r="B603" s="2" t="s">
        <v>1143</v>
      </c>
      <c r="C603" s="2" t="s">
        <v>1233</v>
      </c>
      <c r="D603" t="s">
        <v>58</v>
      </c>
      <c r="E603" t="str">
        <f>IF((COUNTIF('new_asub.dms-asub.aor'!A:A,BSub_to_SwCtr!D603))&lt;1,"null",LOOKUP(BSub_to_SwCtr!D603,'new_asub.dms-asub.aor'!A:A,'new_asub.dms-asub.aor'!B:B))</f>
        <v>SANTA CLARA</v>
      </c>
      <c r="F603" t="str">
        <f>IF((COUNTIF('new_asub.aor-swctr.aorassign'!A:A,BSub_to_SwCtr!E603))&lt;1,"null",LOOKUP(BSub_to_SwCtr!E603,'new_asub.aor-swctr.aorassign'!A:A,'new_asub.aor-swctr.aorassign'!B:B))</f>
        <v>Ventura Switch Center</v>
      </c>
    </row>
    <row r="604" spans="1:6" hidden="1" x14ac:dyDescent="0.25">
      <c r="A604" s="2" t="s">
        <v>640</v>
      </c>
      <c r="B604" s="2" t="s">
        <v>23</v>
      </c>
      <c r="C604" s="2" t="s">
        <v>1215</v>
      </c>
      <c r="D604" t="s">
        <v>23</v>
      </c>
      <c r="E604" t="str">
        <f>IF((COUNTIF('new_asub.dms-asub.aor'!A:A,BSub_to_SwCtr!D604))&lt;1,"null",LOOKUP(BSub_to_SwCtr!D604,'new_asub.dms-asub.aor'!A:A,'new_asub.dms-asub.aor'!B:B))</f>
        <v>LIGHTHIPE</v>
      </c>
      <c r="F604" t="str">
        <f>IF((COUNTIF('new_asub.aor-swctr.aorassign'!A:A,BSub_to_SwCtr!E604))&lt;1,"null",LOOKUP(BSub_to_SwCtr!E604,'new_asub.aor-swctr.aorassign'!A:A,'new_asub.aor-swctr.aorassign'!B:B))</f>
        <v>Lighthipe Switch Center</v>
      </c>
    </row>
    <row r="605" spans="1:6" x14ac:dyDescent="0.25">
      <c r="A605" s="2" t="s">
        <v>131</v>
      </c>
      <c r="B605" s="2" t="s">
        <v>131</v>
      </c>
      <c r="C605" s="2" t="s">
        <v>1223</v>
      </c>
      <c r="D605" t="s">
        <v>131</v>
      </c>
      <c r="E605" t="str">
        <f>IF((COUNTIF('new_asub.dms-asub.aor'!A:A,BSub_to_SwCtr!D605))&lt;1,"null",LOOKUP(BSub_to_SwCtr!D605,'new_asub.dms-asub.aor'!A:A,'new_asub.dms-asub.aor'!B:B))</f>
        <v>OLINDA</v>
      </c>
      <c r="F605" t="str">
        <f>IF((COUNTIF('new_asub.aor-swctr.aorassign'!A:A,BSub_to_SwCtr!E605))&lt;1,"null",LOOKUP(BSub_to_SwCtr!E605,'new_asub.aor-swctr.aorassign'!A:A,'new_asub.aor-swctr.aorassign'!B:B))</f>
        <v>Orange County Switch Ctr</v>
      </c>
    </row>
    <row r="606" spans="1:6" hidden="1" x14ac:dyDescent="0.25">
      <c r="A606" s="2" t="s">
        <v>641</v>
      </c>
      <c r="B606" s="2" t="s">
        <v>1126</v>
      </c>
      <c r="C606" s="2" t="s">
        <v>1225</v>
      </c>
      <c r="D606" t="s">
        <v>7</v>
      </c>
      <c r="E606" t="str">
        <f>IF((COUNTIF('new_asub.dms-asub.aor'!A:A,BSub_to_SwCtr!D606))&lt;1,"null",LOOKUP(BSub_to_SwCtr!D606,'new_asub.dms-asub.aor'!A:A,'new_asub.dms-asub.aor'!B:B))</f>
        <v>BLYTHE WALC</v>
      </c>
      <c r="F606" t="str">
        <f>IF((COUNTIF('new_asub.aor-swctr.aorassign'!A:A,BSub_to_SwCtr!E606))&lt;1,"null",LOOKUP(BSub_to_SwCtr!E606,'new_asub.aor-swctr.aorassign'!A:A,'new_asub.aor-swctr.aorassign'!B:B))</f>
        <v>Devers Switch Center</v>
      </c>
    </row>
    <row r="607" spans="1:6" hidden="1" x14ac:dyDescent="0.25">
      <c r="A607" s="2" t="s">
        <v>642</v>
      </c>
      <c r="B607" s="2" t="s">
        <v>1132</v>
      </c>
      <c r="C607" s="2" t="s">
        <v>1231</v>
      </c>
      <c r="D607" t="s">
        <v>84</v>
      </c>
      <c r="E607" t="str">
        <f>IF((COUNTIF('new_asub.dms-asub.aor'!A:A,BSub_to_SwCtr!D607))&lt;1,"null",LOOKUP(BSub_to_SwCtr!D607,'new_asub.dms-asub.aor'!A:A,'new_asub.dms-asub.aor'!B:B))</f>
        <v>LA CIENEGA</v>
      </c>
      <c r="F607" t="str">
        <f>IF((COUNTIF('new_asub.aor-swctr.aorassign'!A:A,BSub_to_SwCtr!E607))&lt;1,"null",LOOKUP(BSub_to_SwCtr!E607,'new_asub.aor-swctr.aorassign'!A:A,'new_asub.aor-swctr.aorassign'!B:B))</f>
        <v>El Nido Switch Center</v>
      </c>
    </row>
    <row r="608" spans="1:6" x14ac:dyDescent="0.25">
      <c r="A608" s="2" t="s">
        <v>643</v>
      </c>
      <c r="B608" s="2" t="s">
        <v>123</v>
      </c>
      <c r="C608" s="2" t="s">
        <v>1223</v>
      </c>
      <c r="D608" t="s">
        <v>123</v>
      </c>
      <c r="E608" t="str">
        <f>IF((COUNTIF('new_asub.dms-asub.aor'!A:A,BSub_to_SwCtr!D608))&lt;1,"null",LOOKUP(BSub_to_SwCtr!D608,'new_asub.dms-asub.aor'!A:A,'new_asub.dms-asub.aor'!B:B))</f>
        <v>VIEJO</v>
      </c>
      <c r="F608" t="str">
        <f>IF((COUNTIF('new_asub.aor-swctr.aorassign'!A:A,BSub_to_SwCtr!E608))&lt;1,"null",LOOKUP(BSub_to_SwCtr!E608,'new_asub.aor-swctr.aorassign'!A:A,'new_asub.aor-swctr.aorassign'!B:B))</f>
        <v>Orange County Switch Ctr</v>
      </c>
    </row>
    <row r="609" spans="1:6" hidden="1" x14ac:dyDescent="0.25">
      <c r="A609" s="2" t="s">
        <v>644</v>
      </c>
      <c r="B609" s="2" t="s">
        <v>216</v>
      </c>
      <c r="C609" s="2" t="s">
        <v>1227</v>
      </c>
      <c r="D609" t="s">
        <v>216</v>
      </c>
      <c r="E609" t="str">
        <f>IF((COUNTIF('new_asub.dms-asub.aor'!A:A,BSub_to_SwCtr!D609))&lt;1,"null",LOOKUP(BSub_to_SwCtr!D609,'new_asub.dms-asub.aor'!A:A,'new_asub.dms-asub.aor'!B:B))</f>
        <v>CHINO</v>
      </c>
      <c r="F609" t="str">
        <f>IF((COUNTIF('new_asub.aor-swctr.aorassign'!A:A,BSub_to_SwCtr!E609))&lt;1,"null",LOOKUP(BSub_to_SwCtr!E609,'new_asub.aor-swctr.aorassign'!A:A,'new_asub.aor-swctr.aorassign'!B:B))</f>
        <v>Mira Loma Switch Center</v>
      </c>
    </row>
    <row r="610" spans="1:6" x14ac:dyDescent="0.25">
      <c r="A610" s="2" t="s">
        <v>645</v>
      </c>
      <c r="B610" s="2" t="s">
        <v>1145</v>
      </c>
      <c r="C610" s="2" t="s">
        <v>1223</v>
      </c>
      <c r="D610" t="s">
        <v>54</v>
      </c>
      <c r="E610" t="str">
        <f>IF((COUNTIF('new_asub.dms-asub.aor'!A:A,BSub_to_SwCtr!D610))&lt;1,"null",LOOKUP(BSub_to_SwCtr!D610,'new_asub.dms-asub.aor'!A:A,'new_asub.dms-asub.aor'!B:B))</f>
        <v>VILLA PARK</v>
      </c>
      <c r="F610" t="str">
        <f>IF((COUNTIF('new_asub.aor-swctr.aorassign'!A:A,BSub_to_SwCtr!E610))&lt;1,"null",LOOKUP(BSub_to_SwCtr!E610,'new_asub.aor-swctr.aorassign'!A:A,'new_asub.aor-swctr.aorassign'!B:B))</f>
        <v>Orange County Switch Ctr</v>
      </c>
    </row>
    <row r="611" spans="1:6" hidden="1" x14ac:dyDescent="0.25">
      <c r="A611" s="2" t="s">
        <v>646</v>
      </c>
      <c r="B611" s="2" t="s">
        <v>67</v>
      </c>
      <c r="C611" s="2" t="s">
        <v>1232</v>
      </c>
      <c r="D611" t="s">
        <v>67</v>
      </c>
      <c r="E611" t="str">
        <f>IF((COUNTIF('new_asub.dms-asub.aor'!A:A,BSub_to_SwCtr!D611))&lt;1,"null",LOOKUP(BSub_to_SwCtr!D611,'new_asub.dms-asub.aor'!A:A,'new_asub.dms-asub.aor'!B:B))</f>
        <v>ELDORADO</v>
      </c>
      <c r="F611" t="str">
        <f>IF((COUNTIF('new_asub.aor-swctr.aorassign'!A:A,BSub_to_SwCtr!E611))&lt;1,"null",LOOKUP(BSub_to_SwCtr!E611,'new_asub.aor-swctr.aorassign'!A:A,'new_asub.aor-swctr.aorassign'!B:B))</f>
        <v>Eldorado Switch Center</v>
      </c>
    </row>
    <row r="612" spans="1:6" hidden="1" x14ac:dyDescent="0.25">
      <c r="A612" s="2" t="s">
        <v>647</v>
      </c>
      <c r="B612" s="2" t="s">
        <v>5</v>
      </c>
      <c r="C612" s="2" t="s">
        <v>1236</v>
      </c>
      <c r="D612" t="s">
        <v>5</v>
      </c>
      <c r="E612" t="str">
        <f>IF((COUNTIF('new_asub.dms-asub.aor'!A:A,BSub_to_SwCtr!D612))&lt;1,"null",LOOKUP(BSub_to_SwCtr!D612,'new_asub.dms-asub.aor'!A:A,'new_asub.dms-asub.aor'!B:B))</f>
        <v>VICTOR</v>
      </c>
      <c r="F612" t="str">
        <f>IF((COUNTIF('new_asub.aor-swctr.aorassign'!A:A,BSub_to_SwCtr!E612))&lt;1,"null",LOOKUP(BSub_to_SwCtr!E612,'new_asub.aor-swctr.aorassign'!A:A,'new_asub.aor-swctr.aorassign'!B:B))</f>
        <v>Lugo Switch Center</v>
      </c>
    </row>
    <row r="613" spans="1:6" hidden="1" x14ac:dyDescent="0.25">
      <c r="A613" s="2" t="s">
        <v>648</v>
      </c>
      <c r="B613" s="2" t="s">
        <v>51</v>
      </c>
      <c r="C613" s="2" t="s">
        <v>1233</v>
      </c>
      <c r="D613" t="s">
        <v>51</v>
      </c>
      <c r="E613" t="str">
        <f>IF((COUNTIF('new_asub.dms-asub.aor'!A:A,BSub_to_SwCtr!D613))&lt;1,"null",LOOKUP(BSub_to_SwCtr!D613,'new_asub.dms-asub.aor'!A:A,'new_asub.dms-asub.aor'!B:B))</f>
        <v>GOLETA</v>
      </c>
      <c r="F613" t="str">
        <f>IF((COUNTIF('new_asub.aor-swctr.aorassign'!A:A,BSub_to_SwCtr!E613))&lt;1,"null",LOOKUP(BSub_to_SwCtr!E613,'new_asub.aor-swctr.aorassign'!A:A,'new_asub.aor-swctr.aorassign'!B:B))</f>
        <v>Ventura Switch Center</v>
      </c>
    </row>
    <row r="614" spans="1:6" hidden="1" x14ac:dyDescent="0.25">
      <c r="A614" s="2" t="s">
        <v>649</v>
      </c>
      <c r="B614" s="2" t="s">
        <v>13</v>
      </c>
      <c r="C614" s="2" t="s">
        <v>1237</v>
      </c>
      <c r="D614" t="s">
        <v>13</v>
      </c>
      <c r="E614" t="str">
        <f>IF((COUNTIF('new_asub.dms-asub.aor'!A:A,BSub_to_SwCtr!D614))&lt;1,"null",LOOKUP(BSub_to_SwCtr!D614,'new_asub.dms-asub.aor'!A:A,'new_asub.dms-asub.aor'!B:B))</f>
        <v>VALLEY</v>
      </c>
      <c r="F614" t="str">
        <f>IF((COUNTIF('new_asub.aor-swctr.aorassign'!A:A,BSub_to_SwCtr!E614))&lt;1,"null",LOOKUP(BSub_to_SwCtr!E614,'new_asub.aor-swctr.aorassign'!A:A,'new_asub.aor-swctr.aorassign'!B:B))</f>
        <v>Valley Switch Center</v>
      </c>
    </row>
    <row r="615" spans="1:6" hidden="1" x14ac:dyDescent="0.25">
      <c r="A615" s="2" t="s">
        <v>650</v>
      </c>
      <c r="B615" s="2" t="s">
        <v>31</v>
      </c>
      <c r="C615" s="2" t="s">
        <v>1225</v>
      </c>
      <c r="D615" t="s">
        <v>31</v>
      </c>
      <c r="E615" t="str">
        <f>IF((COUNTIF('new_asub.dms-asub.aor'!A:A,BSub_to_SwCtr!D615))&lt;1,"null",LOOKUP(BSub_to_SwCtr!D615,'new_asub.dms-asub.aor'!A:A,'new_asub.dms-asub.aor'!B:B))</f>
        <v>DEVERS</v>
      </c>
      <c r="F615" t="str">
        <f>IF((COUNTIF('new_asub.aor-swctr.aorassign'!A:A,BSub_to_SwCtr!E615))&lt;1,"null",LOOKUP(BSub_to_SwCtr!E615,'new_asub.aor-swctr.aorassign'!A:A,'new_asub.aor-swctr.aorassign'!B:B))</f>
        <v>Devers Switch Center</v>
      </c>
    </row>
    <row r="616" spans="1:6" hidden="1" x14ac:dyDescent="0.25">
      <c r="A616" s="2" t="s">
        <v>651</v>
      </c>
      <c r="B616" s="2" t="s">
        <v>1143</v>
      </c>
      <c r="C616" s="2" t="s">
        <v>1233</v>
      </c>
      <c r="D616" t="s">
        <v>58</v>
      </c>
      <c r="E616" t="str">
        <f>IF((COUNTIF('new_asub.dms-asub.aor'!A:A,BSub_to_SwCtr!D616))&lt;1,"null",LOOKUP(BSub_to_SwCtr!D616,'new_asub.dms-asub.aor'!A:A,'new_asub.dms-asub.aor'!B:B))</f>
        <v>SANTA CLARA</v>
      </c>
      <c r="F616" t="str">
        <f>IF((COUNTIF('new_asub.aor-swctr.aorassign'!A:A,BSub_to_SwCtr!E616))&lt;1,"null",LOOKUP(BSub_to_SwCtr!E616,'new_asub.aor-swctr.aorassign'!A:A,'new_asub.aor-swctr.aorassign'!B:B))</f>
        <v>Ventura Switch Center</v>
      </c>
    </row>
    <row r="617" spans="1:6" hidden="1" x14ac:dyDescent="0.25">
      <c r="A617" s="2" t="s">
        <v>652</v>
      </c>
      <c r="B617" s="2" t="s">
        <v>19</v>
      </c>
      <c r="C617" s="2" t="s">
        <v>1230</v>
      </c>
      <c r="D617" t="s">
        <v>19</v>
      </c>
      <c r="E617" t="str">
        <f>IF((COUNTIF('new_asub.dms-asub.aor'!A:A,BSub_to_SwCtr!D617))&lt;1,"null",LOOKUP(BSub_to_SwCtr!D617,'new_asub.dms-asub.aor'!A:A,'new_asub.dms-asub.aor'!B:B))</f>
        <v>VISTA</v>
      </c>
      <c r="F617" t="str">
        <f>IF((COUNTIF('new_asub.aor-swctr.aorassign'!A:A,BSub_to_SwCtr!E617))&lt;1,"null",LOOKUP(BSub_to_SwCtr!E617,'new_asub.aor-swctr.aorassign'!A:A,'new_asub.aor-swctr.aorassign'!B:B))</f>
        <v>Vista Switch Center</v>
      </c>
    </row>
    <row r="618" spans="1:6" hidden="1" x14ac:dyDescent="0.25">
      <c r="A618" s="2" t="s">
        <v>171</v>
      </c>
      <c r="B618" s="2" t="s">
        <v>171</v>
      </c>
      <c r="C618" s="2" t="s">
        <v>1227</v>
      </c>
      <c r="D618" t="s">
        <v>171</v>
      </c>
      <c r="E618" t="str">
        <f>IF((COUNTIF('new_asub.dms-asub.aor'!A:A,BSub_to_SwCtr!D618))&lt;1,"null",LOOKUP(BSub_to_SwCtr!D618,'new_asub.dms-asub.aor'!A:A,'new_asub.dms-asub.aor'!B:B))</f>
        <v>PADUA</v>
      </c>
      <c r="F618" t="str">
        <f>IF((COUNTIF('new_asub.aor-swctr.aorassign'!A:A,BSub_to_SwCtr!E618))&lt;1,"null",LOOKUP(BSub_to_SwCtr!E618,'new_asub.aor-swctr.aorassign'!A:A,'new_asub.aor-swctr.aorassign'!B:B))</f>
        <v>Mira Loma Switch Center</v>
      </c>
    </row>
    <row r="619" spans="1:6" hidden="1" x14ac:dyDescent="0.25">
      <c r="A619" s="2" t="s">
        <v>653</v>
      </c>
      <c r="B619" s="2" t="s">
        <v>51</v>
      </c>
      <c r="C619" s="2" t="s">
        <v>1233</v>
      </c>
      <c r="D619" t="s">
        <v>51</v>
      </c>
      <c r="E619" t="str">
        <f>IF((COUNTIF('new_asub.dms-asub.aor'!A:A,BSub_to_SwCtr!D619))&lt;1,"null",LOOKUP(BSub_to_SwCtr!D619,'new_asub.dms-asub.aor'!A:A,'new_asub.dms-asub.aor'!B:B))</f>
        <v>GOLETA</v>
      </c>
      <c r="F619" t="str">
        <f>IF((COUNTIF('new_asub.aor-swctr.aorassign'!A:A,BSub_to_SwCtr!E619))&lt;1,"null",LOOKUP(BSub_to_SwCtr!E619,'new_asub.aor-swctr.aorassign'!A:A,'new_asub.aor-swctr.aorassign'!B:B))</f>
        <v>Ventura Switch Center</v>
      </c>
    </row>
    <row r="620" spans="1:6" hidden="1" x14ac:dyDescent="0.25">
      <c r="A620" s="2" t="s">
        <v>655</v>
      </c>
      <c r="B620" s="2" t="s">
        <v>31</v>
      </c>
      <c r="C620" s="2" t="s">
        <v>1225</v>
      </c>
      <c r="D620" t="s">
        <v>31</v>
      </c>
      <c r="E620" t="str">
        <f>IF((COUNTIF('new_asub.dms-asub.aor'!A:A,BSub_to_SwCtr!D620))&lt;1,"null",LOOKUP(BSub_to_SwCtr!D620,'new_asub.dms-asub.aor'!A:A,'new_asub.dms-asub.aor'!B:B))</f>
        <v>DEVERS</v>
      </c>
      <c r="F620" t="str">
        <f>IF((COUNTIF('new_asub.aor-swctr.aorassign'!A:A,BSub_to_SwCtr!E620))&lt;1,"null",LOOKUP(BSub_to_SwCtr!E620,'new_asub.aor-swctr.aorassign'!A:A,'new_asub.aor-swctr.aorassign'!B:B))</f>
        <v>Devers Switch Center</v>
      </c>
    </row>
    <row r="621" spans="1:6" hidden="1" x14ac:dyDescent="0.25">
      <c r="A621" s="2" t="s">
        <v>656</v>
      </c>
      <c r="B621" s="2" t="s">
        <v>31</v>
      </c>
      <c r="C621" s="2" t="s">
        <v>1225</v>
      </c>
      <c r="D621" t="s">
        <v>31</v>
      </c>
      <c r="E621" t="str">
        <f>IF((COUNTIF('new_asub.dms-asub.aor'!A:A,BSub_to_SwCtr!D621))&lt;1,"null",LOOKUP(BSub_to_SwCtr!D621,'new_asub.dms-asub.aor'!A:A,'new_asub.dms-asub.aor'!B:B))</f>
        <v>DEVERS</v>
      </c>
      <c r="F621" t="str">
        <f>IF((COUNTIF('new_asub.aor-swctr.aorassign'!A:A,BSub_to_SwCtr!E621))&lt;1,"null",LOOKUP(BSub_to_SwCtr!E621,'new_asub.aor-swctr.aorassign'!A:A,'new_asub.aor-swctr.aorassign'!B:B))</f>
        <v>Devers Switch Center</v>
      </c>
    </row>
    <row r="622" spans="1:6" hidden="1" x14ac:dyDescent="0.25">
      <c r="A622" s="2" t="s">
        <v>657</v>
      </c>
      <c r="B622" s="2" t="s">
        <v>31</v>
      </c>
      <c r="C622" s="2" t="s">
        <v>1225</v>
      </c>
      <c r="D622" t="s">
        <v>31</v>
      </c>
      <c r="E622" t="str">
        <f>IF((COUNTIF('new_asub.dms-asub.aor'!A:A,BSub_to_SwCtr!D622))&lt;1,"null",LOOKUP(BSub_to_SwCtr!D622,'new_asub.dms-asub.aor'!A:A,'new_asub.dms-asub.aor'!B:B))</f>
        <v>DEVERS</v>
      </c>
      <c r="F622" t="str">
        <f>IF((COUNTIF('new_asub.aor-swctr.aorassign'!A:A,BSub_to_SwCtr!E622))&lt;1,"null",LOOKUP(BSub_to_SwCtr!E622,'new_asub.aor-swctr.aorassign'!A:A,'new_asub.aor-swctr.aorassign'!B:B))</f>
        <v>Devers Switch Center</v>
      </c>
    </row>
    <row r="623" spans="1:6" hidden="1" x14ac:dyDescent="0.25">
      <c r="A623" s="2" t="s">
        <v>654</v>
      </c>
      <c r="B623" s="2" t="s">
        <v>3</v>
      </c>
      <c r="C623" s="2" t="s">
        <v>1222</v>
      </c>
      <c r="D623" t="s">
        <v>3</v>
      </c>
      <c r="E623" t="str">
        <f>IF((COUNTIF('new_asub.dms-asub.aor'!A:A,BSub_to_SwCtr!D623))&lt;1,"null",LOOKUP(BSub_to_SwCtr!D623,'new_asub.dms-asub.aor'!A:A,'new_asub.dms-asub.aor'!B:B))</f>
        <v>ANTELOPE</v>
      </c>
      <c r="F623" t="str">
        <f>IF((COUNTIF('new_asub.aor-swctr.aorassign'!A:A,BSub_to_SwCtr!E623))&lt;1,"null",LOOKUP(BSub_to_SwCtr!E623,'new_asub.aor-swctr.aorassign'!A:A,'new_asub.aor-swctr.aorassign'!B:B))</f>
        <v>Vincent Switch Center</v>
      </c>
    </row>
    <row r="624" spans="1:6" hidden="1" x14ac:dyDescent="0.25">
      <c r="A624" s="2" t="s">
        <v>658</v>
      </c>
      <c r="B624" s="2" t="s">
        <v>1133</v>
      </c>
      <c r="C624" s="2" t="s">
        <v>1231</v>
      </c>
      <c r="D624" t="s">
        <v>61</v>
      </c>
      <c r="E624" t="str">
        <f>IF((COUNTIF('new_asub.dms-asub.aor'!A:A,BSub_to_SwCtr!D624))&lt;1,"null",LOOKUP(BSub_to_SwCtr!D624,'new_asub.dms-asub.aor'!A:A,'new_asub.dms-asub.aor'!B:B))</f>
        <v>LA FRESA</v>
      </c>
      <c r="F624" t="str">
        <f>IF((COUNTIF('new_asub.aor-swctr.aorassign'!A:A,BSub_to_SwCtr!E624))&lt;1,"null",LOOKUP(BSub_to_SwCtr!E624,'new_asub.aor-swctr.aorassign'!A:A,'new_asub.aor-swctr.aorassign'!B:B))</f>
        <v>El Nido Switch Center</v>
      </c>
    </row>
    <row r="625" spans="1:6" hidden="1" x14ac:dyDescent="0.25">
      <c r="A625" s="2" t="s">
        <v>659</v>
      </c>
      <c r="B625" s="2" t="s">
        <v>1143</v>
      </c>
      <c r="C625" s="2" t="s">
        <v>1233</v>
      </c>
      <c r="D625" t="s">
        <v>58</v>
      </c>
      <c r="E625" t="str">
        <f>IF((COUNTIF('new_asub.dms-asub.aor'!A:A,BSub_to_SwCtr!D625))&lt;1,"null",LOOKUP(BSub_to_SwCtr!D625,'new_asub.dms-asub.aor'!A:A,'new_asub.dms-asub.aor'!B:B))</f>
        <v>SANTA CLARA</v>
      </c>
      <c r="F625" t="str">
        <f>IF((COUNTIF('new_asub.aor-swctr.aorassign'!A:A,BSub_to_SwCtr!E625))&lt;1,"null",LOOKUP(BSub_to_SwCtr!E625,'new_asub.aor-swctr.aorassign'!A:A,'new_asub.aor-swctr.aorassign'!B:B))</f>
        <v>Ventura Switch Center</v>
      </c>
    </row>
    <row r="626" spans="1:6" hidden="1" x14ac:dyDescent="0.25">
      <c r="A626" s="2" t="s">
        <v>660</v>
      </c>
      <c r="B626" s="2" t="s">
        <v>1136</v>
      </c>
      <c r="C626" s="2" t="s">
        <v>1227</v>
      </c>
      <c r="D626" t="s">
        <v>38</v>
      </c>
      <c r="E626" t="str">
        <f>IF((COUNTIF('new_asub.dms-asub.aor'!A:A,BSub_to_SwCtr!D626))&lt;1,"null",LOOKUP(BSub_to_SwCtr!D626,'new_asub.dms-asub.aor'!A:A,'new_asub.dms-asub.aor'!B:B))</f>
        <v>MIRA LOMA</v>
      </c>
      <c r="F626" t="str">
        <f>IF((COUNTIF('new_asub.aor-swctr.aorassign'!A:A,BSub_to_SwCtr!E626))&lt;1,"null",LOOKUP(BSub_to_SwCtr!E626,'new_asub.aor-swctr.aorassign'!A:A,'new_asub.aor-swctr.aorassign'!B:B))</f>
        <v>Mira Loma Switch Center</v>
      </c>
    </row>
    <row r="627" spans="1:6" x14ac:dyDescent="0.25">
      <c r="A627" s="2" t="s">
        <v>661</v>
      </c>
      <c r="B627" s="2" t="s">
        <v>1145</v>
      </c>
      <c r="C627" s="2" t="s">
        <v>1223</v>
      </c>
      <c r="D627" t="s">
        <v>54</v>
      </c>
      <c r="E627" t="str">
        <f>IF((COUNTIF('new_asub.dms-asub.aor'!A:A,BSub_to_SwCtr!D627))&lt;1,"null",LOOKUP(BSub_to_SwCtr!D627,'new_asub.dms-asub.aor'!A:A,'new_asub.dms-asub.aor'!B:B))</f>
        <v>VILLA PARK</v>
      </c>
      <c r="F627" t="str">
        <f>IF((COUNTIF('new_asub.aor-swctr.aorassign'!A:A,BSub_to_SwCtr!E627))&lt;1,"null",LOOKUP(BSub_to_SwCtr!E627,'new_asub.aor-swctr.aorassign'!A:A,'new_asub.aor-swctr.aorassign'!B:B))</f>
        <v>Orange County Switch Ctr</v>
      </c>
    </row>
    <row r="628" spans="1:6" hidden="1" x14ac:dyDescent="0.25">
      <c r="A628" s="2" t="s">
        <v>662</v>
      </c>
      <c r="B628" s="2" t="s">
        <v>1132</v>
      </c>
      <c r="C628" s="2" t="s">
        <v>1231</v>
      </c>
      <c r="D628" t="s">
        <v>84</v>
      </c>
      <c r="E628" t="str">
        <f>IF((COUNTIF('new_asub.dms-asub.aor'!A:A,BSub_to_SwCtr!D628))&lt;1,"null",LOOKUP(BSub_to_SwCtr!D628,'new_asub.dms-asub.aor'!A:A,'new_asub.dms-asub.aor'!B:B))</f>
        <v>LA CIENEGA</v>
      </c>
      <c r="F628" t="str">
        <f>IF((COUNTIF('new_asub.aor-swctr.aorassign'!A:A,BSub_to_SwCtr!E628))&lt;1,"null",LOOKUP(BSub_to_SwCtr!E628,'new_asub.aor-swctr.aorassign'!A:A,'new_asub.aor-swctr.aorassign'!B:B))</f>
        <v>El Nido Switch Center</v>
      </c>
    </row>
    <row r="629" spans="1:6" hidden="1" x14ac:dyDescent="0.25">
      <c r="A629" s="2" t="s">
        <v>663</v>
      </c>
      <c r="B629" s="2" t="s">
        <v>51</v>
      </c>
      <c r="C629" s="2" t="s">
        <v>1233</v>
      </c>
      <c r="D629" t="s">
        <v>51</v>
      </c>
      <c r="E629" t="str">
        <f>IF((COUNTIF('new_asub.dms-asub.aor'!A:A,BSub_to_SwCtr!D629))&lt;1,"null",LOOKUP(BSub_to_SwCtr!D629,'new_asub.dms-asub.aor'!A:A,'new_asub.dms-asub.aor'!B:B))</f>
        <v>GOLETA</v>
      </c>
      <c r="F629" t="str">
        <f>IF((COUNTIF('new_asub.aor-swctr.aorassign'!A:A,BSub_to_SwCtr!E629))&lt;1,"null",LOOKUP(BSub_to_SwCtr!E629,'new_asub.aor-swctr.aorassign'!A:A,'new_asub.aor-swctr.aorassign'!B:B))</f>
        <v>Ventura Switch Center</v>
      </c>
    </row>
    <row r="630" spans="1:6" hidden="1" x14ac:dyDescent="0.25">
      <c r="A630" s="2" t="s">
        <v>664</v>
      </c>
      <c r="B630" s="2" t="s">
        <v>97</v>
      </c>
      <c r="C630" s="2" t="s">
        <v>1225</v>
      </c>
      <c r="D630" t="s">
        <v>97</v>
      </c>
      <c r="E630" t="str">
        <f>IF((COUNTIF('new_asub.dms-asub.aor'!A:A,BSub_to_SwCtr!D630))&lt;1,"null",LOOKUP(BSub_to_SwCtr!D630,'new_asub.dms-asub.aor'!A:A,'new_asub.dms-asub.aor'!B:B))</f>
        <v>PARKER</v>
      </c>
      <c r="F630" t="str">
        <f>IF((COUNTIF('new_asub.aor-swctr.aorassign'!A:A,BSub_to_SwCtr!E630))&lt;1,"null",LOOKUP(BSub_to_SwCtr!E630,'new_asub.aor-swctr.aorassign'!A:A,'new_asub.aor-swctr.aorassign'!B:B))</f>
        <v>Devers Switch Center</v>
      </c>
    </row>
    <row r="631" spans="1:6" x14ac:dyDescent="0.25">
      <c r="A631" s="2" t="s">
        <v>665</v>
      </c>
      <c r="B631" s="2" t="s">
        <v>131</v>
      </c>
      <c r="C631" s="2" t="s">
        <v>1223</v>
      </c>
      <c r="D631" t="s">
        <v>131</v>
      </c>
      <c r="E631" t="str">
        <f>IF((COUNTIF('new_asub.dms-asub.aor'!A:A,BSub_to_SwCtr!D631))&lt;1,"null",LOOKUP(BSub_to_SwCtr!D631,'new_asub.dms-asub.aor'!A:A,'new_asub.dms-asub.aor'!B:B))</f>
        <v>OLINDA</v>
      </c>
      <c r="F631" t="str">
        <f>IF((COUNTIF('new_asub.aor-swctr.aorassign'!A:A,BSub_to_SwCtr!E631))&lt;1,"null",LOOKUP(BSub_to_SwCtr!E631,'new_asub.aor-swctr.aorassign'!A:A,'new_asub.aor-swctr.aorassign'!B:B))</f>
        <v>Orange County Switch Ctr</v>
      </c>
    </row>
    <row r="632" spans="1:6" hidden="1" x14ac:dyDescent="0.25">
      <c r="A632" s="2" t="s">
        <v>666</v>
      </c>
      <c r="B632" s="2" t="s">
        <v>204</v>
      </c>
      <c r="C632" s="2" t="s">
        <v>1215</v>
      </c>
      <c r="D632" t="s">
        <v>204</v>
      </c>
      <c r="E632" t="str">
        <f>IF((COUNTIF('new_asub.dms-asub.aor'!A:A,BSub_to_SwCtr!D632))&lt;1,"null",LOOKUP(BSub_to_SwCtr!D632,'new_asub.dms-asub.aor'!A:A,'new_asub.dms-asub.aor'!B:B))</f>
        <v>CENTER</v>
      </c>
      <c r="F632" t="str">
        <f>IF((COUNTIF('new_asub.aor-swctr.aorassign'!A:A,BSub_to_SwCtr!E632))&lt;1,"null",LOOKUP(BSub_to_SwCtr!E632,'new_asub.aor-swctr.aorassign'!A:A,'new_asub.aor-swctr.aorassign'!B:B))</f>
        <v>Lighthipe Switch Center</v>
      </c>
    </row>
    <row r="633" spans="1:6" hidden="1" x14ac:dyDescent="0.25">
      <c r="A633" s="2" t="s">
        <v>667</v>
      </c>
      <c r="B633" s="2" t="s">
        <v>13</v>
      </c>
      <c r="C633" s="2" t="s">
        <v>1237</v>
      </c>
      <c r="D633" t="s">
        <v>13</v>
      </c>
      <c r="E633" t="str">
        <f>IF((COUNTIF('new_asub.dms-asub.aor'!A:A,BSub_to_SwCtr!D633))&lt;1,"null",LOOKUP(BSub_to_SwCtr!D633,'new_asub.dms-asub.aor'!A:A,'new_asub.dms-asub.aor'!B:B))</f>
        <v>VALLEY</v>
      </c>
      <c r="F633" t="str">
        <f>IF((COUNTIF('new_asub.aor-swctr.aorassign'!A:A,BSub_to_SwCtr!E633))&lt;1,"null",LOOKUP(BSub_to_SwCtr!E633,'new_asub.aor-swctr.aorassign'!A:A,'new_asub.aor-swctr.aorassign'!B:B))</f>
        <v>Valley Switch Center</v>
      </c>
    </row>
    <row r="634" spans="1:6" x14ac:dyDescent="0.25">
      <c r="A634" s="2" t="s">
        <v>668</v>
      </c>
      <c r="B634" s="2" t="s">
        <v>81</v>
      </c>
      <c r="C634" s="2" t="s">
        <v>1223</v>
      </c>
      <c r="D634" t="s">
        <v>81</v>
      </c>
      <c r="E634" t="str">
        <f>IF((COUNTIF('new_asub.dms-asub.aor'!A:A,BSub_to_SwCtr!D634))&lt;1,"null",LOOKUP(BSub_to_SwCtr!D634,'new_asub.dms-asub.aor'!A:A,'new_asub.dms-asub.aor'!B:B))</f>
        <v>ELLIS</v>
      </c>
      <c r="F634" t="str">
        <f>IF((COUNTIF('new_asub.aor-swctr.aorassign'!A:A,BSub_to_SwCtr!E634))&lt;1,"null",LOOKUP(BSub_to_SwCtr!E634,'new_asub.aor-swctr.aorassign'!A:A,'new_asub.aor-swctr.aorassign'!B:B))</f>
        <v>Orange County Switch Ctr</v>
      </c>
    </row>
    <row r="635" spans="1:6" hidden="1" x14ac:dyDescent="0.25">
      <c r="A635" s="2" t="s">
        <v>669</v>
      </c>
      <c r="B635" s="2" t="s">
        <v>1133</v>
      </c>
      <c r="C635" s="2" t="s">
        <v>1231</v>
      </c>
      <c r="D635" t="s">
        <v>61</v>
      </c>
      <c r="E635" t="str">
        <f>IF((COUNTIF('new_asub.dms-asub.aor'!A:A,BSub_to_SwCtr!D635))&lt;1,"null",LOOKUP(BSub_to_SwCtr!D635,'new_asub.dms-asub.aor'!A:A,'new_asub.dms-asub.aor'!B:B))</f>
        <v>LA FRESA</v>
      </c>
      <c r="F635" t="str">
        <f>IF((COUNTIF('new_asub.aor-swctr.aorassign'!A:A,BSub_to_SwCtr!E635))&lt;1,"null",LOOKUP(BSub_to_SwCtr!E635,'new_asub.aor-swctr.aorassign'!A:A,'new_asub.aor-swctr.aorassign'!B:B))</f>
        <v>El Nido Switch Center</v>
      </c>
    </row>
    <row r="636" spans="1:6" hidden="1" x14ac:dyDescent="0.25">
      <c r="A636" s="2" t="s">
        <v>670</v>
      </c>
      <c r="B636" s="2" t="s">
        <v>31</v>
      </c>
      <c r="C636" s="2" t="s">
        <v>1225</v>
      </c>
      <c r="D636" t="s">
        <v>31</v>
      </c>
      <c r="E636" t="str">
        <f>IF((COUNTIF('new_asub.dms-asub.aor'!A:A,BSub_to_SwCtr!D636))&lt;1,"null",LOOKUP(BSub_to_SwCtr!D636,'new_asub.dms-asub.aor'!A:A,'new_asub.dms-asub.aor'!B:B))</f>
        <v>DEVERS</v>
      </c>
      <c r="F636" t="str">
        <f>IF((COUNTIF('new_asub.aor-swctr.aorassign'!A:A,BSub_to_SwCtr!E636))&lt;1,"null",LOOKUP(BSub_to_SwCtr!E636,'new_asub.aor-swctr.aorassign'!A:A,'new_asub.aor-swctr.aorassign'!B:B))</f>
        <v>Devers Switch Center</v>
      </c>
    </row>
    <row r="637" spans="1:6" hidden="1" x14ac:dyDescent="0.25">
      <c r="A637" s="2" t="s">
        <v>671</v>
      </c>
      <c r="B637" s="2" t="s">
        <v>1132</v>
      </c>
      <c r="C637" s="2" t="s">
        <v>1231</v>
      </c>
      <c r="D637" t="s">
        <v>84</v>
      </c>
      <c r="E637" t="str">
        <f>IF((COUNTIF('new_asub.dms-asub.aor'!A:A,BSub_to_SwCtr!D637))&lt;1,"null",LOOKUP(BSub_to_SwCtr!D637,'new_asub.dms-asub.aor'!A:A,'new_asub.dms-asub.aor'!B:B))</f>
        <v>LA CIENEGA</v>
      </c>
      <c r="F637" t="str">
        <f>IF((COUNTIF('new_asub.aor-swctr.aorassign'!A:A,BSub_to_SwCtr!E637))&lt;1,"null",LOOKUP(BSub_to_SwCtr!E637,'new_asub.aor-swctr.aorassign'!A:A,'new_asub.aor-swctr.aorassign'!B:B))</f>
        <v>El Nido Switch Center</v>
      </c>
    </row>
    <row r="638" spans="1:6" hidden="1" x14ac:dyDescent="0.25">
      <c r="A638" s="2" t="s">
        <v>672</v>
      </c>
      <c r="B638" s="2" t="s">
        <v>673</v>
      </c>
      <c r="C638" s="2" t="s">
        <v>1215</v>
      </c>
      <c r="D638" t="s">
        <v>673</v>
      </c>
      <c r="E638" t="str">
        <f>IF((COUNTIF('new_asub.dms-asub.aor'!A:A,BSub_to_SwCtr!D638))&lt;1,"null",LOOKUP(BSub_to_SwCtr!D638,'new_asub.dms-asub.aor'!A:A,'new_asub.dms-asub.aor'!B:B))</f>
        <v>CATALINA</v>
      </c>
      <c r="F638" t="str">
        <f>IF((COUNTIF('new_asub.aor-swctr.aorassign'!A:A,BSub_to_SwCtr!E638))&lt;1,"null",LOOKUP(BSub_to_SwCtr!E638,'new_asub.aor-swctr.aorassign'!A:A,'new_asub.aor-swctr.aorassign'!B:B))</f>
        <v>Lighthipe Switch Center</v>
      </c>
    </row>
    <row r="639" spans="1:6" hidden="1" x14ac:dyDescent="0.25">
      <c r="A639" s="2" t="s">
        <v>674</v>
      </c>
      <c r="B639" s="2" t="s">
        <v>13</v>
      </c>
      <c r="C639" s="2" t="s">
        <v>1237</v>
      </c>
      <c r="D639" t="s">
        <v>13</v>
      </c>
      <c r="E639" t="str">
        <f>IF((COUNTIF('new_asub.dms-asub.aor'!A:A,BSub_to_SwCtr!D639))&lt;1,"null",LOOKUP(BSub_to_SwCtr!D639,'new_asub.dms-asub.aor'!A:A,'new_asub.dms-asub.aor'!B:B))</f>
        <v>VALLEY</v>
      </c>
      <c r="F639" t="str">
        <f>IF((COUNTIF('new_asub.aor-swctr.aorassign'!A:A,BSub_to_SwCtr!E639))&lt;1,"null",LOOKUP(BSub_to_SwCtr!E639,'new_asub.aor-swctr.aorassign'!A:A,'new_asub.aor-swctr.aorassign'!B:B))</f>
        <v>Valley Switch Center</v>
      </c>
    </row>
    <row r="640" spans="1:6" hidden="1" x14ac:dyDescent="0.25">
      <c r="A640" s="2" t="s">
        <v>675</v>
      </c>
      <c r="B640" s="2" t="s">
        <v>1136</v>
      </c>
      <c r="C640" s="2" t="s">
        <v>1227</v>
      </c>
      <c r="D640" t="s">
        <v>38</v>
      </c>
      <c r="E640" t="str">
        <f>IF((COUNTIF('new_asub.dms-asub.aor'!A:A,BSub_to_SwCtr!D640))&lt;1,"null",LOOKUP(BSub_to_SwCtr!D640,'new_asub.dms-asub.aor'!A:A,'new_asub.dms-asub.aor'!B:B))</f>
        <v>MIRA LOMA</v>
      </c>
      <c r="F640" t="str">
        <f>IF((COUNTIF('new_asub.aor-swctr.aorassign'!A:A,BSub_to_SwCtr!E640))&lt;1,"null",LOOKUP(BSub_to_SwCtr!E640,'new_asub.aor-swctr.aorassign'!A:A,'new_asub.aor-swctr.aorassign'!B:B))</f>
        <v>Mira Loma Switch Center</v>
      </c>
    </row>
    <row r="641" spans="1:6" hidden="1" x14ac:dyDescent="0.25">
      <c r="A641" s="2" t="s">
        <v>676</v>
      </c>
      <c r="B641" s="2" t="s">
        <v>29</v>
      </c>
      <c r="C641" s="2" t="s">
        <v>1236</v>
      </c>
      <c r="D641" t="s">
        <v>29</v>
      </c>
      <c r="E641" t="str">
        <f>IF((COUNTIF('new_asub.dms-asub.aor'!A:A,BSub_to_SwCtr!D641))&lt;1,"null",LOOKUP(BSub_to_SwCtr!D641,'new_asub.dms-asub.aor'!A:A,'new_asub.dms-asub.aor'!B:B))</f>
        <v>KRAMER</v>
      </c>
      <c r="F641" t="str">
        <f>IF((COUNTIF('new_asub.aor-swctr.aorassign'!A:A,BSub_to_SwCtr!E641))&lt;1,"null",LOOKUP(BSub_to_SwCtr!E641,'new_asub.aor-swctr.aorassign'!A:A,'new_asub.aor-swctr.aorassign'!B:B))</f>
        <v>Lugo Switch Center</v>
      </c>
    </row>
    <row r="642" spans="1:6" hidden="1" x14ac:dyDescent="0.25">
      <c r="A642" s="2" t="s">
        <v>677</v>
      </c>
      <c r="B642" s="2" t="s">
        <v>19</v>
      </c>
      <c r="C642" s="2" t="s">
        <v>1230</v>
      </c>
      <c r="D642" t="s">
        <v>19</v>
      </c>
      <c r="E642" t="str">
        <f>IF((COUNTIF('new_asub.dms-asub.aor'!A:A,BSub_to_SwCtr!D642))&lt;1,"null",LOOKUP(BSub_to_SwCtr!D642,'new_asub.dms-asub.aor'!A:A,'new_asub.dms-asub.aor'!B:B))</f>
        <v>VISTA</v>
      </c>
      <c r="F642" t="str">
        <f>IF((COUNTIF('new_asub.aor-swctr.aorassign'!A:A,BSub_to_SwCtr!E642))&lt;1,"null",LOOKUP(BSub_to_SwCtr!E642,'new_asub.aor-swctr.aorassign'!A:A,'new_asub.aor-swctr.aorassign'!B:B))</f>
        <v>Vista Switch Center</v>
      </c>
    </row>
    <row r="643" spans="1:6" hidden="1" x14ac:dyDescent="0.25">
      <c r="A643" s="2" t="s">
        <v>678</v>
      </c>
      <c r="B643" s="2" t="s">
        <v>1136</v>
      </c>
      <c r="C643" s="2" t="s">
        <v>1227</v>
      </c>
      <c r="D643" t="s">
        <v>38</v>
      </c>
      <c r="E643" t="str">
        <f>IF((COUNTIF('new_asub.dms-asub.aor'!A:A,BSub_to_SwCtr!D643))&lt;1,"null",LOOKUP(BSub_to_SwCtr!D643,'new_asub.dms-asub.aor'!A:A,'new_asub.dms-asub.aor'!B:B))</f>
        <v>MIRA LOMA</v>
      </c>
      <c r="F643" t="str">
        <f>IF((COUNTIF('new_asub.aor-swctr.aorassign'!A:A,BSub_to_SwCtr!E643))&lt;1,"null",LOOKUP(BSub_to_SwCtr!E643,'new_asub.aor-swctr.aorassign'!A:A,'new_asub.aor-swctr.aorassign'!B:B))</f>
        <v>Mira Loma Switch Center</v>
      </c>
    </row>
    <row r="644" spans="1:6" hidden="1" x14ac:dyDescent="0.25">
      <c r="A644" s="2" t="s">
        <v>679</v>
      </c>
      <c r="B644" s="2" t="s">
        <v>13</v>
      </c>
      <c r="C644" s="2" t="s">
        <v>1237</v>
      </c>
      <c r="D644" t="s">
        <v>13</v>
      </c>
      <c r="E644" t="str">
        <f>IF((COUNTIF('new_asub.dms-asub.aor'!A:A,BSub_to_SwCtr!D644))&lt;1,"null",LOOKUP(BSub_to_SwCtr!D644,'new_asub.dms-asub.aor'!A:A,'new_asub.dms-asub.aor'!B:B))</f>
        <v>VALLEY</v>
      </c>
      <c r="F644" t="str">
        <f>IF((COUNTIF('new_asub.aor-swctr.aorassign'!A:A,BSub_to_SwCtr!E644))&lt;1,"null",LOOKUP(BSub_to_SwCtr!E644,'new_asub.aor-swctr.aorassign'!A:A,'new_asub.aor-swctr.aorassign'!B:B))</f>
        <v>Valley Switch Center</v>
      </c>
    </row>
    <row r="645" spans="1:6" hidden="1" x14ac:dyDescent="0.25">
      <c r="A645" s="2" t="s">
        <v>680</v>
      </c>
      <c r="B645" s="2" t="s">
        <v>1133</v>
      </c>
      <c r="C645" s="2" t="s">
        <v>1231</v>
      </c>
      <c r="D645" t="s">
        <v>61</v>
      </c>
      <c r="E645" t="str">
        <f>IF((COUNTIF('new_asub.dms-asub.aor'!A:A,BSub_to_SwCtr!D645))&lt;1,"null",LOOKUP(BSub_to_SwCtr!D645,'new_asub.dms-asub.aor'!A:A,'new_asub.dms-asub.aor'!B:B))</f>
        <v>LA FRESA</v>
      </c>
      <c r="F645" t="str">
        <f>IF((COUNTIF('new_asub.aor-swctr.aorassign'!A:A,BSub_to_SwCtr!E645))&lt;1,"null",LOOKUP(BSub_to_SwCtr!E645,'new_asub.aor-swctr.aorassign'!A:A,'new_asub.aor-swctr.aorassign'!B:B))</f>
        <v>El Nido Switch Center</v>
      </c>
    </row>
    <row r="646" spans="1:6" hidden="1" x14ac:dyDescent="0.25">
      <c r="A646" s="2" t="s">
        <v>681</v>
      </c>
      <c r="B646" s="2" t="s">
        <v>216</v>
      </c>
      <c r="C646" s="2" t="s">
        <v>1227</v>
      </c>
      <c r="D646" t="s">
        <v>216</v>
      </c>
      <c r="E646" t="str">
        <f>IF((COUNTIF('new_asub.dms-asub.aor'!A:A,BSub_to_SwCtr!D646))&lt;1,"null",LOOKUP(BSub_to_SwCtr!D646,'new_asub.dms-asub.aor'!A:A,'new_asub.dms-asub.aor'!B:B))</f>
        <v>CHINO</v>
      </c>
      <c r="F646" t="str">
        <f>IF((COUNTIF('new_asub.aor-swctr.aorassign'!A:A,BSub_to_SwCtr!E646))&lt;1,"null",LOOKUP(BSub_to_SwCtr!E646,'new_asub.aor-swctr.aorassign'!A:A,'new_asub.aor-swctr.aorassign'!B:B))</f>
        <v>Mira Loma Switch Center</v>
      </c>
    </row>
    <row r="647" spans="1:6" hidden="1" x14ac:dyDescent="0.25">
      <c r="A647" s="2" t="s">
        <v>682</v>
      </c>
      <c r="B647" s="2" t="s">
        <v>192</v>
      </c>
      <c r="C647" s="2" t="s">
        <v>1233</v>
      </c>
      <c r="D647" t="s">
        <v>192</v>
      </c>
      <c r="E647" t="str">
        <f>IF((COUNTIF('new_asub.dms-asub.aor'!A:A,BSub_to_SwCtr!D647))&lt;1,"null",LOOKUP(BSub_to_SwCtr!D647,'new_asub.dms-asub.aor'!A:A,'new_asub.dms-asub.aor'!B:B))</f>
        <v>MOORPARK</v>
      </c>
      <c r="F647" t="str">
        <f>IF((COUNTIF('new_asub.aor-swctr.aorassign'!A:A,BSub_to_SwCtr!E647))&lt;1,"null",LOOKUP(BSub_to_SwCtr!E647,'new_asub.aor-swctr.aorassign'!A:A,'new_asub.aor-swctr.aorassign'!B:B))</f>
        <v>Ventura Switch Center</v>
      </c>
    </row>
    <row r="648" spans="1:6" hidden="1" x14ac:dyDescent="0.25">
      <c r="A648" s="2" t="s">
        <v>683</v>
      </c>
      <c r="B648" s="2" t="s">
        <v>31</v>
      </c>
      <c r="C648" s="2" t="s">
        <v>1225</v>
      </c>
      <c r="D648" t="s">
        <v>31</v>
      </c>
      <c r="E648" t="str">
        <f>IF((COUNTIF('new_asub.dms-asub.aor'!A:A,BSub_to_SwCtr!D648))&lt;1,"null",LOOKUP(BSub_to_SwCtr!D648,'new_asub.dms-asub.aor'!A:A,'new_asub.dms-asub.aor'!B:B))</f>
        <v>DEVERS</v>
      </c>
      <c r="F648" t="str">
        <f>IF((COUNTIF('new_asub.aor-swctr.aorassign'!A:A,BSub_to_SwCtr!E648))&lt;1,"null",LOOKUP(BSub_to_SwCtr!E648,'new_asub.aor-swctr.aorassign'!A:A,'new_asub.aor-swctr.aorassign'!B:B))</f>
        <v>Devers Switch Center</v>
      </c>
    </row>
    <row r="649" spans="1:6" hidden="1" x14ac:dyDescent="0.25">
      <c r="A649" s="2" t="s">
        <v>684</v>
      </c>
      <c r="B649" s="2" t="s">
        <v>5</v>
      </c>
      <c r="C649" s="2" t="s">
        <v>1236</v>
      </c>
      <c r="D649" t="s">
        <v>5</v>
      </c>
      <c r="E649" t="str">
        <f>IF((COUNTIF('new_asub.dms-asub.aor'!A:A,BSub_to_SwCtr!D649))&lt;1,"null",LOOKUP(BSub_to_SwCtr!D649,'new_asub.dms-asub.aor'!A:A,'new_asub.dms-asub.aor'!B:B))</f>
        <v>VICTOR</v>
      </c>
      <c r="F649" t="str">
        <f>IF((COUNTIF('new_asub.aor-swctr.aorassign'!A:A,BSub_to_SwCtr!E649))&lt;1,"null",LOOKUP(BSub_to_SwCtr!E649,'new_asub.aor-swctr.aorassign'!A:A,'new_asub.aor-swctr.aorassign'!B:B))</f>
        <v>Lugo Switch Center</v>
      </c>
    </row>
    <row r="650" spans="1:6" hidden="1" x14ac:dyDescent="0.25">
      <c r="A650" s="2" t="s">
        <v>685</v>
      </c>
      <c r="B650" s="2" t="s">
        <v>127</v>
      </c>
      <c r="C650" s="2" t="s">
        <v>1215</v>
      </c>
      <c r="D650" t="s">
        <v>127</v>
      </c>
      <c r="E650" t="str">
        <f>IF((COUNTIF('new_asub.dms-asub.aor'!A:A,BSub_to_SwCtr!D650))&lt;1,"null",LOOKUP(BSub_to_SwCtr!D650,'new_asub.dms-asub.aor'!A:A,'new_asub.dms-asub.aor'!B:B))</f>
        <v>HINSON</v>
      </c>
      <c r="F650" t="str">
        <f>IF((COUNTIF('new_asub.aor-swctr.aorassign'!A:A,BSub_to_SwCtr!E650))&lt;1,"null",LOOKUP(BSub_to_SwCtr!E650,'new_asub.aor-swctr.aorassign'!A:A,'new_asub.aor-swctr.aorassign'!B:B))</f>
        <v>Lighthipe Switch Center</v>
      </c>
    </row>
    <row r="651" spans="1:6" hidden="1" x14ac:dyDescent="0.25">
      <c r="A651" s="2" t="s">
        <v>686</v>
      </c>
      <c r="B651" s="2" t="s">
        <v>1143</v>
      </c>
      <c r="C651" s="2" t="s">
        <v>1233</v>
      </c>
      <c r="D651" t="s">
        <v>58</v>
      </c>
      <c r="E651" t="str">
        <f>IF((COUNTIF('new_asub.dms-asub.aor'!A:A,BSub_to_SwCtr!D651))&lt;1,"null",LOOKUP(BSub_to_SwCtr!D651,'new_asub.dms-asub.aor'!A:A,'new_asub.dms-asub.aor'!B:B))</f>
        <v>SANTA CLARA</v>
      </c>
      <c r="F651" t="str">
        <f>IF((COUNTIF('new_asub.aor-swctr.aorassign'!A:A,BSub_to_SwCtr!E651))&lt;1,"null",LOOKUP(BSub_to_SwCtr!E651,'new_asub.aor-swctr.aorassign'!A:A,'new_asub.aor-swctr.aorassign'!B:B))</f>
        <v>Ventura Switch Center</v>
      </c>
    </row>
    <row r="652" spans="1:6" hidden="1" x14ac:dyDescent="0.25">
      <c r="A652" s="2" t="s">
        <v>687</v>
      </c>
      <c r="B652" s="2" t="s">
        <v>51</v>
      </c>
      <c r="C652" s="2" t="s">
        <v>1233</v>
      </c>
      <c r="D652" t="s">
        <v>51</v>
      </c>
      <c r="E652" t="str">
        <f>IF((COUNTIF('new_asub.dms-asub.aor'!A:A,BSub_to_SwCtr!D652))&lt;1,"null",LOOKUP(BSub_to_SwCtr!D652,'new_asub.dms-asub.aor'!A:A,'new_asub.dms-asub.aor'!B:B))</f>
        <v>GOLETA</v>
      </c>
      <c r="F652" t="str">
        <f>IF((COUNTIF('new_asub.aor-swctr.aorassign'!A:A,BSub_to_SwCtr!E652))&lt;1,"null",LOOKUP(BSub_to_SwCtr!E652,'new_asub.aor-swctr.aorassign'!A:A,'new_asub.aor-swctr.aorassign'!B:B))</f>
        <v>Ventura Switch Center</v>
      </c>
    </row>
    <row r="653" spans="1:6" hidden="1" x14ac:dyDescent="0.25">
      <c r="A653" s="2" t="s">
        <v>688</v>
      </c>
      <c r="B653" s="2" t="s">
        <v>204</v>
      </c>
      <c r="C653" s="2" t="s">
        <v>1215</v>
      </c>
      <c r="D653" t="s">
        <v>204</v>
      </c>
      <c r="E653" t="str">
        <f>IF((COUNTIF('new_asub.dms-asub.aor'!A:A,BSub_to_SwCtr!D653))&lt;1,"null",LOOKUP(BSub_to_SwCtr!D653,'new_asub.dms-asub.aor'!A:A,'new_asub.dms-asub.aor'!B:B))</f>
        <v>CENTER</v>
      </c>
      <c r="F653" t="str">
        <f>IF((COUNTIF('new_asub.aor-swctr.aorassign'!A:A,BSub_to_SwCtr!E653))&lt;1,"null",LOOKUP(BSub_to_SwCtr!E653,'new_asub.aor-swctr.aorassign'!A:A,'new_asub.aor-swctr.aorassign'!B:B))</f>
        <v>Lighthipe Switch Center</v>
      </c>
    </row>
    <row r="654" spans="1:6" hidden="1" x14ac:dyDescent="0.25">
      <c r="A654" s="2" t="s">
        <v>689</v>
      </c>
      <c r="B654" s="2" t="s">
        <v>1124</v>
      </c>
      <c r="C654" s="2" t="s">
        <v>1224</v>
      </c>
      <c r="D654" t="s">
        <v>99</v>
      </c>
      <c r="E654" t="str">
        <f>IF((COUNTIF('new_asub.dms-asub.aor'!A:A,BSub_to_SwCtr!D654))&lt;1,"null",LOOKUP(BSub_to_SwCtr!D654,'new_asub.dms-asub.aor'!A:A,'new_asub.dms-asub.aor'!B:B))</f>
        <v>BIG CREEK SYSTEM</v>
      </c>
      <c r="F654" t="str">
        <f>IF((COUNTIF('new_asub.aor-swctr.aorassign'!A:A,BSub_to_SwCtr!E654))&lt;1,"null",LOOKUP(BSub_to_SwCtr!E654,'new_asub.aor-swctr.aorassign'!A:A,'new_asub.aor-swctr.aorassign'!B:B))</f>
        <v>Rector Switch Center</v>
      </c>
    </row>
    <row r="655" spans="1:6" hidden="1" x14ac:dyDescent="0.25">
      <c r="A655" s="2" t="s">
        <v>690</v>
      </c>
      <c r="B655" s="2" t="s">
        <v>3</v>
      </c>
      <c r="C655" s="2" t="s">
        <v>1222</v>
      </c>
      <c r="D655" t="s">
        <v>3</v>
      </c>
      <c r="E655" t="str">
        <f>IF((COUNTIF('new_asub.dms-asub.aor'!A:A,BSub_to_SwCtr!D655))&lt;1,"null",LOOKUP(BSub_to_SwCtr!D655,'new_asub.dms-asub.aor'!A:A,'new_asub.dms-asub.aor'!B:B))</f>
        <v>ANTELOPE</v>
      </c>
      <c r="F655" t="str">
        <f>IF((COUNTIF('new_asub.aor-swctr.aorassign'!A:A,BSub_to_SwCtr!E655))&lt;1,"null",LOOKUP(BSub_to_SwCtr!E655,'new_asub.aor-swctr.aorassign'!A:A,'new_asub.aor-swctr.aorassign'!B:B))</f>
        <v>Vincent Switch Center</v>
      </c>
    </row>
    <row r="656" spans="1:6" hidden="1" x14ac:dyDescent="0.25">
      <c r="A656" s="2" t="s">
        <v>691</v>
      </c>
      <c r="B656" s="2" t="s">
        <v>104</v>
      </c>
      <c r="C656" s="2" t="s">
        <v>1224</v>
      </c>
      <c r="D656" t="s">
        <v>104</v>
      </c>
      <c r="E656" t="str">
        <f>IF((COUNTIF('new_asub.dms-asub.aor'!A:A,BSub_to_SwCtr!D656))&lt;1,"null",LOOKUP(BSub_to_SwCtr!D656,'new_asub.dms-asub.aor'!A:A,'new_asub.dms-asub.aor'!B:B))</f>
        <v>VESTAL</v>
      </c>
      <c r="F656" t="str">
        <f>IF((COUNTIF('new_asub.aor-swctr.aorassign'!A:A,BSub_to_SwCtr!E656))&lt;1,"null",LOOKUP(BSub_to_SwCtr!E656,'new_asub.aor-swctr.aorassign'!A:A,'new_asub.aor-swctr.aorassign'!B:B))</f>
        <v>Rector Switch Center</v>
      </c>
    </row>
    <row r="657" spans="1:6" x14ac:dyDescent="0.25">
      <c r="A657" s="2" t="s">
        <v>692</v>
      </c>
      <c r="B657" s="2" t="s">
        <v>1145</v>
      </c>
      <c r="C657" s="2" t="s">
        <v>1223</v>
      </c>
      <c r="D657" t="s">
        <v>54</v>
      </c>
      <c r="E657" t="str">
        <f>IF((COUNTIF('new_asub.dms-asub.aor'!A:A,BSub_to_SwCtr!D657))&lt;1,"null",LOOKUP(BSub_to_SwCtr!D657,'new_asub.dms-asub.aor'!A:A,'new_asub.dms-asub.aor'!B:B))</f>
        <v>VILLA PARK</v>
      </c>
      <c r="F657" t="str">
        <f>IF((COUNTIF('new_asub.aor-swctr.aorassign'!A:A,BSub_to_SwCtr!E657))&lt;1,"null",LOOKUP(BSub_to_SwCtr!E657,'new_asub.aor-swctr.aorassign'!A:A,'new_asub.aor-swctr.aorassign'!B:B))</f>
        <v>Orange County Switch Ctr</v>
      </c>
    </row>
    <row r="658" spans="1:6" hidden="1" x14ac:dyDescent="0.25">
      <c r="A658" s="2" t="s">
        <v>693</v>
      </c>
      <c r="B658" s="2" t="s">
        <v>216</v>
      </c>
      <c r="C658" s="2" t="s">
        <v>1227</v>
      </c>
      <c r="D658" t="s">
        <v>216</v>
      </c>
      <c r="E658" t="str">
        <f>IF((COUNTIF('new_asub.dms-asub.aor'!A:A,BSub_to_SwCtr!D658))&lt;1,"null",LOOKUP(BSub_to_SwCtr!D658,'new_asub.dms-asub.aor'!A:A,'new_asub.dms-asub.aor'!B:B))</f>
        <v>CHINO</v>
      </c>
      <c r="F658" t="str">
        <f>IF((COUNTIF('new_asub.aor-swctr.aorassign'!A:A,BSub_to_SwCtr!E658))&lt;1,"null",LOOKUP(BSub_to_SwCtr!E658,'new_asub.aor-swctr.aorassign'!A:A,'new_asub.aor-swctr.aorassign'!B:B))</f>
        <v>Mira Loma Switch Center</v>
      </c>
    </row>
    <row r="659" spans="1:6" hidden="1" x14ac:dyDescent="0.25">
      <c r="A659" s="2" t="s">
        <v>694</v>
      </c>
      <c r="B659" s="2" t="s">
        <v>51</v>
      </c>
      <c r="C659" s="2" t="s">
        <v>1233</v>
      </c>
      <c r="D659" t="s">
        <v>51</v>
      </c>
      <c r="E659" t="str">
        <f>IF((COUNTIF('new_asub.dms-asub.aor'!A:A,BSub_to_SwCtr!D659))&lt;1,"null",LOOKUP(BSub_to_SwCtr!D659,'new_asub.dms-asub.aor'!A:A,'new_asub.dms-asub.aor'!B:B))</f>
        <v>GOLETA</v>
      </c>
      <c r="F659" t="str">
        <f>IF((COUNTIF('new_asub.aor-swctr.aorassign'!A:A,BSub_to_SwCtr!E659))&lt;1,"null",LOOKUP(BSub_to_SwCtr!E659,'new_asub.aor-swctr.aorassign'!A:A,'new_asub.aor-swctr.aorassign'!B:B))</f>
        <v>Ventura Switch Center</v>
      </c>
    </row>
    <row r="660" spans="1:6" hidden="1" x14ac:dyDescent="0.25">
      <c r="A660" s="2" t="s">
        <v>695</v>
      </c>
      <c r="B660" s="2" t="s">
        <v>48</v>
      </c>
      <c r="C660" s="2" t="s">
        <v>1229</v>
      </c>
      <c r="D660" t="s">
        <v>48</v>
      </c>
      <c r="E660" t="str">
        <f>IF((COUNTIF('new_asub.dms-asub.aor'!A:A,BSub_to_SwCtr!D660))&lt;1,"null",LOOKUP(BSub_to_SwCtr!D660,'new_asub.dms-asub.aor'!A:A,'new_asub.dms-asub.aor'!B:B))</f>
        <v>GOULD</v>
      </c>
      <c r="F660" t="str">
        <f>IF((COUNTIF('new_asub.aor-swctr.aorassign'!A:A,BSub_to_SwCtr!E660))&lt;1,"null",LOOKUP(BSub_to_SwCtr!E660,'new_asub.aor-swctr.aorassign'!A:A,'new_asub.aor-swctr.aorassign'!B:B))</f>
        <v>Mesa Switch Center</v>
      </c>
    </row>
    <row r="661" spans="1:6" hidden="1" x14ac:dyDescent="0.25">
      <c r="A661" s="2" t="s">
        <v>696</v>
      </c>
      <c r="B661" s="2" t="s">
        <v>1130</v>
      </c>
      <c r="C661" s="2" t="s">
        <v>1231</v>
      </c>
      <c r="D661" t="s">
        <v>323</v>
      </c>
      <c r="E661" t="str">
        <f>IF((COUNTIF('new_asub.dms-asub.aor'!A:A,BSub_to_SwCtr!D661))&lt;1,"null",LOOKUP(BSub_to_SwCtr!D661,'new_asub.dms-asub.aor'!A:A,'new_asub.dms-asub.aor'!B:B))</f>
        <v>EL NIDO</v>
      </c>
      <c r="F661" t="str">
        <f>IF((COUNTIF('new_asub.aor-swctr.aorassign'!A:A,BSub_to_SwCtr!E661))&lt;1,"null",LOOKUP(BSub_to_SwCtr!E661,'new_asub.aor-swctr.aorassign'!A:A,'new_asub.aor-swctr.aorassign'!B:B))</f>
        <v>El Nido Switch Center</v>
      </c>
    </row>
    <row r="662" spans="1:6" hidden="1" x14ac:dyDescent="0.25">
      <c r="A662" s="2" t="s">
        <v>697</v>
      </c>
      <c r="B662" s="2" t="s">
        <v>216</v>
      </c>
      <c r="C662" s="2" t="s">
        <v>1227</v>
      </c>
      <c r="D662" t="s">
        <v>216</v>
      </c>
      <c r="E662" t="str">
        <f>IF((COUNTIF('new_asub.dms-asub.aor'!A:A,BSub_to_SwCtr!D662))&lt;1,"null",LOOKUP(BSub_to_SwCtr!D662,'new_asub.dms-asub.aor'!A:A,'new_asub.dms-asub.aor'!B:B))</f>
        <v>CHINO</v>
      </c>
      <c r="F662" t="str">
        <f>IF((COUNTIF('new_asub.aor-swctr.aorassign'!A:A,BSub_to_SwCtr!E662))&lt;1,"null",LOOKUP(BSub_to_SwCtr!E662,'new_asub.aor-swctr.aorassign'!A:A,'new_asub.aor-swctr.aorassign'!B:B))</f>
        <v>Mira Loma Switch Center</v>
      </c>
    </row>
    <row r="663" spans="1:6" hidden="1" x14ac:dyDescent="0.25">
      <c r="A663" s="2" t="s">
        <v>698</v>
      </c>
      <c r="B663" s="2" t="s">
        <v>1131</v>
      </c>
      <c r="C663" s="2" t="s">
        <v>1235</v>
      </c>
      <c r="D663" t="s">
        <v>106</v>
      </c>
      <c r="E663" t="str">
        <f>IF((COUNTIF('new_asub.dms-asub.aor'!A:A,BSub_to_SwCtr!D663))&lt;1,"null",LOOKUP(BSub_to_SwCtr!D663,'new_asub.dms-asub.aor'!A:A,'new_asub.dms-asub.aor'!B:B))</f>
        <v>INYO SCE</v>
      </c>
      <c r="F663" t="str">
        <f>IF((COUNTIF('new_asub.aor-swctr.aorassign'!A:A,BSub_to_SwCtr!E663))&lt;1,"null",LOOKUP(BSub_to_SwCtr!E663,'new_asub.aor-swctr.aorassign'!A:A,'new_asub.aor-swctr.aorassign'!B:B))</f>
        <v>Control Switch Center</v>
      </c>
    </row>
    <row r="664" spans="1:6" hidden="1" x14ac:dyDescent="0.25">
      <c r="A664" s="2" t="s">
        <v>699</v>
      </c>
      <c r="B664" s="2" t="s">
        <v>104</v>
      </c>
      <c r="C664" s="2" t="s">
        <v>1224</v>
      </c>
      <c r="D664" t="s">
        <v>104</v>
      </c>
      <c r="E664" t="str">
        <f>IF((COUNTIF('new_asub.dms-asub.aor'!A:A,BSub_to_SwCtr!D664))&lt;1,"null",LOOKUP(BSub_to_SwCtr!D664,'new_asub.dms-asub.aor'!A:A,'new_asub.dms-asub.aor'!B:B))</f>
        <v>VESTAL</v>
      </c>
      <c r="F664" t="str">
        <f>IF((COUNTIF('new_asub.aor-swctr.aorassign'!A:A,BSub_to_SwCtr!E664))&lt;1,"null",LOOKUP(BSub_to_SwCtr!E664,'new_asub.aor-swctr.aorassign'!A:A,'new_asub.aor-swctr.aorassign'!B:B))</f>
        <v>Rector Switch Center</v>
      </c>
    </row>
    <row r="665" spans="1:6" hidden="1" x14ac:dyDescent="0.25">
      <c r="A665" s="2" t="s">
        <v>700</v>
      </c>
      <c r="B665" s="2" t="s">
        <v>233</v>
      </c>
      <c r="C665" s="2" t="s">
        <v>1222</v>
      </c>
      <c r="D665" t="s">
        <v>233</v>
      </c>
      <c r="E665" t="str">
        <f>IF((COUNTIF('new_asub.dms-asub.aor'!A:A,BSub_to_SwCtr!D665))&lt;1,"null",LOOKUP(BSub_to_SwCtr!D665,'new_asub.dms-asub.aor'!A:A,'new_asub.dms-asub.aor'!B:B))</f>
        <v>SAUGUS</v>
      </c>
      <c r="F665" t="str">
        <f>IF((COUNTIF('new_asub.aor-swctr.aorassign'!A:A,BSub_to_SwCtr!E665))&lt;1,"null",LOOKUP(BSub_to_SwCtr!E665,'new_asub.aor-swctr.aorassign'!A:A,'new_asub.aor-swctr.aorassign'!B:B))</f>
        <v>Vincent Switch Center</v>
      </c>
    </row>
    <row r="666" spans="1:6" hidden="1" x14ac:dyDescent="0.25">
      <c r="A666" s="2" t="s">
        <v>701</v>
      </c>
      <c r="B666" s="2" t="s">
        <v>111</v>
      </c>
      <c r="C666" s="2" t="s">
        <v>1224</v>
      </c>
      <c r="D666" t="s">
        <v>111</v>
      </c>
      <c r="E666" t="str">
        <f>IF((COUNTIF('new_asub.dms-asub.aor'!A:A,BSub_to_SwCtr!D666))&lt;1,"null",LOOKUP(BSub_to_SwCtr!D666,'new_asub.dms-asub.aor'!A:A,'new_asub.dms-asub.aor'!B:B))</f>
        <v>SPRINGVILLE</v>
      </c>
      <c r="F666" t="str">
        <f>IF((COUNTIF('new_asub.aor-swctr.aorassign'!A:A,BSub_to_SwCtr!E666))&lt;1,"null",LOOKUP(BSub_to_SwCtr!E666,'new_asub.aor-swctr.aorassign'!A:A,'new_asub.aor-swctr.aorassign'!B:B))</f>
        <v>Rector Switch Center</v>
      </c>
    </row>
    <row r="667" spans="1:6" hidden="1" x14ac:dyDescent="0.25">
      <c r="A667" s="2" t="s">
        <v>702</v>
      </c>
      <c r="B667" s="2" t="s">
        <v>1133</v>
      </c>
      <c r="C667" s="2" t="s">
        <v>1231</v>
      </c>
      <c r="D667" t="s">
        <v>61</v>
      </c>
      <c r="E667" t="str">
        <f>IF((COUNTIF('new_asub.dms-asub.aor'!A:A,BSub_to_SwCtr!D667))&lt;1,"null",LOOKUP(BSub_to_SwCtr!D667,'new_asub.dms-asub.aor'!A:A,'new_asub.dms-asub.aor'!B:B))</f>
        <v>LA FRESA</v>
      </c>
      <c r="F667" t="str">
        <f>IF((COUNTIF('new_asub.aor-swctr.aorassign'!A:A,BSub_to_SwCtr!E667))&lt;1,"null",LOOKUP(BSub_to_SwCtr!E667,'new_asub.aor-swctr.aorassign'!A:A,'new_asub.aor-swctr.aorassign'!B:B))</f>
        <v>El Nido Switch Center</v>
      </c>
    </row>
    <row r="668" spans="1:6" hidden="1" x14ac:dyDescent="0.25">
      <c r="A668" s="2" t="s">
        <v>703</v>
      </c>
      <c r="B668" s="2" t="s">
        <v>104</v>
      </c>
      <c r="C668" s="2" t="s">
        <v>1224</v>
      </c>
      <c r="D668" t="s">
        <v>104</v>
      </c>
      <c r="E668" t="str">
        <f>IF((COUNTIF('new_asub.dms-asub.aor'!A:A,BSub_to_SwCtr!D668))&lt;1,"null",LOOKUP(BSub_to_SwCtr!D668,'new_asub.dms-asub.aor'!A:A,'new_asub.dms-asub.aor'!B:B))</f>
        <v>VESTAL</v>
      </c>
      <c r="F668" t="str">
        <f>IF((COUNTIF('new_asub.aor-swctr.aorassign'!A:A,BSub_to_SwCtr!E668))&lt;1,"null",LOOKUP(BSub_to_SwCtr!E668,'new_asub.aor-swctr.aorassign'!A:A,'new_asub.aor-swctr.aorassign'!B:B))</f>
        <v>Rector Switch Center</v>
      </c>
    </row>
    <row r="669" spans="1:6" hidden="1" x14ac:dyDescent="0.25">
      <c r="A669" s="2" t="s">
        <v>704</v>
      </c>
      <c r="B669" s="2" t="s">
        <v>192</v>
      </c>
      <c r="C669" s="2" t="s">
        <v>1233</v>
      </c>
      <c r="D669" t="s">
        <v>192</v>
      </c>
      <c r="E669" t="str">
        <f>IF((COUNTIF('new_asub.dms-asub.aor'!A:A,BSub_to_SwCtr!D669))&lt;1,"null",LOOKUP(BSub_to_SwCtr!D669,'new_asub.dms-asub.aor'!A:A,'new_asub.dms-asub.aor'!B:B))</f>
        <v>MOORPARK</v>
      </c>
      <c r="F669" t="str">
        <f>IF((COUNTIF('new_asub.aor-swctr.aorassign'!A:A,BSub_to_SwCtr!E669))&lt;1,"null",LOOKUP(BSub_to_SwCtr!E669,'new_asub.aor-swctr.aorassign'!A:A,'new_asub.aor-swctr.aorassign'!B:B))</f>
        <v>Ventura Switch Center</v>
      </c>
    </row>
    <row r="670" spans="1:6" hidden="1" x14ac:dyDescent="0.25">
      <c r="A670" s="2" t="s">
        <v>705</v>
      </c>
      <c r="B670" s="2" t="s">
        <v>77</v>
      </c>
      <c r="C670" s="2" t="s">
        <v>1227</v>
      </c>
      <c r="D670" t="s">
        <v>77</v>
      </c>
      <c r="E670" t="str">
        <f>IF((COUNTIF('new_asub.dms-asub.aor'!A:A,BSub_to_SwCtr!D670))&lt;1,"null",LOOKUP(BSub_to_SwCtr!D670,'new_asub.dms-asub.aor'!A:A,'new_asub.dms-asub.aor'!B:B))</f>
        <v>WALNUT</v>
      </c>
      <c r="F670" t="str">
        <f>IF((COUNTIF('new_asub.aor-swctr.aorassign'!A:A,BSub_to_SwCtr!E670))&lt;1,"null",LOOKUP(BSub_to_SwCtr!E670,'new_asub.aor-swctr.aorassign'!A:A,'new_asub.aor-swctr.aorassign'!B:B))</f>
        <v>Mira Loma Switch Center</v>
      </c>
    </row>
    <row r="671" spans="1:6" hidden="1" x14ac:dyDescent="0.25">
      <c r="A671" s="2" t="s">
        <v>706</v>
      </c>
      <c r="B671" s="2" t="s">
        <v>77</v>
      </c>
      <c r="C671" s="2" t="s">
        <v>1227</v>
      </c>
      <c r="D671" t="s">
        <v>77</v>
      </c>
      <c r="E671" t="str">
        <f>IF((COUNTIF('new_asub.dms-asub.aor'!A:A,BSub_to_SwCtr!D671))&lt;1,"null",LOOKUP(BSub_to_SwCtr!D671,'new_asub.dms-asub.aor'!A:A,'new_asub.dms-asub.aor'!B:B))</f>
        <v>WALNUT</v>
      </c>
      <c r="F671" t="str">
        <f>IF((COUNTIF('new_asub.aor-swctr.aorassign'!A:A,BSub_to_SwCtr!E671))&lt;1,"null",LOOKUP(BSub_to_SwCtr!E671,'new_asub.aor-swctr.aorassign'!A:A,'new_asub.aor-swctr.aorassign'!B:B))</f>
        <v>Mira Loma Switch Center</v>
      </c>
    </row>
    <row r="672" spans="1:6" hidden="1" x14ac:dyDescent="0.25">
      <c r="A672" s="2" t="s">
        <v>707</v>
      </c>
      <c r="B672" s="2" t="s">
        <v>3</v>
      </c>
      <c r="C672" s="2" t="s">
        <v>1222</v>
      </c>
      <c r="D672" t="s">
        <v>3</v>
      </c>
      <c r="E672" t="str">
        <f>IF((COUNTIF('new_asub.dms-asub.aor'!A:A,BSub_to_SwCtr!D672))&lt;1,"null",LOOKUP(BSub_to_SwCtr!D672,'new_asub.dms-asub.aor'!A:A,'new_asub.dms-asub.aor'!B:B))</f>
        <v>ANTELOPE</v>
      </c>
      <c r="F672" t="str">
        <f>IF((COUNTIF('new_asub.aor-swctr.aorassign'!A:A,BSub_to_SwCtr!E672))&lt;1,"null",LOOKUP(BSub_to_SwCtr!E672,'new_asub.aor-swctr.aorassign'!A:A,'new_asub.aor-swctr.aorassign'!B:B))</f>
        <v>Vincent Switch Center</v>
      </c>
    </row>
    <row r="673" spans="1:6" hidden="1" x14ac:dyDescent="0.25">
      <c r="A673" s="2" t="s">
        <v>708</v>
      </c>
      <c r="B673" s="2" t="s">
        <v>127</v>
      </c>
      <c r="C673" s="2" t="s">
        <v>1215</v>
      </c>
      <c r="D673" t="s">
        <v>127</v>
      </c>
      <c r="E673" t="str">
        <f>IF((COUNTIF('new_asub.dms-asub.aor'!A:A,BSub_to_SwCtr!D673))&lt;1,"null",LOOKUP(BSub_to_SwCtr!D673,'new_asub.dms-asub.aor'!A:A,'new_asub.dms-asub.aor'!B:B))</f>
        <v>HINSON</v>
      </c>
      <c r="F673" t="str">
        <f>IF((COUNTIF('new_asub.aor-swctr.aorassign'!A:A,BSub_to_SwCtr!E673))&lt;1,"null",LOOKUP(BSub_to_SwCtr!E673,'new_asub.aor-swctr.aorassign'!A:A,'new_asub.aor-swctr.aorassign'!B:B))</f>
        <v>Lighthipe Switch Center</v>
      </c>
    </row>
    <row r="674" spans="1:6" hidden="1" x14ac:dyDescent="0.25">
      <c r="A674" s="2" t="s">
        <v>709</v>
      </c>
      <c r="B674" s="2" t="s">
        <v>104</v>
      </c>
      <c r="C674" s="2" t="s">
        <v>1224</v>
      </c>
      <c r="D674" t="s">
        <v>104</v>
      </c>
      <c r="E674" t="str">
        <f>IF((COUNTIF('new_asub.dms-asub.aor'!A:A,BSub_to_SwCtr!D674))&lt;1,"null",LOOKUP(BSub_to_SwCtr!D674,'new_asub.dms-asub.aor'!A:A,'new_asub.dms-asub.aor'!B:B))</f>
        <v>VESTAL</v>
      </c>
      <c r="F674" t="str">
        <f>IF((COUNTIF('new_asub.aor-swctr.aorassign'!A:A,BSub_to_SwCtr!E674))&lt;1,"null",LOOKUP(BSub_to_SwCtr!E674,'new_asub.aor-swctr.aorassign'!A:A,'new_asub.aor-swctr.aorassign'!B:B))</f>
        <v>Rector Switch Center</v>
      </c>
    </row>
    <row r="675" spans="1:6" hidden="1" x14ac:dyDescent="0.25">
      <c r="A675" s="2" t="s">
        <v>710</v>
      </c>
      <c r="B675" s="2" t="s">
        <v>77</v>
      </c>
      <c r="C675" s="2" t="s">
        <v>1227</v>
      </c>
      <c r="D675" t="s">
        <v>77</v>
      </c>
      <c r="E675" t="str">
        <f>IF((COUNTIF('new_asub.dms-asub.aor'!A:A,BSub_to_SwCtr!D675))&lt;1,"null",LOOKUP(BSub_to_SwCtr!D675,'new_asub.dms-asub.aor'!A:A,'new_asub.dms-asub.aor'!B:B))</f>
        <v>WALNUT</v>
      </c>
      <c r="F675" t="str">
        <f>IF((COUNTIF('new_asub.aor-swctr.aorassign'!A:A,BSub_to_SwCtr!E675))&lt;1,"null",LOOKUP(BSub_to_SwCtr!E675,'new_asub.aor-swctr.aorassign'!A:A,'new_asub.aor-swctr.aorassign'!B:B))</f>
        <v>Mira Loma Switch Center</v>
      </c>
    </row>
    <row r="676" spans="1:6" hidden="1" x14ac:dyDescent="0.25">
      <c r="A676" s="2" t="s">
        <v>711</v>
      </c>
      <c r="B676" s="2" t="s">
        <v>17</v>
      </c>
      <c r="C676" s="2" t="s">
        <v>1229</v>
      </c>
      <c r="D676" t="s">
        <v>17</v>
      </c>
      <c r="E676" t="str">
        <f>IF((COUNTIF('new_asub.dms-asub.aor'!A:A,BSub_to_SwCtr!D676))&lt;1,"null",LOOKUP(BSub_to_SwCtr!D676,'new_asub.dms-asub.aor'!A:A,'new_asub.dms-asub.aor'!B:B))</f>
        <v>MESA</v>
      </c>
      <c r="F676" t="str">
        <f>IF((COUNTIF('new_asub.aor-swctr.aorassign'!A:A,BSub_to_SwCtr!E676))&lt;1,"null",LOOKUP(BSub_to_SwCtr!E676,'new_asub.aor-swctr.aorassign'!A:A,'new_asub.aor-swctr.aorassign'!B:B))</f>
        <v>Mesa Switch Center</v>
      </c>
    </row>
    <row r="677" spans="1:6" hidden="1" x14ac:dyDescent="0.25">
      <c r="A677" s="2" t="s">
        <v>712</v>
      </c>
      <c r="B677" s="2" t="s">
        <v>1124</v>
      </c>
      <c r="C677" s="2" t="s">
        <v>1224</v>
      </c>
      <c r="D677" t="s">
        <v>99</v>
      </c>
      <c r="E677" t="str">
        <f>IF((COUNTIF('new_asub.dms-asub.aor'!A:A,BSub_to_SwCtr!D677))&lt;1,"null",LOOKUP(BSub_to_SwCtr!D677,'new_asub.dms-asub.aor'!A:A,'new_asub.dms-asub.aor'!B:B))</f>
        <v>BIG CREEK SYSTEM</v>
      </c>
      <c r="F677" t="str">
        <f>IF((COUNTIF('new_asub.aor-swctr.aorassign'!A:A,BSub_to_SwCtr!E677))&lt;1,"null",LOOKUP(BSub_to_SwCtr!E677,'new_asub.aor-swctr.aorassign'!A:A,'new_asub.aor-swctr.aorassign'!B:B))</f>
        <v>Rector Switch Center</v>
      </c>
    </row>
    <row r="678" spans="1:6" hidden="1" x14ac:dyDescent="0.25">
      <c r="A678" s="2" t="s">
        <v>713</v>
      </c>
      <c r="B678" s="2" t="s">
        <v>5</v>
      </c>
      <c r="C678" s="2" t="s">
        <v>1236</v>
      </c>
      <c r="D678" t="s">
        <v>5</v>
      </c>
      <c r="E678" t="str">
        <f>IF((COUNTIF('new_asub.dms-asub.aor'!A:A,BSub_to_SwCtr!D678))&lt;1,"null",LOOKUP(BSub_to_SwCtr!D678,'new_asub.dms-asub.aor'!A:A,'new_asub.dms-asub.aor'!B:B))</f>
        <v>VICTOR</v>
      </c>
      <c r="F678" t="str">
        <f>IF((COUNTIF('new_asub.aor-swctr.aorassign'!A:A,BSub_to_SwCtr!E678))&lt;1,"null",LOOKUP(BSub_to_SwCtr!E678,'new_asub.aor-swctr.aorassign'!A:A,'new_asub.aor-swctr.aorassign'!B:B))</f>
        <v>Lugo Switch Center</v>
      </c>
    </row>
    <row r="679" spans="1:6" hidden="1" x14ac:dyDescent="0.25">
      <c r="A679" s="2" t="s">
        <v>714</v>
      </c>
      <c r="B679" s="2" t="s">
        <v>11</v>
      </c>
      <c r="C679" s="2" t="s">
        <v>1230</v>
      </c>
      <c r="D679" t="s">
        <v>11</v>
      </c>
      <c r="E679" t="str">
        <f>IF((COUNTIF('new_asub.dms-asub.aor'!A:A,BSub_to_SwCtr!D679))&lt;1,"null",LOOKUP(BSub_to_SwCtr!D679,'new_asub.dms-asub.aor'!A:A,'new_asub.dms-asub.aor'!B:B))</f>
        <v>ETIWANDA</v>
      </c>
      <c r="F679" t="str">
        <f>IF((COUNTIF('new_asub.aor-swctr.aorassign'!A:A,BSub_to_SwCtr!E679))&lt;1,"null",LOOKUP(BSub_to_SwCtr!E679,'new_asub.aor-swctr.aorassign'!A:A,'new_asub.aor-swctr.aorassign'!B:B))</f>
        <v>Vista Switch Center</v>
      </c>
    </row>
    <row r="680" spans="1:6" hidden="1" x14ac:dyDescent="0.25">
      <c r="A680" s="2" t="s">
        <v>715</v>
      </c>
      <c r="B680" s="2" t="s">
        <v>1134</v>
      </c>
      <c r="C680" s="2" t="s">
        <v>1215</v>
      </c>
      <c r="D680" t="s">
        <v>69</v>
      </c>
      <c r="E680" t="str">
        <f>IF((COUNTIF('new_asub.dms-asub.aor'!A:A,BSub_to_SwCtr!D680))&lt;1,"null",LOOKUP(BSub_to_SwCtr!D680,'new_asub.dms-asub.aor'!A:A,'new_asub.dms-asub.aor'!B:B))</f>
        <v>LAGUNA BELL</v>
      </c>
      <c r="F680" t="str">
        <f>IF((COUNTIF('new_asub.aor-swctr.aorassign'!A:A,BSub_to_SwCtr!E680))&lt;1,"null",LOOKUP(BSub_to_SwCtr!E680,'new_asub.aor-swctr.aorassign'!A:A,'new_asub.aor-swctr.aorassign'!B:B))</f>
        <v>Lighthipe Switch Center</v>
      </c>
    </row>
    <row r="681" spans="1:6" hidden="1" x14ac:dyDescent="0.25">
      <c r="A681" s="2" t="s">
        <v>716</v>
      </c>
      <c r="B681" s="2" t="s">
        <v>29</v>
      </c>
      <c r="C681" s="2" t="s">
        <v>1236</v>
      </c>
      <c r="D681" t="s">
        <v>29</v>
      </c>
      <c r="E681" t="str">
        <f>IF((COUNTIF('new_asub.dms-asub.aor'!A:A,BSub_to_SwCtr!D681))&lt;1,"null",LOOKUP(BSub_to_SwCtr!D681,'new_asub.dms-asub.aor'!A:A,'new_asub.dms-asub.aor'!B:B))</f>
        <v>KRAMER</v>
      </c>
      <c r="F681" t="str">
        <f>IF((COUNTIF('new_asub.aor-swctr.aorassign'!A:A,BSub_to_SwCtr!E681))&lt;1,"null",LOOKUP(BSub_to_SwCtr!E681,'new_asub.aor-swctr.aorassign'!A:A,'new_asub.aor-swctr.aorassign'!B:B))</f>
        <v>Lugo Switch Center</v>
      </c>
    </row>
    <row r="682" spans="1:6" hidden="1" x14ac:dyDescent="0.25">
      <c r="A682" s="2" t="s">
        <v>717</v>
      </c>
      <c r="B682" s="2" t="s">
        <v>19</v>
      </c>
      <c r="C682" s="2" t="s">
        <v>1230</v>
      </c>
      <c r="D682" t="s">
        <v>19</v>
      </c>
      <c r="E682" t="str">
        <f>IF((COUNTIF('new_asub.dms-asub.aor'!A:A,BSub_to_SwCtr!D682))&lt;1,"null",LOOKUP(BSub_to_SwCtr!D682,'new_asub.dms-asub.aor'!A:A,'new_asub.dms-asub.aor'!B:B))</f>
        <v>VISTA</v>
      </c>
      <c r="F682" t="str">
        <f>IF((COUNTIF('new_asub.aor-swctr.aorassign'!A:A,BSub_to_SwCtr!E682))&lt;1,"null",LOOKUP(BSub_to_SwCtr!E682,'new_asub.aor-swctr.aorassign'!A:A,'new_asub.aor-swctr.aorassign'!B:B))</f>
        <v>Vista Switch Center</v>
      </c>
    </row>
    <row r="683" spans="1:6" hidden="1" x14ac:dyDescent="0.25">
      <c r="A683" s="2" t="s">
        <v>718</v>
      </c>
      <c r="B683" s="2" t="s">
        <v>17</v>
      </c>
      <c r="C683" s="2" t="s">
        <v>1229</v>
      </c>
      <c r="D683" t="s">
        <v>17</v>
      </c>
      <c r="E683" t="str">
        <f>IF((COUNTIF('new_asub.dms-asub.aor'!A:A,BSub_to_SwCtr!D683))&lt;1,"null",LOOKUP(BSub_to_SwCtr!D683,'new_asub.dms-asub.aor'!A:A,'new_asub.dms-asub.aor'!B:B))</f>
        <v>MESA</v>
      </c>
      <c r="F683" t="str">
        <f>IF((COUNTIF('new_asub.aor-swctr.aorassign'!A:A,BSub_to_SwCtr!E683))&lt;1,"null",LOOKUP(BSub_to_SwCtr!E683,'new_asub.aor-swctr.aorassign'!A:A,'new_asub.aor-swctr.aorassign'!B:B))</f>
        <v>Mesa Switch Center</v>
      </c>
    </row>
    <row r="684" spans="1:6" x14ac:dyDescent="0.25">
      <c r="A684" s="2" t="s">
        <v>719</v>
      </c>
      <c r="B684" s="2" t="s">
        <v>81</v>
      </c>
      <c r="C684" s="2" t="s">
        <v>1223</v>
      </c>
      <c r="D684" t="s">
        <v>81</v>
      </c>
      <c r="E684" t="str">
        <f>IF((COUNTIF('new_asub.dms-asub.aor'!A:A,BSub_to_SwCtr!D684))&lt;1,"null",LOOKUP(BSub_to_SwCtr!D684,'new_asub.dms-asub.aor'!A:A,'new_asub.dms-asub.aor'!B:B))</f>
        <v>ELLIS</v>
      </c>
      <c r="F684" t="str">
        <f>IF((COUNTIF('new_asub.aor-swctr.aorassign'!A:A,BSub_to_SwCtr!E684))&lt;1,"null",LOOKUP(BSub_to_SwCtr!E684,'new_asub.aor-swctr.aorassign'!A:A,'new_asub.aor-swctr.aorassign'!B:B))</f>
        <v>Orange County Switch Ctr</v>
      </c>
    </row>
    <row r="685" spans="1:6" hidden="1" x14ac:dyDescent="0.25">
      <c r="A685" s="2" t="s">
        <v>720</v>
      </c>
      <c r="B685" s="2" t="s">
        <v>13</v>
      </c>
      <c r="C685" s="2" t="s">
        <v>1237</v>
      </c>
      <c r="D685" t="s">
        <v>13</v>
      </c>
      <c r="E685" t="str">
        <f>IF((COUNTIF('new_asub.dms-asub.aor'!A:A,BSub_to_SwCtr!D685))&lt;1,"null",LOOKUP(BSub_to_SwCtr!D685,'new_asub.dms-asub.aor'!A:A,'new_asub.dms-asub.aor'!B:B))</f>
        <v>VALLEY</v>
      </c>
      <c r="F685" t="str">
        <f>IF((COUNTIF('new_asub.aor-swctr.aorassign'!A:A,BSub_to_SwCtr!E685))&lt;1,"null",LOOKUP(BSub_to_SwCtr!E685,'new_asub.aor-swctr.aorassign'!A:A,'new_asub.aor-swctr.aorassign'!B:B))</f>
        <v>Valley Switch Center</v>
      </c>
    </row>
    <row r="686" spans="1:6" hidden="1" x14ac:dyDescent="0.25">
      <c r="A686" s="2" t="s">
        <v>94</v>
      </c>
      <c r="B686" s="2" t="s">
        <v>94</v>
      </c>
      <c r="C686" s="2" t="s">
        <v>1224</v>
      </c>
      <c r="D686" t="s">
        <v>94</v>
      </c>
      <c r="E686" t="str">
        <f>IF((COUNTIF('new_asub.dms-asub.aor'!A:A,BSub_to_SwCtr!D686))&lt;1,"null",LOOKUP(BSub_to_SwCtr!D686,'new_asub.dms-asub.aor'!A:A,'new_asub.dms-asub.aor'!B:B))</f>
        <v>RECTOR</v>
      </c>
      <c r="F686" t="str">
        <f>IF((COUNTIF('new_asub.aor-swctr.aorassign'!A:A,BSub_to_SwCtr!E686))&lt;1,"null",LOOKUP(BSub_to_SwCtr!E686,'new_asub.aor-swctr.aorassign'!A:A,'new_asub.aor-swctr.aorassign'!B:B))</f>
        <v>Rector Switch Center</v>
      </c>
    </row>
    <row r="687" spans="1:6" hidden="1" x14ac:dyDescent="0.25">
      <c r="A687" s="2" t="s">
        <v>724</v>
      </c>
      <c r="B687" s="2" t="s">
        <v>48</v>
      </c>
      <c r="C687" s="2" t="s">
        <v>1229</v>
      </c>
      <c r="D687" t="s">
        <v>48</v>
      </c>
      <c r="E687" t="str">
        <f>IF((COUNTIF('new_asub.dms-asub.aor'!A:A,BSub_to_SwCtr!D687))&lt;1,"null",LOOKUP(BSub_to_SwCtr!D687,'new_asub.dms-asub.aor'!A:A,'new_asub.dms-asub.aor'!B:B))</f>
        <v>GOULD</v>
      </c>
      <c r="F687" t="str">
        <f>IF((COUNTIF('new_asub.aor-swctr.aorassign'!A:A,BSub_to_SwCtr!E687))&lt;1,"null",LOOKUP(BSub_to_SwCtr!E687,'new_asub.aor-swctr.aorassign'!A:A,'new_asub.aor-swctr.aorassign'!B:B))</f>
        <v>Mesa Switch Center</v>
      </c>
    </row>
    <row r="688" spans="1:6" hidden="1" x14ac:dyDescent="0.25">
      <c r="A688" s="2" t="s">
        <v>721</v>
      </c>
      <c r="B688" s="2" t="s">
        <v>1142</v>
      </c>
      <c r="C688" s="2" t="s">
        <v>1230</v>
      </c>
      <c r="D688" t="s">
        <v>45</v>
      </c>
      <c r="E688" t="str">
        <f>IF((COUNTIF('new_asub.dms-asub.aor'!A:A,BSub_to_SwCtr!D688))&lt;1,"null",LOOKUP(BSub_to_SwCtr!D688,'new_asub.dms-asub.aor'!A:A,'new_asub.dms-asub.aor'!B:B))</f>
        <v>SAN BERNARDINO</v>
      </c>
      <c r="F688" t="str">
        <f>IF((COUNTIF('new_asub.aor-swctr.aorassign'!A:A,BSub_to_SwCtr!E688))&lt;1,"null",LOOKUP(BSub_to_SwCtr!E688,'new_asub.aor-swctr.aorassign'!A:A,'new_asub.aor-swctr.aorassign'!B:B))</f>
        <v>Vista Switch Center</v>
      </c>
    </row>
    <row r="689" spans="1:6" hidden="1" x14ac:dyDescent="0.25">
      <c r="A689" s="2" t="s">
        <v>722</v>
      </c>
      <c r="B689" s="2" t="s">
        <v>3</v>
      </c>
      <c r="C689" s="2" t="s">
        <v>1222</v>
      </c>
      <c r="D689" t="s">
        <v>3</v>
      </c>
      <c r="E689" t="str">
        <f>IF((COUNTIF('new_asub.dms-asub.aor'!A:A,BSub_to_SwCtr!D689))&lt;1,"null",LOOKUP(BSub_to_SwCtr!D689,'new_asub.dms-asub.aor'!A:A,'new_asub.dms-asub.aor'!B:B))</f>
        <v>ANTELOPE</v>
      </c>
      <c r="F689" t="str">
        <f>IF((COUNTIF('new_asub.aor-swctr.aorassign'!A:A,BSub_to_SwCtr!E689))&lt;1,"null",LOOKUP(BSub_to_SwCtr!E689,'new_asub.aor-swctr.aorassign'!A:A,'new_asub.aor-swctr.aorassign'!B:B))</f>
        <v>Vincent Switch Center</v>
      </c>
    </row>
    <row r="690" spans="1:6" hidden="1" x14ac:dyDescent="0.25">
      <c r="A690" s="2" t="s">
        <v>723</v>
      </c>
      <c r="B690" s="2" t="s">
        <v>1133</v>
      </c>
      <c r="C690" s="2" t="s">
        <v>1231</v>
      </c>
      <c r="D690" t="s">
        <v>61</v>
      </c>
      <c r="E690" t="str">
        <f>IF((COUNTIF('new_asub.dms-asub.aor'!A:A,BSub_to_SwCtr!D690))&lt;1,"null",LOOKUP(BSub_to_SwCtr!D690,'new_asub.dms-asub.aor'!A:A,'new_asub.dms-asub.aor'!B:B))</f>
        <v>LA FRESA</v>
      </c>
      <c r="F690" t="str">
        <f>IF((COUNTIF('new_asub.aor-swctr.aorassign'!A:A,BSub_to_SwCtr!E690))&lt;1,"null",LOOKUP(BSub_to_SwCtr!E690,'new_asub.aor-swctr.aorassign'!A:A,'new_asub.aor-swctr.aorassign'!B:B))</f>
        <v>El Nido Switch Center</v>
      </c>
    </row>
    <row r="691" spans="1:6" hidden="1" x14ac:dyDescent="0.25">
      <c r="A691" s="2" t="s">
        <v>725</v>
      </c>
      <c r="B691" s="2" t="s">
        <v>192</v>
      </c>
      <c r="C691" s="2" t="s">
        <v>1233</v>
      </c>
      <c r="D691" t="s">
        <v>192</v>
      </c>
      <c r="E691" t="str">
        <f>IF((COUNTIF('new_asub.dms-asub.aor'!A:A,BSub_to_SwCtr!D691))&lt;1,"null",LOOKUP(BSub_to_SwCtr!D691,'new_asub.dms-asub.aor'!A:A,'new_asub.dms-asub.aor'!B:B))</f>
        <v>MOORPARK</v>
      </c>
      <c r="F691" t="str">
        <f>IF((COUNTIF('new_asub.aor-swctr.aorassign'!A:A,BSub_to_SwCtr!E691))&lt;1,"null",LOOKUP(BSub_to_SwCtr!E691,'new_asub.aor-swctr.aorassign'!A:A,'new_asub.aor-swctr.aorassign'!B:B))</f>
        <v>Ventura Switch Center</v>
      </c>
    </row>
    <row r="692" spans="1:6" hidden="1" x14ac:dyDescent="0.25">
      <c r="A692" s="2" t="s">
        <v>726</v>
      </c>
      <c r="B692" s="2" t="s">
        <v>1143</v>
      </c>
      <c r="C692" s="2" t="s">
        <v>1233</v>
      </c>
      <c r="D692" t="s">
        <v>58</v>
      </c>
      <c r="E692" t="str">
        <f>IF((COUNTIF('new_asub.dms-asub.aor'!A:A,BSub_to_SwCtr!D692))&lt;1,"null",LOOKUP(BSub_to_SwCtr!D692,'new_asub.dms-asub.aor'!A:A,'new_asub.dms-asub.aor'!B:B))</f>
        <v>SANTA CLARA</v>
      </c>
      <c r="F692" t="str">
        <f>IF((COUNTIF('new_asub.aor-swctr.aorassign'!A:A,BSub_to_SwCtr!E692))&lt;1,"null",LOOKUP(BSub_to_SwCtr!E692,'new_asub.aor-swctr.aorassign'!A:A,'new_asub.aor-swctr.aorassign'!B:B))</f>
        <v>Ventura Switch Center</v>
      </c>
    </row>
    <row r="693" spans="1:6" hidden="1" x14ac:dyDescent="0.25">
      <c r="A693" s="2" t="s">
        <v>727</v>
      </c>
      <c r="B693" s="2" t="s">
        <v>17</v>
      </c>
      <c r="C693" s="2" t="s">
        <v>1229</v>
      </c>
      <c r="D693" t="s">
        <v>17</v>
      </c>
      <c r="E693" t="str">
        <f>IF((COUNTIF('new_asub.dms-asub.aor'!A:A,BSub_to_SwCtr!D693))&lt;1,"null",LOOKUP(BSub_to_SwCtr!D693,'new_asub.dms-asub.aor'!A:A,'new_asub.dms-asub.aor'!B:B))</f>
        <v>MESA</v>
      </c>
      <c r="F693" t="str">
        <f>IF((COUNTIF('new_asub.aor-swctr.aorassign'!A:A,BSub_to_SwCtr!E693))&lt;1,"null",LOOKUP(BSub_to_SwCtr!E693,'new_asub.aor-swctr.aorassign'!A:A,'new_asub.aor-swctr.aorassign'!B:B))</f>
        <v>Mesa Switch Center</v>
      </c>
    </row>
    <row r="694" spans="1:6" hidden="1" x14ac:dyDescent="0.25">
      <c r="A694" s="2" t="s">
        <v>728</v>
      </c>
      <c r="B694" s="2" t="s">
        <v>1130</v>
      </c>
      <c r="C694" s="2" t="s">
        <v>1231</v>
      </c>
      <c r="D694" t="s">
        <v>323</v>
      </c>
      <c r="E694" t="str">
        <f>IF((COUNTIF('new_asub.dms-asub.aor'!A:A,BSub_to_SwCtr!D694))&lt;1,"null",LOOKUP(BSub_to_SwCtr!D694,'new_asub.dms-asub.aor'!A:A,'new_asub.dms-asub.aor'!B:B))</f>
        <v>EL NIDO</v>
      </c>
      <c r="F694" t="str">
        <f>IF((COUNTIF('new_asub.aor-swctr.aorassign'!A:A,BSub_to_SwCtr!E694))&lt;1,"null",LOOKUP(BSub_to_SwCtr!E694,'new_asub.aor-swctr.aorassign'!A:A,'new_asub.aor-swctr.aorassign'!B:B))</f>
        <v>El Nido Switch Center</v>
      </c>
    </row>
    <row r="695" spans="1:6" hidden="1" x14ac:dyDescent="0.25">
      <c r="A695" s="2" t="s">
        <v>729</v>
      </c>
      <c r="B695" s="2" t="s">
        <v>1136</v>
      </c>
      <c r="C695" s="2" t="s">
        <v>1227</v>
      </c>
      <c r="D695" t="s">
        <v>38</v>
      </c>
      <c r="E695" t="str">
        <f>IF((COUNTIF('new_asub.dms-asub.aor'!A:A,BSub_to_SwCtr!D695))&lt;1,"null",LOOKUP(BSub_to_SwCtr!D695,'new_asub.dms-asub.aor'!A:A,'new_asub.dms-asub.aor'!B:B))</f>
        <v>MIRA LOMA</v>
      </c>
      <c r="F695" t="str">
        <f>IF((COUNTIF('new_asub.aor-swctr.aorassign'!A:A,BSub_to_SwCtr!E695))&lt;1,"null",LOOKUP(BSub_to_SwCtr!E695,'new_asub.aor-swctr.aorassign'!A:A,'new_asub.aor-swctr.aorassign'!B:B))</f>
        <v>Mira Loma Switch Center</v>
      </c>
    </row>
    <row r="696" spans="1:6" hidden="1" x14ac:dyDescent="0.25">
      <c r="A696" s="2" t="s">
        <v>730</v>
      </c>
      <c r="B696" s="2" t="s">
        <v>19</v>
      </c>
      <c r="C696" s="2" t="s">
        <v>1230</v>
      </c>
      <c r="D696" t="s">
        <v>19</v>
      </c>
      <c r="E696" t="str">
        <f>IF((COUNTIF('new_asub.dms-asub.aor'!A:A,BSub_to_SwCtr!D696))&lt;1,"null",LOOKUP(BSub_to_SwCtr!D696,'new_asub.dms-asub.aor'!A:A,'new_asub.dms-asub.aor'!B:B))</f>
        <v>VISTA</v>
      </c>
      <c r="F696" t="str">
        <f>IF((COUNTIF('new_asub.aor-swctr.aorassign'!A:A,BSub_to_SwCtr!E696))&lt;1,"null",LOOKUP(BSub_to_SwCtr!E696,'new_asub.aor-swctr.aorassign'!A:A,'new_asub.aor-swctr.aorassign'!B:B))</f>
        <v>Vista Switch Center</v>
      </c>
    </row>
    <row r="697" spans="1:6" hidden="1" x14ac:dyDescent="0.25">
      <c r="A697" s="2" t="s">
        <v>731</v>
      </c>
      <c r="B697" s="2" t="s">
        <v>23</v>
      </c>
      <c r="C697" s="2" t="s">
        <v>1215</v>
      </c>
      <c r="D697" t="s">
        <v>23</v>
      </c>
      <c r="E697" t="str">
        <f>IF((COUNTIF('new_asub.dms-asub.aor'!A:A,BSub_to_SwCtr!D697))&lt;1,"null",LOOKUP(BSub_to_SwCtr!D697,'new_asub.dms-asub.aor'!A:A,'new_asub.dms-asub.aor'!B:B))</f>
        <v>LIGHTHIPE</v>
      </c>
      <c r="F697" t="str">
        <f>IF((COUNTIF('new_asub.aor-swctr.aorassign'!A:A,BSub_to_SwCtr!E697))&lt;1,"null",LOOKUP(BSub_to_SwCtr!E697,'new_asub.aor-swctr.aorassign'!A:A,'new_asub.aor-swctr.aorassign'!B:B))</f>
        <v>Lighthipe Switch Center</v>
      </c>
    </row>
    <row r="698" spans="1:6" hidden="1" x14ac:dyDescent="0.25">
      <c r="A698" s="2" t="s">
        <v>732</v>
      </c>
      <c r="B698" s="2" t="s">
        <v>29</v>
      </c>
      <c r="C698" s="2" t="s">
        <v>1236</v>
      </c>
      <c r="D698" t="s">
        <v>29</v>
      </c>
      <c r="E698" t="str">
        <f>IF((COUNTIF('new_asub.dms-asub.aor'!A:A,BSub_to_SwCtr!D698))&lt;1,"null",LOOKUP(BSub_to_SwCtr!D698,'new_asub.dms-asub.aor'!A:A,'new_asub.dms-asub.aor'!B:B))</f>
        <v>KRAMER</v>
      </c>
      <c r="F698" t="str">
        <f>IF((COUNTIF('new_asub.aor-swctr.aorassign'!A:A,BSub_to_SwCtr!E698))&lt;1,"null",LOOKUP(BSub_to_SwCtr!E698,'new_asub.aor-swctr.aorassign'!A:A,'new_asub.aor-swctr.aorassign'!B:B))</f>
        <v>Lugo Switch Center</v>
      </c>
    </row>
    <row r="699" spans="1:6" hidden="1" x14ac:dyDescent="0.25">
      <c r="A699" s="2" t="s">
        <v>733</v>
      </c>
      <c r="B699" s="2" t="s">
        <v>13</v>
      </c>
      <c r="C699" s="2" t="s">
        <v>1237</v>
      </c>
      <c r="D699" t="s">
        <v>13</v>
      </c>
      <c r="E699" t="str">
        <f>IF((COUNTIF('new_asub.dms-asub.aor'!A:A,BSub_to_SwCtr!D699))&lt;1,"null",LOOKUP(BSub_to_SwCtr!D699,'new_asub.dms-asub.aor'!A:A,'new_asub.dms-asub.aor'!B:B))</f>
        <v>VALLEY</v>
      </c>
      <c r="F699" t="str">
        <f>IF((COUNTIF('new_asub.aor-swctr.aorassign'!A:A,BSub_to_SwCtr!E699))&lt;1,"null",LOOKUP(BSub_to_SwCtr!E699,'new_asub.aor-swctr.aorassign'!A:A,'new_asub.aor-swctr.aorassign'!B:B))</f>
        <v>Valley Switch Center</v>
      </c>
    </row>
    <row r="700" spans="1:6" hidden="1" x14ac:dyDescent="0.25">
      <c r="A700" s="2" t="s">
        <v>734</v>
      </c>
      <c r="B700" s="2" t="s">
        <v>51</v>
      </c>
      <c r="C700" s="2" t="s">
        <v>1233</v>
      </c>
      <c r="D700" t="s">
        <v>51</v>
      </c>
      <c r="E700" t="str">
        <f>IF((COUNTIF('new_asub.dms-asub.aor'!A:A,BSub_to_SwCtr!D700))&lt;1,"null",LOOKUP(BSub_to_SwCtr!D700,'new_asub.dms-asub.aor'!A:A,'new_asub.dms-asub.aor'!B:B))</f>
        <v>GOLETA</v>
      </c>
      <c r="F700" t="str">
        <f>IF((COUNTIF('new_asub.aor-swctr.aorassign'!A:A,BSub_to_SwCtr!E700))&lt;1,"null",LOOKUP(BSub_to_SwCtr!E700,'new_asub.aor-swctr.aorassign'!A:A,'new_asub.aor-swctr.aorassign'!B:B))</f>
        <v>Ventura Switch Center</v>
      </c>
    </row>
    <row r="701" spans="1:6" hidden="1" x14ac:dyDescent="0.25">
      <c r="A701" s="2" t="s">
        <v>26</v>
      </c>
      <c r="B701" s="2" t="s">
        <v>1141</v>
      </c>
      <c r="C701" s="2" t="s">
        <v>1229</v>
      </c>
      <c r="D701" t="s">
        <v>26</v>
      </c>
      <c r="E701" t="str">
        <f>IF((COUNTIF('new_asub.dms-asub.aor'!A:A,BSub_to_SwCtr!D701))&lt;1,"null",LOOKUP(BSub_to_SwCtr!D701,'new_asub.dms-asub.aor'!A:A,'new_asub.dms-asub.aor'!B:B))</f>
        <v>RIO HONDO</v>
      </c>
      <c r="F701" t="str">
        <f>IF((COUNTIF('new_asub.aor-swctr.aorassign'!A:A,BSub_to_SwCtr!E701))&lt;1,"null",LOOKUP(BSub_to_SwCtr!E701,'new_asub.aor-swctr.aorassign'!A:A,'new_asub.aor-swctr.aorassign'!B:B))</f>
        <v>Mesa Switch Center</v>
      </c>
    </row>
    <row r="702" spans="1:6" hidden="1" x14ac:dyDescent="0.25">
      <c r="A702" s="2" t="s">
        <v>735</v>
      </c>
      <c r="B702" s="2" t="s">
        <v>1126</v>
      </c>
      <c r="C702" s="2" t="s">
        <v>1225</v>
      </c>
      <c r="D702" t="s">
        <v>7</v>
      </c>
      <c r="E702" t="str">
        <f>IF((COUNTIF('new_asub.dms-asub.aor'!A:A,BSub_to_SwCtr!D702))&lt;1,"null",LOOKUP(BSub_to_SwCtr!D702,'new_asub.dms-asub.aor'!A:A,'new_asub.dms-asub.aor'!B:B))</f>
        <v>BLYTHE WALC</v>
      </c>
      <c r="F702" t="str">
        <f>IF((COUNTIF('new_asub.aor-swctr.aorassign'!A:A,BSub_to_SwCtr!E702))&lt;1,"null",LOOKUP(BSub_to_SwCtr!E702,'new_asub.aor-swctr.aorassign'!A:A,'new_asub.aor-swctr.aorassign'!B:B))</f>
        <v>Devers Switch Center</v>
      </c>
    </row>
    <row r="703" spans="1:6" hidden="1" x14ac:dyDescent="0.25">
      <c r="A703" s="2" t="s">
        <v>736</v>
      </c>
      <c r="B703" s="2" t="s">
        <v>3</v>
      </c>
      <c r="C703" s="2" t="s">
        <v>1222</v>
      </c>
      <c r="D703" t="s">
        <v>3</v>
      </c>
      <c r="E703" t="str">
        <f>IF((COUNTIF('new_asub.dms-asub.aor'!A:A,BSub_to_SwCtr!D703))&lt;1,"null",LOOKUP(BSub_to_SwCtr!D703,'new_asub.dms-asub.aor'!A:A,'new_asub.dms-asub.aor'!B:B))</f>
        <v>ANTELOPE</v>
      </c>
      <c r="F703" t="str">
        <f>IF((COUNTIF('new_asub.aor-swctr.aorassign'!A:A,BSub_to_SwCtr!E703))&lt;1,"null",LOOKUP(BSub_to_SwCtr!E703,'new_asub.aor-swctr.aorassign'!A:A,'new_asub.aor-swctr.aorassign'!B:B))</f>
        <v>Vincent Switch Center</v>
      </c>
    </row>
    <row r="704" spans="1:6" hidden="1" x14ac:dyDescent="0.25">
      <c r="A704" s="2" t="s">
        <v>737</v>
      </c>
      <c r="B704" s="2" t="s">
        <v>204</v>
      </c>
      <c r="C704" s="2" t="s">
        <v>1215</v>
      </c>
      <c r="D704" t="s">
        <v>204</v>
      </c>
      <c r="E704" t="str">
        <f>IF((COUNTIF('new_asub.dms-asub.aor'!A:A,BSub_to_SwCtr!D704))&lt;1,"null",LOOKUP(BSub_to_SwCtr!D704,'new_asub.dms-asub.aor'!A:A,'new_asub.dms-asub.aor'!B:B))</f>
        <v>CENTER</v>
      </c>
      <c r="F704" t="str">
        <f>IF((COUNTIF('new_asub.aor-swctr.aorassign'!A:A,BSub_to_SwCtr!E704))&lt;1,"null",LOOKUP(BSub_to_SwCtr!E704,'new_asub.aor-swctr.aorassign'!A:A,'new_asub.aor-swctr.aorassign'!B:B))</f>
        <v>Lighthipe Switch Center</v>
      </c>
    </row>
    <row r="705" spans="1:6" hidden="1" x14ac:dyDescent="0.25">
      <c r="A705" s="2" t="s">
        <v>738</v>
      </c>
      <c r="B705" s="2" t="s">
        <v>5</v>
      </c>
      <c r="C705" s="2" t="s">
        <v>1236</v>
      </c>
      <c r="D705" t="s">
        <v>5</v>
      </c>
      <c r="E705" t="str">
        <f>IF((COUNTIF('new_asub.dms-asub.aor'!A:A,BSub_to_SwCtr!D705))&lt;1,"null",LOOKUP(BSub_to_SwCtr!D705,'new_asub.dms-asub.aor'!A:A,'new_asub.dms-asub.aor'!B:B))</f>
        <v>VICTOR</v>
      </c>
      <c r="F705" t="str">
        <f>IF((COUNTIF('new_asub.aor-swctr.aorassign'!A:A,BSub_to_SwCtr!E705))&lt;1,"null",LOOKUP(BSub_to_SwCtr!E705,'new_asub.aor-swctr.aorassign'!A:A,'new_asub.aor-swctr.aorassign'!B:B))</f>
        <v>Lugo Switch Center</v>
      </c>
    </row>
    <row r="706" spans="1:6" hidden="1" x14ac:dyDescent="0.25">
      <c r="A706" s="2" t="s">
        <v>739</v>
      </c>
      <c r="B706" s="2" t="s">
        <v>94</v>
      </c>
      <c r="C706" s="2" t="s">
        <v>1224</v>
      </c>
      <c r="D706" t="s">
        <v>94</v>
      </c>
      <c r="E706" t="str">
        <f>IF((COUNTIF('new_asub.dms-asub.aor'!A:A,BSub_to_SwCtr!D706))&lt;1,"null",LOOKUP(BSub_to_SwCtr!D706,'new_asub.dms-asub.aor'!A:A,'new_asub.dms-asub.aor'!B:B))</f>
        <v>RECTOR</v>
      </c>
      <c r="F706" t="str">
        <f>IF((COUNTIF('new_asub.aor-swctr.aorassign'!A:A,BSub_to_SwCtr!E706))&lt;1,"null",LOOKUP(BSub_to_SwCtr!E706,'new_asub.aor-swctr.aorassign'!A:A,'new_asub.aor-swctr.aorassign'!B:B))</f>
        <v>Rector Switch Center</v>
      </c>
    </row>
    <row r="707" spans="1:6" hidden="1" x14ac:dyDescent="0.25">
      <c r="A707" s="2" t="s">
        <v>740</v>
      </c>
      <c r="B707" s="2" t="s">
        <v>29</v>
      </c>
      <c r="C707" s="2" t="s">
        <v>1236</v>
      </c>
      <c r="D707" t="s">
        <v>29</v>
      </c>
      <c r="E707" t="str">
        <f>IF((COUNTIF('new_asub.dms-asub.aor'!A:A,BSub_to_SwCtr!D707))&lt;1,"null",LOOKUP(BSub_to_SwCtr!D707,'new_asub.dms-asub.aor'!A:A,'new_asub.dms-asub.aor'!B:B))</f>
        <v>KRAMER</v>
      </c>
      <c r="F707" t="str">
        <f>IF((COUNTIF('new_asub.aor-swctr.aorassign'!A:A,BSub_to_SwCtr!E707))&lt;1,"null",LOOKUP(BSub_to_SwCtr!E707,'new_asub.aor-swctr.aorassign'!A:A,'new_asub.aor-swctr.aorassign'!B:B))</f>
        <v>Lugo Switch Center</v>
      </c>
    </row>
    <row r="708" spans="1:6" hidden="1" x14ac:dyDescent="0.25">
      <c r="A708" s="2" t="s">
        <v>741</v>
      </c>
      <c r="B708" s="2" t="s">
        <v>233</v>
      </c>
      <c r="C708" s="2" t="s">
        <v>1222</v>
      </c>
      <c r="D708" t="s">
        <v>233</v>
      </c>
      <c r="E708" t="str">
        <f>IF((COUNTIF('new_asub.dms-asub.aor'!A:A,BSub_to_SwCtr!D708))&lt;1,"null",LOOKUP(BSub_to_SwCtr!D708,'new_asub.dms-asub.aor'!A:A,'new_asub.dms-asub.aor'!B:B))</f>
        <v>SAUGUS</v>
      </c>
      <c r="F708" t="str">
        <f>IF((COUNTIF('new_asub.aor-swctr.aorassign'!A:A,BSub_to_SwCtr!E708))&lt;1,"null",LOOKUP(BSub_to_SwCtr!E708,'new_asub.aor-swctr.aorassign'!A:A,'new_asub.aor-swctr.aorassign'!B:B))</f>
        <v>Vincent Switch Center</v>
      </c>
    </row>
    <row r="709" spans="1:6" hidden="1" x14ac:dyDescent="0.25">
      <c r="A709" s="2" t="s">
        <v>742</v>
      </c>
      <c r="B709" s="2" t="s">
        <v>1133</v>
      </c>
      <c r="C709" s="2" t="s">
        <v>1231</v>
      </c>
      <c r="D709" t="s">
        <v>61</v>
      </c>
      <c r="E709" t="str">
        <f>IF((COUNTIF('new_asub.dms-asub.aor'!A:A,BSub_to_SwCtr!D709))&lt;1,"null",LOOKUP(BSub_to_SwCtr!D709,'new_asub.dms-asub.aor'!A:A,'new_asub.dms-asub.aor'!B:B))</f>
        <v>LA FRESA</v>
      </c>
      <c r="F709" t="str">
        <f>IF((COUNTIF('new_asub.aor-swctr.aorassign'!A:A,BSub_to_SwCtr!E709))&lt;1,"null",LOOKUP(BSub_to_SwCtr!E709,'new_asub.aor-swctr.aorassign'!A:A,'new_asub.aor-swctr.aorassign'!B:B))</f>
        <v>El Nido Switch Center</v>
      </c>
    </row>
    <row r="710" spans="1:6" hidden="1" x14ac:dyDescent="0.25">
      <c r="A710" s="2" t="s">
        <v>743</v>
      </c>
      <c r="B710" s="2" t="s">
        <v>204</v>
      </c>
      <c r="C710" s="2" t="s">
        <v>1215</v>
      </c>
      <c r="D710" t="s">
        <v>204</v>
      </c>
      <c r="E710" t="str">
        <f>IF((COUNTIF('new_asub.dms-asub.aor'!A:A,BSub_to_SwCtr!D710))&lt;1,"null",LOOKUP(BSub_to_SwCtr!D710,'new_asub.dms-asub.aor'!A:A,'new_asub.dms-asub.aor'!B:B))</f>
        <v>CENTER</v>
      </c>
      <c r="F710" t="str">
        <f>IF((COUNTIF('new_asub.aor-swctr.aorassign'!A:A,BSub_to_SwCtr!E710))&lt;1,"null",LOOKUP(BSub_to_SwCtr!E710,'new_asub.aor-swctr.aorassign'!A:A,'new_asub.aor-swctr.aorassign'!B:B))</f>
        <v>Lighthipe Switch Center</v>
      </c>
    </row>
    <row r="711" spans="1:6" hidden="1" x14ac:dyDescent="0.25">
      <c r="A711" s="2" t="s">
        <v>744</v>
      </c>
      <c r="B711" s="2" t="s">
        <v>3</v>
      </c>
      <c r="C711" s="2" t="s">
        <v>1222</v>
      </c>
      <c r="D711" t="s">
        <v>3</v>
      </c>
      <c r="E711" t="str">
        <f>IF((COUNTIF('new_asub.dms-asub.aor'!A:A,BSub_to_SwCtr!D711))&lt;1,"null",LOOKUP(BSub_to_SwCtr!D711,'new_asub.dms-asub.aor'!A:A,'new_asub.dms-asub.aor'!B:B))</f>
        <v>ANTELOPE</v>
      </c>
      <c r="F711" t="str">
        <f>IF((COUNTIF('new_asub.aor-swctr.aorassign'!A:A,BSub_to_SwCtr!E711))&lt;1,"null",LOOKUP(BSub_to_SwCtr!E711,'new_asub.aor-swctr.aorassign'!A:A,'new_asub.aor-swctr.aorassign'!B:B))</f>
        <v>Vincent Switch Center</v>
      </c>
    </row>
    <row r="712" spans="1:6" hidden="1" x14ac:dyDescent="0.25">
      <c r="A712" s="2" t="s">
        <v>745</v>
      </c>
      <c r="B712" s="2" t="s">
        <v>17</v>
      </c>
      <c r="C712" s="2" t="s">
        <v>1229</v>
      </c>
      <c r="D712" t="s">
        <v>17</v>
      </c>
      <c r="E712" t="str">
        <f>IF((COUNTIF('new_asub.dms-asub.aor'!A:A,BSub_to_SwCtr!D712))&lt;1,"null",LOOKUP(BSub_to_SwCtr!D712,'new_asub.dms-asub.aor'!A:A,'new_asub.dms-asub.aor'!B:B))</f>
        <v>MESA</v>
      </c>
      <c r="F712" t="str">
        <f>IF((COUNTIF('new_asub.aor-swctr.aorassign'!A:A,BSub_to_SwCtr!E712))&lt;1,"null",LOOKUP(BSub_to_SwCtr!E712,'new_asub.aor-swctr.aorassign'!A:A,'new_asub.aor-swctr.aorassign'!B:B))</f>
        <v>Mesa Switch Center</v>
      </c>
    </row>
    <row r="713" spans="1:6" hidden="1" x14ac:dyDescent="0.25">
      <c r="A713" s="2" t="s">
        <v>746</v>
      </c>
      <c r="B713" s="2" t="s">
        <v>1141</v>
      </c>
      <c r="C713" s="2" t="s">
        <v>1229</v>
      </c>
      <c r="D713" t="s">
        <v>26</v>
      </c>
      <c r="E713" t="str">
        <f>IF((COUNTIF('new_asub.dms-asub.aor'!A:A,BSub_to_SwCtr!D713))&lt;1,"null",LOOKUP(BSub_to_SwCtr!D713,'new_asub.dms-asub.aor'!A:A,'new_asub.dms-asub.aor'!B:B))</f>
        <v>RIO HONDO</v>
      </c>
      <c r="F713" t="str">
        <f>IF((COUNTIF('new_asub.aor-swctr.aorassign'!A:A,BSub_to_SwCtr!E713))&lt;1,"null",LOOKUP(BSub_to_SwCtr!E713,'new_asub.aor-swctr.aorassign'!A:A,'new_asub.aor-swctr.aorassign'!B:B))</f>
        <v>Mesa Switch Center</v>
      </c>
    </row>
    <row r="714" spans="1:6" hidden="1" x14ac:dyDescent="0.25">
      <c r="A714" s="2" t="s">
        <v>747</v>
      </c>
      <c r="B714" s="2" t="s">
        <v>192</v>
      </c>
      <c r="C714" s="2" t="s">
        <v>1233</v>
      </c>
      <c r="D714" t="s">
        <v>192</v>
      </c>
      <c r="E714" t="str">
        <f>IF((COUNTIF('new_asub.dms-asub.aor'!A:A,BSub_to_SwCtr!D714))&lt;1,"null",LOOKUP(BSub_to_SwCtr!D714,'new_asub.dms-asub.aor'!A:A,'new_asub.dms-asub.aor'!B:B))</f>
        <v>MOORPARK</v>
      </c>
      <c r="F714" t="str">
        <f>IF((COUNTIF('new_asub.aor-swctr.aorassign'!A:A,BSub_to_SwCtr!E714))&lt;1,"null",LOOKUP(BSub_to_SwCtr!E714,'new_asub.aor-swctr.aorassign'!A:A,'new_asub.aor-swctr.aorassign'!B:B))</f>
        <v>Ventura Switch Center</v>
      </c>
    </row>
    <row r="715" spans="1:6" hidden="1" x14ac:dyDescent="0.25">
      <c r="A715" s="2" t="s">
        <v>748</v>
      </c>
      <c r="B715" s="2" t="s">
        <v>19</v>
      </c>
      <c r="C715" s="2" t="s">
        <v>1230</v>
      </c>
      <c r="D715" t="s">
        <v>19</v>
      </c>
      <c r="E715" t="str">
        <f>IF((COUNTIF('new_asub.dms-asub.aor'!A:A,BSub_to_SwCtr!D715))&lt;1,"null",LOOKUP(BSub_to_SwCtr!D715,'new_asub.dms-asub.aor'!A:A,'new_asub.dms-asub.aor'!B:B))</f>
        <v>VISTA</v>
      </c>
      <c r="F715" t="str">
        <f>IF((COUNTIF('new_asub.aor-swctr.aorassign'!A:A,BSub_to_SwCtr!E715))&lt;1,"null",LOOKUP(BSub_to_SwCtr!E715,'new_asub.aor-swctr.aorassign'!A:A,'new_asub.aor-swctr.aorassign'!B:B))</f>
        <v>Vista Switch Center</v>
      </c>
    </row>
    <row r="716" spans="1:6" hidden="1" x14ac:dyDescent="0.25">
      <c r="A716" s="2" t="s">
        <v>749</v>
      </c>
      <c r="B716" s="2" t="s">
        <v>19</v>
      </c>
      <c r="C716" s="2" t="s">
        <v>1230</v>
      </c>
      <c r="D716" t="s">
        <v>19</v>
      </c>
      <c r="E716" t="str">
        <f>IF((COUNTIF('new_asub.dms-asub.aor'!A:A,BSub_to_SwCtr!D716))&lt;1,"null",LOOKUP(BSub_to_SwCtr!D716,'new_asub.dms-asub.aor'!A:A,'new_asub.dms-asub.aor'!B:B))</f>
        <v>VISTA</v>
      </c>
      <c r="F716" t="str">
        <f>IF((COUNTIF('new_asub.aor-swctr.aorassign'!A:A,BSub_to_SwCtr!E716))&lt;1,"null",LOOKUP(BSub_to_SwCtr!E716,'new_asub.aor-swctr.aorassign'!A:A,'new_asub.aor-swctr.aorassign'!B:B))</f>
        <v>Vista Switch Center</v>
      </c>
    </row>
    <row r="717" spans="1:6" hidden="1" x14ac:dyDescent="0.25">
      <c r="A717" s="2" t="s">
        <v>750</v>
      </c>
      <c r="B717" s="2" t="s">
        <v>17</v>
      </c>
      <c r="C717" s="2" t="s">
        <v>1229</v>
      </c>
      <c r="D717" t="s">
        <v>17</v>
      </c>
      <c r="E717" t="str">
        <f>IF((COUNTIF('new_asub.dms-asub.aor'!A:A,BSub_to_SwCtr!D717))&lt;1,"null",LOOKUP(BSub_to_SwCtr!D717,'new_asub.dms-asub.aor'!A:A,'new_asub.dms-asub.aor'!B:B))</f>
        <v>MESA</v>
      </c>
      <c r="F717" t="str">
        <f>IF((COUNTIF('new_asub.aor-swctr.aorassign'!A:A,BSub_to_SwCtr!E717))&lt;1,"null",LOOKUP(BSub_to_SwCtr!E717,'new_asub.aor-swctr.aorassign'!A:A,'new_asub.aor-swctr.aorassign'!B:B))</f>
        <v>Mesa Switch Center</v>
      </c>
    </row>
    <row r="718" spans="1:6" hidden="1" x14ac:dyDescent="0.25">
      <c r="A718" s="2" t="s">
        <v>751</v>
      </c>
      <c r="B718" s="2" t="s">
        <v>1131</v>
      </c>
      <c r="C718" s="2" t="s">
        <v>1235</v>
      </c>
      <c r="D718" t="s">
        <v>106</v>
      </c>
      <c r="E718" t="str">
        <f>IF((COUNTIF('new_asub.dms-asub.aor'!A:A,BSub_to_SwCtr!D718))&lt;1,"null",LOOKUP(BSub_to_SwCtr!D718,'new_asub.dms-asub.aor'!A:A,'new_asub.dms-asub.aor'!B:B))</f>
        <v>INYO SCE</v>
      </c>
      <c r="F718" t="str">
        <f>IF((COUNTIF('new_asub.aor-swctr.aorassign'!A:A,BSub_to_SwCtr!E718))&lt;1,"null",LOOKUP(BSub_to_SwCtr!E718,'new_asub.aor-swctr.aorassign'!A:A,'new_asub.aor-swctr.aorassign'!B:B))</f>
        <v>Control Switch Center</v>
      </c>
    </row>
    <row r="719" spans="1:6" hidden="1" x14ac:dyDescent="0.25">
      <c r="A719" s="2" t="s">
        <v>752</v>
      </c>
      <c r="B719" s="2" t="s">
        <v>1143</v>
      </c>
      <c r="C719" s="2" t="s">
        <v>1233</v>
      </c>
      <c r="D719" t="s">
        <v>58</v>
      </c>
      <c r="E719" t="str">
        <f>IF((COUNTIF('new_asub.dms-asub.aor'!A:A,BSub_to_SwCtr!D719))&lt;1,"null",LOOKUP(BSub_to_SwCtr!D719,'new_asub.dms-asub.aor'!A:A,'new_asub.dms-asub.aor'!B:B))</f>
        <v>SANTA CLARA</v>
      </c>
      <c r="F719" t="str">
        <f>IF((COUNTIF('new_asub.aor-swctr.aorassign'!A:A,BSub_to_SwCtr!E719))&lt;1,"null",LOOKUP(BSub_to_SwCtr!E719,'new_asub.aor-swctr.aorassign'!A:A,'new_asub.aor-swctr.aorassign'!B:B))</f>
        <v>Ventura Switch Center</v>
      </c>
    </row>
    <row r="720" spans="1:6" hidden="1" x14ac:dyDescent="0.25">
      <c r="A720" s="2" t="s">
        <v>761</v>
      </c>
      <c r="B720" s="2" t="s">
        <v>171</v>
      </c>
      <c r="C720" s="2" t="s">
        <v>1227</v>
      </c>
      <c r="D720" t="s">
        <v>171</v>
      </c>
      <c r="E720" t="str">
        <f>IF((COUNTIF('new_asub.dms-asub.aor'!A:A,BSub_to_SwCtr!D720))&lt;1,"null",LOOKUP(BSub_to_SwCtr!D720,'new_asub.dms-asub.aor'!A:A,'new_asub.dms-asub.aor'!B:B))</f>
        <v>PADUA</v>
      </c>
      <c r="F720" t="str">
        <f>IF((COUNTIF('new_asub.aor-swctr.aorassign'!A:A,BSub_to_SwCtr!E720))&lt;1,"null",LOOKUP(BSub_to_SwCtr!E720,'new_asub.aor-swctr.aorassign'!A:A,'new_asub.aor-swctr.aorassign'!B:B))</f>
        <v>Mira Loma Switch Center</v>
      </c>
    </row>
    <row r="721" spans="1:6" hidden="1" x14ac:dyDescent="0.25">
      <c r="A721" s="2" t="s">
        <v>45</v>
      </c>
      <c r="B721" s="2" t="s">
        <v>1142</v>
      </c>
      <c r="C721" s="2" t="s">
        <v>1230</v>
      </c>
      <c r="D721" t="s">
        <v>45</v>
      </c>
      <c r="E721" t="str">
        <f>IF((COUNTIF('new_asub.dms-asub.aor'!A:A,BSub_to_SwCtr!D721))&lt;1,"null",LOOKUP(BSub_to_SwCtr!D721,'new_asub.dms-asub.aor'!A:A,'new_asub.dms-asub.aor'!B:B))</f>
        <v>SAN BERNARDINO</v>
      </c>
      <c r="F721" t="str">
        <f>IF((COUNTIF('new_asub.aor-swctr.aorassign'!A:A,BSub_to_SwCtr!E721))&lt;1,"null",LOOKUP(BSub_to_SwCtr!E721,'new_asub.aor-swctr.aorassign'!A:A,'new_asub.aor-swctr.aorassign'!B:B))</f>
        <v>Vista Switch Center</v>
      </c>
    </row>
    <row r="722" spans="1:6" hidden="1" x14ac:dyDescent="0.25">
      <c r="A722" s="2" t="s">
        <v>762</v>
      </c>
      <c r="B722" s="2" t="s">
        <v>171</v>
      </c>
      <c r="C722" s="2" t="s">
        <v>1227</v>
      </c>
      <c r="D722" t="s">
        <v>171</v>
      </c>
      <c r="E722" t="str">
        <f>IF((COUNTIF('new_asub.dms-asub.aor'!A:A,BSub_to_SwCtr!D722))&lt;1,"null",LOOKUP(BSub_to_SwCtr!D722,'new_asub.dms-asub.aor'!A:A,'new_asub.dms-asub.aor'!B:B))</f>
        <v>PADUA</v>
      </c>
      <c r="F722" t="str">
        <f>IF((COUNTIF('new_asub.aor-swctr.aorassign'!A:A,BSub_to_SwCtr!E722))&lt;1,"null",LOOKUP(BSub_to_SwCtr!E722,'new_asub.aor-swctr.aorassign'!A:A,'new_asub.aor-swctr.aorassign'!B:B))</f>
        <v>Mira Loma Switch Center</v>
      </c>
    </row>
    <row r="723" spans="1:6" hidden="1" x14ac:dyDescent="0.25">
      <c r="A723" s="2" t="s">
        <v>763</v>
      </c>
      <c r="B723" s="2" t="s">
        <v>233</v>
      </c>
      <c r="C723" s="2" t="s">
        <v>1222</v>
      </c>
      <c r="D723" t="s">
        <v>233</v>
      </c>
      <c r="E723" t="str">
        <f>IF((COUNTIF('new_asub.dms-asub.aor'!A:A,BSub_to_SwCtr!D723))&lt;1,"null",LOOKUP(BSub_to_SwCtr!D723,'new_asub.dms-asub.aor'!A:A,'new_asub.dms-asub.aor'!B:B))</f>
        <v>SAUGUS</v>
      </c>
      <c r="F723" t="str">
        <f>IF((COUNTIF('new_asub.aor-swctr.aorassign'!A:A,BSub_to_SwCtr!E723))&lt;1,"null",LOOKUP(BSub_to_SwCtr!E723,'new_asub.aor-swctr.aorassign'!A:A,'new_asub.aor-swctr.aorassign'!B:B))</f>
        <v>Vincent Switch Center</v>
      </c>
    </row>
    <row r="724" spans="1:6" hidden="1" x14ac:dyDescent="0.25">
      <c r="A724" s="2" t="s">
        <v>764</v>
      </c>
      <c r="B724" s="2" t="s">
        <v>17</v>
      </c>
      <c r="C724" s="2" t="s">
        <v>1229</v>
      </c>
      <c r="D724" t="s">
        <v>17</v>
      </c>
      <c r="E724" t="str">
        <f>IF((COUNTIF('new_asub.dms-asub.aor'!A:A,BSub_to_SwCtr!D724))&lt;1,"null",LOOKUP(BSub_to_SwCtr!D724,'new_asub.dms-asub.aor'!A:A,'new_asub.dms-asub.aor'!B:B))</f>
        <v>MESA</v>
      </c>
      <c r="F724" t="str">
        <f>IF((COUNTIF('new_asub.aor-swctr.aorassign'!A:A,BSub_to_SwCtr!E724))&lt;1,"null",LOOKUP(BSub_to_SwCtr!E724,'new_asub.aor-swctr.aorassign'!A:A,'new_asub.aor-swctr.aorassign'!B:B))</f>
        <v>Mesa Switch Center</v>
      </c>
    </row>
    <row r="725" spans="1:6" hidden="1" x14ac:dyDescent="0.25">
      <c r="A725" s="2" t="s">
        <v>765</v>
      </c>
      <c r="B725" s="2" t="s">
        <v>13</v>
      </c>
      <c r="C725" s="2" t="s">
        <v>1237</v>
      </c>
      <c r="D725" t="s">
        <v>13</v>
      </c>
      <c r="E725" t="str">
        <f>IF((COUNTIF('new_asub.dms-asub.aor'!A:A,BSub_to_SwCtr!D725))&lt;1,"null",LOOKUP(BSub_to_SwCtr!D725,'new_asub.dms-asub.aor'!A:A,'new_asub.dms-asub.aor'!B:B))</f>
        <v>VALLEY</v>
      </c>
      <c r="F725" t="str">
        <f>IF((COUNTIF('new_asub.aor-swctr.aorassign'!A:A,BSub_to_SwCtr!E725))&lt;1,"null",LOOKUP(BSub_to_SwCtr!E725,'new_asub.aor-swctr.aorassign'!A:A,'new_asub.aor-swctr.aorassign'!B:B))</f>
        <v>Valley Switch Center</v>
      </c>
    </row>
    <row r="726" spans="1:6" hidden="1" x14ac:dyDescent="0.25">
      <c r="A726" s="2" t="s">
        <v>766</v>
      </c>
      <c r="B726" s="2" t="s">
        <v>51</v>
      </c>
      <c r="C726" s="2" t="s">
        <v>1233</v>
      </c>
      <c r="D726" t="s">
        <v>51</v>
      </c>
      <c r="E726" t="str">
        <f>IF((COUNTIF('new_asub.dms-asub.aor'!A:A,BSub_to_SwCtr!D726))&lt;1,"null",LOOKUP(BSub_to_SwCtr!D726,'new_asub.dms-asub.aor'!A:A,'new_asub.dms-asub.aor'!B:B))</f>
        <v>GOLETA</v>
      </c>
      <c r="F726" t="str">
        <f>IF((COUNTIF('new_asub.aor-swctr.aorassign'!A:A,BSub_to_SwCtr!E726))&lt;1,"null",LOOKUP(BSub_to_SwCtr!E726,'new_asub.aor-swctr.aorassign'!A:A,'new_asub.aor-swctr.aorassign'!B:B))</f>
        <v>Ventura Switch Center</v>
      </c>
    </row>
    <row r="727" spans="1:6" hidden="1" x14ac:dyDescent="0.25">
      <c r="A727" s="2" t="s">
        <v>767</v>
      </c>
      <c r="B727" s="2" t="s">
        <v>17</v>
      </c>
      <c r="C727" s="2" t="s">
        <v>1229</v>
      </c>
      <c r="D727" t="s">
        <v>17</v>
      </c>
      <c r="E727" t="str">
        <f>IF((COUNTIF('new_asub.dms-asub.aor'!A:A,BSub_to_SwCtr!D727))&lt;1,"null",LOOKUP(BSub_to_SwCtr!D727,'new_asub.dms-asub.aor'!A:A,'new_asub.dms-asub.aor'!B:B))</f>
        <v>MESA</v>
      </c>
      <c r="F727" t="str">
        <f>IF((COUNTIF('new_asub.aor-swctr.aorassign'!A:A,BSub_to_SwCtr!E727))&lt;1,"null",LOOKUP(BSub_to_SwCtr!E727,'new_asub.aor-swctr.aorassign'!A:A,'new_asub.aor-swctr.aorassign'!B:B))</f>
        <v>Mesa Switch Center</v>
      </c>
    </row>
    <row r="728" spans="1:6" hidden="1" x14ac:dyDescent="0.25">
      <c r="A728" s="2" t="s">
        <v>768</v>
      </c>
      <c r="B728" s="2" t="s">
        <v>1143</v>
      </c>
      <c r="C728" s="2" t="s">
        <v>1233</v>
      </c>
      <c r="D728" t="s">
        <v>58</v>
      </c>
      <c r="E728" t="str">
        <f>IF((COUNTIF('new_asub.dms-asub.aor'!A:A,BSub_to_SwCtr!D728))&lt;1,"null",LOOKUP(BSub_to_SwCtr!D728,'new_asub.dms-asub.aor'!A:A,'new_asub.dms-asub.aor'!B:B))</f>
        <v>SANTA CLARA</v>
      </c>
      <c r="F728" t="str">
        <f>IF((COUNTIF('new_asub.aor-swctr.aorassign'!A:A,BSub_to_SwCtr!E728))&lt;1,"null",LOOKUP(BSub_to_SwCtr!E728,'new_asub.aor-swctr.aorassign'!A:A,'new_asub.aor-swctr.aorassign'!B:B))</f>
        <v>Ventura Switch Center</v>
      </c>
    </row>
    <row r="729" spans="1:6" hidden="1" x14ac:dyDescent="0.25">
      <c r="A729" s="2" t="s">
        <v>769</v>
      </c>
      <c r="B729" s="2" t="s">
        <v>1132</v>
      </c>
      <c r="C729" s="2" t="s">
        <v>1231</v>
      </c>
      <c r="D729" t="s">
        <v>84</v>
      </c>
      <c r="E729" t="str">
        <f>IF((COUNTIF('new_asub.dms-asub.aor'!A:A,BSub_to_SwCtr!D729))&lt;1,"null",LOOKUP(BSub_to_SwCtr!D729,'new_asub.dms-asub.aor'!A:A,'new_asub.dms-asub.aor'!B:B))</f>
        <v>LA CIENEGA</v>
      </c>
      <c r="F729" t="str">
        <f>IF((COUNTIF('new_asub.aor-swctr.aorassign'!A:A,BSub_to_SwCtr!E729))&lt;1,"null",LOOKUP(BSub_to_SwCtr!E729,'new_asub.aor-swctr.aorassign'!A:A,'new_asub.aor-swctr.aorassign'!B:B))</f>
        <v>El Nido Switch Center</v>
      </c>
    </row>
    <row r="730" spans="1:6" hidden="1" x14ac:dyDescent="0.25">
      <c r="A730" s="2" t="s">
        <v>770</v>
      </c>
      <c r="B730" s="2" t="s">
        <v>51</v>
      </c>
      <c r="C730" s="2" t="s">
        <v>1233</v>
      </c>
      <c r="D730" t="s">
        <v>51</v>
      </c>
      <c r="E730" t="str">
        <f>IF((COUNTIF('new_asub.dms-asub.aor'!A:A,BSub_to_SwCtr!D730))&lt;1,"null",LOOKUP(BSub_to_SwCtr!D730,'new_asub.dms-asub.aor'!A:A,'new_asub.dms-asub.aor'!B:B))</f>
        <v>GOLETA</v>
      </c>
      <c r="F730" t="str">
        <f>IF((COUNTIF('new_asub.aor-swctr.aorassign'!A:A,BSub_to_SwCtr!E730))&lt;1,"null",LOOKUP(BSub_to_SwCtr!E730,'new_asub.aor-swctr.aorassign'!A:A,'new_asub.aor-swctr.aorassign'!B:B))</f>
        <v>Ventura Switch Center</v>
      </c>
    </row>
    <row r="731" spans="1:6" hidden="1" x14ac:dyDescent="0.25">
      <c r="A731" s="2" t="s">
        <v>753</v>
      </c>
      <c r="B731" s="2" t="s">
        <v>17</v>
      </c>
      <c r="C731" s="2" t="s">
        <v>1229</v>
      </c>
      <c r="D731" t="s">
        <v>17</v>
      </c>
      <c r="E731" t="str">
        <f>IF((COUNTIF('new_asub.dms-asub.aor'!A:A,BSub_to_SwCtr!D731))&lt;1,"null",LOOKUP(BSub_to_SwCtr!D731,'new_asub.dms-asub.aor'!A:A,'new_asub.dms-asub.aor'!B:B))</f>
        <v>MESA</v>
      </c>
      <c r="F731" t="str">
        <f>IF((COUNTIF('new_asub.aor-swctr.aorassign'!A:A,BSub_to_SwCtr!E731))&lt;1,"null",LOOKUP(BSub_to_SwCtr!E731,'new_asub.aor-swctr.aorassign'!A:A,'new_asub.aor-swctr.aorassign'!B:B))</f>
        <v>Mesa Switch Center</v>
      </c>
    </row>
    <row r="732" spans="1:6" hidden="1" x14ac:dyDescent="0.25">
      <c r="A732" s="2" t="s">
        <v>754</v>
      </c>
      <c r="B732" s="2" t="s">
        <v>1142</v>
      </c>
      <c r="C732" s="2" t="s">
        <v>1230</v>
      </c>
      <c r="D732" t="s">
        <v>45</v>
      </c>
      <c r="E732" t="str">
        <f>IF((COUNTIF('new_asub.dms-asub.aor'!A:A,BSub_to_SwCtr!D732))&lt;1,"null",LOOKUP(BSub_to_SwCtr!D732,'new_asub.dms-asub.aor'!A:A,'new_asub.dms-asub.aor'!B:B))</f>
        <v>SAN BERNARDINO</v>
      </c>
      <c r="F732" t="str">
        <f>IF((COUNTIF('new_asub.aor-swctr.aorassign'!A:A,BSub_to_SwCtr!E732))&lt;1,"null",LOOKUP(BSub_to_SwCtr!E732,'new_asub.aor-swctr.aorassign'!A:A,'new_asub.aor-swctr.aorassign'!B:B))</f>
        <v>Vista Switch Center</v>
      </c>
    </row>
    <row r="733" spans="1:6" hidden="1" x14ac:dyDescent="0.25">
      <c r="A733" s="2" t="s">
        <v>755</v>
      </c>
      <c r="B733" s="2" t="s">
        <v>51</v>
      </c>
      <c r="C733" s="2" t="s">
        <v>1233</v>
      </c>
      <c r="D733" t="s">
        <v>51</v>
      </c>
      <c r="E733" t="str">
        <f>IF((COUNTIF('new_asub.dms-asub.aor'!A:A,BSub_to_SwCtr!D733))&lt;1,"null",LOOKUP(BSub_to_SwCtr!D733,'new_asub.dms-asub.aor'!A:A,'new_asub.dms-asub.aor'!B:B))</f>
        <v>GOLETA</v>
      </c>
      <c r="F733" t="str">
        <f>IF((COUNTIF('new_asub.aor-swctr.aorassign'!A:A,BSub_to_SwCtr!E733))&lt;1,"null",LOOKUP(BSub_to_SwCtr!E733,'new_asub.aor-swctr.aorassign'!A:A,'new_asub.aor-swctr.aorassign'!B:B))</f>
        <v>Ventura Switch Center</v>
      </c>
    </row>
    <row r="734" spans="1:6" hidden="1" x14ac:dyDescent="0.25">
      <c r="A734" s="2" t="s">
        <v>756</v>
      </c>
      <c r="B734" s="2" t="s">
        <v>204</v>
      </c>
      <c r="C734" s="2" t="s">
        <v>1215</v>
      </c>
      <c r="D734" t="s">
        <v>204</v>
      </c>
      <c r="E734" t="str">
        <f>IF((COUNTIF('new_asub.dms-asub.aor'!A:A,BSub_to_SwCtr!D734))&lt;1,"null",LOOKUP(BSub_to_SwCtr!D734,'new_asub.dms-asub.aor'!A:A,'new_asub.dms-asub.aor'!B:B))</f>
        <v>CENTER</v>
      </c>
      <c r="F734" t="str">
        <f>IF((COUNTIF('new_asub.aor-swctr.aorassign'!A:A,BSub_to_SwCtr!E734))&lt;1,"null",LOOKUP(BSub_to_SwCtr!E734,'new_asub.aor-swctr.aorassign'!A:A,'new_asub.aor-swctr.aorassign'!B:B))</f>
        <v>Lighthipe Switch Center</v>
      </c>
    </row>
    <row r="735" spans="1:6" hidden="1" x14ac:dyDescent="0.25">
      <c r="A735" s="2" t="s">
        <v>757</v>
      </c>
      <c r="B735" s="2" t="s">
        <v>1132</v>
      </c>
      <c r="C735" s="2" t="s">
        <v>1231</v>
      </c>
      <c r="D735" t="s">
        <v>84</v>
      </c>
      <c r="E735" t="str">
        <f>IF((COUNTIF('new_asub.dms-asub.aor'!A:A,BSub_to_SwCtr!D735))&lt;1,"null",LOOKUP(BSub_to_SwCtr!D735,'new_asub.dms-asub.aor'!A:A,'new_asub.dms-asub.aor'!B:B))</f>
        <v>LA CIENEGA</v>
      </c>
      <c r="F735" t="str">
        <f>IF((COUNTIF('new_asub.aor-swctr.aorassign'!A:A,BSub_to_SwCtr!E735))&lt;1,"null",LOOKUP(BSub_to_SwCtr!E735,'new_asub.aor-swctr.aorassign'!A:A,'new_asub.aor-swctr.aorassign'!B:B))</f>
        <v>El Nido Switch Center</v>
      </c>
    </row>
    <row r="736" spans="1:6" hidden="1" x14ac:dyDescent="0.25">
      <c r="A736" s="2" t="s">
        <v>758</v>
      </c>
      <c r="B736" s="2" t="s">
        <v>31</v>
      </c>
      <c r="C736" s="2" t="s">
        <v>1225</v>
      </c>
      <c r="D736" t="s">
        <v>31</v>
      </c>
      <c r="E736" t="str">
        <f>IF((COUNTIF('new_asub.dms-asub.aor'!A:A,BSub_to_SwCtr!D736))&lt;1,"null",LOOKUP(BSub_to_SwCtr!D736,'new_asub.dms-asub.aor'!A:A,'new_asub.dms-asub.aor'!B:B))</f>
        <v>DEVERS</v>
      </c>
      <c r="F736" t="str">
        <f>IF((COUNTIF('new_asub.aor-swctr.aorassign'!A:A,BSub_to_SwCtr!E736))&lt;1,"null",LOOKUP(BSub_to_SwCtr!E736,'new_asub.aor-swctr.aorassign'!A:A,'new_asub.aor-swctr.aorassign'!B:B))</f>
        <v>Devers Switch Center</v>
      </c>
    </row>
    <row r="737" spans="1:6" hidden="1" x14ac:dyDescent="0.25">
      <c r="A737" s="2" t="s">
        <v>759</v>
      </c>
      <c r="B737" s="2" t="s">
        <v>233</v>
      </c>
      <c r="C737" s="2" t="s">
        <v>1222</v>
      </c>
      <c r="D737" t="s">
        <v>233</v>
      </c>
      <c r="E737" t="str">
        <f>IF((COUNTIF('new_asub.dms-asub.aor'!A:A,BSub_to_SwCtr!D737))&lt;1,"null",LOOKUP(BSub_to_SwCtr!D737,'new_asub.dms-asub.aor'!A:A,'new_asub.dms-asub.aor'!B:B))</f>
        <v>SAUGUS</v>
      </c>
      <c r="F737" t="str">
        <f>IF((COUNTIF('new_asub.aor-swctr.aorassign'!A:A,BSub_to_SwCtr!E737))&lt;1,"null",LOOKUP(BSub_to_SwCtr!E737,'new_asub.aor-swctr.aorassign'!A:A,'new_asub.aor-swctr.aorassign'!B:B))</f>
        <v>Vincent Switch Center</v>
      </c>
    </row>
    <row r="738" spans="1:6" hidden="1" x14ac:dyDescent="0.25">
      <c r="A738" s="2" t="s">
        <v>760</v>
      </c>
      <c r="B738" s="2" t="s">
        <v>77</v>
      </c>
      <c r="C738" s="2" t="s">
        <v>1227</v>
      </c>
      <c r="D738" t="s">
        <v>77</v>
      </c>
      <c r="E738" t="str">
        <f>IF((COUNTIF('new_asub.dms-asub.aor'!A:A,BSub_to_SwCtr!D738))&lt;1,"null",LOOKUP(BSub_to_SwCtr!D738,'new_asub.dms-asub.aor'!A:A,'new_asub.dms-asub.aor'!B:B))</f>
        <v>WALNUT</v>
      </c>
      <c r="F738" t="str">
        <f>IF((COUNTIF('new_asub.aor-swctr.aorassign'!A:A,BSub_to_SwCtr!E738))&lt;1,"null",LOOKUP(BSub_to_SwCtr!E738,'new_asub.aor-swctr.aorassign'!A:A,'new_asub.aor-swctr.aorassign'!B:B))</f>
        <v>Mira Loma Switch Center</v>
      </c>
    </row>
    <row r="739" spans="1:6" x14ac:dyDescent="0.25">
      <c r="A739" s="2" t="s">
        <v>41</v>
      </c>
      <c r="B739" s="2" t="s">
        <v>41</v>
      </c>
      <c r="C739" s="2" t="s">
        <v>1223</v>
      </c>
      <c r="D739" t="s">
        <v>41</v>
      </c>
      <c r="E739" t="str">
        <f>IF((COUNTIF('new_asub.dms-asub.aor'!A:A,BSub_to_SwCtr!D739))&lt;1,"null",LOOKUP(BSub_to_SwCtr!D739,'new_asub.dms-asub.aor'!A:A,'new_asub.dms-asub.aor'!B:B))</f>
        <v>SANTIAGO</v>
      </c>
      <c r="F739" t="str">
        <f>IF((COUNTIF('new_asub.aor-swctr.aorassign'!A:A,BSub_to_SwCtr!E739))&lt;1,"null",LOOKUP(BSub_to_SwCtr!E739,'new_asub.aor-swctr.aorassign'!A:A,'new_asub.aor-swctr.aorassign'!B:B))</f>
        <v>Orange County Switch Ctr</v>
      </c>
    </row>
    <row r="740" spans="1:6" hidden="1" x14ac:dyDescent="0.25">
      <c r="A740" s="2" t="s">
        <v>771</v>
      </c>
      <c r="B740" s="2" t="s">
        <v>1143</v>
      </c>
      <c r="C740" s="2" t="s">
        <v>1233</v>
      </c>
      <c r="D740" t="s">
        <v>58</v>
      </c>
      <c r="E740" t="str">
        <f>IF((COUNTIF('new_asub.dms-asub.aor'!A:A,BSub_to_SwCtr!D740))&lt;1,"null",LOOKUP(BSub_to_SwCtr!D740,'new_asub.dms-asub.aor'!A:A,'new_asub.dms-asub.aor'!B:B))</f>
        <v>SANTA CLARA</v>
      </c>
      <c r="F740" t="str">
        <f>IF((COUNTIF('new_asub.aor-swctr.aorassign'!A:A,BSub_to_SwCtr!E740))&lt;1,"null",LOOKUP(BSub_to_SwCtr!E740,'new_asub.aor-swctr.aorassign'!A:A,'new_asub.aor-swctr.aorassign'!B:B))</f>
        <v>Ventura Switch Center</v>
      </c>
    </row>
    <row r="741" spans="1:6" hidden="1" x14ac:dyDescent="0.25">
      <c r="A741" s="2" t="s">
        <v>233</v>
      </c>
      <c r="B741" s="2" t="s">
        <v>233</v>
      </c>
      <c r="C741" s="2" t="s">
        <v>1222</v>
      </c>
      <c r="D741" t="s">
        <v>233</v>
      </c>
      <c r="E741" t="str">
        <f>IF((COUNTIF('new_asub.dms-asub.aor'!A:A,BSub_to_SwCtr!D741))&lt;1,"null",LOOKUP(BSub_to_SwCtr!D741,'new_asub.dms-asub.aor'!A:A,'new_asub.dms-asub.aor'!B:B))</f>
        <v>SAUGUS</v>
      </c>
      <c r="F741" t="str">
        <f>IF((COUNTIF('new_asub.aor-swctr.aorassign'!A:A,BSub_to_SwCtr!E741))&lt;1,"null",LOOKUP(BSub_to_SwCtr!E741,'new_asub.aor-swctr.aorassign'!A:A,'new_asub.aor-swctr.aorassign'!B:B))</f>
        <v>Vincent Switch Center</v>
      </c>
    </row>
    <row r="742" spans="1:6" hidden="1" x14ac:dyDescent="0.25">
      <c r="A742" s="2" t="s">
        <v>772</v>
      </c>
      <c r="B742" s="2" t="s">
        <v>5</v>
      </c>
      <c r="C742" s="2" t="s">
        <v>1236</v>
      </c>
      <c r="D742" t="s">
        <v>5</v>
      </c>
      <c r="E742" t="str">
        <f>IF((COUNTIF('new_asub.dms-asub.aor'!A:A,BSub_to_SwCtr!D742))&lt;1,"null",LOOKUP(BSub_to_SwCtr!D742,'new_asub.dms-asub.aor'!A:A,'new_asub.dms-asub.aor'!B:B))</f>
        <v>VICTOR</v>
      </c>
      <c r="F742" t="str">
        <f>IF((COUNTIF('new_asub.aor-swctr.aorassign'!A:A,BSub_to_SwCtr!E742))&lt;1,"null",LOOKUP(BSub_to_SwCtr!E742,'new_asub.aor-swctr.aorassign'!A:A,'new_asub.aor-swctr.aorassign'!B:B))</f>
        <v>Lugo Switch Center</v>
      </c>
    </row>
    <row r="743" spans="1:6" hidden="1" x14ac:dyDescent="0.25">
      <c r="A743" s="2" t="s">
        <v>773</v>
      </c>
      <c r="B743" s="2" t="s">
        <v>1132</v>
      </c>
      <c r="C743" s="2" t="s">
        <v>1231</v>
      </c>
      <c r="D743" t="s">
        <v>84</v>
      </c>
      <c r="E743" t="str">
        <f>IF((COUNTIF('new_asub.dms-asub.aor'!A:A,BSub_to_SwCtr!D743))&lt;1,"null",LOOKUP(BSub_to_SwCtr!D743,'new_asub.dms-asub.aor'!A:A,'new_asub.dms-asub.aor'!B:B))</f>
        <v>LA CIENEGA</v>
      </c>
      <c r="F743" t="str">
        <f>IF((COUNTIF('new_asub.aor-swctr.aorassign'!A:A,BSub_to_SwCtr!E743))&lt;1,"null",LOOKUP(BSub_to_SwCtr!E743,'new_asub.aor-swctr.aorassign'!A:A,'new_asub.aor-swctr.aorassign'!B:B))</f>
        <v>El Nido Switch Center</v>
      </c>
    </row>
    <row r="744" spans="1:6" hidden="1" x14ac:dyDescent="0.25">
      <c r="A744" s="2" t="s">
        <v>774</v>
      </c>
      <c r="B744" s="2" t="s">
        <v>29</v>
      </c>
      <c r="C744" s="2" t="s">
        <v>1236</v>
      </c>
      <c r="D744" t="s">
        <v>29</v>
      </c>
      <c r="E744" t="str">
        <f>IF((COUNTIF('new_asub.dms-asub.aor'!A:A,BSub_to_SwCtr!D744))&lt;1,"null",LOOKUP(BSub_to_SwCtr!D744,'new_asub.dms-asub.aor'!A:A,'new_asub.dms-asub.aor'!B:B))</f>
        <v>KRAMER</v>
      </c>
      <c r="F744" t="str">
        <f>IF((COUNTIF('new_asub.aor-swctr.aorassign'!A:A,BSub_to_SwCtr!E744))&lt;1,"null",LOOKUP(BSub_to_SwCtr!E744,'new_asub.aor-swctr.aorassign'!A:A,'new_asub.aor-swctr.aorassign'!B:B))</f>
        <v>Lugo Switch Center</v>
      </c>
    </row>
    <row r="745" spans="1:6" hidden="1" x14ac:dyDescent="0.25">
      <c r="A745" s="2" t="s">
        <v>775</v>
      </c>
      <c r="B745" s="2" t="s">
        <v>5</v>
      </c>
      <c r="C745" s="2" t="s">
        <v>1236</v>
      </c>
      <c r="D745" t="s">
        <v>5</v>
      </c>
      <c r="E745" t="str">
        <f>IF((COUNTIF('new_asub.dms-asub.aor'!A:A,BSub_to_SwCtr!D745))&lt;1,"null",LOOKUP(BSub_to_SwCtr!D745,'new_asub.dms-asub.aor'!A:A,'new_asub.dms-asub.aor'!B:B))</f>
        <v>VICTOR</v>
      </c>
      <c r="F745" t="str">
        <f>IF((COUNTIF('new_asub.aor-swctr.aorassign'!A:A,BSub_to_SwCtr!E745))&lt;1,"null",LOOKUP(BSub_to_SwCtr!E745,'new_asub.aor-swctr.aorassign'!A:A,'new_asub.aor-swctr.aorassign'!B:B))</f>
        <v>Lugo Switch Center</v>
      </c>
    </row>
    <row r="746" spans="1:6" hidden="1" x14ac:dyDescent="0.25">
      <c r="A746" s="2" t="s">
        <v>776</v>
      </c>
      <c r="B746" s="2" t="s">
        <v>1137</v>
      </c>
      <c r="C746" s="2" t="s">
        <v>1225</v>
      </c>
      <c r="D746" t="s">
        <v>167</v>
      </c>
      <c r="E746" t="str">
        <f>IF((COUNTIF('new_asub.dms-asub.aor'!A:A,BSub_to_SwCtr!D746))&lt;1,"null",LOOKUP(BSub_to_SwCtr!D746,'new_asub.dms-asub.aor'!A:A,'new_asub.dms-asub.aor'!B:B))</f>
        <v>MWD SYSTEM</v>
      </c>
      <c r="F746" t="str">
        <f>IF((COUNTIF('new_asub.aor-swctr.aorassign'!A:A,BSub_to_SwCtr!E746))&lt;1,"null",LOOKUP(BSub_to_SwCtr!E746,'new_asub.aor-swctr.aorassign'!A:A,'new_asub.aor-swctr.aorassign'!B:B))</f>
        <v>Devers Switch Center</v>
      </c>
    </row>
    <row r="747" spans="1:6" hidden="1" x14ac:dyDescent="0.25">
      <c r="A747" s="2" t="s">
        <v>777</v>
      </c>
      <c r="B747" s="2" t="s">
        <v>127</v>
      </c>
      <c r="C747" s="2" t="s">
        <v>1215</v>
      </c>
      <c r="D747" t="s">
        <v>127</v>
      </c>
      <c r="E747" t="str">
        <f>IF((COUNTIF('new_asub.dms-asub.aor'!A:A,BSub_to_SwCtr!D747))&lt;1,"null",LOOKUP(BSub_to_SwCtr!D747,'new_asub.dms-asub.aor'!A:A,'new_asub.dms-asub.aor'!B:B))</f>
        <v>HINSON</v>
      </c>
      <c r="F747" t="str">
        <f>IF((COUNTIF('new_asub.aor-swctr.aorassign'!A:A,BSub_to_SwCtr!E747))&lt;1,"null",LOOKUP(BSub_to_SwCtr!E747,'new_asub.aor-swctr.aorassign'!A:A,'new_asub.aor-swctr.aorassign'!B:B))</f>
        <v>Lighthipe Switch Center</v>
      </c>
    </row>
    <row r="748" spans="1:6" hidden="1" x14ac:dyDescent="0.25">
      <c r="A748" s="2" t="s">
        <v>778</v>
      </c>
      <c r="B748" s="2" t="s">
        <v>29</v>
      </c>
      <c r="C748" s="2" t="s">
        <v>1236</v>
      </c>
      <c r="D748" t="s">
        <v>29</v>
      </c>
      <c r="E748" t="str">
        <f>IF((COUNTIF('new_asub.dms-asub.aor'!A:A,BSub_to_SwCtr!D748))&lt;1,"null",LOOKUP(BSub_to_SwCtr!D748,'new_asub.dms-asub.aor'!A:A,'new_asub.dms-asub.aor'!B:B))</f>
        <v>KRAMER</v>
      </c>
      <c r="F748" t="str">
        <f>IF((COUNTIF('new_asub.aor-swctr.aorassign'!A:A,BSub_to_SwCtr!E748))&lt;1,"null",LOOKUP(BSub_to_SwCtr!E748,'new_asub.aor-swctr.aorassign'!A:A,'new_asub.aor-swctr.aorassign'!B:B))</f>
        <v>Lugo Switch Center</v>
      </c>
    </row>
    <row r="749" spans="1:6" hidden="1" x14ac:dyDescent="0.25">
      <c r="A749" s="2" t="s">
        <v>779</v>
      </c>
      <c r="B749" s="2" t="s">
        <v>1126</v>
      </c>
      <c r="C749" s="2" t="s">
        <v>1225</v>
      </c>
      <c r="D749" t="s">
        <v>7</v>
      </c>
      <c r="E749" t="str">
        <f>IF((COUNTIF('new_asub.dms-asub.aor'!A:A,BSub_to_SwCtr!D749))&lt;1,"null",LOOKUP(BSub_to_SwCtr!D749,'new_asub.dms-asub.aor'!A:A,'new_asub.dms-asub.aor'!B:B))</f>
        <v>BLYTHE WALC</v>
      </c>
      <c r="F749" t="str">
        <f>IF((COUNTIF('new_asub.aor-swctr.aorassign'!A:A,BSub_to_SwCtr!E749))&lt;1,"null",LOOKUP(BSub_to_SwCtr!E749,'new_asub.aor-swctr.aorassign'!A:A,'new_asub.aor-swctr.aorassign'!B:B))</f>
        <v>Devers Switch Center</v>
      </c>
    </row>
    <row r="750" spans="1:6" hidden="1" x14ac:dyDescent="0.25">
      <c r="A750" s="2" t="s">
        <v>780</v>
      </c>
      <c r="B750" s="2" t="s">
        <v>1130</v>
      </c>
      <c r="C750" s="2" t="s">
        <v>1231</v>
      </c>
      <c r="D750" t="s">
        <v>323</v>
      </c>
      <c r="E750" t="str">
        <f>IF((COUNTIF('new_asub.dms-asub.aor'!A:A,BSub_to_SwCtr!D750))&lt;1,"null",LOOKUP(BSub_to_SwCtr!D750,'new_asub.dms-asub.aor'!A:A,'new_asub.dms-asub.aor'!B:B))</f>
        <v>EL NIDO</v>
      </c>
      <c r="F750" t="str">
        <f>IF((COUNTIF('new_asub.aor-swctr.aorassign'!A:A,BSub_to_SwCtr!E750))&lt;1,"null",LOOKUP(BSub_to_SwCtr!E750,'new_asub.aor-swctr.aorassign'!A:A,'new_asub.aor-swctr.aorassign'!B:B))</f>
        <v>El Nido Switch Center</v>
      </c>
    </row>
    <row r="751" spans="1:6" hidden="1" x14ac:dyDescent="0.25">
      <c r="A751" s="2" t="s">
        <v>781</v>
      </c>
      <c r="B751" s="2" t="s">
        <v>233</v>
      </c>
      <c r="C751" s="2" t="s">
        <v>1222</v>
      </c>
      <c r="D751" t="s">
        <v>233</v>
      </c>
      <c r="E751" t="str">
        <f>IF((COUNTIF('new_asub.dms-asub.aor'!A:A,BSub_to_SwCtr!D751))&lt;1,"null",LOOKUP(BSub_to_SwCtr!D751,'new_asub.dms-asub.aor'!A:A,'new_asub.dms-asub.aor'!B:B))</f>
        <v>SAUGUS</v>
      </c>
      <c r="F751" t="str">
        <f>IF((COUNTIF('new_asub.aor-swctr.aorassign'!A:A,BSub_to_SwCtr!E751))&lt;1,"null",LOOKUP(BSub_to_SwCtr!E751,'new_asub.aor-swctr.aorassign'!A:A,'new_asub.aor-swctr.aorassign'!B:B))</f>
        <v>Vincent Switch Center</v>
      </c>
    </row>
    <row r="752" spans="1:6" hidden="1" x14ac:dyDescent="0.25">
      <c r="A752" s="2" t="s">
        <v>782</v>
      </c>
      <c r="B752" s="2" t="s">
        <v>19</v>
      </c>
      <c r="C752" s="2" t="s">
        <v>1230</v>
      </c>
      <c r="D752" t="s">
        <v>19</v>
      </c>
      <c r="E752" t="str">
        <f>IF((COUNTIF('new_asub.dms-asub.aor'!A:A,BSub_to_SwCtr!D752))&lt;1,"null",LOOKUP(BSub_to_SwCtr!D752,'new_asub.dms-asub.aor'!A:A,'new_asub.dms-asub.aor'!B:B))</f>
        <v>VISTA</v>
      </c>
      <c r="F752" t="str">
        <f>IF((COUNTIF('new_asub.aor-swctr.aorassign'!A:A,BSub_to_SwCtr!E752))&lt;1,"null",LOOKUP(BSub_to_SwCtr!E752,'new_asub.aor-swctr.aorassign'!A:A,'new_asub.aor-swctr.aorassign'!B:B))</f>
        <v>Vista Switch Center</v>
      </c>
    </row>
    <row r="753" spans="1:6" hidden="1" x14ac:dyDescent="0.25">
      <c r="A753" s="2" t="s">
        <v>783</v>
      </c>
      <c r="B753" s="2" t="s">
        <v>48</v>
      </c>
      <c r="C753" s="2" t="s">
        <v>1229</v>
      </c>
      <c r="D753" t="s">
        <v>48</v>
      </c>
      <c r="E753" t="str">
        <f>IF((COUNTIF('new_asub.dms-asub.aor'!A:A,BSub_to_SwCtr!D753))&lt;1,"null",LOOKUP(BSub_to_SwCtr!D753,'new_asub.dms-asub.aor'!A:A,'new_asub.dms-asub.aor'!B:B))</f>
        <v>GOULD</v>
      </c>
      <c r="F753" t="str">
        <f>IF((COUNTIF('new_asub.aor-swctr.aorassign'!A:A,BSub_to_SwCtr!E753))&lt;1,"null",LOOKUP(BSub_to_SwCtr!E753,'new_asub.aor-swctr.aorassign'!A:A,'new_asub.aor-swctr.aorassign'!B:B))</f>
        <v>Mesa Switch Center</v>
      </c>
    </row>
    <row r="754" spans="1:6" x14ac:dyDescent="0.25">
      <c r="A754" s="2" t="s">
        <v>784</v>
      </c>
      <c r="B754" s="2" t="s">
        <v>72</v>
      </c>
      <c r="C754" s="2" t="s">
        <v>1223</v>
      </c>
      <c r="D754" t="s">
        <v>72</v>
      </c>
      <c r="E754" t="str">
        <f>IF((COUNTIF('new_asub.dms-asub.aor'!A:A,BSub_to_SwCtr!D754))&lt;1,"null",LOOKUP(BSub_to_SwCtr!D754,'new_asub.dms-asub.aor'!A:A,'new_asub.dms-asub.aor'!B:B))</f>
        <v>BARRE</v>
      </c>
      <c r="F754" t="str">
        <f>IF((COUNTIF('new_asub.aor-swctr.aorassign'!A:A,BSub_to_SwCtr!E754))&lt;1,"null",LOOKUP(BSub_to_SwCtr!E754,'new_asub.aor-swctr.aorassign'!A:A,'new_asub.aor-swctr.aorassign'!B:B))</f>
        <v>Orange County Switch Ctr</v>
      </c>
    </row>
    <row r="755" spans="1:6" hidden="1" x14ac:dyDescent="0.25">
      <c r="A755" s="2" t="s">
        <v>785</v>
      </c>
      <c r="B755" s="2" t="s">
        <v>1131</v>
      </c>
      <c r="C755" s="2" t="s">
        <v>1235</v>
      </c>
      <c r="D755" t="s">
        <v>106</v>
      </c>
      <c r="E755" t="str">
        <f>IF((COUNTIF('new_asub.dms-asub.aor'!A:A,BSub_to_SwCtr!D755))&lt;1,"null",LOOKUP(BSub_to_SwCtr!D755,'new_asub.dms-asub.aor'!A:A,'new_asub.dms-asub.aor'!B:B))</f>
        <v>INYO SCE</v>
      </c>
      <c r="F755" t="str">
        <f>IF((COUNTIF('new_asub.aor-swctr.aorassign'!A:A,BSub_to_SwCtr!E755))&lt;1,"null",LOOKUP(BSub_to_SwCtr!E755,'new_asub.aor-swctr.aorassign'!A:A,'new_asub.aor-swctr.aorassign'!B:B))</f>
        <v>Control Switch Center</v>
      </c>
    </row>
    <row r="756" spans="1:6" hidden="1" x14ac:dyDescent="0.25">
      <c r="A756" s="2" t="s">
        <v>786</v>
      </c>
      <c r="B756" s="2" t="s">
        <v>192</v>
      </c>
      <c r="C756" s="2" t="s">
        <v>1233</v>
      </c>
      <c r="D756" t="s">
        <v>192</v>
      </c>
      <c r="E756" t="str">
        <f>IF((COUNTIF('new_asub.dms-asub.aor'!A:A,BSub_to_SwCtr!D756))&lt;1,"null",LOOKUP(BSub_to_SwCtr!D756,'new_asub.dms-asub.aor'!A:A,'new_asub.dms-asub.aor'!B:B))</f>
        <v>MOORPARK</v>
      </c>
      <c r="F756" t="str">
        <f>IF((COUNTIF('new_asub.aor-swctr.aorassign'!A:A,BSub_to_SwCtr!E756))&lt;1,"null",LOOKUP(BSub_to_SwCtr!E756,'new_asub.aor-swctr.aorassign'!A:A,'new_asub.aor-swctr.aorassign'!B:B))</f>
        <v>Ventura Switch Center</v>
      </c>
    </row>
    <row r="757" spans="1:6" hidden="1" x14ac:dyDescent="0.25">
      <c r="A757" s="2" t="s">
        <v>787</v>
      </c>
      <c r="B757" s="2" t="s">
        <v>29</v>
      </c>
      <c r="C757" s="2" t="s">
        <v>1236</v>
      </c>
      <c r="D757" t="s">
        <v>29</v>
      </c>
      <c r="E757" t="str">
        <f>IF((COUNTIF('new_asub.dms-asub.aor'!A:A,BSub_to_SwCtr!D757))&lt;1,"null",LOOKUP(BSub_to_SwCtr!D757,'new_asub.dms-asub.aor'!A:A,'new_asub.dms-asub.aor'!B:B))</f>
        <v>KRAMER</v>
      </c>
      <c r="F757" t="str">
        <f>IF((COUNTIF('new_asub.aor-swctr.aorassign'!A:A,BSub_to_SwCtr!E757))&lt;1,"null",LOOKUP(BSub_to_SwCtr!E757,'new_asub.aor-swctr.aorassign'!A:A,'new_asub.aor-swctr.aorassign'!B:B))</f>
        <v>Lugo Switch Center</v>
      </c>
    </row>
    <row r="758" spans="1:6" hidden="1" x14ac:dyDescent="0.25">
      <c r="A758" s="2" t="s">
        <v>788</v>
      </c>
      <c r="B758" s="2" t="s">
        <v>23</v>
      </c>
      <c r="C758" s="2" t="s">
        <v>1215</v>
      </c>
      <c r="D758" t="s">
        <v>23</v>
      </c>
      <c r="E758" t="str">
        <f>IF((COUNTIF('new_asub.dms-asub.aor'!A:A,BSub_to_SwCtr!D758))&lt;1,"null",LOOKUP(BSub_to_SwCtr!D758,'new_asub.dms-asub.aor'!A:A,'new_asub.dms-asub.aor'!B:B))</f>
        <v>LIGHTHIPE</v>
      </c>
      <c r="F758" t="str">
        <f>IF((COUNTIF('new_asub.aor-swctr.aorassign'!A:A,BSub_to_SwCtr!E758))&lt;1,"null",LOOKUP(BSub_to_SwCtr!E758,'new_asub.aor-swctr.aorassign'!A:A,'new_asub.aor-swctr.aorassign'!B:B))</f>
        <v>Lighthipe Switch Center</v>
      </c>
    </row>
    <row r="759" spans="1:6" hidden="1" x14ac:dyDescent="0.25">
      <c r="A759" s="2" t="s">
        <v>789</v>
      </c>
      <c r="B759" s="2" t="s">
        <v>1134</v>
      </c>
      <c r="C759" s="2" t="s">
        <v>1215</v>
      </c>
      <c r="D759" t="s">
        <v>69</v>
      </c>
      <c r="E759" t="str">
        <f>IF((COUNTIF('new_asub.dms-asub.aor'!A:A,BSub_to_SwCtr!D759))&lt;1,"null",LOOKUP(BSub_to_SwCtr!D759,'new_asub.dms-asub.aor'!A:A,'new_asub.dms-asub.aor'!B:B))</f>
        <v>LAGUNA BELL</v>
      </c>
      <c r="F759" t="str">
        <f>IF((COUNTIF('new_asub.aor-swctr.aorassign'!A:A,BSub_to_SwCtr!E759))&lt;1,"null",LOOKUP(BSub_to_SwCtr!E759,'new_asub.aor-swctr.aorassign'!A:A,'new_asub.aor-swctr.aorassign'!B:B))</f>
        <v>Lighthipe Switch Center</v>
      </c>
    </row>
    <row r="760" spans="1:6" hidden="1" x14ac:dyDescent="0.25">
      <c r="A760" s="2" t="s">
        <v>790</v>
      </c>
      <c r="B760" s="2" t="s">
        <v>3</v>
      </c>
      <c r="C760" s="2" t="s">
        <v>1222</v>
      </c>
      <c r="D760" t="s">
        <v>3</v>
      </c>
      <c r="E760" t="str">
        <f>IF((COUNTIF('new_asub.dms-asub.aor'!A:A,BSub_to_SwCtr!D760))&lt;1,"null",LOOKUP(BSub_to_SwCtr!D760,'new_asub.dms-asub.aor'!A:A,'new_asub.dms-asub.aor'!B:B))</f>
        <v>ANTELOPE</v>
      </c>
      <c r="F760" t="str">
        <f>IF((COUNTIF('new_asub.aor-swctr.aorassign'!A:A,BSub_to_SwCtr!E760))&lt;1,"null",LOOKUP(BSub_to_SwCtr!E760,'new_asub.aor-swctr.aorassign'!A:A,'new_asub.aor-swctr.aorassign'!B:B))</f>
        <v>Vincent Switch Center</v>
      </c>
    </row>
    <row r="761" spans="1:6" hidden="1" x14ac:dyDescent="0.25">
      <c r="A761" s="2" t="s">
        <v>791</v>
      </c>
      <c r="B761" s="2" t="s">
        <v>1141</v>
      </c>
      <c r="C761" s="2" t="s">
        <v>1229</v>
      </c>
      <c r="D761" t="s">
        <v>26</v>
      </c>
      <c r="E761" t="str">
        <f>IF((COUNTIF('new_asub.dms-asub.aor'!A:A,BSub_to_SwCtr!D761))&lt;1,"null",LOOKUP(BSub_to_SwCtr!D761,'new_asub.dms-asub.aor'!A:A,'new_asub.dms-asub.aor'!B:B))</f>
        <v>RIO HONDO</v>
      </c>
      <c r="F761" t="str">
        <f>IF((COUNTIF('new_asub.aor-swctr.aorassign'!A:A,BSub_to_SwCtr!E761))&lt;1,"null",LOOKUP(BSub_to_SwCtr!E761,'new_asub.aor-swctr.aorassign'!A:A,'new_asub.aor-swctr.aorassign'!B:B))</f>
        <v>Mesa Switch Center</v>
      </c>
    </row>
    <row r="762" spans="1:6" hidden="1" x14ac:dyDescent="0.25">
      <c r="A762" s="2" t="s">
        <v>792</v>
      </c>
      <c r="B762" s="2" t="s">
        <v>204</v>
      </c>
      <c r="C762" s="2" t="s">
        <v>1215</v>
      </c>
      <c r="D762" t="s">
        <v>204</v>
      </c>
      <c r="E762" t="str">
        <f>IF((COUNTIF('new_asub.dms-asub.aor'!A:A,BSub_to_SwCtr!D762))&lt;1,"null",LOOKUP(BSub_to_SwCtr!D762,'new_asub.dms-asub.aor'!A:A,'new_asub.dms-asub.aor'!B:B))</f>
        <v>CENTER</v>
      </c>
      <c r="F762" t="str">
        <f>IF((COUNTIF('new_asub.aor-swctr.aorassign'!A:A,BSub_to_SwCtr!E762))&lt;1,"null",LOOKUP(BSub_to_SwCtr!E762,'new_asub.aor-swctr.aorassign'!A:A,'new_asub.aor-swctr.aorassign'!B:B))</f>
        <v>Lighthipe Switch Center</v>
      </c>
    </row>
    <row r="763" spans="1:6" hidden="1" x14ac:dyDescent="0.25">
      <c r="A763" s="2" t="s">
        <v>793</v>
      </c>
      <c r="B763" s="2" t="s">
        <v>23</v>
      </c>
      <c r="C763" s="2" t="s">
        <v>1215</v>
      </c>
      <c r="D763" t="s">
        <v>23</v>
      </c>
      <c r="E763" t="str">
        <f>IF((COUNTIF('new_asub.dms-asub.aor'!A:A,BSub_to_SwCtr!D763))&lt;1,"null",LOOKUP(BSub_to_SwCtr!D763,'new_asub.dms-asub.aor'!A:A,'new_asub.dms-asub.aor'!B:B))</f>
        <v>LIGHTHIPE</v>
      </c>
      <c r="F763" t="str">
        <f>IF((COUNTIF('new_asub.aor-swctr.aorassign'!A:A,BSub_to_SwCtr!E763))&lt;1,"null",LOOKUP(BSub_to_SwCtr!E763,'new_asub.aor-swctr.aorassign'!A:A,'new_asub.aor-swctr.aorassign'!B:B))</f>
        <v>Lighthipe Switch Center</v>
      </c>
    </row>
    <row r="764" spans="1:6" hidden="1" x14ac:dyDescent="0.25">
      <c r="A764" s="2" t="s">
        <v>794</v>
      </c>
      <c r="B764" s="2" t="s">
        <v>31</v>
      </c>
      <c r="C764" s="2" t="s">
        <v>1225</v>
      </c>
      <c r="D764" t="s">
        <v>31</v>
      </c>
      <c r="E764" t="str">
        <f>IF((COUNTIF('new_asub.dms-asub.aor'!A:A,BSub_to_SwCtr!D764))&lt;1,"null",LOOKUP(BSub_to_SwCtr!D764,'new_asub.dms-asub.aor'!A:A,'new_asub.dms-asub.aor'!B:B))</f>
        <v>DEVERS</v>
      </c>
      <c r="F764" t="str">
        <f>IF((COUNTIF('new_asub.aor-swctr.aorassign'!A:A,BSub_to_SwCtr!E764))&lt;1,"null",LOOKUP(BSub_to_SwCtr!E764,'new_asub.aor-swctr.aorassign'!A:A,'new_asub.aor-swctr.aorassign'!B:B))</f>
        <v>Devers Switch Center</v>
      </c>
    </row>
    <row r="765" spans="1:6" hidden="1" x14ac:dyDescent="0.25">
      <c r="A765" s="2" t="s">
        <v>795</v>
      </c>
      <c r="B765" s="2" t="s">
        <v>1124</v>
      </c>
      <c r="C765" s="2" t="s">
        <v>1224</v>
      </c>
      <c r="D765" t="s">
        <v>99</v>
      </c>
      <c r="E765" t="str">
        <f>IF((COUNTIF('new_asub.dms-asub.aor'!A:A,BSub_to_SwCtr!D765))&lt;1,"null",LOOKUP(BSub_to_SwCtr!D765,'new_asub.dms-asub.aor'!A:A,'new_asub.dms-asub.aor'!B:B))</f>
        <v>BIG CREEK SYSTEM</v>
      </c>
      <c r="F765" t="str">
        <f>IF((COUNTIF('new_asub.aor-swctr.aorassign'!A:A,BSub_to_SwCtr!E765))&lt;1,"null",LOOKUP(BSub_to_SwCtr!E765,'new_asub.aor-swctr.aorassign'!A:A,'new_asub.aor-swctr.aorassign'!B:B))</f>
        <v>Rector Switch Center</v>
      </c>
    </row>
    <row r="766" spans="1:6" hidden="1" x14ac:dyDescent="0.25">
      <c r="A766" s="2" t="s">
        <v>796</v>
      </c>
      <c r="B766" s="2" t="s">
        <v>19</v>
      </c>
      <c r="C766" s="2" t="s">
        <v>1230</v>
      </c>
      <c r="D766" t="s">
        <v>19</v>
      </c>
      <c r="E766" t="str">
        <f>IF((COUNTIF('new_asub.dms-asub.aor'!A:A,BSub_to_SwCtr!D766))&lt;1,"null",LOOKUP(BSub_to_SwCtr!D766,'new_asub.dms-asub.aor'!A:A,'new_asub.dms-asub.aor'!B:B))</f>
        <v>VISTA</v>
      </c>
      <c r="F766" t="str">
        <f>IF((COUNTIF('new_asub.aor-swctr.aorassign'!A:A,BSub_to_SwCtr!E766))&lt;1,"null",LOOKUP(BSub_to_SwCtr!E766,'new_asub.aor-swctr.aorassign'!A:A,'new_asub.aor-swctr.aorassign'!B:B))</f>
        <v>Vista Switch Center</v>
      </c>
    </row>
    <row r="767" spans="1:6" hidden="1" x14ac:dyDescent="0.25">
      <c r="A767" s="2" t="s">
        <v>797</v>
      </c>
      <c r="B767" s="2" t="s">
        <v>1131</v>
      </c>
      <c r="C767" s="2" t="s">
        <v>1235</v>
      </c>
      <c r="D767" t="s">
        <v>106</v>
      </c>
      <c r="E767" t="str">
        <f>IF((COUNTIF('new_asub.dms-asub.aor'!A:A,BSub_to_SwCtr!D767))&lt;1,"null",LOOKUP(BSub_to_SwCtr!D767,'new_asub.dms-asub.aor'!A:A,'new_asub.dms-asub.aor'!B:B))</f>
        <v>INYO SCE</v>
      </c>
      <c r="F767" t="str">
        <f>IF((COUNTIF('new_asub.aor-swctr.aorassign'!A:A,BSub_to_SwCtr!E767))&lt;1,"null",LOOKUP(BSub_to_SwCtr!E767,'new_asub.aor-swctr.aorassign'!A:A,'new_asub.aor-swctr.aorassign'!B:B))</f>
        <v>Control Switch Center</v>
      </c>
    </row>
    <row r="768" spans="1:6" hidden="1" x14ac:dyDescent="0.25">
      <c r="A768" s="2" t="s">
        <v>798</v>
      </c>
      <c r="B768" s="2" t="s">
        <v>31</v>
      </c>
      <c r="C768" s="2" t="s">
        <v>1225</v>
      </c>
      <c r="D768" t="s">
        <v>31</v>
      </c>
      <c r="E768" t="str">
        <f>IF((COUNTIF('new_asub.dms-asub.aor'!A:A,BSub_to_SwCtr!D768))&lt;1,"null",LOOKUP(BSub_to_SwCtr!D768,'new_asub.dms-asub.aor'!A:A,'new_asub.dms-asub.aor'!B:B))</f>
        <v>DEVERS</v>
      </c>
      <c r="F768" t="str">
        <f>IF((COUNTIF('new_asub.aor-swctr.aorassign'!A:A,BSub_to_SwCtr!E768))&lt;1,"null",LOOKUP(BSub_to_SwCtr!E768,'new_asub.aor-swctr.aorassign'!A:A,'new_asub.aor-swctr.aorassign'!B:B))</f>
        <v>Devers Switch Center</v>
      </c>
    </row>
    <row r="769" spans="1:6" hidden="1" x14ac:dyDescent="0.25">
      <c r="A769" s="2" t="s">
        <v>799</v>
      </c>
      <c r="B769" s="2" t="s">
        <v>13</v>
      </c>
      <c r="C769" s="2" t="s">
        <v>1237</v>
      </c>
      <c r="D769" t="s">
        <v>13</v>
      </c>
      <c r="E769" t="str">
        <f>IF((COUNTIF('new_asub.dms-asub.aor'!A:A,BSub_to_SwCtr!D769))&lt;1,"null",LOOKUP(BSub_to_SwCtr!D769,'new_asub.dms-asub.aor'!A:A,'new_asub.dms-asub.aor'!B:B))</f>
        <v>VALLEY</v>
      </c>
      <c r="F769" t="str">
        <f>IF((COUNTIF('new_asub.aor-swctr.aorassign'!A:A,BSub_to_SwCtr!E769))&lt;1,"null",LOOKUP(BSub_to_SwCtr!E769,'new_asub.aor-swctr.aorassign'!A:A,'new_asub.aor-swctr.aorassign'!B:B))</f>
        <v>Valley Switch Center</v>
      </c>
    </row>
    <row r="770" spans="1:6" x14ac:dyDescent="0.25">
      <c r="A770" s="2" t="s">
        <v>800</v>
      </c>
      <c r="B770" s="2" t="s">
        <v>81</v>
      </c>
      <c r="C770" s="2" t="s">
        <v>1223</v>
      </c>
      <c r="D770" t="s">
        <v>81</v>
      </c>
      <c r="E770" t="str">
        <f>IF((COUNTIF('new_asub.dms-asub.aor'!A:A,BSub_to_SwCtr!D770))&lt;1,"null",LOOKUP(BSub_to_SwCtr!D770,'new_asub.dms-asub.aor'!A:A,'new_asub.dms-asub.aor'!B:B))</f>
        <v>ELLIS</v>
      </c>
      <c r="F770" t="str">
        <f>IF((COUNTIF('new_asub.aor-swctr.aorassign'!A:A,BSub_to_SwCtr!E770))&lt;1,"null",LOOKUP(BSub_to_SwCtr!E770,'new_asub.aor-swctr.aorassign'!A:A,'new_asub.aor-swctr.aorassign'!B:B))</f>
        <v>Orange County Switch Ctr</v>
      </c>
    </row>
    <row r="771" spans="1:6" hidden="1" x14ac:dyDescent="0.25">
      <c r="A771" s="2" t="s">
        <v>801</v>
      </c>
      <c r="B771" s="2" t="s">
        <v>1142</v>
      </c>
      <c r="C771" s="2" t="s">
        <v>1230</v>
      </c>
      <c r="D771" t="s">
        <v>45</v>
      </c>
      <c r="E771" t="str">
        <f>IF((COUNTIF('new_asub.dms-asub.aor'!A:A,BSub_to_SwCtr!D771))&lt;1,"null",LOOKUP(BSub_to_SwCtr!D771,'new_asub.dms-asub.aor'!A:A,'new_asub.dms-asub.aor'!B:B))</f>
        <v>SAN BERNARDINO</v>
      </c>
      <c r="F771" t="str">
        <f>IF((COUNTIF('new_asub.aor-swctr.aorassign'!A:A,BSub_to_SwCtr!E771))&lt;1,"null",LOOKUP(BSub_to_SwCtr!E771,'new_asub.aor-swctr.aorassign'!A:A,'new_asub.aor-swctr.aorassign'!B:B))</f>
        <v>Vista Switch Center</v>
      </c>
    </row>
    <row r="772" spans="1:6" hidden="1" x14ac:dyDescent="0.25">
      <c r="A772" s="2" t="s">
        <v>802</v>
      </c>
      <c r="B772" s="2" t="s">
        <v>31</v>
      </c>
      <c r="C772" s="2" t="s">
        <v>1225</v>
      </c>
      <c r="D772" t="s">
        <v>31</v>
      </c>
      <c r="E772" t="str">
        <f>IF((COUNTIF('new_asub.dms-asub.aor'!A:A,BSub_to_SwCtr!D772))&lt;1,"null",LOOKUP(BSub_to_SwCtr!D772,'new_asub.dms-asub.aor'!A:A,'new_asub.dms-asub.aor'!B:B))</f>
        <v>DEVERS</v>
      </c>
      <c r="F772" t="str">
        <f>IF((COUNTIF('new_asub.aor-swctr.aorassign'!A:A,BSub_to_SwCtr!E772))&lt;1,"null",LOOKUP(BSub_to_SwCtr!E772,'new_asub.aor-swctr.aorassign'!A:A,'new_asub.aor-swctr.aorassign'!B:B))</f>
        <v>Devers Switch Center</v>
      </c>
    </row>
    <row r="773" spans="1:6" hidden="1" x14ac:dyDescent="0.25">
      <c r="A773" s="2" t="s">
        <v>803</v>
      </c>
      <c r="B773" s="2" t="s">
        <v>31</v>
      </c>
      <c r="C773" s="2" t="s">
        <v>1225</v>
      </c>
      <c r="D773" t="s">
        <v>31</v>
      </c>
      <c r="E773" t="str">
        <f>IF((COUNTIF('new_asub.dms-asub.aor'!A:A,BSub_to_SwCtr!D773))&lt;1,"null",LOOKUP(BSub_to_SwCtr!D773,'new_asub.dms-asub.aor'!A:A,'new_asub.dms-asub.aor'!B:B))</f>
        <v>DEVERS</v>
      </c>
      <c r="F773" t="str">
        <f>IF((COUNTIF('new_asub.aor-swctr.aorassign'!A:A,BSub_to_SwCtr!E773))&lt;1,"null",LOOKUP(BSub_to_SwCtr!E773,'new_asub.aor-swctr.aorassign'!A:A,'new_asub.aor-swctr.aorassign'!B:B))</f>
        <v>Devers Switch Center</v>
      </c>
    </row>
    <row r="774" spans="1:6" x14ac:dyDescent="0.25">
      <c r="A774" s="2" t="s">
        <v>804</v>
      </c>
      <c r="B774" s="2" t="s">
        <v>81</v>
      </c>
      <c r="C774" s="2" t="s">
        <v>1223</v>
      </c>
      <c r="D774" t="s">
        <v>81</v>
      </c>
      <c r="E774" t="str">
        <f>IF((COUNTIF('new_asub.dms-asub.aor'!A:A,BSub_to_SwCtr!D774))&lt;1,"null",LOOKUP(BSub_to_SwCtr!D774,'new_asub.dms-asub.aor'!A:A,'new_asub.dms-asub.aor'!B:B))</f>
        <v>ELLIS</v>
      </c>
      <c r="F774" t="str">
        <f>IF((COUNTIF('new_asub.aor-swctr.aorassign'!A:A,BSub_to_SwCtr!E774))&lt;1,"null",LOOKUP(BSub_to_SwCtr!E774,'new_asub.aor-swctr.aorassign'!A:A,'new_asub.aor-swctr.aorassign'!B:B))</f>
        <v>Orange County Switch Ctr</v>
      </c>
    </row>
    <row r="775" spans="1:6" hidden="1" x14ac:dyDescent="0.25">
      <c r="A775" s="2" t="s">
        <v>805</v>
      </c>
      <c r="B775" s="2" t="s">
        <v>233</v>
      </c>
      <c r="C775" s="2" t="s">
        <v>1222</v>
      </c>
      <c r="D775" t="s">
        <v>233</v>
      </c>
      <c r="E775" t="str">
        <f>IF((COUNTIF('new_asub.dms-asub.aor'!A:A,BSub_to_SwCtr!D775))&lt;1,"null",LOOKUP(BSub_to_SwCtr!D775,'new_asub.dms-asub.aor'!A:A,'new_asub.dms-asub.aor'!B:B))</f>
        <v>SAUGUS</v>
      </c>
      <c r="F775" t="str">
        <f>IF((COUNTIF('new_asub.aor-swctr.aorassign'!A:A,BSub_to_SwCtr!E775))&lt;1,"null",LOOKUP(BSub_to_SwCtr!E775,'new_asub.aor-swctr.aorassign'!A:A,'new_asub.aor-swctr.aorassign'!B:B))</f>
        <v>Vincent Switch Center</v>
      </c>
    </row>
    <row r="776" spans="1:6" hidden="1" x14ac:dyDescent="0.25">
      <c r="A776" s="2" t="s">
        <v>806</v>
      </c>
      <c r="B776" s="2" t="s">
        <v>1127</v>
      </c>
      <c r="C776" s="2" t="s">
        <v>1215</v>
      </c>
      <c r="D776" t="s">
        <v>9</v>
      </c>
      <c r="E776" t="str">
        <f>IF((COUNTIF('new_asub.dms-asub.aor'!A:A,BSub_to_SwCtr!D776))&lt;1,"null",LOOKUP(BSub_to_SwCtr!D776,'new_asub.dms-asub.aor'!A:A,'new_asub.dms-asub.aor'!B:B))</f>
        <v>DEL AMO</v>
      </c>
      <c r="F776" t="str">
        <f>IF((COUNTIF('new_asub.aor-swctr.aorassign'!A:A,BSub_to_SwCtr!E776))&lt;1,"null",LOOKUP(BSub_to_SwCtr!E776,'new_asub.aor-swctr.aorassign'!A:A,'new_asub.aor-swctr.aorassign'!B:B))</f>
        <v>Lighthipe Switch Center</v>
      </c>
    </row>
    <row r="777" spans="1:6" hidden="1" x14ac:dyDescent="0.25">
      <c r="A777" s="2" t="s">
        <v>807</v>
      </c>
      <c r="B777" s="2" t="s">
        <v>1143</v>
      </c>
      <c r="C777" s="2" t="s">
        <v>1233</v>
      </c>
      <c r="D777" t="s">
        <v>58</v>
      </c>
      <c r="E777" t="str">
        <f>IF((COUNTIF('new_asub.dms-asub.aor'!A:A,BSub_to_SwCtr!D777))&lt;1,"null",LOOKUP(BSub_to_SwCtr!D777,'new_asub.dms-asub.aor'!A:A,'new_asub.dms-asub.aor'!B:B))</f>
        <v>SANTA CLARA</v>
      </c>
      <c r="F777" t="str">
        <f>IF((COUNTIF('new_asub.aor-swctr.aorassign'!A:A,BSub_to_SwCtr!E777))&lt;1,"null",LOOKUP(BSub_to_SwCtr!E777,'new_asub.aor-swctr.aorassign'!A:A,'new_asub.aor-swctr.aorassign'!B:B))</f>
        <v>Ventura Switch Center</v>
      </c>
    </row>
    <row r="778" spans="1:6" hidden="1" x14ac:dyDescent="0.25">
      <c r="A778" s="2" t="s">
        <v>808</v>
      </c>
      <c r="B778" s="2" t="s">
        <v>1127</v>
      </c>
      <c r="C778" s="2" t="s">
        <v>1215</v>
      </c>
      <c r="D778" t="s">
        <v>9</v>
      </c>
      <c r="E778" t="str">
        <f>IF((COUNTIF('new_asub.dms-asub.aor'!A:A,BSub_to_SwCtr!D778))&lt;1,"null",LOOKUP(BSub_to_SwCtr!D778,'new_asub.dms-asub.aor'!A:A,'new_asub.dms-asub.aor'!B:B))</f>
        <v>DEL AMO</v>
      </c>
      <c r="F778" t="str">
        <f>IF((COUNTIF('new_asub.aor-swctr.aorassign'!A:A,BSub_to_SwCtr!E778))&lt;1,"null",LOOKUP(BSub_to_SwCtr!E778,'new_asub.aor-swctr.aorassign'!A:A,'new_asub.aor-swctr.aorassign'!B:B))</f>
        <v>Lighthipe Switch Center</v>
      </c>
    </row>
    <row r="779" spans="1:6" hidden="1" x14ac:dyDescent="0.25">
      <c r="A779" s="2" t="s">
        <v>809</v>
      </c>
      <c r="B779" s="2" t="s">
        <v>1132</v>
      </c>
      <c r="C779" s="2" t="s">
        <v>1231</v>
      </c>
      <c r="D779" t="s">
        <v>84</v>
      </c>
      <c r="E779" t="str">
        <f>IF((COUNTIF('new_asub.dms-asub.aor'!A:A,BSub_to_SwCtr!D779))&lt;1,"null",LOOKUP(BSub_to_SwCtr!D779,'new_asub.dms-asub.aor'!A:A,'new_asub.dms-asub.aor'!B:B))</f>
        <v>LA CIENEGA</v>
      </c>
      <c r="F779" t="str">
        <f>IF((COUNTIF('new_asub.aor-swctr.aorassign'!A:A,BSub_to_SwCtr!E779))&lt;1,"null",LOOKUP(BSub_to_SwCtr!E779,'new_asub.aor-swctr.aorassign'!A:A,'new_asub.aor-swctr.aorassign'!B:B))</f>
        <v>El Nido Switch Center</v>
      </c>
    </row>
    <row r="780" spans="1:6" hidden="1" x14ac:dyDescent="0.25">
      <c r="A780" s="2" t="s">
        <v>810</v>
      </c>
      <c r="B780" s="2" t="s">
        <v>1127</v>
      </c>
      <c r="C780" s="2" t="s">
        <v>1215</v>
      </c>
      <c r="D780" t="s">
        <v>9</v>
      </c>
      <c r="E780" t="str">
        <f>IF((COUNTIF('new_asub.dms-asub.aor'!A:A,BSub_to_SwCtr!D780))&lt;1,"null",LOOKUP(BSub_to_SwCtr!D780,'new_asub.dms-asub.aor'!A:A,'new_asub.dms-asub.aor'!B:B))</f>
        <v>DEL AMO</v>
      </c>
      <c r="F780" t="str">
        <f>IF((COUNTIF('new_asub.aor-swctr.aorassign'!A:A,BSub_to_SwCtr!E780))&lt;1,"null",LOOKUP(BSub_to_SwCtr!E780,'new_asub.aor-swctr.aorassign'!A:A,'new_asub.aor-swctr.aorassign'!B:B))</f>
        <v>Lighthipe Switch Center</v>
      </c>
    </row>
    <row r="781" spans="1:6" hidden="1" x14ac:dyDescent="0.25">
      <c r="A781" s="2" t="s">
        <v>811</v>
      </c>
      <c r="B781" s="2" t="s">
        <v>216</v>
      </c>
      <c r="C781" s="2" t="s">
        <v>1227</v>
      </c>
      <c r="D781" t="s">
        <v>216</v>
      </c>
      <c r="E781" t="str">
        <f>IF((COUNTIF('new_asub.dms-asub.aor'!A:A,BSub_to_SwCtr!D781))&lt;1,"null",LOOKUP(BSub_to_SwCtr!D781,'new_asub.dms-asub.aor'!A:A,'new_asub.dms-asub.aor'!B:B))</f>
        <v>CHINO</v>
      </c>
      <c r="F781" t="str">
        <f>IF((COUNTIF('new_asub.aor-swctr.aorassign'!A:A,BSub_to_SwCtr!E781))&lt;1,"null",LOOKUP(BSub_to_SwCtr!E781,'new_asub.aor-swctr.aorassign'!A:A,'new_asub.aor-swctr.aorassign'!B:B))</f>
        <v>Mira Loma Switch Center</v>
      </c>
    </row>
    <row r="782" spans="1:6" hidden="1" x14ac:dyDescent="0.25">
      <c r="A782" s="2" t="s">
        <v>815</v>
      </c>
      <c r="B782" s="2" t="s">
        <v>1134</v>
      </c>
      <c r="C782" s="2" t="s">
        <v>1215</v>
      </c>
      <c r="D782" t="s">
        <v>69</v>
      </c>
      <c r="E782" t="str">
        <f>IF((COUNTIF('new_asub.dms-asub.aor'!A:A,BSub_to_SwCtr!D782))&lt;1,"null",LOOKUP(BSub_to_SwCtr!D782,'new_asub.dms-asub.aor'!A:A,'new_asub.dms-asub.aor'!B:B))</f>
        <v>LAGUNA BELL</v>
      </c>
      <c r="F782" t="str">
        <f>IF((COUNTIF('new_asub.aor-swctr.aorassign'!A:A,BSub_to_SwCtr!E782))&lt;1,"null",LOOKUP(BSub_to_SwCtr!E782,'new_asub.aor-swctr.aorassign'!A:A,'new_asub.aor-swctr.aorassign'!B:B))</f>
        <v>Lighthipe Switch Center</v>
      </c>
    </row>
    <row r="783" spans="1:6" hidden="1" x14ac:dyDescent="0.25">
      <c r="A783" s="2" t="s">
        <v>812</v>
      </c>
      <c r="B783" s="2" t="s">
        <v>29</v>
      </c>
      <c r="C783" s="2" t="s">
        <v>1236</v>
      </c>
      <c r="D783" t="s">
        <v>29</v>
      </c>
      <c r="E783" t="str">
        <f>IF((COUNTIF('new_asub.dms-asub.aor'!A:A,BSub_to_SwCtr!D783))&lt;1,"null",LOOKUP(BSub_to_SwCtr!D783,'new_asub.dms-asub.aor'!A:A,'new_asub.dms-asub.aor'!B:B))</f>
        <v>KRAMER</v>
      </c>
      <c r="F783" t="str">
        <f>IF((COUNTIF('new_asub.aor-swctr.aorassign'!A:A,BSub_to_SwCtr!E783))&lt;1,"null",LOOKUP(BSub_to_SwCtr!E783,'new_asub.aor-swctr.aorassign'!A:A,'new_asub.aor-swctr.aorassign'!B:B))</f>
        <v>Lugo Switch Center</v>
      </c>
    </row>
    <row r="784" spans="1:6" hidden="1" x14ac:dyDescent="0.25">
      <c r="A784" s="2" t="s">
        <v>813</v>
      </c>
      <c r="B784" s="2" t="s">
        <v>31</v>
      </c>
      <c r="C784" s="2" t="s">
        <v>1225</v>
      </c>
      <c r="D784" t="s">
        <v>31</v>
      </c>
      <c r="E784" t="str">
        <f>IF((COUNTIF('new_asub.dms-asub.aor'!A:A,BSub_to_SwCtr!D784))&lt;1,"null",LOOKUP(BSub_to_SwCtr!D784,'new_asub.dms-asub.aor'!A:A,'new_asub.dms-asub.aor'!B:B))</f>
        <v>DEVERS</v>
      </c>
      <c r="F784" t="str">
        <f>IF((COUNTIF('new_asub.aor-swctr.aorassign'!A:A,BSub_to_SwCtr!E784))&lt;1,"null",LOOKUP(BSub_to_SwCtr!E784,'new_asub.aor-swctr.aorassign'!A:A,'new_asub.aor-swctr.aorassign'!B:B))</f>
        <v>Devers Switch Center</v>
      </c>
    </row>
    <row r="785" spans="1:6" hidden="1" x14ac:dyDescent="0.25">
      <c r="A785" s="2" t="s">
        <v>814</v>
      </c>
      <c r="B785" s="2" t="s">
        <v>3</v>
      </c>
      <c r="C785" s="2" t="s">
        <v>1222</v>
      </c>
      <c r="D785" t="s">
        <v>3</v>
      </c>
      <c r="E785" t="str">
        <f>IF((COUNTIF('new_asub.dms-asub.aor'!A:A,BSub_to_SwCtr!D785))&lt;1,"null",LOOKUP(BSub_to_SwCtr!D785,'new_asub.dms-asub.aor'!A:A,'new_asub.dms-asub.aor'!B:B))</f>
        <v>ANTELOPE</v>
      </c>
      <c r="F785" t="str">
        <f>IF((COUNTIF('new_asub.aor-swctr.aorassign'!A:A,BSub_to_SwCtr!E785))&lt;1,"null",LOOKUP(BSub_to_SwCtr!E785,'new_asub.aor-swctr.aorassign'!A:A,'new_asub.aor-swctr.aorassign'!B:B))</f>
        <v>Vincent Switch Center</v>
      </c>
    </row>
    <row r="786" spans="1:6" hidden="1" x14ac:dyDescent="0.25">
      <c r="A786" s="2" t="s">
        <v>816</v>
      </c>
      <c r="B786" s="2" t="s">
        <v>81</v>
      </c>
      <c r="C786" s="2" t="s">
        <v>1223</v>
      </c>
      <c r="D786" t="s">
        <v>81</v>
      </c>
      <c r="E786" t="str">
        <f>IF((COUNTIF('new_asub.dms-asub.aor'!A:A,BSub_to_SwCtr!D786))&lt;1,"null",LOOKUP(BSub_to_SwCtr!D786,'new_asub.dms-asub.aor'!A:A,'new_asub.dms-asub.aor'!B:B))</f>
        <v>ELLIS</v>
      </c>
      <c r="F786" t="str">
        <f>IF((COUNTIF('new_asub.aor-swctr.aorassign'!A:A,BSub_to_SwCtr!E786))&lt;1,"null",LOOKUP(BSub_to_SwCtr!E786,'new_asub.aor-swctr.aorassign'!A:A,'new_asub.aor-swctr.aorassign'!B:B))</f>
        <v>Orange County Switch Ctr</v>
      </c>
    </row>
    <row r="787" spans="1:6" hidden="1" x14ac:dyDescent="0.25">
      <c r="A787" s="2" t="s">
        <v>817</v>
      </c>
      <c r="B787" s="2" t="s">
        <v>87</v>
      </c>
      <c r="C787" s="2" t="s">
        <v>1215</v>
      </c>
      <c r="D787" t="s">
        <v>87</v>
      </c>
      <c r="E787" t="str">
        <f>IF((COUNTIF('new_asub.dms-asub.aor'!A:A,BSub_to_SwCtr!D787))&lt;1,"null",LOOKUP(BSub_to_SwCtr!D787,'new_asub.dms-asub.aor'!A:A,'new_asub.dms-asub.aor'!B:B))</f>
        <v>ALAMITOS</v>
      </c>
      <c r="F787" t="str">
        <f>IF((COUNTIF('new_asub.aor-swctr.aorassign'!A:A,BSub_to_SwCtr!E787))&lt;1,"null",LOOKUP(BSub_to_SwCtr!E787,'new_asub.aor-swctr.aorassign'!A:A,'new_asub.aor-swctr.aorassign'!B:B))</f>
        <v>Lighthipe Switch Center</v>
      </c>
    </row>
    <row r="788" spans="1:6" hidden="1" x14ac:dyDescent="0.25">
      <c r="A788" s="2" t="s">
        <v>818</v>
      </c>
      <c r="B788" s="2" t="s">
        <v>13</v>
      </c>
      <c r="C788" s="2" t="s">
        <v>1237</v>
      </c>
      <c r="D788" t="s">
        <v>13</v>
      </c>
      <c r="E788" t="str">
        <f>IF((COUNTIF('new_asub.dms-asub.aor'!A:A,BSub_to_SwCtr!D788))&lt;1,"null",LOOKUP(BSub_to_SwCtr!D788,'new_asub.dms-asub.aor'!A:A,'new_asub.dms-asub.aor'!B:B))</f>
        <v>VALLEY</v>
      </c>
      <c r="F788" t="str">
        <f>IF((COUNTIF('new_asub.aor-swctr.aorassign'!A:A,BSub_to_SwCtr!E788))&lt;1,"null",LOOKUP(BSub_to_SwCtr!E788,'new_asub.aor-swctr.aorassign'!A:A,'new_asub.aor-swctr.aorassign'!B:B))</f>
        <v>Valley Switch Center</v>
      </c>
    </row>
    <row r="789" spans="1:6" hidden="1" x14ac:dyDescent="0.25">
      <c r="A789" s="2" t="s">
        <v>819</v>
      </c>
      <c r="B789" s="2" t="s">
        <v>127</v>
      </c>
      <c r="C789" s="2" t="s">
        <v>1215</v>
      </c>
      <c r="D789" t="s">
        <v>127</v>
      </c>
      <c r="E789" t="str">
        <f>IF((COUNTIF('new_asub.dms-asub.aor'!A:A,BSub_to_SwCtr!D789))&lt;1,"null",LOOKUP(BSub_to_SwCtr!D789,'new_asub.dms-asub.aor'!A:A,'new_asub.dms-asub.aor'!B:B))</f>
        <v>HINSON</v>
      </c>
      <c r="F789" t="str">
        <f>IF((COUNTIF('new_asub.aor-swctr.aorassign'!A:A,BSub_to_SwCtr!E789))&lt;1,"null",LOOKUP(BSub_to_SwCtr!E789,'new_asub.aor-swctr.aorassign'!A:A,'new_asub.aor-swctr.aorassign'!B:B))</f>
        <v>Lighthipe Switch Center</v>
      </c>
    </row>
    <row r="790" spans="1:6" hidden="1" x14ac:dyDescent="0.25">
      <c r="A790" s="2" t="s">
        <v>820</v>
      </c>
      <c r="B790" s="2" t="s">
        <v>13</v>
      </c>
      <c r="C790" s="2" t="s">
        <v>1237</v>
      </c>
      <c r="D790" t="s">
        <v>13</v>
      </c>
      <c r="E790" t="str">
        <f>IF((COUNTIF('new_asub.dms-asub.aor'!A:A,BSub_to_SwCtr!D790))&lt;1,"null",LOOKUP(BSub_to_SwCtr!D790,'new_asub.dms-asub.aor'!A:A,'new_asub.dms-asub.aor'!B:B))</f>
        <v>VALLEY</v>
      </c>
      <c r="F790" t="str">
        <f>IF((COUNTIF('new_asub.aor-swctr.aorassign'!A:A,BSub_to_SwCtr!E790))&lt;1,"null",LOOKUP(BSub_to_SwCtr!E790,'new_asub.aor-swctr.aorassign'!A:A,'new_asub.aor-swctr.aorassign'!B:B))</f>
        <v>Valley Switch Center</v>
      </c>
    </row>
    <row r="791" spans="1:6" hidden="1" x14ac:dyDescent="0.25">
      <c r="A791" s="2" t="s">
        <v>821</v>
      </c>
      <c r="B791" s="2" t="s">
        <v>204</v>
      </c>
      <c r="C791" s="2" t="s">
        <v>1215</v>
      </c>
      <c r="D791" t="s">
        <v>204</v>
      </c>
      <c r="E791" t="str">
        <f>IF((COUNTIF('new_asub.dms-asub.aor'!A:A,BSub_to_SwCtr!D791))&lt;1,"null",LOOKUP(BSub_to_SwCtr!D791,'new_asub.dms-asub.aor'!A:A,'new_asub.dms-asub.aor'!B:B))</f>
        <v>CENTER</v>
      </c>
      <c r="F791" t="str">
        <f>IF((COUNTIF('new_asub.aor-swctr.aorassign'!A:A,BSub_to_SwCtr!E791))&lt;1,"null",LOOKUP(BSub_to_SwCtr!E791,'new_asub.aor-swctr.aorassign'!A:A,'new_asub.aor-swctr.aorassign'!B:B))</f>
        <v>Lighthipe Switch Center</v>
      </c>
    </row>
    <row r="792" spans="1:6" hidden="1" x14ac:dyDescent="0.25">
      <c r="A792" s="2" t="s">
        <v>822</v>
      </c>
      <c r="B792" s="2" t="s">
        <v>1137</v>
      </c>
      <c r="C792" s="2" t="s">
        <v>1225</v>
      </c>
      <c r="D792" t="s">
        <v>167</v>
      </c>
      <c r="E792" t="str">
        <f>IF((COUNTIF('new_asub.dms-asub.aor'!A:A,BSub_to_SwCtr!D792))&lt;1,"null",LOOKUP(BSub_to_SwCtr!D792,'new_asub.dms-asub.aor'!A:A,'new_asub.dms-asub.aor'!B:B))</f>
        <v>MWD SYSTEM</v>
      </c>
      <c r="F792" t="str">
        <f>IF((COUNTIF('new_asub.aor-swctr.aorassign'!A:A,BSub_to_SwCtr!E792))&lt;1,"null",LOOKUP(BSub_to_SwCtr!E792,'new_asub.aor-swctr.aorassign'!A:A,'new_asub.aor-swctr.aorassign'!B:B))</f>
        <v>Devers Switch Center</v>
      </c>
    </row>
    <row r="793" spans="1:6" hidden="1" x14ac:dyDescent="0.25">
      <c r="A793" s="2" t="s">
        <v>823</v>
      </c>
      <c r="B793" s="2" t="s">
        <v>1133</v>
      </c>
      <c r="C793" s="2" t="s">
        <v>1231</v>
      </c>
      <c r="D793" t="s">
        <v>61</v>
      </c>
      <c r="E793" t="str">
        <f>IF((COUNTIF('new_asub.dms-asub.aor'!A:A,BSub_to_SwCtr!D793))&lt;1,"null",LOOKUP(BSub_to_SwCtr!D793,'new_asub.dms-asub.aor'!A:A,'new_asub.dms-asub.aor'!B:B))</f>
        <v>LA FRESA</v>
      </c>
      <c r="F793" t="str">
        <f>IF((COUNTIF('new_asub.aor-swctr.aorassign'!A:A,BSub_to_SwCtr!E793))&lt;1,"null",LOOKUP(BSub_to_SwCtr!E793,'new_asub.aor-swctr.aorassign'!A:A,'new_asub.aor-swctr.aorassign'!B:B))</f>
        <v>El Nido Switch Center</v>
      </c>
    </row>
    <row r="794" spans="1:6" hidden="1" x14ac:dyDescent="0.25">
      <c r="A794" s="2" t="s">
        <v>824</v>
      </c>
      <c r="B794" s="2" t="s">
        <v>1142</v>
      </c>
      <c r="C794" s="2" t="s">
        <v>1230</v>
      </c>
      <c r="D794" t="s">
        <v>45</v>
      </c>
      <c r="E794" t="str">
        <f>IF((COUNTIF('new_asub.dms-asub.aor'!A:A,BSub_to_SwCtr!D794))&lt;1,"null",LOOKUP(BSub_to_SwCtr!D794,'new_asub.dms-asub.aor'!A:A,'new_asub.dms-asub.aor'!B:B))</f>
        <v>SAN BERNARDINO</v>
      </c>
      <c r="F794" t="str">
        <f>IF((COUNTIF('new_asub.aor-swctr.aorassign'!A:A,BSub_to_SwCtr!E794))&lt;1,"null",LOOKUP(BSub_to_SwCtr!E794,'new_asub.aor-swctr.aorassign'!A:A,'new_asub.aor-swctr.aorassign'!B:B))</f>
        <v>Vista Switch Center</v>
      </c>
    </row>
    <row r="795" spans="1:6" hidden="1" x14ac:dyDescent="0.25">
      <c r="A795" s="2" t="s">
        <v>825</v>
      </c>
      <c r="B795" s="2" t="s">
        <v>111</v>
      </c>
      <c r="C795" s="2" t="s">
        <v>1224</v>
      </c>
      <c r="D795" t="s">
        <v>111</v>
      </c>
      <c r="E795" t="str">
        <f>IF((COUNTIF('new_asub.dms-asub.aor'!A:A,BSub_to_SwCtr!D795))&lt;1,"null",LOOKUP(BSub_to_SwCtr!D795,'new_asub.dms-asub.aor'!A:A,'new_asub.dms-asub.aor'!B:B))</f>
        <v>SPRINGVILLE</v>
      </c>
      <c r="F795" t="str">
        <f>IF((COUNTIF('new_asub.aor-swctr.aorassign'!A:A,BSub_to_SwCtr!E795))&lt;1,"null",LOOKUP(BSub_to_SwCtr!E795,'new_asub.aor-swctr.aorassign'!A:A,'new_asub.aor-swctr.aorassign'!B:B))</f>
        <v>Rector Switch Center</v>
      </c>
    </row>
    <row r="796" spans="1:6" hidden="1" x14ac:dyDescent="0.25">
      <c r="A796" s="2" t="s">
        <v>826</v>
      </c>
      <c r="B796" s="2" t="s">
        <v>1136</v>
      </c>
      <c r="C796" s="2" t="s">
        <v>1227</v>
      </c>
      <c r="D796" t="s">
        <v>38</v>
      </c>
      <c r="E796" t="str">
        <f>IF((COUNTIF('new_asub.dms-asub.aor'!A:A,BSub_to_SwCtr!D796))&lt;1,"null",LOOKUP(BSub_to_SwCtr!D796,'new_asub.dms-asub.aor'!A:A,'new_asub.dms-asub.aor'!B:B))</f>
        <v>MIRA LOMA</v>
      </c>
      <c r="F796" t="str">
        <f>IF((COUNTIF('new_asub.aor-swctr.aorassign'!A:A,BSub_to_SwCtr!E796))&lt;1,"null",LOOKUP(BSub_to_SwCtr!E796,'new_asub.aor-swctr.aorassign'!A:A,'new_asub.aor-swctr.aorassign'!B:B))</f>
        <v>Mira Loma Switch Center</v>
      </c>
    </row>
    <row r="797" spans="1:6" hidden="1" x14ac:dyDescent="0.25">
      <c r="A797" s="2" t="s">
        <v>827</v>
      </c>
      <c r="B797" s="2" t="s">
        <v>5</v>
      </c>
      <c r="C797" s="2" t="s">
        <v>1236</v>
      </c>
      <c r="D797" t="s">
        <v>5</v>
      </c>
      <c r="E797" t="str">
        <f>IF((COUNTIF('new_asub.dms-asub.aor'!A:A,BSub_to_SwCtr!D797))&lt;1,"null",LOOKUP(BSub_to_SwCtr!D797,'new_asub.dms-asub.aor'!A:A,'new_asub.dms-asub.aor'!B:B))</f>
        <v>VICTOR</v>
      </c>
      <c r="F797" t="str">
        <f>IF((COUNTIF('new_asub.aor-swctr.aorassign'!A:A,BSub_to_SwCtr!E797))&lt;1,"null",LOOKUP(BSub_to_SwCtr!E797,'new_asub.aor-swctr.aorassign'!A:A,'new_asub.aor-swctr.aorassign'!B:B))</f>
        <v>Lugo Switch Center</v>
      </c>
    </row>
    <row r="798" spans="1:6" hidden="1" x14ac:dyDescent="0.25">
      <c r="A798" s="2" t="s">
        <v>828</v>
      </c>
      <c r="B798" s="2" t="s">
        <v>1147</v>
      </c>
      <c r="C798" s="2" t="s">
        <v>1225</v>
      </c>
      <c r="D798" t="s">
        <v>117</v>
      </c>
      <c r="E798" t="str">
        <f>IF((COUNTIF('new_asub.dms-asub.aor'!A:A,BSub_to_SwCtr!D798))&lt;1,"null",LOOKUP(BSub_to_SwCtr!D798,'new_asub.dms-asub.aor'!A:A,'new_asub.dms-asub.aor'!B:B))</f>
        <v>WALC SYSTEM</v>
      </c>
      <c r="F798" t="str">
        <f>IF((COUNTIF('new_asub.aor-swctr.aorassign'!A:A,BSub_to_SwCtr!E798))&lt;1,"null",LOOKUP(BSub_to_SwCtr!E798,'new_asub.aor-swctr.aorassign'!A:A,'new_asub.aor-swctr.aorassign'!B:B))</f>
        <v>Devers Switch Center</v>
      </c>
    </row>
    <row r="799" spans="1:6" hidden="1" x14ac:dyDescent="0.25">
      <c r="A799" s="2" t="s">
        <v>829</v>
      </c>
      <c r="B799" s="2" t="s">
        <v>104</v>
      </c>
      <c r="C799" s="2" t="s">
        <v>1224</v>
      </c>
      <c r="D799" t="s">
        <v>104</v>
      </c>
      <c r="E799" t="str">
        <f>IF((COUNTIF('new_asub.dms-asub.aor'!A:A,BSub_to_SwCtr!D799))&lt;1,"null",LOOKUP(BSub_to_SwCtr!D799,'new_asub.dms-asub.aor'!A:A,'new_asub.dms-asub.aor'!B:B))</f>
        <v>VESTAL</v>
      </c>
      <c r="F799" t="str">
        <f>IF((COUNTIF('new_asub.aor-swctr.aorassign'!A:A,BSub_to_SwCtr!E799))&lt;1,"null",LOOKUP(BSub_to_SwCtr!E799,'new_asub.aor-swctr.aorassign'!A:A,'new_asub.aor-swctr.aorassign'!B:B))</f>
        <v>Rector Switch Center</v>
      </c>
    </row>
    <row r="800" spans="1:6" x14ac:dyDescent="0.25">
      <c r="A800" s="2" t="s">
        <v>830</v>
      </c>
      <c r="B800" s="2" t="s">
        <v>81</v>
      </c>
      <c r="C800" s="2" t="s">
        <v>1223</v>
      </c>
      <c r="D800" t="s">
        <v>81</v>
      </c>
      <c r="E800" t="str">
        <f>IF((COUNTIF('new_asub.dms-asub.aor'!A:A,BSub_to_SwCtr!D800))&lt;1,"null",LOOKUP(BSub_to_SwCtr!D800,'new_asub.dms-asub.aor'!A:A,'new_asub.dms-asub.aor'!B:B))</f>
        <v>ELLIS</v>
      </c>
      <c r="F800" t="str">
        <f>IF((COUNTIF('new_asub.aor-swctr.aorassign'!A:A,BSub_to_SwCtr!E800))&lt;1,"null",LOOKUP(BSub_to_SwCtr!E800,'new_asub.aor-swctr.aorassign'!A:A,'new_asub.aor-swctr.aorassign'!B:B))</f>
        <v>Orange County Switch Ctr</v>
      </c>
    </row>
    <row r="801" spans="1:6" hidden="1" x14ac:dyDescent="0.25">
      <c r="A801" s="2" t="s">
        <v>835</v>
      </c>
      <c r="B801" s="2" t="s">
        <v>13</v>
      </c>
      <c r="C801" s="2" t="s">
        <v>1237</v>
      </c>
      <c r="D801" t="s">
        <v>13</v>
      </c>
      <c r="E801" t="str">
        <f>IF((COUNTIF('new_asub.dms-asub.aor'!A:A,BSub_to_SwCtr!D801))&lt;1,"null",LOOKUP(BSub_to_SwCtr!D801,'new_asub.dms-asub.aor'!A:A,'new_asub.dms-asub.aor'!B:B))</f>
        <v>VALLEY</v>
      </c>
      <c r="F801" t="str">
        <f>IF((COUNTIF('new_asub.aor-swctr.aorassign'!A:A,BSub_to_SwCtr!E801))&lt;1,"null",LOOKUP(BSub_to_SwCtr!E801,'new_asub.aor-swctr.aorassign'!A:A,'new_asub.aor-swctr.aorassign'!B:B))</f>
        <v>Valley Switch Center</v>
      </c>
    </row>
    <row r="802" spans="1:6" hidden="1" x14ac:dyDescent="0.25">
      <c r="A802" s="2" t="s">
        <v>831</v>
      </c>
      <c r="B802" s="2" t="s">
        <v>23</v>
      </c>
      <c r="C802" s="2" t="s">
        <v>1215</v>
      </c>
      <c r="D802" t="s">
        <v>23</v>
      </c>
      <c r="E802" t="str">
        <f>IF((COUNTIF('new_asub.dms-asub.aor'!A:A,BSub_to_SwCtr!D802))&lt;1,"null",LOOKUP(BSub_to_SwCtr!D802,'new_asub.dms-asub.aor'!A:A,'new_asub.dms-asub.aor'!B:B))</f>
        <v>LIGHTHIPE</v>
      </c>
      <c r="F802" t="str">
        <f>IF((COUNTIF('new_asub.aor-swctr.aorassign'!A:A,BSub_to_SwCtr!E802))&lt;1,"null",LOOKUP(BSub_to_SwCtr!E802,'new_asub.aor-swctr.aorassign'!A:A,'new_asub.aor-swctr.aorassign'!B:B))</f>
        <v>Lighthipe Switch Center</v>
      </c>
    </row>
    <row r="803" spans="1:6" hidden="1" x14ac:dyDescent="0.25">
      <c r="A803" s="2" t="s">
        <v>834</v>
      </c>
      <c r="B803" s="2" t="s">
        <v>31</v>
      </c>
      <c r="C803" s="2" t="s">
        <v>1225</v>
      </c>
      <c r="D803" t="s">
        <v>31</v>
      </c>
      <c r="E803" t="str">
        <f>IF((COUNTIF('new_asub.dms-asub.aor'!A:A,BSub_to_SwCtr!D803))&lt;1,"null",LOOKUP(BSub_to_SwCtr!D803,'new_asub.dms-asub.aor'!A:A,'new_asub.dms-asub.aor'!B:B))</f>
        <v>DEVERS</v>
      </c>
      <c r="F803" t="str">
        <f>IF((COUNTIF('new_asub.aor-swctr.aorassign'!A:A,BSub_to_SwCtr!E803))&lt;1,"null",LOOKUP(BSub_to_SwCtr!E803,'new_asub.aor-swctr.aorassign'!A:A,'new_asub.aor-swctr.aorassign'!B:B))</f>
        <v>Devers Switch Center</v>
      </c>
    </row>
    <row r="804" spans="1:6" x14ac:dyDescent="0.25">
      <c r="A804" s="2" t="s">
        <v>832</v>
      </c>
      <c r="B804" s="2" t="s">
        <v>72</v>
      </c>
      <c r="C804" s="2" t="s">
        <v>1223</v>
      </c>
      <c r="D804" t="s">
        <v>72</v>
      </c>
      <c r="E804" t="str">
        <f>IF((COUNTIF('new_asub.dms-asub.aor'!A:A,BSub_to_SwCtr!D804))&lt;1,"null",LOOKUP(BSub_to_SwCtr!D804,'new_asub.dms-asub.aor'!A:A,'new_asub.dms-asub.aor'!B:B))</f>
        <v>BARRE</v>
      </c>
      <c r="F804" t="str">
        <f>IF((COUNTIF('new_asub.aor-swctr.aorassign'!A:A,BSub_to_SwCtr!E804))&lt;1,"null",LOOKUP(BSub_to_SwCtr!E804,'new_asub.aor-swctr.aorassign'!A:A,'new_asub.aor-swctr.aorassign'!B:B))</f>
        <v>Orange County Switch Ctr</v>
      </c>
    </row>
    <row r="805" spans="1:6" hidden="1" x14ac:dyDescent="0.25">
      <c r="A805" s="2" t="s">
        <v>833</v>
      </c>
      <c r="B805" s="2" t="s">
        <v>23</v>
      </c>
      <c r="C805" s="2" t="s">
        <v>1215</v>
      </c>
      <c r="D805" t="s">
        <v>23</v>
      </c>
      <c r="E805" t="str">
        <f>IF((COUNTIF('new_asub.dms-asub.aor'!A:A,BSub_to_SwCtr!D805))&lt;1,"null",LOOKUP(BSub_to_SwCtr!D805,'new_asub.dms-asub.aor'!A:A,'new_asub.dms-asub.aor'!B:B))</f>
        <v>LIGHTHIPE</v>
      </c>
      <c r="F805" t="str">
        <f>IF((COUNTIF('new_asub.aor-swctr.aorassign'!A:A,BSub_to_SwCtr!E805))&lt;1,"null",LOOKUP(BSub_to_SwCtr!E805,'new_asub.aor-swctr.aorassign'!A:A,'new_asub.aor-swctr.aorassign'!B:B))</f>
        <v>Lighthipe Switch Center</v>
      </c>
    </row>
    <row r="806" spans="1:6" hidden="1" x14ac:dyDescent="0.25">
      <c r="A806" s="2" t="s">
        <v>836</v>
      </c>
      <c r="B806" s="2" t="s">
        <v>1133</v>
      </c>
      <c r="C806" s="2" t="s">
        <v>1231</v>
      </c>
      <c r="D806" t="s">
        <v>61</v>
      </c>
      <c r="E806" t="str">
        <f>IF((COUNTIF('new_asub.dms-asub.aor'!A:A,BSub_to_SwCtr!D806))&lt;1,"null",LOOKUP(BSub_to_SwCtr!D806,'new_asub.dms-asub.aor'!A:A,'new_asub.dms-asub.aor'!B:B))</f>
        <v>LA FRESA</v>
      </c>
      <c r="F806" t="str">
        <f>IF((COUNTIF('new_asub.aor-swctr.aorassign'!A:A,BSub_to_SwCtr!E806))&lt;1,"null",LOOKUP(BSub_to_SwCtr!E806,'new_asub.aor-swctr.aorassign'!A:A,'new_asub.aor-swctr.aorassign'!B:B))</f>
        <v>El Nido Switch Center</v>
      </c>
    </row>
    <row r="807" spans="1:6" hidden="1" x14ac:dyDescent="0.25">
      <c r="A807" s="2" t="s">
        <v>837</v>
      </c>
      <c r="B807" s="2" t="s">
        <v>1140</v>
      </c>
      <c r="C807" s="2" t="s">
        <v>1222</v>
      </c>
      <c r="D807" t="s">
        <v>180</v>
      </c>
      <c r="E807" t="str">
        <f>IF((COUNTIF('new_asub.dms-asub.aor'!A:A,BSub_to_SwCtr!D807))&lt;1,"null",LOOKUP(BSub_to_SwCtr!D807,'new_asub.dms-asub.aor'!A:A,'new_asub.dms-asub.aor'!B:B))</f>
        <v>PGAE SYSTEM</v>
      </c>
      <c r="F807" t="str">
        <f>IF((COUNTIF('new_asub.aor-swctr.aorassign'!A:A,BSub_to_SwCtr!E807))&lt;1,"null",LOOKUP(BSub_to_SwCtr!E807,'new_asub.aor-swctr.aorassign'!A:A,'new_asub.aor-swctr.aorassign'!B:B))</f>
        <v>Vincent Switch Center</v>
      </c>
    </row>
    <row r="808" spans="1:6" hidden="1" x14ac:dyDescent="0.25">
      <c r="A808" s="2" t="s">
        <v>838</v>
      </c>
      <c r="B808" s="2" t="s">
        <v>1132</v>
      </c>
      <c r="C808" s="2" t="s">
        <v>1231</v>
      </c>
      <c r="D808" t="s">
        <v>84</v>
      </c>
      <c r="E808" t="str">
        <f>IF((COUNTIF('new_asub.dms-asub.aor'!A:A,BSub_to_SwCtr!D808))&lt;1,"null",LOOKUP(BSub_to_SwCtr!D808,'new_asub.dms-asub.aor'!A:A,'new_asub.dms-asub.aor'!B:B))</f>
        <v>LA CIENEGA</v>
      </c>
      <c r="F808" t="str">
        <f>IF((COUNTIF('new_asub.aor-swctr.aorassign'!A:A,BSub_to_SwCtr!E808))&lt;1,"null",LOOKUP(BSub_to_SwCtr!E808,'new_asub.aor-swctr.aorassign'!A:A,'new_asub.aor-swctr.aorassign'!B:B))</f>
        <v>El Nido Switch Center</v>
      </c>
    </row>
    <row r="809" spans="1:6" hidden="1" x14ac:dyDescent="0.25">
      <c r="A809" s="2" t="s">
        <v>839</v>
      </c>
      <c r="B809" s="2" t="s">
        <v>13</v>
      </c>
      <c r="C809" s="2" t="s">
        <v>1237</v>
      </c>
      <c r="D809" t="s">
        <v>13</v>
      </c>
      <c r="E809" t="str">
        <f>IF((COUNTIF('new_asub.dms-asub.aor'!A:A,BSub_to_SwCtr!D809))&lt;1,"null",LOOKUP(BSub_to_SwCtr!D809,'new_asub.dms-asub.aor'!A:A,'new_asub.dms-asub.aor'!B:B))</f>
        <v>VALLEY</v>
      </c>
      <c r="F809" t="str">
        <f>IF((COUNTIF('new_asub.aor-swctr.aorassign'!A:A,BSub_to_SwCtr!E809))&lt;1,"null",LOOKUP(BSub_to_SwCtr!E809,'new_asub.aor-swctr.aorassign'!A:A,'new_asub.aor-swctr.aorassign'!B:B))</f>
        <v>Valley Switch Center</v>
      </c>
    </row>
    <row r="810" spans="1:6" x14ac:dyDescent="0.25">
      <c r="A810" s="2" t="s">
        <v>840</v>
      </c>
      <c r="B810" s="2" t="s">
        <v>81</v>
      </c>
      <c r="C810" s="2" t="s">
        <v>1223</v>
      </c>
      <c r="D810" t="s">
        <v>81</v>
      </c>
      <c r="E810" t="str">
        <f>IF((COUNTIF('new_asub.dms-asub.aor'!A:A,BSub_to_SwCtr!D810))&lt;1,"null",LOOKUP(BSub_to_SwCtr!D810,'new_asub.dms-asub.aor'!A:A,'new_asub.dms-asub.aor'!B:B))</f>
        <v>ELLIS</v>
      </c>
      <c r="F810" t="str">
        <f>IF((COUNTIF('new_asub.aor-swctr.aorassign'!A:A,BSub_to_SwCtr!E810))&lt;1,"null",LOOKUP(BSub_to_SwCtr!E810,'new_asub.aor-swctr.aorassign'!A:A,'new_asub.aor-swctr.aorassign'!B:B))</f>
        <v>Orange County Switch Ctr</v>
      </c>
    </row>
    <row r="811" spans="1:6" hidden="1" x14ac:dyDescent="0.25">
      <c r="A811" s="2" t="s">
        <v>841</v>
      </c>
      <c r="B811" s="2" t="s">
        <v>31</v>
      </c>
      <c r="C811" s="2" t="s">
        <v>1225</v>
      </c>
      <c r="D811" t="s">
        <v>31</v>
      </c>
      <c r="E811" t="str">
        <f>IF((COUNTIF('new_asub.dms-asub.aor'!A:A,BSub_to_SwCtr!D811))&lt;1,"null",LOOKUP(BSub_to_SwCtr!D811,'new_asub.dms-asub.aor'!A:A,'new_asub.dms-asub.aor'!B:B))</f>
        <v>DEVERS</v>
      </c>
      <c r="F811" t="str">
        <f>IF((COUNTIF('new_asub.aor-swctr.aorassign'!A:A,BSub_to_SwCtr!E811))&lt;1,"null",LOOKUP(BSub_to_SwCtr!E811,'new_asub.aor-swctr.aorassign'!A:A,'new_asub.aor-swctr.aorassign'!B:B))</f>
        <v>Devers Switch Center</v>
      </c>
    </row>
    <row r="812" spans="1:6" hidden="1" x14ac:dyDescent="0.25">
      <c r="A812" s="2" t="s">
        <v>842</v>
      </c>
      <c r="B812" s="2" t="s">
        <v>192</v>
      </c>
      <c r="C812" s="2" t="s">
        <v>1233</v>
      </c>
      <c r="D812" t="s">
        <v>192</v>
      </c>
      <c r="E812" t="str">
        <f>IF((COUNTIF('new_asub.dms-asub.aor'!A:A,BSub_to_SwCtr!D812))&lt;1,"null",LOOKUP(BSub_to_SwCtr!D812,'new_asub.dms-asub.aor'!A:A,'new_asub.dms-asub.aor'!B:B))</f>
        <v>MOORPARK</v>
      </c>
      <c r="F812" t="str">
        <f>IF((COUNTIF('new_asub.aor-swctr.aorassign'!A:A,BSub_to_SwCtr!E812))&lt;1,"null",LOOKUP(BSub_to_SwCtr!E812,'new_asub.aor-swctr.aorassign'!A:A,'new_asub.aor-swctr.aorassign'!B:B))</f>
        <v>Ventura Switch Center</v>
      </c>
    </row>
    <row r="813" spans="1:6" hidden="1" x14ac:dyDescent="0.25">
      <c r="A813" s="2" t="s">
        <v>843</v>
      </c>
      <c r="B813" s="2" t="s">
        <v>51</v>
      </c>
      <c r="C813" s="2" t="s">
        <v>1233</v>
      </c>
      <c r="D813" t="s">
        <v>51</v>
      </c>
      <c r="E813" t="str">
        <f>IF((COUNTIF('new_asub.dms-asub.aor'!A:A,BSub_to_SwCtr!D813))&lt;1,"null",LOOKUP(BSub_to_SwCtr!D813,'new_asub.dms-asub.aor'!A:A,'new_asub.dms-asub.aor'!B:B))</f>
        <v>GOLETA</v>
      </c>
      <c r="F813" t="str">
        <f>IF((COUNTIF('new_asub.aor-swctr.aorassign'!A:A,BSub_to_SwCtr!E813))&lt;1,"null",LOOKUP(BSub_to_SwCtr!E813,'new_asub.aor-swctr.aorassign'!A:A,'new_asub.aor-swctr.aorassign'!B:B))</f>
        <v>Ventura Switch Center</v>
      </c>
    </row>
    <row r="814" spans="1:6" x14ac:dyDescent="0.25">
      <c r="A814" s="2" t="s">
        <v>844</v>
      </c>
      <c r="B814" s="2" t="s">
        <v>72</v>
      </c>
      <c r="C814" s="2" t="s">
        <v>1223</v>
      </c>
      <c r="D814" t="s">
        <v>72</v>
      </c>
      <c r="E814" t="str">
        <f>IF((COUNTIF('new_asub.dms-asub.aor'!A:A,BSub_to_SwCtr!D814))&lt;1,"null",LOOKUP(BSub_to_SwCtr!D814,'new_asub.dms-asub.aor'!A:A,'new_asub.dms-asub.aor'!B:B))</f>
        <v>BARRE</v>
      </c>
      <c r="F814" t="str">
        <f>IF((COUNTIF('new_asub.aor-swctr.aorassign'!A:A,BSub_to_SwCtr!E814))&lt;1,"null",LOOKUP(BSub_to_SwCtr!E814,'new_asub.aor-swctr.aorassign'!A:A,'new_asub.aor-swctr.aorassign'!B:B))</f>
        <v>Orange County Switch Ctr</v>
      </c>
    </row>
    <row r="815" spans="1:6" hidden="1" x14ac:dyDescent="0.25">
      <c r="A815" s="2" t="s">
        <v>845</v>
      </c>
      <c r="B815" s="2" t="s">
        <v>1140</v>
      </c>
      <c r="C815" s="2" t="s">
        <v>1222</v>
      </c>
      <c r="D815" t="s">
        <v>180</v>
      </c>
      <c r="E815" t="str">
        <f>IF((COUNTIF('new_asub.dms-asub.aor'!A:A,BSub_to_SwCtr!D815))&lt;1,"null",LOOKUP(BSub_to_SwCtr!D815,'new_asub.dms-asub.aor'!A:A,'new_asub.dms-asub.aor'!B:B))</f>
        <v>PGAE SYSTEM</v>
      </c>
      <c r="F815" t="str">
        <f>IF((COUNTIF('new_asub.aor-swctr.aorassign'!A:A,BSub_to_SwCtr!E815))&lt;1,"null",LOOKUP(BSub_to_SwCtr!E815,'new_asub.aor-swctr.aorassign'!A:A,'new_asub.aor-swctr.aorassign'!B:B))</f>
        <v>Vincent Switch Center</v>
      </c>
    </row>
    <row r="816" spans="1:6" hidden="1" x14ac:dyDescent="0.25">
      <c r="A816" s="2" t="s">
        <v>846</v>
      </c>
      <c r="B816" s="2" t="s">
        <v>358</v>
      </c>
      <c r="C816" s="2" t="s">
        <v>1222</v>
      </c>
      <c r="D816" t="s">
        <v>358</v>
      </c>
      <c r="E816" t="str">
        <f>IF((COUNTIF('new_asub.dms-asub.aor'!A:A,BSub_to_SwCtr!D816))&lt;1,"null",LOOKUP(BSub_to_SwCtr!D816,'new_asub.dms-asub.aor'!A:A,'new_asub.dms-asub.aor'!B:B))</f>
        <v>BAILEY</v>
      </c>
      <c r="F816" t="str">
        <f>IF((COUNTIF('new_asub.aor-swctr.aorassign'!A:A,BSub_to_SwCtr!E816))&lt;1,"null",LOOKUP(BSub_to_SwCtr!E816,'new_asub.aor-swctr.aorassign'!A:A,'new_asub.aor-swctr.aorassign'!B:B))</f>
        <v>Vincent Switch Center</v>
      </c>
    </row>
    <row r="817" spans="1:6" x14ac:dyDescent="0.25">
      <c r="A817" s="2" t="s">
        <v>847</v>
      </c>
      <c r="B817" s="2" t="s">
        <v>131</v>
      </c>
      <c r="C817" s="2" t="s">
        <v>1223</v>
      </c>
      <c r="D817" t="s">
        <v>131</v>
      </c>
      <c r="E817" t="str">
        <f>IF((COUNTIF('new_asub.dms-asub.aor'!A:A,BSub_to_SwCtr!D817))&lt;1,"null",LOOKUP(BSub_to_SwCtr!D817,'new_asub.dms-asub.aor'!A:A,'new_asub.dms-asub.aor'!B:B))</f>
        <v>OLINDA</v>
      </c>
      <c r="F817" t="str">
        <f>IF((COUNTIF('new_asub.aor-swctr.aorassign'!A:A,BSub_to_SwCtr!E817))&lt;1,"null",LOOKUP(BSub_to_SwCtr!E817,'new_asub.aor-swctr.aorassign'!A:A,'new_asub.aor-swctr.aorassign'!B:B))</f>
        <v>Orange County Switch Ctr</v>
      </c>
    </row>
    <row r="818" spans="1:6" hidden="1" x14ac:dyDescent="0.25">
      <c r="A818" s="2" t="s">
        <v>848</v>
      </c>
      <c r="B818" s="2" t="s">
        <v>1136</v>
      </c>
      <c r="C818" s="2" t="s">
        <v>1227</v>
      </c>
      <c r="D818" t="s">
        <v>38</v>
      </c>
      <c r="E818" t="str">
        <f>IF((COUNTIF('new_asub.dms-asub.aor'!A:A,BSub_to_SwCtr!D818))&lt;1,"null",LOOKUP(BSub_to_SwCtr!D818,'new_asub.dms-asub.aor'!A:A,'new_asub.dms-asub.aor'!B:B))</f>
        <v>MIRA LOMA</v>
      </c>
      <c r="F818" t="str">
        <f>IF((COUNTIF('new_asub.aor-swctr.aorassign'!A:A,BSub_to_SwCtr!E818))&lt;1,"null",LOOKUP(BSub_to_SwCtr!E818,'new_asub.aor-swctr.aorassign'!A:A,'new_asub.aor-swctr.aorassign'!B:B))</f>
        <v>Mira Loma Switch Center</v>
      </c>
    </row>
    <row r="819" spans="1:6" hidden="1" x14ac:dyDescent="0.25">
      <c r="A819" s="2" t="s">
        <v>849</v>
      </c>
      <c r="B819" s="2" t="s">
        <v>17</v>
      </c>
      <c r="C819" s="2" t="s">
        <v>1229</v>
      </c>
      <c r="D819" t="s">
        <v>17</v>
      </c>
      <c r="E819" t="str">
        <f>IF((COUNTIF('new_asub.dms-asub.aor'!A:A,BSub_to_SwCtr!D819))&lt;1,"null",LOOKUP(BSub_to_SwCtr!D819,'new_asub.dms-asub.aor'!A:A,'new_asub.dms-asub.aor'!B:B))</f>
        <v>MESA</v>
      </c>
      <c r="F819" t="str">
        <f>IF((COUNTIF('new_asub.aor-swctr.aorassign'!A:A,BSub_to_SwCtr!E819))&lt;1,"null",LOOKUP(BSub_to_SwCtr!E819,'new_asub.aor-swctr.aorassign'!A:A,'new_asub.aor-swctr.aorassign'!B:B))</f>
        <v>Mesa Switch Center</v>
      </c>
    </row>
    <row r="820" spans="1:6" hidden="1" x14ac:dyDescent="0.25">
      <c r="A820" s="2" t="s">
        <v>850</v>
      </c>
      <c r="B820" s="2" t="s">
        <v>13</v>
      </c>
      <c r="C820" s="2" t="s">
        <v>1237</v>
      </c>
      <c r="D820" t="s">
        <v>13</v>
      </c>
      <c r="E820" t="str">
        <f>IF((COUNTIF('new_asub.dms-asub.aor'!A:A,BSub_to_SwCtr!D820))&lt;1,"null",LOOKUP(BSub_to_SwCtr!D820,'new_asub.dms-asub.aor'!A:A,'new_asub.dms-asub.aor'!B:B))</f>
        <v>VALLEY</v>
      </c>
      <c r="F820" t="str">
        <f>IF((COUNTIF('new_asub.aor-swctr.aorassign'!A:A,BSub_to_SwCtr!E820))&lt;1,"null",LOOKUP(BSub_to_SwCtr!E820,'new_asub.aor-swctr.aorassign'!A:A,'new_asub.aor-swctr.aorassign'!B:B))</f>
        <v>Valley Switch Center</v>
      </c>
    </row>
    <row r="821" spans="1:6" hidden="1" x14ac:dyDescent="0.25">
      <c r="A821" s="2" t="s">
        <v>851</v>
      </c>
      <c r="B821" s="2" t="s">
        <v>5</v>
      </c>
      <c r="C821" s="2" t="s">
        <v>1236</v>
      </c>
      <c r="D821" t="s">
        <v>5</v>
      </c>
      <c r="E821" t="str">
        <f>IF((COUNTIF('new_asub.dms-asub.aor'!A:A,BSub_to_SwCtr!D821))&lt;1,"null",LOOKUP(BSub_to_SwCtr!D821,'new_asub.dms-asub.aor'!A:A,'new_asub.dms-asub.aor'!B:B))</f>
        <v>VICTOR</v>
      </c>
      <c r="F821" t="str">
        <f>IF((COUNTIF('new_asub.aor-swctr.aorassign'!A:A,BSub_to_SwCtr!E821))&lt;1,"null",LOOKUP(BSub_to_SwCtr!E821,'new_asub.aor-swctr.aorassign'!A:A,'new_asub.aor-swctr.aorassign'!B:B))</f>
        <v>Lugo Switch Center</v>
      </c>
    </row>
    <row r="822" spans="1:6" hidden="1" x14ac:dyDescent="0.25">
      <c r="A822" s="2" t="s">
        <v>852</v>
      </c>
      <c r="B822" s="2" t="s">
        <v>1142</v>
      </c>
      <c r="C822" s="2" t="s">
        <v>1230</v>
      </c>
      <c r="D822" t="s">
        <v>45</v>
      </c>
      <c r="E822" t="str">
        <f>IF((COUNTIF('new_asub.dms-asub.aor'!A:A,BSub_to_SwCtr!D822))&lt;1,"null",LOOKUP(BSub_to_SwCtr!D822,'new_asub.dms-asub.aor'!A:A,'new_asub.dms-asub.aor'!B:B))</f>
        <v>SAN BERNARDINO</v>
      </c>
      <c r="F822" t="str">
        <f>IF((COUNTIF('new_asub.aor-swctr.aorassign'!A:A,BSub_to_SwCtr!E822))&lt;1,"null",LOOKUP(BSub_to_SwCtr!E822,'new_asub.aor-swctr.aorassign'!A:A,'new_asub.aor-swctr.aorassign'!B:B))</f>
        <v>Vista Switch Center</v>
      </c>
    </row>
    <row r="823" spans="1:6" hidden="1" x14ac:dyDescent="0.25">
      <c r="A823" s="2" t="s">
        <v>854</v>
      </c>
      <c r="B823" s="2" t="s">
        <v>104</v>
      </c>
      <c r="C823" s="2" t="s">
        <v>1224</v>
      </c>
      <c r="D823" t="s">
        <v>104</v>
      </c>
      <c r="E823" t="str">
        <f>IF((COUNTIF('new_asub.dms-asub.aor'!A:A,BSub_to_SwCtr!D823))&lt;1,"null",LOOKUP(BSub_to_SwCtr!D823,'new_asub.dms-asub.aor'!A:A,'new_asub.dms-asub.aor'!B:B))</f>
        <v>VESTAL</v>
      </c>
      <c r="F823" t="str">
        <f>IF((COUNTIF('new_asub.aor-swctr.aorassign'!A:A,BSub_to_SwCtr!E823))&lt;1,"null",LOOKUP(BSub_to_SwCtr!E823,'new_asub.aor-swctr.aorassign'!A:A,'new_asub.aor-swctr.aorassign'!B:B))</f>
        <v>Rector Switch Center</v>
      </c>
    </row>
    <row r="824" spans="1:6" hidden="1" x14ac:dyDescent="0.25">
      <c r="A824" s="2" t="s">
        <v>853</v>
      </c>
      <c r="B824" s="2" t="s">
        <v>17</v>
      </c>
      <c r="C824" s="2" t="s">
        <v>1229</v>
      </c>
      <c r="D824" t="s">
        <v>17</v>
      </c>
      <c r="E824" t="str">
        <f>IF((COUNTIF('new_asub.dms-asub.aor'!A:A,BSub_to_SwCtr!D824))&lt;1,"null",LOOKUP(BSub_to_SwCtr!D824,'new_asub.dms-asub.aor'!A:A,'new_asub.dms-asub.aor'!B:B))</f>
        <v>MESA</v>
      </c>
      <c r="F824" t="str">
        <f>IF((COUNTIF('new_asub.aor-swctr.aorassign'!A:A,BSub_to_SwCtr!E824))&lt;1,"null",LOOKUP(BSub_to_SwCtr!E824,'new_asub.aor-swctr.aorassign'!A:A,'new_asub.aor-swctr.aorassign'!B:B))</f>
        <v>Mesa Switch Center</v>
      </c>
    </row>
    <row r="825" spans="1:6" hidden="1" x14ac:dyDescent="0.25">
      <c r="A825" s="2" t="s">
        <v>855</v>
      </c>
      <c r="B825" s="2" t="s">
        <v>31</v>
      </c>
      <c r="C825" s="2" t="s">
        <v>1225</v>
      </c>
      <c r="D825" t="s">
        <v>31</v>
      </c>
      <c r="E825" t="str">
        <f>IF((COUNTIF('new_asub.dms-asub.aor'!A:A,BSub_to_SwCtr!D825))&lt;1,"null",LOOKUP(BSub_to_SwCtr!D825,'new_asub.dms-asub.aor'!A:A,'new_asub.dms-asub.aor'!B:B))</f>
        <v>DEVERS</v>
      </c>
      <c r="F825" t="str">
        <f>IF((COUNTIF('new_asub.aor-swctr.aorassign'!A:A,BSub_to_SwCtr!E825))&lt;1,"null",LOOKUP(BSub_to_SwCtr!E825,'new_asub.aor-swctr.aorassign'!A:A,'new_asub.aor-swctr.aorassign'!B:B))</f>
        <v>Devers Switch Center</v>
      </c>
    </row>
    <row r="826" spans="1:6" hidden="1" x14ac:dyDescent="0.25">
      <c r="A826" s="2" t="s">
        <v>856</v>
      </c>
      <c r="B826" s="2" t="s">
        <v>192</v>
      </c>
      <c r="C826" s="2" t="s">
        <v>1233</v>
      </c>
      <c r="D826" t="s">
        <v>192</v>
      </c>
      <c r="E826" t="str">
        <f>IF((COUNTIF('new_asub.dms-asub.aor'!A:A,BSub_to_SwCtr!D826))&lt;1,"null",LOOKUP(BSub_to_SwCtr!D826,'new_asub.dms-asub.aor'!A:A,'new_asub.dms-asub.aor'!B:B))</f>
        <v>MOORPARK</v>
      </c>
      <c r="F826" t="str">
        <f>IF((COUNTIF('new_asub.aor-swctr.aorassign'!A:A,BSub_to_SwCtr!E826))&lt;1,"null",LOOKUP(BSub_to_SwCtr!E826,'new_asub.aor-swctr.aorassign'!A:A,'new_asub.aor-swctr.aorassign'!B:B))</f>
        <v>Ventura Switch Center</v>
      </c>
    </row>
    <row r="827" spans="1:6" hidden="1" x14ac:dyDescent="0.25">
      <c r="A827" s="2" t="s">
        <v>857</v>
      </c>
      <c r="B827" s="2" t="s">
        <v>94</v>
      </c>
      <c r="C827" s="2" t="s">
        <v>1224</v>
      </c>
      <c r="D827" t="s">
        <v>94</v>
      </c>
      <c r="E827" t="str">
        <f>IF((COUNTIF('new_asub.dms-asub.aor'!A:A,BSub_to_SwCtr!D827))&lt;1,"null",LOOKUP(BSub_to_SwCtr!D827,'new_asub.dms-asub.aor'!A:A,'new_asub.dms-asub.aor'!B:B))</f>
        <v>RECTOR</v>
      </c>
      <c r="F827" t="str">
        <f>IF((COUNTIF('new_asub.aor-swctr.aorassign'!A:A,BSub_to_SwCtr!E827))&lt;1,"null",LOOKUP(BSub_to_SwCtr!E827,'new_asub.aor-swctr.aorassign'!A:A,'new_asub.aor-swctr.aorassign'!B:B))</f>
        <v>Rector Switch Center</v>
      </c>
    </row>
    <row r="828" spans="1:6" hidden="1" x14ac:dyDescent="0.25">
      <c r="A828" s="2" t="s">
        <v>858</v>
      </c>
      <c r="B828" s="2" t="s">
        <v>19</v>
      </c>
      <c r="C828" s="2" t="s">
        <v>1230</v>
      </c>
      <c r="D828" t="s">
        <v>19</v>
      </c>
      <c r="E828" t="str">
        <f>IF((COUNTIF('new_asub.dms-asub.aor'!A:A,BSub_to_SwCtr!D828))&lt;1,"null",LOOKUP(BSub_to_SwCtr!D828,'new_asub.dms-asub.aor'!A:A,'new_asub.dms-asub.aor'!B:B))</f>
        <v>VISTA</v>
      </c>
      <c r="F828" t="str">
        <f>IF((COUNTIF('new_asub.aor-swctr.aorassign'!A:A,BSub_to_SwCtr!E828))&lt;1,"null",LOOKUP(BSub_to_SwCtr!E828,'new_asub.aor-swctr.aorassign'!A:A,'new_asub.aor-swctr.aorassign'!B:B))</f>
        <v>Vista Switch Center</v>
      </c>
    </row>
    <row r="829" spans="1:6" hidden="1" x14ac:dyDescent="0.25">
      <c r="A829" s="2" t="s">
        <v>859</v>
      </c>
      <c r="B829" s="2" t="s">
        <v>127</v>
      </c>
      <c r="C829" s="2" t="s">
        <v>1215</v>
      </c>
      <c r="D829" t="s">
        <v>127</v>
      </c>
      <c r="E829" t="str">
        <f>IF((COUNTIF('new_asub.dms-asub.aor'!A:A,BSub_to_SwCtr!D829))&lt;1,"null",LOOKUP(BSub_to_SwCtr!D829,'new_asub.dms-asub.aor'!A:A,'new_asub.dms-asub.aor'!B:B))</f>
        <v>HINSON</v>
      </c>
      <c r="F829" t="str">
        <f>IF((COUNTIF('new_asub.aor-swctr.aorassign'!A:A,BSub_to_SwCtr!E829))&lt;1,"null",LOOKUP(BSub_to_SwCtr!E829,'new_asub.aor-swctr.aorassign'!A:A,'new_asub.aor-swctr.aorassign'!B:B))</f>
        <v>Lighthipe Switch Center</v>
      </c>
    </row>
    <row r="830" spans="1:6" hidden="1" x14ac:dyDescent="0.25">
      <c r="A830" s="2" t="s">
        <v>860</v>
      </c>
      <c r="B830" s="2" t="s">
        <v>31</v>
      </c>
      <c r="C830" s="2" t="s">
        <v>1225</v>
      </c>
      <c r="D830" t="s">
        <v>31</v>
      </c>
      <c r="E830" t="str">
        <f>IF((COUNTIF('new_asub.dms-asub.aor'!A:A,BSub_to_SwCtr!D830))&lt;1,"null",LOOKUP(BSub_to_SwCtr!D830,'new_asub.dms-asub.aor'!A:A,'new_asub.dms-asub.aor'!B:B))</f>
        <v>DEVERS</v>
      </c>
      <c r="F830" t="str">
        <f>IF((COUNTIF('new_asub.aor-swctr.aorassign'!A:A,BSub_to_SwCtr!E830))&lt;1,"null",LOOKUP(BSub_to_SwCtr!E830,'new_asub.aor-swctr.aorassign'!A:A,'new_asub.aor-swctr.aorassign'!B:B))</f>
        <v>Devers Switch Center</v>
      </c>
    </row>
    <row r="831" spans="1:6" hidden="1" x14ac:dyDescent="0.25">
      <c r="A831" s="2" t="s">
        <v>861</v>
      </c>
      <c r="B831" s="2" t="s">
        <v>67</v>
      </c>
      <c r="C831" s="2" t="s">
        <v>1232</v>
      </c>
      <c r="D831" t="s">
        <v>67</v>
      </c>
      <c r="E831" t="str">
        <f>IF((COUNTIF('new_asub.dms-asub.aor'!A:A,BSub_to_SwCtr!D831))&lt;1,"null",LOOKUP(BSub_to_SwCtr!D831,'new_asub.dms-asub.aor'!A:A,'new_asub.dms-asub.aor'!B:B))</f>
        <v>ELDORADO</v>
      </c>
      <c r="F831" t="str">
        <f>IF((COUNTIF('new_asub.aor-swctr.aorassign'!A:A,BSub_to_SwCtr!E831))&lt;1,"null",LOOKUP(BSub_to_SwCtr!E831,'new_asub.aor-swctr.aorassign'!A:A,'new_asub.aor-swctr.aorassign'!B:B))</f>
        <v>Eldorado Switch Center</v>
      </c>
    </row>
    <row r="832" spans="1:6" hidden="1" x14ac:dyDescent="0.25">
      <c r="A832" s="2" t="s">
        <v>862</v>
      </c>
      <c r="B832" s="2" t="s">
        <v>1124</v>
      </c>
      <c r="C832" s="2" t="s">
        <v>1224</v>
      </c>
      <c r="D832" t="s">
        <v>99</v>
      </c>
      <c r="E832" t="str">
        <f>IF((COUNTIF('new_asub.dms-asub.aor'!A:A,BSub_to_SwCtr!D832))&lt;1,"null",LOOKUP(BSub_to_SwCtr!D832,'new_asub.dms-asub.aor'!A:A,'new_asub.dms-asub.aor'!B:B))</f>
        <v>BIG CREEK SYSTEM</v>
      </c>
      <c r="F832" t="str">
        <f>IF((COUNTIF('new_asub.aor-swctr.aorassign'!A:A,BSub_to_SwCtr!E832))&lt;1,"null",LOOKUP(BSub_to_SwCtr!E832,'new_asub.aor-swctr.aorassign'!A:A,'new_asub.aor-swctr.aorassign'!B:B))</f>
        <v>Rector Switch Center</v>
      </c>
    </row>
    <row r="833" spans="1:6" hidden="1" x14ac:dyDescent="0.25">
      <c r="A833" s="2" t="s">
        <v>863</v>
      </c>
      <c r="B833" s="2" t="s">
        <v>1142</v>
      </c>
      <c r="C833" s="2" t="s">
        <v>1230</v>
      </c>
      <c r="D833" t="s">
        <v>45</v>
      </c>
      <c r="E833" t="str">
        <f>IF((COUNTIF('new_asub.dms-asub.aor'!A:A,BSub_to_SwCtr!D833))&lt;1,"null",LOOKUP(BSub_to_SwCtr!D833,'new_asub.dms-asub.aor'!A:A,'new_asub.dms-asub.aor'!B:B))</f>
        <v>SAN BERNARDINO</v>
      </c>
      <c r="F833" t="str">
        <f>IF((COUNTIF('new_asub.aor-swctr.aorassign'!A:A,BSub_to_SwCtr!E833))&lt;1,"null",LOOKUP(BSub_to_SwCtr!E833,'new_asub.aor-swctr.aorassign'!A:A,'new_asub.aor-swctr.aorassign'!B:B))</f>
        <v>Vista Switch Center</v>
      </c>
    </row>
    <row r="834" spans="1:6" hidden="1" x14ac:dyDescent="0.25">
      <c r="A834" s="2" t="s">
        <v>864</v>
      </c>
      <c r="B834" s="2" t="s">
        <v>1142</v>
      </c>
      <c r="C834" s="2" t="s">
        <v>1230</v>
      </c>
      <c r="D834" t="s">
        <v>45</v>
      </c>
      <c r="E834" t="str">
        <f>IF((COUNTIF('new_asub.dms-asub.aor'!A:A,BSub_to_SwCtr!D834))&lt;1,"null",LOOKUP(BSub_to_SwCtr!D834,'new_asub.dms-asub.aor'!A:A,'new_asub.dms-asub.aor'!B:B))</f>
        <v>SAN BERNARDINO</v>
      </c>
      <c r="F834" t="str">
        <f>IF((COUNTIF('new_asub.aor-swctr.aorassign'!A:A,BSub_to_SwCtr!E834))&lt;1,"null",LOOKUP(BSub_to_SwCtr!E834,'new_asub.aor-swctr.aorassign'!A:A,'new_asub.aor-swctr.aorassign'!B:B))</f>
        <v>Vista Switch Center</v>
      </c>
    </row>
    <row r="835" spans="1:6" hidden="1" x14ac:dyDescent="0.25">
      <c r="A835" s="2" t="s">
        <v>865</v>
      </c>
      <c r="B835" s="2" t="s">
        <v>1240</v>
      </c>
      <c r="C835" s="2" t="s">
        <v>1240</v>
      </c>
      <c r="D835" t="s">
        <v>866</v>
      </c>
      <c r="E835" t="str">
        <f>IF((COUNTIF('new_asub.dms-asub.aor'!A:A,BSub_to_SwCtr!D835))&lt;1,"null",LOOKUP(BSub_to_SwCtr!D835,'new_asub.dms-asub.aor'!A:A,'new_asub.dms-asub.aor'!B:B))</f>
        <v>null</v>
      </c>
      <c r="F835" t="str">
        <f>IF((COUNTIF('new_asub.aor-swctr.aorassign'!A:A,BSub_to_SwCtr!E835))&lt;1,"null",LOOKUP(BSub_to_SwCtr!E835,'new_asub.aor-swctr.aorassign'!A:A,'new_asub.aor-swctr.aorassign'!B:B))</f>
        <v>null</v>
      </c>
    </row>
    <row r="836" spans="1:6" hidden="1" x14ac:dyDescent="0.25">
      <c r="A836" s="2" t="s">
        <v>867</v>
      </c>
      <c r="B836" s="2" t="s">
        <v>1124</v>
      </c>
      <c r="C836" s="2" t="s">
        <v>1224</v>
      </c>
      <c r="D836" t="s">
        <v>99</v>
      </c>
      <c r="E836" t="str">
        <f>IF((COUNTIF('new_asub.dms-asub.aor'!A:A,BSub_to_SwCtr!D836))&lt;1,"null",LOOKUP(BSub_to_SwCtr!D836,'new_asub.dms-asub.aor'!A:A,'new_asub.dms-asub.aor'!B:B))</f>
        <v>BIG CREEK SYSTEM</v>
      </c>
      <c r="F836" t="str">
        <f>IF((COUNTIF('new_asub.aor-swctr.aorassign'!A:A,BSub_to_SwCtr!E836))&lt;1,"null",LOOKUP(BSub_to_SwCtr!E836,'new_asub.aor-swctr.aorassign'!A:A,'new_asub.aor-swctr.aorassign'!B:B))</f>
        <v>Rector Switch Center</v>
      </c>
    </row>
    <row r="837" spans="1:6" hidden="1" x14ac:dyDescent="0.25">
      <c r="A837" s="2" t="s">
        <v>868</v>
      </c>
      <c r="B837" s="2" t="s">
        <v>192</v>
      </c>
      <c r="C837" s="2" t="s">
        <v>1233</v>
      </c>
      <c r="D837" t="s">
        <v>192</v>
      </c>
      <c r="E837" t="str">
        <f>IF((COUNTIF('new_asub.dms-asub.aor'!A:A,BSub_to_SwCtr!D837))&lt;1,"null",LOOKUP(BSub_to_SwCtr!D837,'new_asub.dms-asub.aor'!A:A,'new_asub.dms-asub.aor'!B:B))</f>
        <v>MOORPARK</v>
      </c>
      <c r="F837" t="str">
        <f>IF((COUNTIF('new_asub.aor-swctr.aorassign'!A:A,BSub_to_SwCtr!E837))&lt;1,"null",LOOKUP(BSub_to_SwCtr!E837,'new_asub.aor-swctr.aorassign'!A:A,'new_asub.aor-swctr.aorassign'!B:B))</f>
        <v>Ventura Switch Center</v>
      </c>
    </row>
    <row r="838" spans="1:6" hidden="1" x14ac:dyDescent="0.25">
      <c r="A838" s="2" t="s">
        <v>869</v>
      </c>
      <c r="B838" s="2" t="s">
        <v>1133</v>
      </c>
      <c r="C838" s="2" t="s">
        <v>1231</v>
      </c>
      <c r="D838" t="s">
        <v>61</v>
      </c>
      <c r="E838" t="str">
        <f>IF((COUNTIF('new_asub.dms-asub.aor'!A:A,BSub_to_SwCtr!D838))&lt;1,"null",LOOKUP(BSub_to_SwCtr!D838,'new_asub.dms-asub.aor'!A:A,'new_asub.dms-asub.aor'!B:B))</f>
        <v>LA FRESA</v>
      </c>
      <c r="F838" t="str">
        <f>IF((COUNTIF('new_asub.aor-swctr.aorassign'!A:A,BSub_to_SwCtr!E838))&lt;1,"null",LOOKUP(BSub_to_SwCtr!E838,'new_asub.aor-swctr.aorassign'!A:A,'new_asub.aor-swctr.aorassign'!B:B))</f>
        <v>El Nido Switch Center</v>
      </c>
    </row>
    <row r="839" spans="1:6" hidden="1" x14ac:dyDescent="0.25">
      <c r="A839" s="2" t="s">
        <v>870</v>
      </c>
      <c r="B839" s="2" t="s">
        <v>1133</v>
      </c>
      <c r="C839" s="2" t="s">
        <v>1231</v>
      </c>
      <c r="D839" t="s">
        <v>61</v>
      </c>
      <c r="E839" t="str">
        <f>IF((COUNTIF('new_asub.dms-asub.aor'!A:A,BSub_to_SwCtr!D839))&lt;1,"null",LOOKUP(BSub_to_SwCtr!D839,'new_asub.dms-asub.aor'!A:A,'new_asub.dms-asub.aor'!B:B))</f>
        <v>LA FRESA</v>
      </c>
      <c r="F839" t="str">
        <f>IF((COUNTIF('new_asub.aor-swctr.aorassign'!A:A,BSub_to_SwCtr!E839))&lt;1,"null",LOOKUP(BSub_to_SwCtr!E839,'new_asub.aor-swctr.aorassign'!A:A,'new_asub.aor-swctr.aorassign'!B:B))</f>
        <v>El Nido Switch Center</v>
      </c>
    </row>
    <row r="840" spans="1:6" hidden="1" x14ac:dyDescent="0.25">
      <c r="A840" s="2" t="s">
        <v>871</v>
      </c>
      <c r="B840" s="2" t="s">
        <v>67</v>
      </c>
      <c r="C840" s="2" t="s">
        <v>1232</v>
      </c>
      <c r="D840" t="s">
        <v>67</v>
      </c>
      <c r="E840" t="str">
        <f>IF((COUNTIF('new_asub.dms-asub.aor'!A:A,BSub_to_SwCtr!D840))&lt;1,"null",LOOKUP(BSub_to_SwCtr!D840,'new_asub.dms-asub.aor'!A:A,'new_asub.dms-asub.aor'!B:B))</f>
        <v>ELDORADO</v>
      </c>
      <c r="F840" t="str">
        <f>IF((COUNTIF('new_asub.aor-swctr.aorassign'!A:A,BSub_to_SwCtr!E840))&lt;1,"null",LOOKUP(BSub_to_SwCtr!E840,'new_asub.aor-swctr.aorassign'!A:A,'new_asub.aor-swctr.aorassign'!B:B))</f>
        <v>Eldorado Switch Center</v>
      </c>
    </row>
    <row r="841" spans="1:6" x14ac:dyDescent="0.25">
      <c r="A841" s="2" t="s">
        <v>872</v>
      </c>
      <c r="B841" s="2" t="s">
        <v>72</v>
      </c>
      <c r="C841" s="2" t="s">
        <v>1223</v>
      </c>
      <c r="D841" t="s">
        <v>72</v>
      </c>
      <c r="E841" t="str">
        <f>IF((COUNTIF('new_asub.dms-asub.aor'!A:A,BSub_to_SwCtr!D841))&lt;1,"null",LOOKUP(BSub_to_SwCtr!D841,'new_asub.dms-asub.aor'!A:A,'new_asub.dms-asub.aor'!B:B))</f>
        <v>BARRE</v>
      </c>
      <c r="F841" t="str">
        <f>IF((COUNTIF('new_asub.aor-swctr.aorassign'!A:A,BSub_to_SwCtr!E841))&lt;1,"null",LOOKUP(BSub_to_SwCtr!E841,'new_asub.aor-swctr.aorassign'!A:A,'new_asub.aor-swctr.aorassign'!B:B))</f>
        <v>Orange County Switch Ctr</v>
      </c>
    </row>
    <row r="842" spans="1:6" hidden="1" x14ac:dyDescent="0.25">
      <c r="A842" s="2" t="s">
        <v>873</v>
      </c>
      <c r="B842" s="2" t="s">
        <v>29</v>
      </c>
      <c r="C842" s="2" t="s">
        <v>1236</v>
      </c>
      <c r="D842" t="s">
        <v>29</v>
      </c>
      <c r="E842" t="str">
        <f>IF((COUNTIF('new_asub.dms-asub.aor'!A:A,BSub_to_SwCtr!D842))&lt;1,"null",LOOKUP(BSub_to_SwCtr!D842,'new_asub.dms-asub.aor'!A:A,'new_asub.dms-asub.aor'!B:B))</f>
        <v>KRAMER</v>
      </c>
      <c r="F842" t="str">
        <f>IF((COUNTIF('new_asub.aor-swctr.aorassign'!A:A,BSub_to_SwCtr!E842))&lt;1,"null",LOOKUP(BSub_to_SwCtr!E842,'new_asub.aor-swctr.aorassign'!A:A,'new_asub.aor-swctr.aorassign'!B:B))</f>
        <v>Lugo Switch Center</v>
      </c>
    </row>
    <row r="843" spans="1:6" hidden="1" x14ac:dyDescent="0.25">
      <c r="A843" s="2" t="s">
        <v>874</v>
      </c>
      <c r="B843" s="2" t="s">
        <v>216</v>
      </c>
      <c r="C843" s="2" t="s">
        <v>1227</v>
      </c>
      <c r="D843" t="s">
        <v>216</v>
      </c>
      <c r="E843" t="str">
        <f>IF((COUNTIF('new_asub.dms-asub.aor'!A:A,BSub_to_SwCtr!D843))&lt;1,"null",LOOKUP(BSub_to_SwCtr!D843,'new_asub.dms-asub.aor'!A:A,'new_asub.dms-asub.aor'!B:B))</f>
        <v>CHINO</v>
      </c>
      <c r="F843" t="str">
        <f>IF((COUNTIF('new_asub.aor-swctr.aorassign'!A:A,BSub_to_SwCtr!E843))&lt;1,"null",LOOKUP(BSub_to_SwCtr!E843,'new_asub.aor-swctr.aorassign'!A:A,'new_asub.aor-swctr.aorassign'!B:B))</f>
        <v>Mira Loma Switch Center</v>
      </c>
    </row>
    <row r="844" spans="1:6" hidden="1" x14ac:dyDescent="0.25">
      <c r="A844" s="2" t="s">
        <v>875</v>
      </c>
      <c r="B844" s="2" t="s">
        <v>94</v>
      </c>
      <c r="C844" s="2" t="s">
        <v>1224</v>
      </c>
      <c r="D844" t="s">
        <v>94</v>
      </c>
      <c r="E844" t="str">
        <f>IF((COUNTIF('new_asub.dms-asub.aor'!A:A,BSub_to_SwCtr!D844))&lt;1,"null",LOOKUP(BSub_to_SwCtr!D844,'new_asub.dms-asub.aor'!A:A,'new_asub.dms-asub.aor'!B:B))</f>
        <v>RECTOR</v>
      </c>
      <c r="F844" t="str">
        <f>IF((COUNTIF('new_asub.aor-swctr.aorassign'!A:A,BSub_to_SwCtr!E844))&lt;1,"null",LOOKUP(BSub_to_SwCtr!E844,'new_asub.aor-swctr.aorassign'!A:A,'new_asub.aor-swctr.aorassign'!B:B))</f>
        <v>Rector Switch Center</v>
      </c>
    </row>
    <row r="845" spans="1:6" hidden="1" x14ac:dyDescent="0.25">
      <c r="A845" s="2" t="s">
        <v>876</v>
      </c>
      <c r="B845" s="2" t="s">
        <v>111</v>
      </c>
      <c r="C845" s="2" t="s">
        <v>1224</v>
      </c>
      <c r="D845" t="s">
        <v>111</v>
      </c>
      <c r="E845" t="str">
        <f>IF((COUNTIF('new_asub.dms-asub.aor'!A:A,BSub_to_SwCtr!D845))&lt;1,"null",LOOKUP(BSub_to_SwCtr!D845,'new_asub.dms-asub.aor'!A:A,'new_asub.dms-asub.aor'!B:B))</f>
        <v>SPRINGVILLE</v>
      </c>
      <c r="F845" t="str">
        <f>IF((COUNTIF('new_asub.aor-swctr.aorassign'!A:A,BSub_to_SwCtr!E845))&lt;1,"null",LOOKUP(BSub_to_SwCtr!E845,'new_asub.aor-swctr.aorassign'!A:A,'new_asub.aor-swctr.aorassign'!B:B))</f>
        <v>Rector Switch Center</v>
      </c>
    </row>
    <row r="846" spans="1:6" hidden="1" x14ac:dyDescent="0.25">
      <c r="A846" s="2" t="s">
        <v>877</v>
      </c>
      <c r="B846" s="2" t="s">
        <v>29</v>
      </c>
      <c r="C846" s="2" t="s">
        <v>1236</v>
      </c>
      <c r="D846" t="s">
        <v>29</v>
      </c>
      <c r="E846" t="str">
        <f>IF((COUNTIF('new_asub.dms-asub.aor'!A:A,BSub_to_SwCtr!D846))&lt;1,"null",LOOKUP(BSub_to_SwCtr!D846,'new_asub.dms-asub.aor'!A:A,'new_asub.dms-asub.aor'!B:B))</f>
        <v>KRAMER</v>
      </c>
      <c r="F846" t="str">
        <f>IF((COUNTIF('new_asub.aor-swctr.aorassign'!A:A,BSub_to_SwCtr!E846))&lt;1,"null",LOOKUP(BSub_to_SwCtr!E846,'new_asub.aor-swctr.aorassign'!A:A,'new_asub.aor-swctr.aorassign'!B:B))</f>
        <v>Lugo Switch Center</v>
      </c>
    </row>
    <row r="847" spans="1:6" hidden="1" x14ac:dyDescent="0.25">
      <c r="A847" s="2" t="s">
        <v>878</v>
      </c>
      <c r="B847" s="2" t="s">
        <v>31</v>
      </c>
      <c r="C847" s="2" t="s">
        <v>1225</v>
      </c>
      <c r="D847" t="s">
        <v>31</v>
      </c>
      <c r="E847" t="str">
        <f>IF((COUNTIF('new_asub.dms-asub.aor'!A:A,BSub_to_SwCtr!D847))&lt;1,"null",LOOKUP(BSub_to_SwCtr!D847,'new_asub.dms-asub.aor'!A:A,'new_asub.dms-asub.aor'!B:B))</f>
        <v>DEVERS</v>
      </c>
      <c r="F847" t="str">
        <f>IF((COUNTIF('new_asub.aor-swctr.aorassign'!A:A,BSub_to_SwCtr!E847))&lt;1,"null",LOOKUP(BSub_to_SwCtr!E847,'new_asub.aor-swctr.aorassign'!A:A,'new_asub.aor-swctr.aorassign'!B:B))</f>
        <v>Devers Switch Center</v>
      </c>
    </row>
    <row r="848" spans="1:6" hidden="1" x14ac:dyDescent="0.25">
      <c r="A848" s="2" t="s">
        <v>879</v>
      </c>
      <c r="B848" s="2" t="s">
        <v>1133</v>
      </c>
      <c r="C848" s="2" t="s">
        <v>1231</v>
      </c>
      <c r="D848" t="s">
        <v>61</v>
      </c>
      <c r="E848" t="str">
        <f>IF((COUNTIF('new_asub.dms-asub.aor'!A:A,BSub_to_SwCtr!D848))&lt;1,"null",LOOKUP(BSub_to_SwCtr!D848,'new_asub.dms-asub.aor'!A:A,'new_asub.dms-asub.aor'!B:B))</f>
        <v>LA FRESA</v>
      </c>
      <c r="F848" t="str">
        <f>IF((COUNTIF('new_asub.aor-swctr.aorassign'!A:A,BSub_to_SwCtr!E848))&lt;1,"null",LOOKUP(BSub_to_SwCtr!E848,'new_asub.aor-swctr.aorassign'!A:A,'new_asub.aor-swctr.aorassign'!B:B))</f>
        <v>El Nido Switch Center</v>
      </c>
    </row>
    <row r="849" spans="1:6" hidden="1" x14ac:dyDescent="0.25">
      <c r="A849" s="2" t="s">
        <v>880</v>
      </c>
      <c r="B849" s="2" t="s">
        <v>1129</v>
      </c>
      <c r="C849" s="2" t="s">
        <v>1229</v>
      </c>
      <c r="D849" t="s">
        <v>15</v>
      </c>
      <c r="E849" t="str">
        <f>IF((COUNTIF('new_asub.dms-asub.aor'!A:A,BSub_to_SwCtr!D849))&lt;1,"null",LOOKUP(BSub_to_SwCtr!D849,'new_asub.dms-asub.aor'!A:A,'new_asub.dms-asub.aor'!B:B))</f>
        <v>EAGLE ROCK</v>
      </c>
      <c r="F849" t="str">
        <f>IF((COUNTIF('new_asub.aor-swctr.aorassign'!A:A,BSub_to_SwCtr!E849))&lt;1,"null",LOOKUP(BSub_to_SwCtr!E849,'new_asub.aor-swctr.aorassign'!A:A,'new_asub.aor-swctr.aorassign'!B:B))</f>
        <v>Mesa Switch Center</v>
      </c>
    </row>
    <row r="850" spans="1:6" hidden="1" x14ac:dyDescent="0.25">
      <c r="A850" s="2" t="s">
        <v>881</v>
      </c>
      <c r="B850" s="2" t="s">
        <v>171</v>
      </c>
      <c r="C850" s="2" t="s">
        <v>1227</v>
      </c>
      <c r="D850" t="s">
        <v>171</v>
      </c>
      <c r="E850" t="str">
        <f>IF((COUNTIF('new_asub.dms-asub.aor'!A:A,BSub_to_SwCtr!D850))&lt;1,"null",LOOKUP(BSub_to_SwCtr!D850,'new_asub.dms-asub.aor'!A:A,'new_asub.dms-asub.aor'!B:B))</f>
        <v>PADUA</v>
      </c>
      <c r="F850" t="str">
        <f>IF((COUNTIF('new_asub.aor-swctr.aorassign'!A:A,BSub_to_SwCtr!E850))&lt;1,"null",LOOKUP(BSub_to_SwCtr!E850,'new_asub.aor-swctr.aorassign'!A:A,'new_asub.aor-swctr.aorassign'!B:B))</f>
        <v>Mira Loma Switch Center</v>
      </c>
    </row>
    <row r="851" spans="1:6" hidden="1" x14ac:dyDescent="0.25">
      <c r="A851" s="2" t="s">
        <v>882</v>
      </c>
      <c r="B851" s="2" t="s">
        <v>1134</v>
      </c>
      <c r="C851" s="2" t="s">
        <v>1215</v>
      </c>
      <c r="D851" t="s">
        <v>69</v>
      </c>
      <c r="E851" t="str">
        <f>IF((COUNTIF('new_asub.dms-asub.aor'!A:A,BSub_to_SwCtr!D851))&lt;1,"null",LOOKUP(BSub_to_SwCtr!D851,'new_asub.dms-asub.aor'!A:A,'new_asub.dms-asub.aor'!B:B))</f>
        <v>LAGUNA BELL</v>
      </c>
      <c r="F851" t="str">
        <f>IF((COUNTIF('new_asub.aor-swctr.aorassign'!A:A,BSub_to_SwCtr!E851))&lt;1,"null",LOOKUP(BSub_to_SwCtr!E851,'new_asub.aor-swctr.aorassign'!A:A,'new_asub.aor-swctr.aorassign'!B:B))</f>
        <v>Lighthipe Switch Center</v>
      </c>
    </row>
    <row r="852" spans="1:6" hidden="1" x14ac:dyDescent="0.25">
      <c r="A852" s="2" t="s">
        <v>883</v>
      </c>
      <c r="B852" s="2" t="s">
        <v>192</v>
      </c>
      <c r="C852" s="2" t="s">
        <v>1233</v>
      </c>
      <c r="D852" t="s">
        <v>192</v>
      </c>
      <c r="E852" t="str">
        <f>IF((COUNTIF('new_asub.dms-asub.aor'!A:A,BSub_to_SwCtr!D852))&lt;1,"null",LOOKUP(BSub_to_SwCtr!D852,'new_asub.dms-asub.aor'!A:A,'new_asub.dms-asub.aor'!B:B))</f>
        <v>MOORPARK</v>
      </c>
      <c r="F852" t="str">
        <f>IF((COUNTIF('new_asub.aor-swctr.aorassign'!A:A,BSub_to_SwCtr!E852))&lt;1,"null",LOOKUP(BSub_to_SwCtr!E852,'new_asub.aor-swctr.aorassign'!A:A,'new_asub.aor-swctr.aorassign'!B:B))</f>
        <v>Ventura Switch Center</v>
      </c>
    </row>
    <row r="853" spans="1:6" hidden="1" x14ac:dyDescent="0.25">
      <c r="A853" s="2" t="s">
        <v>884</v>
      </c>
      <c r="B853" s="2" t="s">
        <v>1142</v>
      </c>
      <c r="C853" s="2" t="s">
        <v>1230</v>
      </c>
      <c r="D853" t="s">
        <v>45</v>
      </c>
      <c r="E853" t="str">
        <f>IF((COUNTIF('new_asub.dms-asub.aor'!A:A,BSub_to_SwCtr!D853))&lt;1,"null",LOOKUP(BSub_to_SwCtr!D853,'new_asub.dms-asub.aor'!A:A,'new_asub.dms-asub.aor'!B:B))</f>
        <v>SAN BERNARDINO</v>
      </c>
      <c r="F853" t="str">
        <f>IF((COUNTIF('new_asub.aor-swctr.aorassign'!A:A,BSub_to_SwCtr!E853))&lt;1,"null",LOOKUP(BSub_to_SwCtr!E853,'new_asub.aor-swctr.aorassign'!A:A,'new_asub.aor-swctr.aorassign'!B:B))</f>
        <v>Vista Switch Center</v>
      </c>
    </row>
    <row r="854" spans="1:6" hidden="1" x14ac:dyDescent="0.25">
      <c r="A854" s="2" t="s">
        <v>885</v>
      </c>
      <c r="B854" s="2" t="s">
        <v>1131</v>
      </c>
      <c r="C854" s="2" t="s">
        <v>1235</v>
      </c>
      <c r="D854" t="s">
        <v>106</v>
      </c>
      <c r="E854" t="str">
        <f>IF((COUNTIF('new_asub.dms-asub.aor'!A:A,BSub_to_SwCtr!D854))&lt;1,"null",LOOKUP(BSub_to_SwCtr!D854,'new_asub.dms-asub.aor'!A:A,'new_asub.dms-asub.aor'!B:B))</f>
        <v>INYO SCE</v>
      </c>
      <c r="F854" t="str">
        <f>IF((COUNTIF('new_asub.aor-swctr.aorassign'!A:A,BSub_to_SwCtr!E854))&lt;1,"null",LOOKUP(BSub_to_SwCtr!E854,'new_asub.aor-swctr.aorassign'!A:A,'new_asub.aor-swctr.aorassign'!B:B))</f>
        <v>Control Switch Center</v>
      </c>
    </row>
    <row r="855" spans="1:6" hidden="1" x14ac:dyDescent="0.25">
      <c r="A855" s="2" t="s">
        <v>13</v>
      </c>
      <c r="B855" s="2" t="s">
        <v>13</v>
      </c>
      <c r="C855" s="2" t="s">
        <v>1237</v>
      </c>
      <c r="D855" t="s">
        <v>13</v>
      </c>
      <c r="E855" t="str">
        <f>IF((COUNTIF('new_asub.dms-asub.aor'!A:A,BSub_to_SwCtr!D855))&lt;1,"null",LOOKUP(BSub_to_SwCtr!D855,'new_asub.dms-asub.aor'!A:A,'new_asub.dms-asub.aor'!B:B))</f>
        <v>VALLEY</v>
      </c>
      <c r="F855" t="str">
        <f>IF((COUNTIF('new_asub.aor-swctr.aorassign'!A:A,BSub_to_SwCtr!E855))&lt;1,"null",LOOKUP(BSub_to_SwCtr!E855,'new_asub.aor-swctr.aorassign'!A:A,'new_asub.aor-swctr.aorassign'!B:B))</f>
        <v>Valley Switch Center</v>
      </c>
    </row>
    <row r="856" spans="1:6" hidden="1" x14ac:dyDescent="0.25">
      <c r="A856" s="2" t="s">
        <v>886</v>
      </c>
      <c r="B856" s="2" t="s">
        <v>1138</v>
      </c>
      <c r="C856" s="2" t="s">
        <v>1232</v>
      </c>
      <c r="D856" t="s">
        <v>64</v>
      </c>
      <c r="E856" t="str">
        <f>IF((COUNTIF('new_asub.dms-asub.aor'!A:A,BSub_to_SwCtr!D856))&lt;1,"null",LOOKUP(BSub_to_SwCtr!D856,'new_asub.dms-asub.aor'!A:A,'new_asub.dms-asub.aor'!B:B))</f>
        <v>NEVADA POWER</v>
      </c>
      <c r="F856" t="str">
        <f>IF((COUNTIF('new_asub.aor-swctr.aorassign'!A:A,BSub_to_SwCtr!E856))&lt;1,"null",LOOKUP(BSub_to_SwCtr!E856,'new_asub.aor-swctr.aorassign'!A:A,'new_asub.aor-swctr.aorassign'!B:B))</f>
        <v>Eldorado Switch Center</v>
      </c>
    </row>
    <row r="857" spans="1:6" hidden="1" x14ac:dyDescent="0.25">
      <c r="A857" s="2" t="s">
        <v>887</v>
      </c>
      <c r="B857" s="2" t="s">
        <v>1138</v>
      </c>
      <c r="C857" s="2" t="s">
        <v>1232</v>
      </c>
      <c r="D857" t="s">
        <v>64</v>
      </c>
      <c r="E857" t="str">
        <f>IF((COUNTIF('new_asub.dms-asub.aor'!A:A,BSub_to_SwCtr!D857))&lt;1,"null",LOOKUP(BSub_to_SwCtr!D857,'new_asub.dms-asub.aor'!A:A,'new_asub.dms-asub.aor'!B:B))</f>
        <v>NEVADA POWER</v>
      </c>
      <c r="F857" t="str">
        <f>IF((COUNTIF('new_asub.aor-swctr.aorassign'!A:A,BSub_to_SwCtr!E857))&lt;1,"null",LOOKUP(BSub_to_SwCtr!E857,'new_asub.aor-swctr.aorassign'!A:A,'new_asub.aor-swctr.aorassign'!B:B))</f>
        <v>Eldorado Switch Center</v>
      </c>
    </row>
    <row r="858" spans="1:6" hidden="1" x14ac:dyDescent="0.25">
      <c r="A858" s="2" t="s">
        <v>888</v>
      </c>
      <c r="B858" s="2" t="s">
        <v>19</v>
      </c>
      <c r="C858" s="2" t="s">
        <v>1230</v>
      </c>
      <c r="D858" t="s">
        <v>19</v>
      </c>
      <c r="E858" t="str">
        <f>IF((COUNTIF('new_asub.dms-asub.aor'!A:A,BSub_to_SwCtr!D858))&lt;1,"null",LOOKUP(BSub_to_SwCtr!D858,'new_asub.dms-asub.aor'!A:A,'new_asub.dms-asub.aor'!B:B))</f>
        <v>VISTA</v>
      </c>
      <c r="F858" t="str">
        <f>IF((COUNTIF('new_asub.aor-swctr.aorassign'!A:A,BSub_to_SwCtr!E858))&lt;1,"null",LOOKUP(BSub_to_SwCtr!E858,'new_asub.aor-swctr.aorassign'!A:A,'new_asub.aor-swctr.aorassign'!B:B))</f>
        <v>Vista Switch Center</v>
      </c>
    </row>
    <row r="859" spans="1:6" hidden="1" x14ac:dyDescent="0.25">
      <c r="A859" s="2" t="s">
        <v>889</v>
      </c>
      <c r="B859" s="2" t="s">
        <v>1133</v>
      </c>
      <c r="C859" s="2" t="s">
        <v>1231</v>
      </c>
      <c r="D859" t="s">
        <v>61</v>
      </c>
      <c r="E859" t="str">
        <f>IF((COUNTIF('new_asub.dms-asub.aor'!A:A,BSub_to_SwCtr!D859))&lt;1,"null",LOOKUP(BSub_to_SwCtr!D859,'new_asub.dms-asub.aor'!A:A,'new_asub.dms-asub.aor'!B:B))</f>
        <v>LA FRESA</v>
      </c>
      <c r="F859" t="str">
        <f>IF((COUNTIF('new_asub.aor-swctr.aorassign'!A:A,BSub_to_SwCtr!E859))&lt;1,"null",LOOKUP(BSub_to_SwCtr!E859,'new_asub.aor-swctr.aorassign'!A:A,'new_asub.aor-swctr.aorassign'!B:B))</f>
        <v>El Nido Switch Center</v>
      </c>
    </row>
    <row r="860" spans="1:6" hidden="1" x14ac:dyDescent="0.25">
      <c r="A860" s="2" t="s">
        <v>890</v>
      </c>
      <c r="B860" s="2" t="s">
        <v>51</v>
      </c>
      <c r="C860" s="2" t="s">
        <v>1233</v>
      </c>
      <c r="D860" t="s">
        <v>51</v>
      </c>
      <c r="E860" t="str">
        <f>IF((COUNTIF('new_asub.dms-asub.aor'!A:A,BSub_to_SwCtr!D860))&lt;1,"null",LOOKUP(BSub_to_SwCtr!D860,'new_asub.dms-asub.aor'!A:A,'new_asub.dms-asub.aor'!B:B))</f>
        <v>GOLETA</v>
      </c>
      <c r="F860" t="str">
        <f>IF((COUNTIF('new_asub.aor-swctr.aorassign'!A:A,BSub_to_SwCtr!E860))&lt;1,"null",LOOKUP(BSub_to_SwCtr!E860,'new_asub.aor-swctr.aorassign'!A:A,'new_asub.aor-swctr.aorassign'!B:B))</f>
        <v>Ventura Switch Center</v>
      </c>
    </row>
    <row r="861" spans="1:6" hidden="1" x14ac:dyDescent="0.25">
      <c r="A861" s="2" t="s">
        <v>891</v>
      </c>
      <c r="B861" s="2" t="s">
        <v>94</v>
      </c>
      <c r="C861" s="2" t="s">
        <v>1224</v>
      </c>
      <c r="D861" t="s">
        <v>94</v>
      </c>
      <c r="E861" t="str">
        <f>IF((COUNTIF('new_asub.dms-asub.aor'!A:A,BSub_to_SwCtr!D861))&lt;1,"null",LOOKUP(BSub_to_SwCtr!D861,'new_asub.dms-asub.aor'!A:A,'new_asub.dms-asub.aor'!B:B))</f>
        <v>RECTOR</v>
      </c>
      <c r="F861" t="str">
        <f>IF((COUNTIF('new_asub.aor-swctr.aorassign'!A:A,BSub_to_SwCtr!E861))&lt;1,"null",LOOKUP(BSub_to_SwCtr!E861,'new_asub.aor-swctr.aorassign'!A:A,'new_asub.aor-swctr.aorassign'!B:B))</f>
        <v>Rector Switch Center</v>
      </c>
    </row>
    <row r="862" spans="1:6" hidden="1" x14ac:dyDescent="0.25">
      <c r="A862" s="2" t="s">
        <v>892</v>
      </c>
      <c r="B862" s="2" t="s">
        <v>94</v>
      </c>
      <c r="C862" s="2" t="s">
        <v>1224</v>
      </c>
      <c r="D862" t="s">
        <v>94</v>
      </c>
      <c r="E862" t="str">
        <f>IF((COUNTIF('new_asub.dms-asub.aor'!A:A,BSub_to_SwCtr!D862))&lt;1,"null",LOOKUP(BSub_to_SwCtr!D862,'new_asub.dms-asub.aor'!A:A,'new_asub.dms-asub.aor'!B:B))</f>
        <v>RECTOR</v>
      </c>
      <c r="F862" t="str">
        <f>IF((COUNTIF('new_asub.aor-swctr.aorassign'!A:A,BSub_to_SwCtr!E862))&lt;1,"null",LOOKUP(BSub_to_SwCtr!E862,'new_asub.aor-swctr.aorassign'!A:A,'new_asub.aor-swctr.aorassign'!B:B))</f>
        <v>Rector Switch Center</v>
      </c>
    </row>
    <row r="863" spans="1:6" hidden="1" x14ac:dyDescent="0.25">
      <c r="A863" s="2" t="s">
        <v>893</v>
      </c>
      <c r="B863" s="2" t="s">
        <v>1143</v>
      </c>
      <c r="C863" s="2" t="s">
        <v>1233</v>
      </c>
      <c r="D863" t="s">
        <v>58</v>
      </c>
      <c r="E863" t="str">
        <f>IF((COUNTIF('new_asub.dms-asub.aor'!A:A,BSub_to_SwCtr!D863))&lt;1,"null",LOOKUP(BSub_to_SwCtr!D863,'new_asub.dms-asub.aor'!A:A,'new_asub.dms-asub.aor'!B:B))</f>
        <v>SANTA CLARA</v>
      </c>
      <c r="F863" t="str">
        <f>IF((COUNTIF('new_asub.aor-swctr.aorassign'!A:A,BSub_to_SwCtr!E863))&lt;1,"null",LOOKUP(BSub_to_SwCtr!E863,'new_asub.aor-swctr.aorassign'!A:A,'new_asub.aor-swctr.aorassign'!B:B))</f>
        <v>Ventura Switch Center</v>
      </c>
    </row>
    <row r="864" spans="1:6" hidden="1" x14ac:dyDescent="0.25">
      <c r="A864" s="2" t="s">
        <v>894</v>
      </c>
      <c r="B864" s="2" t="s">
        <v>31</v>
      </c>
      <c r="C864" s="2" t="s">
        <v>1225</v>
      </c>
      <c r="D864" t="s">
        <v>31</v>
      </c>
      <c r="E864" t="str">
        <f>IF((COUNTIF('new_asub.dms-asub.aor'!A:A,BSub_to_SwCtr!D864))&lt;1,"null",LOOKUP(BSub_to_SwCtr!D864,'new_asub.dms-asub.aor'!A:A,'new_asub.dms-asub.aor'!B:B))</f>
        <v>DEVERS</v>
      </c>
      <c r="F864" t="str">
        <f>IF((COUNTIF('new_asub.aor-swctr.aorassign'!A:A,BSub_to_SwCtr!E864))&lt;1,"null",LOOKUP(BSub_to_SwCtr!E864,'new_asub.aor-swctr.aorassign'!A:A,'new_asub.aor-swctr.aorassign'!B:B))</f>
        <v>Devers Switch Center</v>
      </c>
    </row>
    <row r="865" spans="1:6" x14ac:dyDescent="0.25">
      <c r="A865" s="2" t="s">
        <v>895</v>
      </c>
      <c r="B865" s="2" t="s">
        <v>81</v>
      </c>
      <c r="C865" s="2" t="s">
        <v>1223</v>
      </c>
      <c r="D865" t="s">
        <v>81</v>
      </c>
      <c r="E865" t="str">
        <f>IF((COUNTIF('new_asub.dms-asub.aor'!A:A,BSub_to_SwCtr!D865))&lt;1,"null",LOOKUP(BSub_to_SwCtr!D865,'new_asub.dms-asub.aor'!A:A,'new_asub.dms-asub.aor'!B:B))</f>
        <v>ELLIS</v>
      </c>
      <c r="F865" t="str">
        <f>IF((COUNTIF('new_asub.aor-swctr.aorassign'!A:A,BSub_to_SwCtr!E865))&lt;1,"null",LOOKUP(BSub_to_SwCtr!E865,'new_asub.aor-swctr.aorassign'!A:A,'new_asub.aor-swctr.aorassign'!B:B))</f>
        <v>Orange County Switch Ctr</v>
      </c>
    </row>
    <row r="866" spans="1:6" hidden="1" x14ac:dyDescent="0.25">
      <c r="A866" s="2" t="s">
        <v>896</v>
      </c>
      <c r="B866" s="2" t="s">
        <v>1126</v>
      </c>
      <c r="C866" s="2" t="s">
        <v>1225</v>
      </c>
      <c r="D866" t="s">
        <v>7</v>
      </c>
      <c r="E866" t="str">
        <f>IF((COUNTIF('new_asub.dms-asub.aor'!A:A,BSub_to_SwCtr!D866))&lt;1,"null",LOOKUP(BSub_to_SwCtr!D866,'new_asub.dms-asub.aor'!A:A,'new_asub.dms-asub.aor'!B:B))</f>
        <v>BLYTHE WALC</v>
      </c>
      <c r="F866" t="str">
        <f>IF((COUNTIF('new_asub.aor-swctr.aorassign'!A:A,BSub_to_SwCtr!E866))&lt;1,"null",LOOKUP(BSub_to_SwCtr!E866,'new_asub.aor-swctr.aorassign'!A:A,'new_asub.aor-swctr.aorassign'!B:B))</f>
        <v>Devers Switch Center</v>
      </c>
    </row>
    <row r="867" spans="1:6" hidden="1" x14ac:dyDescent="0.25">
      <c r="A867" s="2" t="s">
        <v>104</v>
      </c>
      <c r="B867" s="2" t="s">
        <v>104</v>
      </c>
      <c r="C867" s="2" t="s">
        <v>1224</v>
      </c>
      <c r="D867" t="s">
        <v>104</v>
      </c>
      <c r="E867" t="str">
        <f>IF((COUNTIF('new_asub.dms-asub.aor'!A:A,BSub_to_SwCtr!D867))&lt;1,"null",LOOKUP(BSub_to_SwCtr!D867,'new_asub.dms-asub.aor'!A:A,'new_asub.dms-asub.aor'!B:B))</f>
        <v>VESTAL</v>
      </c>
      <c r="F867" t="str">
        <f>IF((COUNTIF('new_asub.aor-swctr.aorassign'!A:A,BSub_to_SwCtr!E867))&lt;1,"null",LOOKUP(BSub_to_SwCtr!E867,'new_asub.aor-swctr.aorassign'!A:A,'new_asub.aor-swctr.aorassign'!B:B))</f>
        <v>Rector Switch Center</v>
      </c>
    </row>
    <row r="868" spans="1:6" hidden="1" x14ac:dyDescent="0.25">
      <c r="A868" s="2" t="s">
        <v>897</v>
      </c>
      <c r="B868" s="2" t="s">
        <v>51</v>
      </c>
      <c r="C868" s="2" t="s">
        <v>1233</v>
      </c>
      <c r="D868" t="s">
        <v>51</v>
      </c>
      <c r="E868" t="str">
        <f>IF((COUNTIF('new_asub.dms-asub.aor'!A:A,BSub_to_SwCtr!D868))&lt;1,"null",LOOKUP(BSub_to_SwCtr!D868,'new_asub.dms-asub.aor'!A:A,'new_asub.dms-asub.aor'!B:B))</f>
        <v>GOLETA</v>
      </c>
      <c r="F868" t="str">
        <f>IF((COUNTIF('new_asub.aor-swctr.aorassign'!A:A,BSub_to_SwCtr!E868))&lt;1,"null",LOOKUP(BSub_to_SwCtr!E868,'new_asub.aor-swctr.aorassign'!A:A,'new_asub.aor-swctr.aorassign'!B:B))</f>
        <v>Ventura Switch Center</v>
      </c>
    </row>
    <row r="869" spans="1:6" hidden="1" x14ac:dyDescent="0.25">
      <c r="A869" s="2" t="s">
        <v>5</v>
      </c>
      <c r="B869" s="2" t="s">
        <v>5</v>
      </c>
      <c r="C869" s="2" t="s">
        <v>1236</v>
      </c>
      <c r="D869" t="s">
        <v>5</v>
      </c>
      <c r="E869" t="str">
        <f>IF((COUNTIF('new_asub.dms-asub.aor'!A:A,BSub_to_SwCtr!D869))&lt;1,"null",LOOKUP(BSub_to_SwCtr!D869,'new_asub.dms-asub.aor'!A:A,'new_asub.dms-asub.aor'!B:B))</f>
        <v>VICTOR</v>
      </c>
      <c r="F869" t="str">
        <f>IF((COUNTIF('new_asub.aor-swctr.aorassign'!A:A,BSub_to_SwCtr!E869))&lt;1,"null",LOOKUP(BSub_to_SwCtr!E869,'new_asub.aor-swctr.aorassign'!A:A,'new_asub.aor-swctr.aorassign'!B:B))</f>
        <v>Lugo Switch Center</v>
      </c>
    </row>
    <row r="870" spans="1:6" hidden="1" x14ac:dyDescent="0.25">
      <c r="A870" s="2" t="s">
        <v>898</v>
      </c>
      <c r="B870" s="2" t="s">
        <v>1133</v>
      </c>
      <c r="C870" s="2" t="s">
        <v>1231</v>
      </c>
      <c r="D870" t="s">
        <v>61</v>
      </c>
      <c r="E870" t="str">
        <f>IF((COUNTIF('new_asub.dms-asub.aor'!A:A,BSub_to_SwCtr!D870))&lt;1,"null",LOOKUP(BSub_to_SwCtr!D870,'new_asub.dms-asub.aor'!A:A,'new_asub.dms-asub.aor'!B:B))</f>
        <v>LA FRESA</v>
      </c>
      <c r="F870" t="str">
        <f>IF((COUNTIF('new_asub.aor-swctr.aorassign'!A:A,BSub_to_SwCtr!E870))&lt;1,"null",LOOKUP(BSub_to_SwCtr!E870,'new_asub.aor-swctr.aorassign'!A:A,'new_asub.aor-swctr.aorassign'!B:B))</f>
        <v>El Nido Switch Center</v>
      </c>
    </row>
    <row r="871" spans="1:6" hidden="1" x14ac:dyDescent="0.25">
      <c r="A871" s="2" t="s">
        <v>899</v>
      </c>
      <c r="B871" s="2" t="s">
        <v>5</v>
      </c>
      <c r="C871" s="2" t="s">
        <v>1236</v>
      </c>
      <c r="D871" t="s">
        <v>5</v>
      </c>
      <c r="E871" t="str">
        <f>IF((COUNTIF('new_asub.dms-asub.aor'!A:A,BSub_to_SwCtr!D871))&lt;1,"null",LOOKUP(BSub_to_SwCtr!D871,'new_asub.dms-asub.aor'!A:A,'new_asub.dms-asub.aor'!B:B))</f>
        <v>VICTOR</v>
      </c>
      <c r="F871" t="str">
        <f>IF((COUNTIF('new_asub.aor-swctr.aorassign'!A:A,BSub_to_SwCtr!E871))&lt;1,"null",LOOKUP(BSub_to_SwCtr!E871,'new_asub.aor-swctr.aorassign'!A:A,'new_asub.aor-swctr.aorassign'!B:B))</f>
        <v>Lugo Switch Center</v>
      </c>
    </row>
    <row r="872" spans="1:6" x14ac:dyDescent="0.25">
      <c r="A872" s="2" t="s">
        <v>123</v>
      </c>
      <c r="B872" s="2" t="s">
        <v>123</v>
      </c>
      <c r="C872" s="2" t="s">
        <v>1223</v>
      </c>
      <c r="D872" t="s">
        <v>123</v>
      </c>
      <c r="E872" t="str">
        <f>IF((COUNTIF('new_asub.dms-asub.aor'!A:A,BSub_to_SwCtr!D872))&lt;1,"null",LOOKUP(BSub_to_SwCtr!D872,'new_asub.dms-asub.aor'!A:A,'new_asub.dms-asub.aor'!B:B))</f>
        <v>VIEJO</v>
      </c>
      <c r="F872" t="str">
        <f>IF((COUNTIF('new_asub.aor-swctr.aorassign'!A:A,BSub_to_SwCtr!E872))&lt;1,"null",LOOKUP(BSub_to_SwCtr!E872,'new_asub.aor-swctr.aorassign'!A:A,'new_asub.aor-swctr.aorassign'!B:B))</f>
        <v>Orange County Switch Ctr</v>
      </c>
    </row>
    <row r="873" spans="1:6" x14ac:dyDescent="0.25">
      <c r="A873" s="2" t="s">
        <v>54</v>
      </c>
      <c r="B873" s="2" t="s">
        <v>1145</v>
      </c>
      <c r="C873" s="2" t="s">
        <v>1223</v>
      </c>
      <c r="D873" t="s">
        <v>54</v>
      </c>
      <c r="E873" t="str">
        <f>IF((COUNTIF('new_asub.dms-asub.aor'!A:A,BSub_to_SwCtr!D873))&lt;1,"null",LOOKUP(BSub_to_SwCtr!D873,'new_asub.dms-asub.aor'!A:A,'new_asub.dms-asub.aor'!B:B))</f>
        <v>VILLA PARK</v>
      </c>
      <c r="F873" t="str">
        <f>IF((COUNTIF('new_asub.aor-swctr.aorassign'!A:A,BSub_to_SwCtr!E873))&lt;1,"null",LOOKUP(BSub_to_SwCtr!E873,'new_asub.aor-swctr.aorassign'!A:A,'new_asub.aor-swctr.aorassign'!B:B))</f>
        <v>Orange County Switch Ctr</v>
      </c>
    </row>
    <row r="874" spans="1:6" hidden="1" x14ac:dyDescent="0.25">
      <c r="A874" s="2" t="s">
        <v>900</v>
      </c>
      <c r="B874" s="2" t="s">
        <v>94</v>
      </c>
      <c r="C874" s="2" t="s">
        <v>1224</v>
      </c>
      <c r="D874" t="s">
        <v>94</v>
      </c>
      <c r="E874" t="str">
        <f>IF((COUNTIF('new_asub.dms-asub.aor'!A:A,BSub_to_SwCtr!D874))&lt;1,"null",LOOKUP(BSub_to_SwCtr!D874,'new_asub.dms-asub.aor'!A:A,'new_asub.dms-asub.aor'!B:B))</f>
        <v>RECTOR</v>
      </c>
      <c r="F874" t="str">
        <f>IF((COUNTIF('new_asub.aor-swctr.aorassign'!A:A,BSub_to_SwCtr!E874))&lt;1,"null",LOOKUP(BSub_to_SwCtr!E874,'new_asub.aor-swctr.aorassign'!A:A,'new_asub.aor-swctr.aorassign'!B:B))</f>
        <v>Rector Switch Center</v>
      </c>
    </row>
    <row r="875" spans="1:6" hidden="1" x14ac:dyDescent="0.25">
      <c r="A875" s="2" t="s">
        <v>901</v>
      </c>
      <c r="B875" s="2" t="s">
        <v>1127</v>
      </c>
      <c r="C875" s="2" t="s">
        <v>1215</v>
      </c>
      <c r="D875" t="s">
        <v>9</v>
      </c>
      <c r="E875" t="str">
        <f>IF((COUNTIF('new_asub.dms-asub.aor'!A:A,BSub_to_SwCtr!D875))&lt;1,"null",LOOKUP(BSub_to_SwCtr!D875,'new_asub.dms-asub.aor'!A:A,'new_asub.dms-asub.aor'!B:B))</f>
        <v>DEL AMO</v>
      </c>
      <c r="F875" t="str">
        <f>IF((COUNTIF('new_asub.aor-swctr.aorassign'!A:A,BSub_to_SwCtr!E875))&lt;1,"null",LOOKUP(BSub_to_SwCtr!E875,'new_asub.aor-swctr.aorassign'!A:A,'new_asub.aor-swctr.aorassign'!B:B))</f>
        <v>Lighthipe Switch Center</v>
      </c>
    </row>
    <row r="876" spans="1:6" hidden="1" x14ac:dyDescent="0.25">
      <c r="A876" s="2" t="s">
        <v>902</v>
      </c>
      <c r="B876" s="2" t="s">
        <v>72</v>
      </c>
      <c r="C876" s="2" t="s">
        <v>1223</v>
      </c>
      <c r="D876" t="s">
        <v>72</v>
      </c>
      <c r="E876" t="str">
        <f>IF((COUNTIF('new_asub.dms-asub.aor'!A:A,BSub_to_SwCtr!D876))&lt;1,"null",LOOKUP(BSub_to_SwCtr!D876,'new_asub.dms-asub.aor'!A:A,'new_asub.dms-asub.aor'!B:B))</f>
        <v>BARRE</v>
      </c>
      <c r="F876" t="str">
        <f>IF((COUNTIF('new_asub.aor-swctr.aorassign'!A:A,BSub_to_SwCtr!E876))&lt;1,"null",LOOKUP(BSub_to_SwCtr!E876,'new_asub.aor-swctr.aorassign'!A:A,'new_asub.aor-swctr.aorassign'!B:B))</f>
        <v>Orange County Switch Ctr</v>
      </c>
    </row>
    <row r="877" spans="1:6" hidden="1" x14ac:dyDescent="0.25">
      <c r="A877" s="2" t="s">
        <v>903</v>
      </c>
      <c r="B877" s="2" t="s">
        <v>17</v>
      </c>
      <c r="C877" s="2" t="s">
        <v>1229</v>
      </c>
      <c r="D877" t="s">
        <v>17</v>
      </c>
      <c r="E877" t="str">
        <f>IF((COUNTIF('new_asub.dms-asub.aor'!A:A,BSub_to_SwCtr!D877))&lt;1,"null",LOOKUP(BSub_to_SwCtr!D877,'new_asub.dms-asub.aor'!A:A,'new_asub.dms-asub.aor'!B:B))</f>
        <v>MESA</v>
      </c>
      <c r="F877" t="str">
        <f>IF((COUNTIF('new_asub.aor-swctr.aorassign'!A:A,BSub_to_SwCtr!E877))&lt;1,"null",LOOKUP(BSub_to_SwCtr!E877,'new_asub.aor-swctr.aorassign'!A:A,'new_asub.aor-swctr.aorassign'!B:B))</f>
        <v>Mesa Switch Center</v>
      </c>
    </row>
    <row r="878" spans="1:6" hidden="1" x14ac:dyDescent="0.25">
      <c r="A878" s="2" t="s">
        <v>904</v>
      </c>
      <c r="B878" s="2" t="s">
        <v>1143</v>
      </c>
      <c r="C878" s="2" t="s">
        <v>1233</v>
      </c>
      <c r="D878" t="s">
        <v>58</v>
      </c>
      <c r="E878" t="str">
        <f>IF((COUNTIF('new_asub.dms-asub.aor'!A:A,BSub_to_SwCtr!D878))&lt;1,"null",LOOKUP(BSub_to_SwCtr!D878,'new_asub.dms-asub.aor'!A:A,'new_asub.dms-asub.aor'!B:B))</f>
        <v>SANTA CLARA</v>
      </c>
      <c r="F878" t="str">
        <f>IF((COUNTIF('new_asub.aor-swctr.aorassign'!A:A,BSub_to_SwCtr!E878))&lt;1,"null",LOOKUP(BSub_to_SwCtr!E878,'new_asub.aor-swctr.aorassign'!A:A,'new_asub.aor-swctr.aorassign'!B:B))</f>
        <v>Ventura Switch Center</v>
      </c>
    </row>
    <row r="879" spans="1:6" hidden="1" x14ac:dyDescent="0.25">
      <c r="A879" s="2" t="s">
        <v>905</v>
      </c>
      <c r="B879" s="2" t="s">
        <v>94</v>
      </c>
      <c r="C879" s="2" t="s">
        <v>1224</v>
      </c>
      <c r="D879" t="s">
        <v>94</v>
      </c>
      <c r="E879" t="str">
        <f>IF((COUNTIF('new_asub.dms-asub.aor'!A:A,BSub_to_SwCtr!D879))&lt;1,"null",LOOKUP(BSub_to_SwCtr!D879,'new_asub.dms-asub.aor'!A:A,'new_asub.dms-asub.aor'!B:B))</f>
        <v>RECTOR</v>
      </c>
      <c r="F879" t="str">
        <f>IF((COUNTIF('new_asub.aor-swctr.aorassign'!A:A,BSub_to_SwCtr!E879))&lt;1,"null",LOOKUP(BSub_to_SwCtr!E879,'new_asub.aor-swctr.aorassign'!A:A,'new_asub.aor-swctr.aorassign'!B:B))</f>
        <v>Rector Switch Center</v>
      </c>
    </row>
    <row r="880" spans="1:6" hidden="1" x14ac:dyDescent="0.25">
      <c r="A880" s="2" t="s">
        <v>77</v>
      </c>
      <c r="B880" s="2" t="s">
        <v>77</v>
      </c>
      <c r="C880" s="2" t="s">
        <v>1227</v>
      </c>
      <c r="D880" t="s">
        <v>77</v>
      </c>
      <c r="E880" t="str">
        <f>IF((COUNTIF('new_asub.dms-asub.aor'!A:A,BSub_to_SwCtr!D880))&lt;1,"null",LOOKUP(BSub_to_SwCtr!D880,'new_asub.dms-asub.aor'!A:A,'new_asub.dms-asub.aor'!B:B))</f>
        <v>WALNUT</v>
      </c>
      <c r="F880" t="str">
        <f>IF((COUNTIF('new_asub.aor-swctr.aorassign'!A:A,BSub_to_SwCtr!E880))&lt;1,"null",LOOKUP(BSub_to_SwCtr!E880,'new_asub.aor-swctr.aorassign'!A:A,'new_asub.aor-swctr.aorassign'!B:B))</f>
        <v>Mira Loma Switch Center</v>
      </c>
    </row>
    <row r="881" spans="1:6" hidden="1" x14ac:dyDescent="0.25">
      <c r="A881" s="2" t="s">
        <v>906</v>
      </c>
      <c r="B881" s="2" t="s">
        <v>1133</v>
      </c>
      <c r="C881" s="2" t="s">
        <v>1231</v>
      </c>
      <c r="D881" t="s">
        <v>61</v>
      </c>
      <c r="E881" t="str">
        <f>IF((COUNTIF('new_asub.dms-asub.aor'!A:A,BSub_to_SwCtr!D881))&lt;1,"null",LOOKUP(BSub_to_SwCtr!D881,'new_asub.dms-asub.aor'!A:A,'new_asub.dms-asub.aor'!B:B))</f>
        <v>LA FRESA</v>
      </c>
      <c r="F881" t="str">
        <f>IF((COUNTIF('new_asub.aor-swctr.aorassign'!A:A,BSub_to_SwCtr!E881))&lt;1,"null",LOOKUP(BSub_to_SwCtr!E881,'new_asub.aor-swctr.aorassign'!A:A,'new_asub.aor-swctr.aorassign'!B:B))</f>
        <v>El Nido Switch Center</v>
      </c>
    </row>
    <row r="882" spans="1:6" x14ac:dyDescent="0.25">
      <c r="A882" s="2" t="s">
        <v>907</v>
      </c>
      <c r="B882" s="2" t="s">
        <v>1145</v>
      </c>
      <c r="C882" s="2" t="s">
        <v>1223</v>
      </c>
      <c r="D882" t="s">
        <v>54</v>
      </c>
      <c r="E882" t="str">
        <f>IF((COUNTIF('new_asub.dms-asub.aor'!A:A,BSub_to_SwCtr!D882))&lt;1,"null",LOOKUP(BSub_to_SwCtr!D882,'new_asub.dms-asub.aor'!A:A,'new_asub.dms-asub.aor'!B:B))</f>
        <v>VILLA PARK</v>
      </c>
      <c r="F882" t="str">
        <f>IF((COUNTIF('new_asub.aor-swctr.aorassign'!A:A,BSub_to_SwCtr!E882))&lt;1,"null",LOOKUP(BSub_to_SwCtr!E882,'new_asub.aor-swctr.aorassign'!A:A,'new_asub.aor-swctr.aorassign'!B:B))</f>
        <v>Orange County Switch Ctr</v>
      </c>
    </row>
    <row r="883" spans="1:6" hidden="1" x14ac:dyDescent="0.25">
      <c r="A883" s="2" t="s">
        <v>908</v>
      </c>
      <c r="B883" s="2" t="s">
        <v>1143</v>
      </c>
      <c r="C883" s="2" t="s">
        <v>1233</v>
      </c>
      <c r="D883" t="s">
        <v>58</v>
      </c>
      <c r="E883" t="str">
        <f>IF((COUNTIF('new_asub.dms-asub.aor'!A:A,BSub_to_SwCtr!D883))&lt;1,"null",LOOKUP(BSub_to_SwCtr!D883,'new_asub.dms-asub.aor'!A:A,'new_asub.dms-asub.aor'!B:B))</f>
        <v>SANTA CLARA</v>
      </c>
      <c r="F883" t="str">
        <f>IF((COUNTIF('new_asub.aor-swctr.aorassign'!A:A,BSub_to_SwCtr!E883))&lt;1,"null",LOOKUP(BSub_to_SwCtr!E883,'new_asub.aor-swctr.aorassign'!A:A,'new_asub.aor-swctr.aorassign'!B:B))</f>
        <v>Ventura Switch Center</v>
      </c>
    </row>
    <row r="884" spans="1:6" hidden="1" x14ac:dyDescent="0.25">
      <c r="A884" s="2" t="s">
        <v>909</v>
      </c>
      <c r="B884" s="2" t="s">
        <v>127</v>
      </c>
      <c r="C884" s="2" t="s">
        <v>1215</v>
      </c>
      <c r="D884" t="s">
        <v>127</v>
      </c>
      <c r="E884" t="str">
        <f>IF((COUNTIF('new_asub.dms-asub.aor'!A:A,BSub_to_SwCtr!D884))&lt;1,"null",LOOKUP(BSub_to_SwCtr!D884,'new_asub.dms-asub.aor'!A:A,'new_asub.dms-asub.aor'!B:B))</f>
        <v>HINSON</v>
      </c>
      <c r="F884" t="str">
        <f>IF((COUNTIF('new_asub.aor-swctr.aorassign'!A:A,BSub_to_SwCtr!E884))&lt;1,"null",LOOKUP(BSub_to_SwCtr!E884,'new_asub.aor-swctr.aorassign'!A:A,'new_asub.aor-swctr.aorassign'!B:B))</f>
        <v>Lighthipe Switch Center</v>
      </c>
    </row>
    <row r="885" spans="1:6" x14ac:dyDescent="0.25">
      <c r="A885" s="2" t="s">
        <v>910</v>
      </c>
      <c r="B885" s="2" t="s">
        <v>81</v>
      </c>
      <c r="C885" s="2" t="s">
        <v>1223</v>
      </c>
      <c r="D885" t="s">
        <v>81</v>
      </c>
      <c r="E885" t="str">
        <f>IF((COUNTIF('new_asub.dms-asub.aor'!A:A,BSub_to_SwCtr!D885))&lt;1,"null",LOOKUP(BSub_to_SwCtr!D885,'new_asub.dms-asub.aor'!A:A,'new_asub.dms-asub.aor'!B:B))</f>
        <v>ELLIS</v>
      </c>
      <c r="F885" t="str">
        <f>IF((COUNTIF('new_asub.aor-swctr.aorassign'!A:A,BSub_to_SwCtr!E885))&lt;1,"null",LOOKUP(BSub_to_SwCtr!E885,'new_asub.aor-swctr.aorassign'!A:A,'new_asub.aor-swctr.aorassign'!B:B))</f>
        <v>Orange County Switch Ctr</v>
      </c>
    </row>
    <row r="886" spans="1:6" hidden="1" x14ac:dyDescent="0.25">
      <c r="A886" s="2" t="s">
        <v>911</v>
      </c>
      <c r="B886" s="2" t="s">
        <v>19</v>
      </c>
      <c r="C886" s="2" t="s">
        <v>1230</v>
      </c>
      <c r="D886" t="s">
        <v>19</v>
      </c>
      <c r="E886" t="str">
        <f>IF((COUNTIF('new_asub.dms-asub.aor'!A:A,BSub_to_SwCtr!D886))&lt;1,"null",LOOKUP(BSub_to_SwCtr!D886,'new_asub.dms-asub.aor'!A:A,'new_asub.dms-asub.aor'!B:B))</f>
        <v>VISTA</v>
      </c>
      <c r="F886" t="str">
        <f>IF((COUNTIF('new_asub.aor-swctr.aorassign'!A:A,BSub_to_SwCtr!E886))&lt;1,"null",LOOKUP(BSub_to_SwCtr!E886,'new_asub.aor-swctr.aorassign'!A:A,'new_asub.aor-swctr.aorassign'!B:B))</f>
        <v>Vista Switch Center</v>
      </c>
    </row>
    <row r="887" spans="1:6" hidden="1" x14ac:dyDescent="0.25">
      <c r="A887" s="2" t="s">
        <v>912</v>
      </c>
      <c r="B887" s="2" t="s">
        <v>104</v>
      </c>
      <c r="C887" s="2" t="s">
        <v>1224</v>
      </c>
      <c r="D887" t="s">
        <v>104</v>
      </c>
      <c r="E887" t="str">
        <f>IF((COUNTIF('new_asub.dms-asub.aor'!A:A,BSub_to_SwCtr!D887))&lt;1,"null",LOOKUP(BSub_to_SwCtr!D887,'new_asub.dms-asub.aor'!A:A,'new_asub.dms-asub.aor'!B:B))</f>
        <v>VESTAL</v>
      </c>
      <c r="F887" t="str">
        <f>IF((COUNTIF('new_asub.aor-swctr.aorassign'!A:A,BSub_to_SwCtr!E887))&lt;1,"null",LOOKUP(BSub_to_SwCtr!E887,'new_asub.aor-swctr.aorassign'!A:A,'new_asub.aor-swctr.aorassign'!B:B))</f>
        <v>Rector Switch Center</v>
      </c>
    </row>
    <row r="888" spans="1:6" hidden="1" x14ac:dyDescent="0.25">
      <c r="A888" s="2" t="s">
        <v>913</v>
      </c>
      <c r="B888" s="2" t="s">
        <v>1145</v>
      </c>
      <c r="C888" s="2" t="s">
        <v>1223</v>
      </c>
      <c r="D888" t="s">
        <v>54</v>
      </c>
      <c r="E888" t="str">
        <f>IF((COUNTIF('new_asub.dms-asub.aor'!A:A,BSub_to_SwCtr!D888))&lt;1,"null",LOOKUP(BSub_to_SwCtr!D888,'new_asub.dms-asub.aor'!A:A,'new_asub.dms-asub.aor'!B:B))</f>
        <v>VILLA PARK</v>
      </c>
      <c r="F888" t="str">
        <f>IF((COUNTIF('new_asub.aor-swctr.aorassign'!A:A,BSub_to_SwCtr!E888))&lt;1,"null",LOOKUP(BSub_to_SwCtr!E888,'new_asub.aor-swctr.aorassign'!A:A,'new_asub.aor-swctr.aorassign'!B:B))</f>
        <v>Orange County Switch Ctr</v>
      </c>
    </row>
    <row r="889" spans="1:6" hidden="1" x14ac:dyDescent="0.25">
      <c r="A889" s="2" t="s">
        <v>914</v>
      </c>
      <c r="B889" s="2" t="s">
        <v>81</v>
      </c>
      <c r="C889" s="2" t="s">
        <v>1223</v>
      </c>
      <c r="D889" t="s">
        <v>81</v>
      </c>
      <c r="E889" t="str">
        <f>IF((COUNTIF('new_asub.dms-asub.aor'!A:A,BSub_to_SwCtr!D889))&lt;1,"null",LOOKUP(BSub_to_SwCtr!D889,'new_asub.dms-asub.aor'!A:A,'new_asub.dms-asub.aor'!B:B))</f>
        <v>ELLIS</v>
      </c>
      <c r="F889" t="str">
        <f>IF((COUNTIF('new_asub.aor-swctr.aorassign'!A:A,BSub_to_SwCtr!E889))&lt;1,"null",LOOKUP(BSub_to_SwCtr!E889,'new_asub.aor-swctr.aorassign'!A:A,'new_asub.aor-swctr.aorassign'!B:B))</f>
        <v>Orange County Switch Ctr</v>
      </c>
    </row>
    <row r="890" spans="1:6" hidden="1" x14ac:dyDescent="0.25">
      <c r="A890" s="2" t="s">
        <v>915</v>
      </c>
      <c r="B890" s="2" t="s">
        <v>1130</v>
      </c>
      <c r="C890" s="2" t="s">
        <v>1231</v>
      </c>
      <c r="D890" t="s">
        <v>323</v>
      </c>
      <c r="E890" t="str">
        <f>IF((COUNTIF('new_asub.dms-asub.aor'!A:A,BSub_to_SwCtr!D890))&lt;1,"null",LOOKUP(BSub_to_SwCtr!D890,'new_asub.dms-asub.aor'!A:A,'new_asub.dms-asub.aor'!B:B))</f>
        <v>EL NIDO</v>
      </c>
      <c r="F890" t="str">
        <f>IF((COUNTIF('new_asub.aor-swctr.aorassign'!A:A,BSub_to_SwCtr!E890))&lt;1,"null",LOOKUP(BSub_to_SwCtr!E890,'new_asub.aor-swctr.aorassign'!A:A,'new_asub.aor-swctr.aorassign'!B:B))</f>
        <v>El Nido Switch Center</v>
      </c>
    </row>
    <row r="891" spans="1:6" hidden="1" x14ac:dyDescent="0.25">
      <c r="A891" s="2" t="s">
        <v>920</v>
      </c>
      <c r="B891" s="2" t="s">
        <v>29</v>
      </c>
      <c r="C891" s="2" t="s">
        <v>1236</v>
      </c>
      <c r="D891" t="s">
        <v>29</v>
      </c>
      <c r="E891" t="str">
        <f>IF((COUNTIF('new_asub.dms-asub.aor'!A:A,BSub_to_SwCtr!D891))&lt;1,"null",LOOKUP(BSub_to_SwCtr!D891,'new_asub.dms-asub.aor'!A:A,'new_asub.dms-asub.aor'!B:B))</f>
        <v>KRAMER</v>
      </c>
      <c r="F891" t="str">
        <f>IF((COUNTIF('new_asub.aor-swctr.aorassign'!A:A,BSub_to_SwCtr!E891))&lt;1,"null",LOOKUP(BSub_to_SwCtr!E891,'new_asub.aor-swctr.aorassign'!A:A,'new_asub.aor-swctr.aorassign'!B:B))</f>
        <v>Lugo Switch Center</v>
      </c>
    </row>
    <row r="892" spans="1:6" hidden="1" x14ac:dyDescent="0.25">
      <c r="A892" s="2" t="s">
        <v>921</v>
      </c>
      <c r="B892" s="2" t="s">
        <v>19</v>
      </c>
      <c r="C892" s="2" t="s">
        <v>1230</v>
      </c>
      <c r="D892" t="s">
        <v>19</v>
      </c>
      <c r="E892" t="str">
        <f>IF((COUNTIF('new_asub.dms-asub.aor'!A:A,BSub_to_SwCtr!D892))&lt;1,"null",LOOKUP(BSub_to_SwCtr!D892,'new_asub.dms-asub.aor'!A:A,'new_asub.dms-asub.aor'!B:B))</f>
        <v>VISTA</v>
      </c>
      <c r="F892" t="str">
        <f>IF((COUNTIF('new_asub.aor-swctr.aorassign'!A:A,BSub_to_SwCtr!E892))&lt;1,"null",LOOKUP(BSub_to_SwCtr!E892,'new_asub.aor-swctr.aorassign'!A:A,'new_asub.aor-swctr.aorassign'!B:B))</f>
        <v>Vista Switch Center</v>
      </c>
    </row>
    <row r="893" spans="1:6" hidden="1" x14ac:dyDescent="0.25">
      <c r="A893" s="2" t="s">
        <v>916</v>
      </c>
      <c r="B893" s="2" t="s">
        <v>29</v>
      </c>
      <c r="C893" s="2" t="s">
        <v>1236</v>
      </c>
      <c r="D893" t="s">
        <v>29</v>
      </c>
      <c r="E893" t="str">
        <f>IF((COUNTIF('new_asub.dms-asub.aor'!A:A,BSub_to_SwCtr!D893))&lt;1,"null",LOOKUP(BSub_to_SwCtr!D893,'new_asub.dms-asub.aor'!A:A,'new_asub.dms-asub.aor'!B:B))</f>
        <v>KRAMER</v>
      </c>
      <c r="F893" t="str">
        <f>IF((COUNTIF('new_asub.aor-swctr.aorassign'!A:A,BSub_to_SwCtr!E893))&lt;1,"null",LOOKUP(BSub_to_SwCtr!E893,'new_asub.aor-swctr.aorassign'!A:A,'new_asub.aor-swctr.aorassign'!B:B))</f>
        <v>Lugo Switch Center</v>
      </c>
    </row>
    <row r="894" spans="1:6" hidden="1" x14ac:dyDescent="0.25">
      <c r="A894" s="2" t="s">
        <v>917</v>
      </c>
      <c r="B894" s="2" t="s">
        <v>51</v>
      </c>
      <c r="C894" s="2" t="s">
        <v>1233</v>
      </c>
      <c r="D894" t="s">
        <v>51</v>
      </c>
      <c r="E894" t="str">
        <f>IF((COUNTIF('new_asub.dms-asub.aor'!A:A,BSub_to_SwCtr!D894))&lt;1,"null",LOOKUP(BSub_to_SwCtr!D894,'new_asub.dms-asub.aor'!A:A,'new_asub.dms-asub.aor'!B:B))</f>
        <v>GOLETA</v>
      </c>
      <c r="F894" t="str">
        <f>IF((COUNTIF('new_asub.aor-swctr.aorassign'!A:A,BSub_to_SwCtr!E894))&lt;1,"null",LOOKUP(BSub_to_SwCtr!E894,'new_asub.aor-swctr.aorassign'!A:A,'new_asub.aor-swctr.aorassign'!B:B))</f>
        <v>Ventura Switch Center</v>
      </c>
    </row>
    <row r="895" spans="1:6" hidden="1" x14ac:dyDescent="0.25">
      <c r="A895" s="2" t="s">
        <v>918</v>
      </c>
      <c r="B895" s="2" t="s">
        <v>17</v>
      </c>
      <c r="C895" s="2" t="s">
        <v>1229</v>
      </c>
      <c r="D895" t="s">
        <v>17</v>
      </c>
      <c r="E895" t="str">
        <f>IF((COUNTIF('new_asub.dms-asub.aor'!A:A,BSub_to_SwCtr!D895))&lt;1,"null",LOOKUP(BSub_to_SwCtr!D895,'new_asub.dms-asub.aor'!A:A,'new_asub.dms-asub.aor'!B:B))</f>
        <v>MESA</v>
      </c>
      <c r="F895" t="str">
        <f>IF((COUNTIF('new_asub.aor-swctr.aorassign'!A:A,BSub_to_SwCtr!E895))&lt;1,"null",LOOKUP(BSub_to_SwCtr!E895,'new_asub.aor-swctr.aorassign'!A:A,'new_asub.aor-swctr.aorassign'!B:B))</f>
        <v>Mesa Switch Center</v>
      </c>
    </row>
    <row r="896" spans="1:6" hidden="1" x14ac:dyDescent="0.25">
      <c r="A896" s="2" t="s">
        <v>919</v>
      </c>
      <c r="B896" s="2" t="s">
        <v>51</v>
      </c>
      <c r="C896" s="2" t="s">
        <v>1233</v>
      </c>
      <c r="D896" t="s">
        <v>51</v>
      </c>
      <c r="E896" t="str">
        <f>IF((COUNTIF('new_asub.dms-asub.aor'!A:A,BSub_to_SwCtr!D896))&lt;1,"null",LOOKUP(BSub_to_SwCtr!D896,'new_asub.dms-asub.aor'!A:A,'new_asub.dms-asub.aor'!B:B))</f>
        <v>GOLETA</v>
      </c>
      <c r="F896" t="str">
        <f>IF((COUNTIF('new_asub.aor-swctr.aorassign'!A:A,BSub_to_SwCtr!E896))&lt;1,"null",LOOKUP(BSub_to_SwCtr!E896,'new_asub.aor-swctr.aorassign'!A:A,'new_asub.aor-swctr.aorassign'!B:B))</f>
        <v>Ventura Switch Center</v>
      </c>
    </row>
    <row r="897" spans="1:6" hidden="1" x14ac:dyDescent="0.25">
      <c r="A897" s="2" t="s">
        <v>922</v>
      </c>
      <c r="B897" s="2" t="s">
        <v>104</v>
      </c>
      <c r="C897" s="2" t="s">
        <v>1224</v>
      </c>
      <c r="D897" t="s">
        <v>104</v>
      </c>
      <c r="E897" t="str">
        <f>IF((COUNTIF('new_asub.dms-asub.aor'!A:A,BSub_to_SwCtr!D897))&lt;1,"null",LOOKUP(BSub_to_SwCtr!D897,'new_asub.dms-asub.aor'!A:A,'new_asub.dms-asub.aor'!B:B))</f>
        <v>VESTAL</v>
      </c>
      <c r="F897" t="str">
        <f>IF((COUNTIF('new_asub.aor-swctr.aorassign'!A:A,BSub_to_SwCtr!E897))&lt;1,"null",LOOKUP(BSub_to_SwCtr!E897,'new_asub.aor-swctr.aorassign'!A:A,'new_asub.aor-swctr.aorassign'!B:B))</f>
        <v>Rector Switch Center</v>
      </c>
    </row>
    <row r="898" spans="1:6" hidden="1" x14ac:dyDescent="0.25">
      <c r="A898" s="2" t="s">
        <v>923</v>
      </c>
      <c r="B898" s="2" t="s">
        <v>97</v>
      </c>
      <c r="C898" s="2" t="s">
        <v>1225</v>
      </c>
      <c r="D898" t="s">
        <v>97</v>
      </c>
      <c r="E898" t="str">
        <f>IF((COUNTIF('new_asub.dms-asub.aor'!A:A,BSub_to_SwCtr!D898))&lt;1,"null",LOOKUP(BSub_to_SwCtr!D898,'new_asub.dms-asub.aor'!A:A,'new_asub.dms-asub.aor'!B:B))</f>
        <v>PARKER</v>
      </c>
      <c r="F898" t="str">
        <f>IF((COUNTIF('new_asub.aor-swctr.aorassign'!A:A,BSub_to_SwCtr!E898))&lt;1,"null",LOOKUP(BSub_to_SwCtr!E898,'new_asub.aor-swctr.aorassign'!A:A,'new_asub.aor-swctr.aorassign'!B:B))</f>
        <v>Devers Switch Center</v>
      </c>
    </row>
    <row r="899" spans="1:6" hidden="1" x14ac:dyDescent="0.25">
      <c r="A899" s="2" t="s">
        <v>925</v>
      </c>
      <c r="B899" s="2" t="s">
        <v>1131</v>
      </c>
      <c r="C899" s="2" t="s">
        <v>1235</v>
      </c>
      <c r="D899" t="s">
        <v>106</v>
      </c>
      <c r="E899" t="str">
        <f>IF((COUNTIF('new_asub.dms-asub.aor'!A:A,BSub_to_SwCtr!D899))&lt;1,"null",LOOKUP(BSub_to_SwCtr!D899,'new_asub.dms-asub.aor'!A:A,'new_asub.dms-asub.aor'!B:B))</f>
        <v>INYO SCE</v>
      </c>
      <c r="F899" t="str">
        <f>IF((COUNTIF('new_asub.aor-swctr.aorassign'!A:A,BSub_to_SwCtr!E899))&lt;1,"null",LOOKUP(BSub_to_SwCtr!E899,'new_asub.aor-swctr.aorassign'!A:A,'new_asub.aor-swctr.aorassign'!B:B))</f>
        <v>Control Switch Center</v>
      </c>
    </row>
    <row r="900" spans="1:6" hidden="1" x14ac:dyDescent="0.25">
      <c r="A900" s="2" t="s">
        <v>924</v>
      </c>
      <c r="B900" s="2" t="s">
        <v>31</v>
      </c>
      <c r="C900" s="2" t="s">
        <v>1225</v>
      </c>
      <c r="D900" t="s">
        <v>31</v>
      </c>
      <c r="E900" t="str">
        <f>IF((COUNTIF('new_asub.dms-asub.aor'!A:A,BSub_to_SwCtr!D900))&lt;1,"null",LOOKUP(BSub_to_SwCtr!D900,'new_asub.dms-asub.aor'!A:A,'new_asub.dms-asub.aor'!B:B))</f>
        <v>DEVERS</v>
      </c>
      <c r="F900" t="str">
        <f>IF((COUNTIF('new_asub.aor-swctr.aorassign'!A:A,BSub_to_SwCtr!E900))&lt;1,"null",LOOKUP(BSub_to_SwCtr!E900,'new_asub.aor-swctr.aorassign'!A:A,'new_asub.aor-swctr.aorassign'!B:B))</f>
        <v>Devers Switch Center</v>
      </c>
    </row>
    <row r="901" spans="1:6" hidden="1" x14ac:dyDescent="0.25">
      <c r="A901" s="2" t="s">
        <v>926</v>
      </c>
      <c r="B901" s="2" t="s">
        <v>29</v>
      </c>
      <c r="C901" s="2" t="s">
        <v>1236</v>
      </c>
      <c r="D901" t="s">
        <v>29</v>
      </c>
      <c r="E901" t="str">
        <f>IF((COUNTIF('new_asub.dms-asub.aor'!A:A,BSub_to_SwCtr!D901))&lt;1,"null",LOOKUP(BSub_to_SwCtr!D901,'new_asub.dms-asub.aor'!A:A,'new_asub.dms-asub.aor'!B:B))</f>
        <v>KRAMER</v>
      </c>
      <c r="F901" t="str">
        <f>IF((COUNTIF('new_asub.aor-swctr.aorassign'!A:A,BSub_to_SwCtr!E901))&lt;1,"null",LOOKUP(BSub_to_SwCtr!E901,'new_asub.aor-swctr.aorassign'!A:A,'new_asub.aor-swctr.aorassign'!B:B))</f>
        <v>Lugo Switch Center</v>
      </c>
    </row>
    <row r="902" spans="1:6" hidden="1" x14ac:dyDescent="0.25">
      <c r="A902" s="2" t="s">
        <v>927</v>
      </c>
      <c r="B902" s="2" t="s">
        <v>19</v>
      </c>
      <c r="C902" s="2" t="s">
        <v>1230</v>
      </c>
      <c r="D902" t="s">
        <v>19</v>
      </c>
      <c r="E902" t="str">
        <f>IF((COUNTIF('new_asub.dms-asub.aor'!A:A,BSub_to_SwCtr!D902))&lt;1,"null",LOOKUP(BSub_to_SwCtr!D902,'new_asub.dms-asub.aor'!A:A,'new_asub.dms-asub.aor'!B:B))</f>
        <v>VISTA</v>
      </c>
      <c r="F902" t="str">
        <f>IF((COUNTIF('new_asub.aor-swctr.aorassign'!A:A,BSub_to_SwCtr!E902))&lt;1,"null",LOOKUP(BSub_to_SwCtr!E902,'new_asub.aor-swctr.aorassign'!A:A,'new_asub.aor-swctr.aorassign'!B:B))</f>
        <v>Vista Switch Center</v>
      </c>
    </row>
    <row r="903" spans="1:6" hidden="1" x14ac:dyDescent="0.25">
      <c r="A903" s="2" t="s">
        <v>928</v>
      </c>
      <c r="B903" s="2" t="s">
        <v>3</v>
      </c>
      <c r="C903" s="2" t="s">
        <v>1222</v>
      </c>
      <c r="D903" t="s">
        <v>3</v>
      </c>
      <c r="E903" t="str">
        <f>IF((COUNTIF('new_asub.dms-asub.aor'!A:A,BSub_to_SwCtr!D903))&lt;1,"null",LOOKUP(BSub_to_SwCtr!D903,'new_asub.dms-asub.aor'!A:A,'new_asub.dms-asub.aor'!B:B))</f>
        <v>ANTELOPE</v>
      </c>
      <c r="F903" t="str">
        <f>IF((COUNTIF('new_asub.aor-swctr.aorassign'!A:A,BSub_to_SwCtr!E903))&lt;1,"null",LOOKUP(BSub_to_SwCtr!E903,'new_asub.aor-swctr.aorassign'!A:A,'new_asub.aor-swctr.aorassign'!B:B))</f>
        <v>Vincent Switch Center</v>
      </c>
    </row>
    <row r="904" spans="1:6" hidden="1" x14ac:dyDescent="0.25">
      <c r="A904" s="2" t="s">
        <v>929</v>
      </c>
      <c r="B904" s="2" t="s">
        <v>11</v>
      </c>
      <c r="C904" s="2" t="s">
        <v>1230</v>
      </c>
      <c r="D904" t="s">
        <v>11</v>
      </c>
      <c r="E904" t="str">
        <f>IF((COUNTIF('new_asub.dms-asub.aor'!A:A,BSub_to_SwCtr!D904))&lt;1,"null",LOOKUP(BSub_to_SwCtr!D904,'new_asub.dms-asub.aor'!A:A,'new_asub.dms-asub.aor'!B:B))</f>
        <v>ETIWANDA</v>
      </c>
      <c r="F904" t="str">
        <f>IF((COUNTIF('new_asub.aor-swctr.aorassign'!A:A,BSub_to_SwCtr!E904))&lt;1,"null",LOOKUP(BSub_to_SwCtr!E904,'new_asub.aor-swctr.aorassign'!A:A,'new_asub.aor-swctr.aorassign'!B:B))</f>
        <v>Vista Switch Center</v>
      </c>
    </row>
    <row r="905" spans="1:6" hidden="1" x14ac:dyDescent="0.25">
      <c r="A905" s="2" t="s">
        <v>930</v>
      </c>
      <c r="B905" s="2" t="s">
        <v>1129</v>
      </c>
      <c r="C905" s="2" t="s">
        <v>1229</v>
      </c>
      <c r="D905" t="s">
        <v>15</v>
      </c>
      <c r="E905" t="str">
        <f>IF((COUNTIF('new_asub.dms-asub.aor'!A:A,BSub_to_SwCtr!D905))&lt;1,"null",LOOKUP(BSub_to_SwCtr!D905,'new_asub.dms-asub.aor'!A:A,'new_asub.dms-asub.aor'!B:B))</f>
        <v>EAGLE ROCK</v>
      </c>
      <c r="F905" t="str">
        <f>IF((COUNTIF('new_asub.aor-swctr.aorassign'!A:A,BSub_to_SwCtr!E905))&lt;1,"null",LOOKUP(BSub_to_SwCtr!E905,'new_asub.aor-swctr.aorassign'!A:A,'new_asub.aor-swctr.aorassign'!B:B))</f>
        <v>Mesa Switch Center</v>
      </c>
    </row>
    <row r="906" spans="1:6" hidden="1" x14ac:dyDescent="0.25">
      <c r="A906" s="2" t="s">
        <v>931</v>
      </c>
      <c r="B906" s="2" t="s">
        <v>1132</v>
      </c>
      <c r="C906" s="2" t="s">
        <v>1231</v>
      </c>
      <c r="D906" t="s">
        <v>84</v>
      </c>
      <c r="E906" t="str">
        <f>IF((COUNTIF('new_asub.dms-asub.aor'!A:A,BSub_to_SwCtr!D906))&lt;1,"null",LOOKUP(BSub_to_SwCtr!D906,'new_asub.dms-asub.aor'!A:A,'new_asub.dms-asub.aor'!B:B))</f>
        <v>LA CIENEGA</v>
      </c>
      <c r="F906" t="str">
        <f>IF((COUNTIF('new_asub.aor-swctr.aorassign'!A:A,BSub_to_SwCtr!E906))&lt;1,"null",LOOKUP(BSub_to_SwCtr!E906,'new_asub.aor-swctr.aorassign'!A:A,'new_asub.aor-swctr.aorassign'!B:B))</f>
        <v>El Nido Switch Center</v>
      </c>
    </row>
    <row r="907" spans="1:6" hidden="1" x14ac:dyDescent="0.25">
      <c r="A907" s="2" t="s">
        <v>932</v>
      </c>
      <c r="B907" s="2" t="s">
        <v>1127</v>
      </c>
      <c r="C907" s="2" t="s">
        <v>1215</v>
      </c>
      <c r="D907" t="s">
        <v>9</v>
      </c>
      <c r="E907" t="str">
        <f>IF((COUNTIF('new_asub.dms-asub.aor'!A:A,BSub_to_SwCtr!D907))&lt;1,"null",LOOKUP(BSub_to_SwCtr!D907,'new_asub.dms-asub.aor'!A:A,'new_asub.dms-asub.aor'!B:B))</f>
        <v>DEL AMO</v>
      </c>
      <c r="F907" t="str">
        <f>IF((COUNTIF('new_asub.aor-swctr.aorassign'!A:A,BSub_to_SwCtr!E907))&lt;1,"null",LOOKUP(BSub_to_SwCtr!E907,'new_asub.aor-swctr.aorassign'!A:A,'new_asub.aor-swctr.aorassign'!B:B))</f>
        <v>Lighthipe Switch Center</v>
      </c>
    </row>
    <row r="908" spans="1:6" hidden="1" x14ac:dyDescent="0.25">
      <c r="A908" s="2" t="s">
        <v>933</v>
      </c>
      <c r="B908" s="2" t="s">
        <v>111</v>
      </c>
      <c r="C908" s="2" t="s">
        <v>1224</v>
      </c>
      <c r="D908" t="s">
        <v>111</v>
      </c>
      <c r="E908" t="str">
        <f>IF((COUNTIF('new_asub.dms-asub.aor'!A:A,BSub_to_SwCtr!D908))&lt;1,"null",LOOKUP(BSub_to_SwCtr!D908,'new_asub.dms-asub.aor'!A:A,'new_asub.dms-asub.aor'!B:B))</f>
        <v>SPRINGVILLE</v>
      </c>
      <c r="F908" t="str">
        <f>IF((COUNTIF('new_asub.aor-swctr.aorassign'!A:A,BSub_to_SwCtr!E908))&lt;1,"null",LOOKUP(BSub_to_SwCtr!E908,'new_asub.aor-swctr.aorassign'!A:A,'new_asub.aor-swctr.aorassign'!B:B))</f>
        <v>Rector Switch Center</v>
      </c>
    </row>
    <row r="909" spans="1:6" hidden="1" x14ac:dyDescent="0.25">
      <c r="A909" s="2" t="s">
        <v>934</v>
      </c>
      <c r="B909" s="2" t="s">
        <v>5</v>
      </c>
      <c r="C909" s="2" t="s">
        <v>1236</v>
      </c>
      <c r="D909" t="s">
        <v>5</v>
      </c>
      <c r="E909" t="str">
        <f>IF((COUNTIF('new_asub.dms-asub.aor'!A:A,BSub_to_SwCtr!D909))&lt;1,"null",LOOKUP(BSub_to_SwCtr!D909,'new_asub.dms-asub.aor'!A:A,'new_asub.dms-asub.aor'!B:B))</f>
        <v>VICTOR</v>
      </c>
      <c r="F909" t="str">
        <f>IF((COUNTIF('new_asub.aor-swctr.aorassign'!A:A,BSub_to_SwCtr!E909))&lt;1,"null",LOOKUP(BSub_to_SwCtr!E909,'new_asub.aor-swctr.aorassign'!A:A,'new_asub.aor-swctr.aorassign'!B:B))</f>
        <v>Lugo Switch Center</v>
      </c>
    </row>
    <row r="910" spans="1:6" hidden="1" x14ac:dyDescent="0.25">
      <c r="A910" s="2" t="s">
        <v>935</v>
      </c>
      <c r="B910" s="2" t="s">
        <v>104</v>
      </c>
      <c r="C910" s="2" t="s">
        <v>1224</v>
      </c>
      <c r="D910" t="s">
        <v>104</v>
      </c>
      <c r="E910" t="str">
        <f>IF((COUNTIF('new_asub.dms-asub.aor'!A:A,BSub_to_SwCtr!D910))&lt;1,"null",LOOKUP(BSub_to_SwCtr!D910,'new_asub.dms-asub.aor'!A:A,'new_asub.dms-asub.aor'!B:B))</f>
        <v>VESTAL</v>
      </c>
      <c r="F910" t="str">
        <f>IF((COUNTIF('new_asub.aor-swctr.aorassign'!A:A,BSub_to_SwCtr!E910))&lt;1,"null",LOOKUP(BSub_to_SwCtr!E910,'new_asub.aor-swctr.aorassign'!A:A,'new_asub.aor-swctr.aorassign'!B:B))</f>
        <v>Rector Switch Center</v>
      </c>
    </row>
    <row r="911" spans="1:6" hidden="1" x14ac:dyDescent="0.25">
      <c r="A911" s="2" t="s">
        <v>936</v>
      </c>
      <c r="B911" s="2" t="s">
        <v>67</v>
      </c>
      <c r="C911" s="2" t="s">
        <v>1232</v>
      </c>
      <c r="D911" t="s">
        <v>67</v>
      </c>
      <c r="E911" t="str">
        <f>IF((COUNTIF('new_asub.dms-asub.aor'!A:A,BSub_to_SwCtr!D911))&lt;1,"null",LOOKUP(BSub_to_SwCtr!D911,'new_asub.dms-asub.aor'!A:A,'new_asub.dms-asub.aor'!B:B))</f>
        <v>ELDORADO</v>
      </c>
      <c r="F911" t="str">
        <f>IF((COUNTIF('new_asub.aor-swctr.aorassign'!A:A,BSub_to_SwCtr!E911))&lt;1,"null",LOOKUP(BSub_to_SwCtr!E911,'new_asub.aor-swctr.aorassign'!A:A,'new_asub.aor-swctr.aorassign'!B:B))</f>
        <v>Eldorado Switch Center</v>
      </c>
    </row>
    <row r="912" spans="1:6" x14ac:dyDescent="0.25">
      <c r="A912" s="2" t="s">
        <v>937</v>
      </c>
      <c r="B912" s="2" t="s">
        <v>1145</v>
      </c>
      <c r="C912" s="2" t="s">
        <v>1223</v>
      </c>
      <c r="D912" t="s">
        <v>54</v>
      </c>
      <c r="E912" t="str">
        <f>IF((COUNTIF('new_asub.dms-asub.aor'!A:A,BSub_to_SwCtr!D912))&lt;1,"null",LOOKUP(BSub_to_SwCtr!D912,'new_asub.dms-asub.aor'!A:A,'new_asub.dms-asub.aor'!B:B))</f>
        <v>VILLA PARK</v>
      </c>
      <c r="F912" t="str">
        <f>IF((COUNTIF('new_asub.aor-swctr.aorassign'!A:A,BSub_to_SwCtr!E912))&lt;1,"null",LOOKUP(BSub_to_SwCtr!E912,'new_asub.aor-swctr.aorassign'!A:A,'new_asub.aor-swctr.aorassign'!B:B))</f>
        <v>Orange County Switch Ctr</v>
      </c>
    </row>
    <row r="913" spans="1:6" hidden="1" x14ac:dyDescent="0.25">
      <c r="A913" s="2" t="s">
        <v>938</v>
      </c>
      <c r="B913" s="2" t="s">
        <v>1142</v>
      </c>
      <c r="C913" s="2" t="s">
        <v>1230</v>
      </c>
      <c r="D913" t="s">
        <v>45</v>
      </c>
      <c r="E913" t="str">
        <f>IF((COUNTIF('new_asub.dms-asub.aor'!A:A,BSub_to_SwCtr!D913))&lt;1,"null",LOOKUP(BSub_to_SwCtr!D913,'new_asub.dms-asub.aor'!A:A,'new_asub.dms-asub.aor'!B:B))</f>
        <v>SAN BERNARDINO</v>
      </c>
      <c r="F913" t="str">
        <f>IF((COUNTIF('new_asub.aor-swctr.aorassign'!A:A,BSub_to_SwCtr!E913))&lt;1,"null",LOOKUP(BSub_to_SwCtr!E913,'new_asub.aor-swctr.aorassign'!A:A,'new_asub.aor-swctr.aorassign'!B:B))</f>
        <v>Vista Switch Center</v>
      </c>
    </row>
    <row r="914" spans="1:6" hidden="1" x14ac:dyDescent="0.25">
      <c r="A914" s="2" t="s">
        <v>939</v>
      </c>
      <c r="B914" s="2" t="s">
        <v>31</v>
      </c>
      <c r="C914" s="2" t="s">
        <v>1225</v>
      </c>
      <c r="D914" t="s">
        <v>31</v>
      </c>
      <c r="E914" t="str">
        <f>IF((COUNTIF('new_asub.dms-asub.aor'!A:A,BSub_to_SwCtr!D914))&lt;1,"null",LOOKUP(BSub_to_SwCtr!D914,'new_asub.dms-asub.aor'!A:A,'new_asub.dms-asub.aor'!B:B))</f>
        <v>DEVERS</v>
      </c>
      <c r="F914" t="str">
        <f>IF((COUNTIF('new_asub.aor-swctr.aorassign'!A:A,BSub_to_SwCtr!E914))&lt;1,"null",LOOKUP(BSub_to_SwCtr!E914,'new_asub.aor-swctr.aorassign'!A:A,'new_asub.aor-swctr.aorassign'!B:B))</f>
        <v>Devers Switch Center</v>
      </c>
    </row>
    <row r="915" spans="1:6" hidden="1" x14ac:dyDescent="0.25">
      <c r="A915" s="2" t="s">
        <v>940</v>
      </c>
      <c r="B915" s="2" t="s">
        <v>1133</v>
      </c>
      <c r="C915" s="2" t="s">
        <v>1231</v>
      </c>
      <c r="D915" t="s">
        <v>61</v>
      </c>
      <c r="E915" t="str">
        <f>IF((COUNTIF('new_asub.dms-asub.aor'!A:A,BSub_to_SwCtr!D915))&lt;1,"null",LOOKUP(BSub_to_SwCtr!D915,'new_asub.dms-asub.aor'!A:A,'new_asub.dms-asub.aor'!B:B))</f>
        <v>LA FRESA</v>
      </c>
      <c r="F915" t="str">
        <f>IF((COUNTIF('new_asub.aor-swctr.aorassign'!A:A,BSub_to_SwCtr!E915))&lt;1,"null",LOOKUP(BSub_to_SwCtr!E915,'new_asub.aor-swctr.aorassign'!A:A,'new_asub.aor-swctr.aorassign'!B:B))</f>
        <v>El Nido Switch Center</v>
      </c>
    </row>
    <row r="916" spans="1:6" hidden="1" x14ac:dyDescent="0.25">
      <c r="A916" s="2" t="s">
        <v>941</v>
      </c>
      <c r="B916" s="2" t="s">
        <v>1131</v>
      </c>
      <c r="C916" s="2" t="s">
        <v>1235</v>
      </c>
      <c r="D916" t="s">
        <v>106</v>
      </c>
      <c r="E916" t="str">
        <f>IF((COUNTIF('new_asub.dms-asub.aor'!A:A,BSub_to_SwCtr!D916))&lt;1,"null",LOOKUP(BSub_to_SwCtr!D916,'new_asub.dms-asub.aor'!A:A,'new_asub.dms-asub.aor'!B:B))</f>
        <v>INYO SCE</v>
      </c>
      <c r="F916" t="str">
        <f>IF((COUNTIF('new_asub.aor-swctr.aorassign'!A:A,BSub_to_SwCtr!E916))&lt;1,"null",LOOKUP(BSub_to_SwCtr!E916,'new_asub.aor-swctr.aorassign'!A:A,'new_asub.aor-swctr.aorassign'!B:B))</f>
        <v>Control Switch Center</v>
      </c>
    </row>
    <row r="917" spans="1:6" hidden="1" x14ac:dyDescent="0.25">
      <c r="A917" s="2" t="s">
        <v>942</v>
      </c>
      <c r="B917" s="2" t="s">
        <v>19</v>
      </c>
      <c r="C917" s="2" t="s">
        <v>1230</v>
      </c>
      <c r="D917" t="s">
        <v>19</v>
      </c>
      <c r="E917" t="str">
        <f>IF((COUNTIF('new_asub.dms-asub.aor'!A:A,BSub_to_SwCtr!D917))&lt;1,"null",LOOKUP(BSub_to_SwCtr!D917,'new_asub.dms-asub.aor'!A:A,'new_asub.dms-asub.aor'!B:B))</f>
        <v>VISTA</v>
      </c>
      <c r="F917" t="str">
        <f>IF((COUNTIF('new_asub.aor-swctr.aorassign'!A:A,BSub_to_SwCtr!E917))&lt;1,"null",LOOKUP(BSub_to_SwCtr!E917,'new_asub.aor-swctr.aorassign'!A:A,'new_asub.aor-swctr.aorassign'!B:B))</f>
        <v>Vista Switch Center</v>
      </c>
    </row>
    <row r="918" spans="1:6" hidden="1" x14ac:dyDescent="0.25">
      <c r="A918" s="2" t="s">
        <v>943</v>
      </c>
      <c r="B918" s="2" t="s">
        <v>29</v>
      </c>
      <c r="C918" s="2" t="s">
        <v>1236</v>
      </c>
      <c r="D918" t="s">
        <v>29</v>
      </c>
      <c r="E918" t="str">
        <f>IF((COUNTIF('new_asub.dms-asub.aor'!A:A,BSub_to_SwCtr!D918))&lt;1,"null",LOOKUP(BSub_to_SwCtr!D918,'new_asub.dms-asub.aor'!A:A,'new_asub.dms-asub.aor'!B:B))</f>
        <v>KRAMER</v>
      </c>
      <c r="F918" t="str">
        <f>IF((COUNTIF('new_asub.aor-swctr.aorassign'!A:A,BSub_to_SwCtr!E918))&lt;1,"null",LOOKUP(BSub_to_SwCtr!E918,'new_asub.aor-swctr.aorassign'!A:A,'new_asub.aor-swctr.aorassign'!B:B))</f>
        <v>Lugo Switch Center</v>
      </c>
    </row>
  </sheetData>
  <autoFilter ref="A1:F918">
    <filterColumn colId="0">
      <customFilters>
        <customFilter operator="notEqual" val="*P.T*"/>
      </customFilters>
    </filterColumn>
    <filterColumn colId="2">
      <filters>
        <filter val="Orange County Switch Ctr"/>
      </filters>
    </filterColumn>
    <sortState ref="A2:F918">
      <sortCondition ref="A1:A91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59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8.42578125" bestFit="1" customWidth="1"/>
    <col min="2" max="2" width="24.42578125" bestFit="1" customWidth="1"/>
  </cols>
  <sheetData>
    <row r="1" spans="1:2" x14ac:dyDescent="0.25">
      <c r="A1" t="s">
        <v>944</v>
      </c>
      <c r="B1" t="s">
        <v>945</v>
      </c>
    </row>
    <row r="2" spans="1:2" x14ac:dyDescent="0.25">
      <c r="A2" t="s">
        <v>87</v>
      </c>
      <c r="B2" t="s">
        <v>87</v>
      </c>
    </row>
    <row r="3" spans="1:2" x14ac:dyDescent="0.25">
      <c r="A3" t="s">
        <v>3</v>
      </c>
      <c r="B3" t="s">
        <v>3</v>
      </c>
    </row>
    <row r="4" spans="1:2" x14ac:dyDescent="0.25">
      <c r="A4" t="s">
        <v>358</v>
      </c>
      <c r="B4" t="s">
        <v>358</v>
      </c>
    </row>
    <row r="5" spans="1:2" x14ac:dyDescent="0.25">
      <c r="A5" t="s">
        <v>72</v>
      </c>
      <c r="B5" t="s">
        <v>72</v>
      </c>
    </row>
    <row r="6" spans="1:2" x14ac:dyDescent="0.25">
      <c r="A6" t="s">
        <v>99</v>
      </c>
      <c r="B6" s="1" t="s">
        <v>1124</v>
      </c>
    </row>
    <row r="7" spans="1:2" x14ac:dyDescent="0.25">
      <c r="A7" t="s">
        <v>121</v>
      </c>
      <c r="B7" s="1" t="s">
        <v>1125</v>
      </c>
    </row>
    <row r="8" spans="1:2" x14ac:dyDescent="0.25">
      <c r="A8" t="s">
        <v>7</v>
      </c>
      <c r="B8" s="1" t="s">
        <v>1126</v>
      </c>
    </row>
    <row r="9" spans="1:2" x14ac:dyDescent="0.25">
      <c r="A9" t="s">
        <v>673</v>
      </c>
      <c r="B9" t="s">
        <v>673</v>
      </c>
    </row>
    <row r="10" spans="1:2" x14ac:dyDescent="0.25">
      <c r="A10" t="s">
        <v>204</v>
      </c>
      <c r="B10" t="s">
        <v>204</v>
      </c>
    </row>
    <row r="11" spans="1:2" x14ac:dyDescent="0.25">
      <c r="A11" t="s">
        <v>216</v>
      </c>
      <c r="B11" t="s">
        <v>216</v>
      </c>
    </row>
    <row r="12" spans="1:2" x14ac:dyDescent="0.25">
      <c r="A12" t="s">
        <v>9</v>
      </c>
      <c r="B12" s="1" t="s">
        <v>1127</v>
      </c>
    </row>
    <row r="13" spans="1:2" x14ac:dyDescent="0.25">
      <c r="A13" t="s">
        <v>31</v>
      </c>
      <c r="B13" t="s">
        <v>31</v>
      </c>
    </row>
    <row r="14" spans="1:2" x14ac:dyDescent="0.25">
      <c r="A14" t="s">
        <v>308</v>
      </c>
      <c r="B14" s="1" t="s">
        <v>1128</v>
      </c>
    </row>
    <row r="15" spans="1:2" x14ac:dyDescent="0.25">
      <c r="A15" t="s">
        <v>15</v>
      </c>
      <c r="B15" s="1" t="s">
        <v>1129</v>
      </c>
    </row>
    <row r="16" spans="1:2" x14ac:dyDescent="0.25">
      <c r="A16" t="s">
        <v>1211</v>
      </c>
      <c r="B16" s="1" t="s">
        <v>1240</v>
      </c>
    </row>
    <row r="17" spans="1:2" x14ac:dyDescent="0.25">
      <c r="A17" t="s">
        <v>323</v>
      </c>
      <c r="B17" s="1" t="s">
        <v>1130</v>
      </c>
    </row>
    <row r="18" spans="1:2" x14ac:dyDescent="0.25">
      <c r="A18" t="s">
        <v>67</v>
      </c>
      <c r="B18" t="s">
        <v>67</v>
      </c>
    </row>
    <row r="19" spans="1:2" x14ac:dyDescent="0.25">
      <c r="A19" t="s">
        <v>81</v>
      </c>
      <c r="B19" t="s">
        <v>81</v>
      </c>
    </row>
    <row r="20" spans="1:2" x14ac:dyDescent="0.25">
      <c r="A20" t="s">
        <v>11</v>
      </c>
      <c r="B20" t="s">
        <v>11</v>
      </c>
    </row>
    <row r="21" spans="1:2" x14ac:dyDescent="0.25">
      <c r="A21" t="s">
        <v>51</v>
      </c>
      <c r="B21" t="s">
        <v>51</v>
      </c>
    </row>
    <row r="22" spans="1:2" x14ac:dyDescent="0.25">
      <c r="A22" t="s">
        <v>48</v>
      </c>
      <c r="B22" t="s">
        <v>48</v>
      </c>
    </row>
    <row r="23" spans="1:2" x14ac:dyDescent="0.25">
      <c r="A23" t="s">
        <v>127</v>
      </c>
      <c r="B23" t="s">
        <v>127</v>
      </c>
    </row>
    <row r="24" spans="1:2" x14ac:dyDescent="0.25">
      <c r="A24" t="s">
        <v>106</v>
      </c>
      <c r="B24" s="1" t="s">
        <v>1131</v>
      </c>
    </row>
    <row r="25" spans="1:2" x14ac:dyDescent="0.25">
      <c r="A25" t="s">
        <v>139</v>
      </c>
      <c r="B25" t="s">
        <v>139</v>
      </c>
    </row>
    <row r="26" spans="1:2" x14ac:dyDescent="0.25">
      <c r="A26" t="s">
        <v>29</v>
      </c>
      <c r="B26" t="s">
        <v>29</v>
      </c>
    </row>
    <row r="27" spans="1:2" x14ac:dyDescent="0.25">
      <c r="A27" t="s">
        <v>84</v>
      </c>
      <c r="B27" s="1" t="s">
        <v>1132</v>
      </c>
    </row>
    <row r="28" spans="1:2" x14ac:dyDescent="0.25">
      <c r="A28" t="s">
        <v>61</v>
      </c>
      <c r="B28" s="1" t="s">
        <v>1133</v>
      </c>
    </row>
    <row r="29" spans="1:2" x14ac:dyDescent="0.25">
      <c r="A29" t="s">
        <v>69</v>
      </c>
      <c r="B29" s="1" t="s">
        <v>1134</v>
      </c>
    </row>
    <row r="30" spans="1:2" x14ac:dyDescent="0.25">
      <c r="A30" t="s">
        <v>300</v>
      </c>
      <c r="B30" s="1" t="s">
        <v>1135</v>
      </c>
    </row>
    <row r="31" spans="1:2" x14ac:dyDescent="0.25">
      <c r="A31" t="s">
        <v>23</v>
      </c>
      <c r="B31" t="s">
        <v>23</v>
      </c>
    </row>
    <row r="32" spans="1:2" x14ac:dyDescent="0.25">
      <c r="A32" t="s">
        <v>225</v>
      </c>
      <c r="B32" t="s">
        <v>225</v>
      </c>
    </row>
    <row r="33" spans="1:2" x14ac:dyDescent="0.25">
      <c r="A33" t="s">
        <v>17</v>
      </c>
      <c r="B33" t="s">
        <v>17</v>
      </c>
    </row>
    <row r="34" spans="1:2" x14ac:dyDescent="0.25">
      <c r="A34" t="s">
        <v>38</v>
      </c>
      <c r="B34" s="1" t="s">
        <v>1136</v>
      </c>
    </row>
    <row r="35" spans="1:2" x14ac:dyDescent="0.25">
      <c r="A35" t="s">
        <v>192</v>
      </c>
      <c r="B35" t="s">
        <v>192</v>
      </c>
    </row>
    <row r="36" spans="1:2" x14ac:dyDescent="0.25">
      <c r="A36" t="s">
        <v>167</v>
      </c>
      <c r="B36" s="1" t="s">
        <v>1137</v>
      </c>
    </row>
    <row r="37" spans="1:2" x14ac:dyDescent="0.25">
      <c r="A37" t="s">
        <v>64</v>
      </c>
      <c r="B37" s="1" t="s">
        <v>1138</v>
      </c>
    </row>
    <row r="38" spans="1:2" x14ac:dyDescent="0.25">
      <c r="A38" t="s">
        <v>131</v>
      </c>
      <c r="B38" t="s">
        <v>131</v>
      </c>
    </row>
    <row r="39" spans="1:2" x14ac:dyDescent="0.25">
      <c r="A39" t="s">
        <v>171</v>
      </c>
      <c r="B39" t="s">
        <v>171</v>
      </c>
    </row>
    <row r="40" spans="1:2" x14ac:dyDescent="0.25">
      <c r="A40" t="s">
        <v>97</v>
      </c>
      <c r="B40" t="s">
        <v>97</v>
      </c>
    </row>
    <row r="41" spans="1:2" x14ac:dyDescent="0.25">
      <c r="A41" t="s">
        <v>180</v>
      </c>
      <c r="B41" s="1" t="s">
        <v>1140</v>
      </c>
    </row>
    <row r="42" spans="1:2" x14ac:dyDescent="0.25">
      <c r="A42" t="s">
        <v>94</v>
      </c>
      <c r="B42" t="s">
        <v>94</v>
      </c>
    </row>
    <row r="43" spans="1:2" x14ac:dyDescent="0.25">
      <c r="A43" t="s">
        <v>26</v>
      </c>
      <c r="B43" s="1" t="s">
        <v>1141</v>
      </c>
    </row>
    <row r="44" spans="1:2" x14ac:dyDescent="0.25">
      <c r="A44" t="s">
        <v>45</v>
      </c>
      <c r="B44" s="1" t="s">
        <v>1142</v>
      </c>
    </row>
    <row r="45" spans="1:2" x14ac:dyDescent="0.25">
      <c r="A45" t="s">
        <v>58</v>
      </c>
      <c r="B45" s="1" t="s">
        <v>1143</v>
      </c>
    </row>
    <row r="46" spans="1:2" x14ac:dyDescent="0.25">
      <c r="A46" t="s">
        <v>41</v>
      </c>
      <c r="B46" t="s">
        <v>41</v>
      </c>
    </row>
    <row r="47" spans="1:2" x14ac:dyDescent="0.25">
      <c r="A47" t="s">
        <v>233</v>
      </c>
      <c r="B47" t="s">
        <v>233</v>
      </c>
    </row>
    <row r="48" spans="1:2" x14ac:dyDescent="0.25">
      <c r="A48" t="s">
        <v>457</v>
      </c>
      <c r="B48" s="1" t="s">
        <v>1144</v>
      </c>
    </row>
    <row r="49" spans="1:2" x14ac:dyDescent="0.25">
      <c r="A49" t="s">
        <v>111</v>
      </c>
      <c r="B49" t="s">
        <v>111</v>
      </c>
    </row>
    <row r="50" spans="1:2" x14ac:dyDescent="0.25">
      <c r="A50" t="s">
        <v>866</v>
      </c>
      <c r="B50" s="1" t="s">
        <v>1240</v>
      </c>
    </row>
    <row r="51" spans="1:2" x14ac:dyDescent="0.25">
      <c r="A51" t="s">
        <v>21</v>
      </c>
      <c r="B51" s="1" t="s">
        <v>1240</v>
      </c>
    </row>
    <row r="52" spans="1:2" x14ac:dyDescent="0.25">
      <c r="A52" t="s">
        <v>13</v>
      </c>
      <c r="B52" t="s">
        <v>13</v>
      </c>
    </row>
    <row r="53" spans="1:2" x14ac:dyDescent="0.25">
      <c r="A53" t="s">
        <v>104</v>
      </c>
      <c r="B53" t="s">
        <v>104</v>
      </c>
    </row>
    <row r="54" spans="1:2" x14ac:dyDescent="0.25">
      <c r="A54" t="s">
        <v>5</v>
      </c>
      <c r="B54" t="s">
        <v>5</v>
      </c>
    </row>
    <row r="55" spans="1:2" x14ac:dyDescent="0.25">
      <c r="A55" t="s">
        <v>123</v>
      </c>
      <c r="B55" t="s">
        <v>123</v>
      </c>
    </row>
    <row r="56" spans="1:2" x14ac:dyDescent="0.25">
      <c r="A56" t="s">
        <v>54</v>
      </c>
      <c r="B56" s="1" t="s">
        <v>1145</v>
      </c>
    </row>
    <row r="57" spans="1:2" x14ac:dyDescent="0.25">
      <c r="A57" t="s">
        <v>19</v>
      </c>
      <c r="B57" t="s">
        <v>19</v>
      </c>
    </row>
    <row r="58" spans="1:2" x14ac:dyDescent="0.25">
      <c r="A58" t="s">
        <v>117</v>
      </c>
      <c r="B58" s="1" t="s">
        <v>1147</v>
      </c>
    </row>
    <row r="59" spans="1:2" x14ac:dyDescent="0.25">
      <c r="A59" t="s">
        <v>77</v>
      </c>
      <c r="B59" t="s">
        <v>77</v>
      </c>
    </row>
  </sheetData>
  <autoFilter ref="A1:B59">
    <sortState ref="A2:B59">
      <sortCondition ref="A1:A59"/>
    </sortState>
  </autoFilter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68"/>
  <sheetViews>
    <sheetView workbookViewId="0">
      <pane ySplit="1" topLeftCell="A47" activePane="bottomLeft" state="frozen"/>
      <selection pane="bottomLeft" activeCell="A64" sqref="A64"/>
    </sheetView>
  </sheetViews>
  <sheetFormatPr defaultRowHeight="15" x14ac:dyDescent="0.25"/>
  <cols>
    <col min="1" max="1" width="24.42578125" bestFit="1" customWidth="1"/>
    <col min="2" max="2" width="23.85546875" bestFit="1" customWidth="1"/>
  </cols>
  <sheetData>
    <row r="1" spans="1:2" x14ac:dyDescent="0.25">
      <c r="A1" t="s">
        <v>1</v>
      </c>
      <c r="B1" t="s">
        <v>1212</v>
      </c>
    </row>
    <row r="2" spans="1:2" x14ac:dyDescent="0.25">
      <c r="A2" t="s">
        <v>87</v>
      </c>
      <c r="B2" s="1" t="s">
        <v>1215</v>
      </c>
    </row>
    <row r="3" spans="1:2" x14ac:dyDescent="0.25">
      <c r="A3" t="s">
        <v>3</v>
      </c>
      <c r="B3" s="1" t="s">
        <v>1222</v>
      </c>
    </row>
    <row r="4" spans="1:2" x14ac:dyDescent="0.25">
      <c r="A4" t="s">
        <v>358</v>
      </c>
      <c r="B4" s="1" t="s">
        <v>1222</v>
      </c>
    </row>
    <row r="5" spans="1:2" x14ac:dyDescent="0.25">
      <c r="A5" t="s">
        <v>72</v>
      </c>
      <c r="B5" s="1" t="s">
        <v>1223</v>
      </c>
    </row>
    <row r="6" spans="1:2" x14ac:dyDescent="0.25">
      <c r="A6" t="s">
        <v>1124</v>
      </c>
      <c r="B6" s="1" t="s">
        <v>1224</v>
      </c>
    </row>
    <row r="7" spans="1:2" x14ac:dyDescent="0.25">
      <c r="A7" t="s">
        <v>1125</v>
      </c>
      <c r="B7" s="1" t="s">
        <v>1225</v>
      </c>
    </row>
    <row r="8" spans="1:2" x14ac:dyDescent="0.25">
      <c r="A8" t="s">
        <v>1126</v>
      </c>
      <c r="B8" s="1" t="s">
        <v>1225</v>
      </c>
    </row>
    <row r="9" spans="1:2" x14ac:dyDescent="0.25">
      <c r="A9" t="s">
        <v>673</v>
      </c>
      <c r="B9" s="1" t="s">
        <v>1215</v>
      </c>
    </row>
    <row r="10" spans="1:2" x14ac:dyDescent="0.25">
      <c r="A10" t="s">
        <v>204</v>
      </c>
      <c r="B10" s="1" t="s">
        <v>1215</v>
      </c>
    </row>
    <row r="11" spans="1:2" x14ac:dyDescent="0.25">
      <c r="A11" t="s">
        <v>216</v>
      </c>
      <c r="B11" s="1" t="s">
        <v>1227</v>
      </c>
    </row>
    <row r="12" spans="1:2" x14ac:dyDescent="0.25">
      <c r="A12" t="s">
        <v>1127</v>
      </c>
      <c r="B12" s="1" t="s">
        <v>1215</v>
      </c>
    </row>
    <row r="13" spans="1:2" x14ac:dyDescent="0.25">
      <c r="A13" t="s">
        <v>31</v>
      </c>
      <c r="B13" s="1" t="s">
        <v>1225</v>
      </c>
    </row>
    <row r="14" spans="1:2" x14ac:dyDescent="0.25">
      <c r="A14" t="s">
        <v>946</v>
      </c>
      <c r="B14" s="1" t="s">
        <v>1223</v>
      </c>
    </row>
    <row r="15" spans="1:2" x14ac:dyDescent="0.25">
      <c r="A15" t="s">
        <v>1128</v>
      </c>
      <c r="B15" s="1" t="s">
        <v>1225</v>
      </c>
    </row>
    <row r="16" spans="1:2" x14ac:dyDescent="0.25">
      <c r="A16" t="s">
        <v>1129</v>
      </c>
      <c r="B16" s="1" t="s">
        <v>1229</v>
      </c>
    </row>
    <row r="17" spans="1:2" x14ac:dyDescent="0.25">
      <c r="A17" t="s">
        <v>980</v>
      </c>
      <c r="B17" s="1" t="s">
        <v>1230</v>
      </c>
    </row>
    <row r="18" spans="1:2" x14ac:dyDescent="0.25">
      <c r="A18" t="s">
        <v>1130</v>
      </c>
      <c r="B18" s="1" t="s">
        <v>1231</v>
      </c>
    </row>
    <row r="19" spans="1:2" x14ac:dyDescent="0.25">
      <c r="A19" t="s">
        <v>67</v>
      </c>
      <c r="B19" s="1" t="s">
        <v>1232</v>
      </c>
    </row>
    <row r="20" spans="1:2" x14ac:dyDescent="0.25">
      <c r="A20" t="s">
        <v>81</v>
      </c>
      <c r="B20" s="1" t="s">
        <v>1223</v>
      </c>
    </row>
    <row r="21" spans="1:2" x14ac:dyDescent="0.25">
      <c r="A21" t="s">
        <v>11</v>
      </c>
      <c r="B21" s="1" t="s">
        <v>1230</v>
      </c>
    </row>
    <row r="22" spans="1:2" x14ac:dyDescent="0.25">
      <c r="A22" t="s">
        <v>51</v>
      </c>
      <c r="B22" s="1" t="s">
        <v>1233</v>
      </c>
    </row>
    <row r="23" spans="1:2" x14ac:dyDescent="0.25">
      <c r="A23" t="s">
        <v>48</v>
      </c>
      <c r="B23" s="1" t="s">
        <v>1229</v>
      </c>
    </row>
    <row r="24" spans="1:2" x14ac:dyDescent="0.25">
      <c r="A24" t="s">
        <v>127</v>
      </c>
      <c r="B24" s="1" t="s">
        <v>1215</v>
      </c>
    </row>
    <row r="25" spans="1:2" x14ac:dyDescent="0.25">
      <c r="A25" t="s">
        <v>1131</v>
      </c>
      <c r="B25" s="1" t="s">
        <v>1235</v>
      </c>
    </row>
    <row r="26" spans="1:2" x14ac:dyDescent="0.25">
      <c r="A26" t="s">
        <v>139</v>
      </c>
      <c r="B26" s="1" t="s">
        <v>1223</v>
      </c>
    </row>
    <row r="27" spans="1:2" x14ac:dyDescent="0.25">
      <c r="A27" t="s">
        <v>29</v>
      </c>
      <c r="B27" s="1" t="s">
        <v>1236</v>
      </c>
    </row>
    <row r="28" spans="1:2" x14ac:dyDescent="0.25">
      <c r="A28" t="s">
        <v>1132</v>
      </c>
      <c r="B28" s="1" t="s">
        <v>1231</v>
      </c>
    </row>
    <row r="29" spans="1:2" x14ac:dyDescent="0.25">
      <c r="A29" t="s">
        <v>1133</v>
      </c>
      <c r="B29" s="1" t="s">
        <v>1231</v>
      </c>
    </row>
    <row r="30" spans="1:2" x14ac:dyDescent="0.25">
      <c r="A30" t="s">
        <v>1134</v>
      </c>
      <c r="B30" s="1" t="s">
        <v>1215</v>
      </c>
    </row>
    <row r="31" spans="1:2" x14ac:dyDescent="0.25">
      <c r="A31" t="s">
        <v>1135</v>
      </c>
      <c r="B31" s="1" t="s">
        <v>1235</v>
      </c>
    </row>
    <row r="32" spans="1:2" x14ac:dyDescent="0.25">
      <c r="A32" t="s">
        <v>23</v>
      </c>
      <c r="B32" s="1" t="s">
        <v>1215</v>
      </c>
    </row>
    <row r="33" spans="1:2" x14ac:dyDescent="0.25">
      <c r="A33" t="s">
        <v>225</v>
      </c>
      <c r="B33" s="1" t="s">
        <v>1236</v>
      </c>
    </row>
    <row r="34" spans="1:2" x14ac:dyDescent="0.25">
      <c r="A34" t="s">
        <v>17</v>
      </c>
      <c r="B34" s="1" t="s">
        <v>1229</v>
      </c>
    </row>
    <row r="35" spans="1:2" x14ac:dyDescent="0.25">
      <c r="A35" t="s">
        <v>1136</v>
      </c>
      <c r="B35" s="1" t="s">
        <v>1227</v>
      </c>
    </row>
    <row r="36" spans="1:2" x14ac:dyDescent="0.25">
      <c r="A36" t="s">
        <v>192</v>
      </c>
      <c r="B36" s="1" t="s">
        <v>1233</v>
      </c>
    </row>
    <row r="37" spans="1:2" x14ac:dyDescent="0.25">
      <c r="A37" t="s">
        <v>1137</v>
      </c>
      <c r="B37" s="1" t="s">
        <v>1225</v>
      </c>
    </row>
    <row r="38" spans="1:2" x14ac:dyDescent="0.25">
      <c r="A38" t="s">
        <v>1138</v>
      </c>
      <c r="B38" s="1" t="s">
        <v>1232</v>
      </c>
    </row>
    <row r="39" spans="1:2" x14ac:dyDescent="0.25">
      <c r="A39" t="s">
        <v>131</v>
      </c>
      <c r="B39" s="1" t="s">
        <v>1223</v>
      </c>
    </row>
    <row r="40" spans="1:2" x14ac:dyDescent="0.25">
      <c r="A40" t="s">
        <v>171</v>
      </c>
      <c r="B40" s="1" t="s">
        <v>1227</v>
      </c>
    </row>
    <row r="41" spans="1:2" x14ac:dyDescent="0.25">
      <c r="A41" t="s">
        <v>1139</v>
      </c>
      <c r="B41" s="1" t="s">
        <v>1233</v>
      </c>
    </row>
    <row r="42" spans="1:2" x14ac:dyDescent="0.25">
      <c r="A42" t="s">
        <v>97</v>
      </c>
      <c r="B42" s="1" t="s">
        <v>1225</v>
      </c>
    </row>
    <row r="43" spans="1:2" x14ac:dyDescent="0.25">
      <c r="A43" t="s">
        <v>1140</v>
      </c>
      <c r="B43" s="1" t="s">
        <v>1222</v>
      </c>
    </row>
    <row r="44" spans="1:2" x14ac:dyDescent="0.25">
      <c r="A44" t="s">
        <v>94</v>
      </c>
      <c r="B44" s="1" t="s">
        <v>1224</v>
      </c>
    </row>
    <row r="45" spans="1:2" x14ac:dyDescent="0.25">
      <c r="A45" t="s">
        <v>1141</v>
      </c>
      <c r="B45" s="1" t="s">
        <v>1229</v>
      </c>
    </row>
    <row r="46" spans="1:2" x14ac:dyDescent="0.25">
      <c r="A46" t="s">
        <v>1142</v>
      </c>
      <c r="B46" s="1" t="s">
        <v>1230</v>
      </c>
    </row>
    <row r="47" spans="1:2" x14ac:dyDescent="0.25">
      <c r="A47" t="s">
        <v>1143</v>
      </c>
      <c r="B47" s="1" t="s">
        <v>1233</v>
      </c>
    </row>
    <row r="48" spans="1:2" x14ac:dyDescent="0.25">
      <c r="A48" t="s">
        <v>41</v>
      </c>
      <c r="B48" s="1" t="s">
        <v>1223</v>
      </c>
    </row>
    <row r="49" spans="1:2" x14ac:dyDescent="0.25">
      <c r="A49" t="s">
        <v>233</v>
      </c>
      <c r="B49" s="1" t="s">
        <v>1222</v>
      </c>
    </row>
    <row r="50" spans="1:2" x14ac:dyDescent="0.25">
      <c r="A50" t="s">
        <v>1144</v>
      </c>
      <c r="B50" s="1" t="s">
        <v>1223</v>
      </c>
    </row>
    <row r="51" spans="1:2" x14ac:dyDescent="0.25">
      <c r="A51" t="s">
        <v>1144</v>
      </c>
      <c r="B51" s="1" t="s">
        <v>1237</v>
      </c>
    </row>
    <row r="52" spans="1:2" x14ac:dyDescent="0.25">
      <c r="A52" t="s">
        <v>111</v>
      </c>
      <c r="B52" s="1" t="s">
        <v>1224</v>
      </c>
    </row>
    <row r="53" spans="1:2" x14ac:dyDescent="0.25">
      <c r="A53" t="s">
        <v>13</v>
      </c>
      <c r="B53" s="1" t="s">
        <v>1237</v>
      </c>
    </row>
    <row r="54" spans="1:2" x14ac:dyDescent="0.25">
      <c r="A54" t="s">
        <v>104</v>
      </c>
      <c r="B54" s="1" t="s">
        <v>1224</v>
      </c>
    </row>
    <row r="55" spans="1:2" x14ac:dyDescent="0.25">
      <c r="A55" t="s">
        <v>5</v>
      </c>
      <c r="B55" s="1" t="s">
        <v>1236</v>
      </c>
    </row>
    <row r="56" spans="1:2" x14ac:dyDescent="0.25">
      <c r="A56" t="s">
        <v>123</v>
      </c>
      <c r="B56" s="1" t="s">
        <v>1223</v>
      </c>
    </row>
    <row r="57" spans="1:2" x14ac:dyDescent="0.25">
      <c r="A57" t="s">
        <v>1145</v>
      </c>
      <c r="B57" s="1" t="s">
        <v>1223</v>
      </c>
    </row>
    <row r="58" spans="1:2" x14ac:dyDescent="0.25">
      <c r="A58" t="s">
        <v>1146</v>
      </c>
      <c r="B58" s="1" t="s">
        <v>1222</v>
      </c>
    </row>
    <row r="59" spans="1:2" x14ac:dyDescent="0.25">
      <c r="A59" t="s">
        <v>19</v>
      </c>
      <c r="B59" s="1" t="s">
        <v>1230</v>
      </c>
    </row>
    <row r="60" spans="1:2" x14ac:dyDescent="0.25">
      <c r="A60" t="s">
        <v>1147</v>
      </c>
      <c r="B60" s="1" t="s">
        <v>1225</v>
      </c>
    </row>
    <row r="61" spans="1:2" x14ac:dyDescent="0.25">
      <c r="A61" t="s">
        <v>77</v>
      </c>
      <c r="B61" s="1" t="s">
        <v>1227</v>
      </c>
    </row>
    <row r="62" spans="1:2" x14ac:dyDescent="0.25">
      <c r="A62" t="s">
        <v>994</v>
      </c>
      <c r="B62" s="1" t="s">
        <v>1227</v>
      </c>
    </row>
    <row r="63" spans="1:2" x14ac:dyDescent="0.25">
      <c r="A63" t="s">
        <v>996</v>
      </c>
      <c r="B63" s="1" t="s">
        <v>1233</v>
      </c>
    </row>
    <row r="64" spans="1:2" x14ac:dyDescent="0.25">
      <c r="A64" t="s">
        <v>996</v>
      </c>
      <c r="B64" s="1" t="s">
        <v>1215</v>
      </c>
    </row>
    <row r="65" spans="1:2" x14ac:dyDescent="0.25">
      <c r="A65" t="s">
        <v>998</v>
      </c>
      <c r="B65" s="1" t="s">
        <v>1227</v>
      </c>
    </row>
    <row r="66" spans="1:2" x14ac:dyDescent="0.25">
      <c r="A66" t="s">
        <v>998</v>
      </c>
      <c r="B66" s="1" t="s">
        <v>1223</v>
      </c>
    </row>
    <row r="67" spans="1:2" x14ac:dyDescent="0.25">
      <c r="A67" t="s">
        <v>1000</v>
      </c>
      <c r="B67" s="1" t="s">
        <v>1233</v>
      </c>
    </row>
    <row r="68" spans="1:2" x14ac:dyDescent="0.25">
      <c r="A68" t="s">
        <v>1000</v>
      </c>
      <c r="B68" s="1" t="s">
        <v>1215</v>
      </c>
    </row>
  </sheetData>
  <autoFilter ref="A1:B68">
    <sortState ref="A2:B419">
      <sortCondition ref="A1:A41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filterMode="1"/>
  <dimension ref="A1:B918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4.5703125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5</v>
      </c>
    </row>
    <row r="4" spans="1:2" hidden="1" x14ac:dyDescent="0.25">
      <c r="A4" t="s">
        <v>6</v>
      </c>
      <c r="B4" t="s">
        <v>7</v>
      </c>
    </row>
    <row r="5" spans="1:2" hidden="1" x14ac:dyDescent="0.25">
      <c r="A5" t="s">
        <v>8</v>
      </c>
      <c r="B5" t="s">
        <v>9</v>
      </c>
    </row>
    <row r="6" spans="1:2" hidden="1" x14ac:dyDescent="0.25">
      <c r="A6" t="s">
        <v>10</v>
      </c>
      <c r="B6" t="s">
        <v>11</v>
      </c>
    </row>
    <row r="7" spans="1:2" hidden="1" x14ac:dyDescent="0.25">
      <c r="A7" t="s">
        <v>12</v>
      </c>
      <c r="B7" t="s">
        <v>13</v>
      </c>
    </row>
    <row r="8" spans="1:2" hidden="1" x14ac:dyDescent="0.25">
      <c r="A8" t="s">
        <v>14</v>
      </c>
      <c r="B8" t="s">
        <v>15</v>
      </c>
    </row>
    <row r="9" spans="1:2" hidden="1" x14ac:dyDescent="0.25">
      <c r="A9" t="s">
        <v>16</v>
      </c>
      <c r="B9" t="s">
        <v>17</v>
      </c>
    </row>
    <row r="10" spans="1:2" hidden="1" x14ac:dyDescent="0.25">
      <c r="A10" t="s">
        <v>18</v>
      </c>
      <c r="B10" t="s">
        <v>19</v>
      </c>
    </row>
    <row r="11" spans="1:2" hidden="1" x14ac:dyDescent="0.25">
      <c r="A11" t="s">
        <v>20</v>
      </c>
      <c r="B11" t="s">
        <v>21</v>
      </c>
    </row>
    <row r="12" spans="1:2" hidden="1" x14ac:dyDescent="0.25">
      <c r="A12" t="s">
        <v>22</v>
      </c>
      <c r="B12" t="s">
        <v>23</v>
      </c>
    </row>
    <row r="13" spans="1:2" hidden="1" x14ac:dyDescent="0.25">
      <c r="A13" t="s">
        <v>24</v>
      </c>
      <c r="B13" t="s">
        <v>19</v>
      </c>
    </row>
    <row r="14" spans="1:2" hidden="1" x14ac:dyDescent="0.25">
      <c r="A14" t="s">
        <v>25</v>
      </c>
      <c r="B14" t="s">
        <v>26</v>
      </c>
    </row>
    <row r="15" spans="1:2" hidden="1" x14ac:dyDescent="0.25">
      <c r="A15" t="s">
        <v>27</v>
      </c>
      <c r="B15" t="s">
        <v>17</v>
      </c>
    </row>
    <row r="16" spans="1:2" hidden="1" x14ac:dyDescent="0.25">
      <c r="A16" t="s">
        <v>28</v>
      </c>
      <c r="B16" t="s">
        <v>29</v>
      </c>
    </row>
    <row r="17" spans="1:2" hidden="1" x14ac:dyDescent="0.25">
      <c r="A17" t="s">
        <v>30</v>
      </c>
      <c r="B17" t="s">
        <v>31</v>
      </c>
    </row>
    <row r="18" spans="1:2" hidden="1" x14ac:dyDescent="0.25">
      <c r="A18" t="s">
        <v>32</v>
      </c>
      <c r="B18" t="s">
        <v>3</v>
      </c>
    </row>
    <row r="19" spans="1:2" hidden="1" x14ac:dyDescent="0.25">
      <c r="A19" t="s">
        <v>33</v>
      </c>
      <c r="B19" t="s">
        <v>26</v>
      </c>
    </row>
    <row r="20" spans="1:2" hidden="1" x14ac:dyDescent="0.25">
      <c r="A20" t="s">
        <v>34</v>
      </c>
      <c r="B20" t="s">
        <v>5</v>
      </c>
    </row>
    <row r="21" spans="1:2" hidden="1" x14ac:dyDescent="0.25">
      <c r="A21" t="s">
        <v>35</v>
      </c>
      <c r="B21" t="s">
        <v>13</v>
      </c>
    </row>
    <row r="22" spans="1:2" hidden="1" x14ac:dyDescent="0.25">
      <c r="A22" t="s">
        <v>36</v>
      </c>
      <c r="B22" t="s">
        <v>26</v>
      </c>
    </row>
    <row r="23" spans="1:2" hidden="1" x14ac:dyDescent="0.25">
      <c r="A23" t="s">
        <v>37</v>
      </c>
      <c r="B23" t="s">
        <v>38</v>
      </c>
    </row>
    <row r="24" spans="1:2" hidden="1" x14ac:dyDescent="0.25">
      <c r="A24" t="s">
        <v>39</v>
      </c>
      <c r="B24" t="s">
        <v>11</v>
      </c>
    </row>
    <row r="25" spans="1:2" hidden="1" x14ac:dyDescent="0.25">
      <c r="A25" t="s">
        <v>40</v>
      </c>
      <c r="B25" t="s">
        <v>41</v>
      </c>
    </row>
    <row r="26" spans="1:2" hidden="1" x14ac:dyDescent="0.25">
      <c r="A26" t="s">
        <v>42</v>
      </c>
      <c r="B26" t="s">
        <v>5</v>
      </c>
    </row>
    <row r="27" spans="1:2" hidden="1" x14ac:dyDescent="0.25">
      <c r="A27" t="s">
        <v>43</v>
      </c>
      <c r="B27" t="s">
        <v>9</v>
      </c>
    </row>
    <row r="28" spans="1:2" hidden="1" x14ac:dyDescent="0.25">
      <c r="A28" t="s">
        <v>44</v>
      </c>
      <c r="B28" t="s">
        <v>45</v>
      </c>
    </row>
    <row r="29" spans="1:2" hidden="1" x14ac:dyDescent="0.25">
      <c r="A29" t="s">
        <v>46</v>
      </c>
      <c r="B29" t="s">
        <v>19</v>
      </c>
    </row>
    <row r="30" spans="1:2" hidden="1" x14ac:dyDescent="0.25">
      <c r="A30" t="s">
        <v>47</v>
      </c>
      <c r="B30" t="s">
        <v>48</v>
      </c>
    </row>
    <row r="31" spans="1:2" hidden="1" x14ac:dyDescent="0.25">
      <c r="A31" t="s">
        <v>49</v>
      </c>
      <c r="B31" t="s">
        <v>9</v>
      </c>
    </row>
    <row r="32" spans="1:2" hidden="1" x14ac:dyDescent="0.25">
      <c r="A32" t="s">
        <v>50</v>
      </c>
      <c r="B32" t="s">
        <v>51</v>
      </c>
    </row>
    <row r="33" spans="1:2" hidden="1" x14ac:dyDescent="0.25">
      <c r="A33" t="s">
        <v>52</v>
      </c>
      <c r="B33" t="s">
        <v>23</v>
      </c>
    </row>
    <row r="34" spans="1:2" hidden="1" x14ac:dyDescent="0.25">
      <c r="A34" t="s">
        <v>53</v>
      </c>
      <c r="B34" t="s">
        <v>54</v>
      </c>
    </row>
    <row r="35" spans="1:2" hidden="1" x14ac:dyDescent="0.25">
      <c r="A35" t="s">
        <v>55</v>
      </c>
      <c r="B35" t="s">
        <v>13</v>
      </c>
    </row>
    <row r="36" spans="1:2" hidden="1" x14ac:dyDescent="0.25">
      <c r="A36" t="s">
        <v>56</v>
      </c>
      <c r="B36" t="s">
        <v>31</v>
      </c>
    </row>
    <row r="37" spans="1:2" hidden="1" x14ac:dyDescent="0.25">
      <c r="A37" t="s">
        <v>57</v>
      </c>
      <c r="B37" t="s">
        <v>58</v>
      </c>
    </row>
    <row r="38" spans="1:2" hidden="1" x14ac:dyDescent="0.25">
      <c r="A38" t="s">
        <v>59</v>
      </c>
      <c r="B38" t="s">
        <v>51</v>
      </c>
    </row>
    <row r="39" spans="1:2" hidden="1" x14ac:dyDescent="0.25">
      <c r="A39" t="s">
        <v>60</v>
      </c>
      <c r="B39" t="s">
        <v>61</v>
      </c>
    </row>
    <row r="40" spans="1:2" hidden="1" x14ac:dyDescent="0.25">
      <c r="A40" t="s">
        <v>62</v>
      </c>
      <c r="B40" t="s">
        <v>26</v>
      </c>
    </row>
    <row r="41" spans="1:2" hidden="1" x14ac:dyDescent="0.25">
      <c r="A41" t="s">
        <v>63</v>
      </c>
      <c r="B41" t="s">
        <v>64</v>
      </c>
    </row>
    <row r="42" spans="1:2" hidden="1" x14ac:dyDescent="0.25">
      <c r="A42" t="s">
        <v>65</v>
      </c>
      <c r="B42" t="s">
        <v>38</v>
      </c>
    </row>
    <row r="43" spans="1:2" hidden="1" x14ac:dyDescent="0.25">
      <c r="A43" t="s">
        <v>66</v>
      </c>
      <c r="B43" t="s">
        <v>67</v>
      </c>
    </row>
    <row r="44" spans="1:2" hidden="1" x14ac:dyDescent="0.25">
      <c r="A44" t="s">
        <v>68</v>
      </c>
      <c r="B44" t="s">
        <v>69</v>
      </c>
    </row>
    <row r="45" spans="1:2" hidden="1" x14ac:dyDescent="0.25">
      <c r="A45" t="s">
        <v>70</v>
      </c>
      <c r="B45" t="s">
        <v>31</v>
      </c>
    </row>
    <row r="46" spans="1:2" hidden="1" x14ac:dyDescent="0.25">
      <c r="A46" t="s">
        <v>71</v>
      </c>
      <c r="B46" t="s">
        <v>58</v>
      </c>
    </row>
    <row r="47" spans="1:2" hidden="1" x14ac:dyDescent="0.25">
      <c r="A47" t="s">
        <v>72</v>
      </c>
      <c r="B47" t="s">
        <v>72</v>
      </c>
    </row>
    <row r="48" spans="1:2" hidden="1" x14ac:dyDescent="0.25">
      <c r="A48" t="s">
        <v>73</v>
      </c>
      <c r="B48" t="s">
        <v>67</v>
      </c>
    </row>
    <row r="49" spans="1:2" hidden="1" x14ac:dyDescent="0.25">
      <c r="A49" t="s">
        <v>74</v>
      </c>
      <c r="B49" t="s">
        <v>17</v>
      </c>
    </row>
    <row r="50" spans="1:2" hidden="1" x14ac:dyDescent="0.25">
      <c r="A50" t="s">
        <v>75</v>
      </c>
      <c r="B50" t="s">
        <v>51</v>
      </c>
    </row>
    <row r="51" spans="1:2" hidden="1" x14ac:dyDescent="0.25">
      <c r="A51" t="s">
        <v>76</v>
      </c>
      <c r="B51" t="s">
        <v>77</v>
      </c>
    </row>
    <row r="52" spans="1:2" hidden="1" x14ac:dyDescent="0.25">
      <c r="A52" t="s">
        <v>78</v>
      </c>
      <c r="B52" t="s">
        <v>72</v>
      </c>
    </row>
    <row r="53" spans="1:2" hidden="1" x14ac:dyDescent="0.25">
      <c r="A53" t="s">
        <v>79</v>
      </c>
      <c r="B53" t="s">
        <v>61</v>
      </c>
    </row>
    <row r="54" spans="1:2" hidden="1" x14ac:dyDescent="0.25">
      <c r="A54" t="s">
        <v>80</v>
      </c>
      <c r="B54" t="s">
        <v>81</v>
      </c>
    </row>
    <row r="55" spans="1:2" hidden="1" x14ac:dyDescent="0.25">
      <c r="A55" t="s">
        <v>82</v>
      </c>
      <c r="B55" t="s">
        <v>19</v>
      </c>
    </row>
    <row r="56" spans="1:2" hidden="1" x14ac:dyDescent="0.25">
      <c r="A56" t="s">
        <v>83</v>
      </c>
      <c r="B56" t="s">
        <v>84</v>
      </c>
    </row>
    <row r="57" spans="1:2" hidden="1" x14ac:dyDescent="0.25">
      <c r="A57" t="s">
        <v>85</v>
      </c>
      <c r="B57" t="s">
        <v>31</v>
      </c>
    </row>
    <row r="58" spans="1:2" hidden="1" x14ac:dyDescent="0.25">
      <c r="A58" t="s">
        <v>86</v>
      </c>
      <c r="B58" t="s">
        <v>87</v>
      </c>
    </row>
    <row r="59" spans="1:2" hidden="1" x14ac:dyDescent="0.25">
      <c r="A59" t="s">
        <v>88</v>
      </c>
      <c r="B59" t="s">
        <v>17</v>
      </c>
    </row>
    <row r="60" spans="1:2" hidden="1" x14ac:dyDescent="0.25">
      <c r="A60" t="s">
        <v>89</v>
      </c>
      <c r="B60" t="s">
        <v>45</v>
      </c>
    </row>
    <row r="61" spans="1:2" hidden="1" x14ac:dyDescent="0.25">
      <c r="A61" t="s">
        <v>90</v>
      </c>
      <c r="B61" t="s">
        <v>5</v>
      </c>
    </row>
    <row r="62" spans="1:2" hidden="1" x14ac:dyDescent="0.25">
      <c r="A62" t="s">
        <v>91</v>
      </c>
      <c r="B62" t="s">
        <v>84</v>
      </c>
    </row>
    <row r="63" spans="1:2" hidden="1" x14ac:dyDescent="0.25">
      <c r="A63" t="s">
        <v>92</v>
      </c>
      <c r="B63" t="s">
        <v>17</v>
      </c>
    </row>
    <row r="64" spans="1:2" hidden="1" x14ac:dyDescent="0.25">
      <c r="A64" t="s">
        <v>93</v>
      </c>
      <c r="B64" t="s">
        <v>94</v>
      </c>
    </row>
    <row r="65" spans="1:2" hidden="1" x14ac:dyDescent="0.25">
      <c r="A65" t="s">
        <v>95</v>
      </c>
      <c r="B65" t="s">
        <v>38</v>
      </c>
    </row>
    <row r="66" spans="1:2" hidden="1" x14ac:dyDescent="0.25">
      <c r="A66" t="s">
        <v>96</v>
      </c>
      <c r="B66" t="s">
        <v>97</v>
      </c>
    </row>
    <row r="67" spans="1:2" hidden="1" x14ac:dyDescent="0.25">
      <c r="A67" t="s">
        <v>98</v>
      </c>
      <c r="B67" t="s">
        <v>99</v>
      </c>
    </row>
    <row r="68" spans="1:2" hidden="1" x14ac:dyDescent="0.25">
      <c r="A68" t="s">
        <v>100</v>
      </c>
      <c r="B68" t="s">
        <v>99</v>
      </c>
    </row>
    <row r="69" spans="1:2" hidden="1" x14ac:dyDescent="0.25">
      <c r="A69" t="s">
        <v>101</v>
      </c>
      <c r="B69" t="s">
        <v>99</v>
      </c>
    </row>
    <row r="70" spans="1:2" hidden="1" x14ac:dyDescent="0.25">
      <c r="A70" t="s">
        <v>102</v>
      </c>
      <c r="B70" t="s">
        <v>99</v>
      </c>
    </row>
    <row r="71" spans="1:2" hidden="1" x14ac:dyDescent="0.25">
      <c r="A71" t="s">
        <v>103</v>
      </c>
      <c r="B71" t="s">
        <v>104</v>
      </c>
    </row>
    <row r="72" spans="1:2" hidden="1" x14ac:dyDescent="0.25">
      <c r="A72" t="s">
        <v>105</v>
      </c>
      <c r="B72" t="s">
        <v>106</v>
      </c>
    </row>
    <row r="73" spans="1:2" hidden="1" x14ac:dyDescent="0.25">
      <c r="A73" t="s">
        <v>107</v>
      </c>
      <c r="B73" t="s">
        <v>106</v>
      </c>
    </row>
    <row r="74" spans="1:2" hidden="1" x14ac:dyDescent="0.25">
      <c r="A74" t="s">
        <v>108</v>
      </c>
      <c r="B74" t="s">
        <v>87</v>
      </c>
    </row>
    <row r="75" spans="1:2" hidden="1" x14ac:dyDescent="0.25">
      <c r="A75" t="s">
        <v>109</v>
      </c>
      <c r="B75" t="s">
        <v>97</v>
      </c>
    </row>
    <row r="76" spans="1:2" hidden="1" x14ac:dyDescent="0.25">
      <c r="A76" t="s">
        <v>110</v>
      </c>
      <c r="B76" t="s">
        <v>111</v>
      </c>
    </row>
    <row r="77" spans="1:2" hidden="1" x14ac:dyDescent="0.25">
      <c r="A77" t="s">
        <v>112</v>
      </c>
      <c r="B77" t="s">
        <v>19</v>
      </c>
    </row>
    <row r="78" spans="1:2" hidden="1" x14ac:dyDescent="0.25">
      <c r="A78" t="s">
        <v>113</v>
      </c>
      <c r="B78" t="s">
        <v>19</v>
      </c>
    </row>
    <row r="79" spans="1:2" hidden="1" x14ac:dyDescent="0.25">
      <c r="A79" t="s">
        <v>114</v>
      </c>
      <c r="B79" t="s">
        <v>5</v>
      </c>
    </row>
    <row r="80" spans="1:2" hidden="1" x14ac:dyDescent="0.25">
      <c r="A80" t="s">
        <v>115</v>
      </c>
      <c r="B80" t="s">
        <v>61</v>
      </c>
    </row>
    <row r="81" spans="1:2" hidden="1" x14ac:dyDescent="0.25">
      <c r="A81" t="s">
        <v>116</v>
      </c>
      <c r="B81" t="s">
        <v>7</v>
      </c>
    </row>
    <row r="82" spans="1:2" hidden="1" x14ac:dyDescent="0.25">
      <c r="A82" t="s">
        <v>7</v>
      </c>
      <c r="B82" t="s">
        <v>117</v>
      </c>
    </row>
    <row r="83" spans="1:2" hidden="1" x14ac:dyDescent="0.25">
      <c r="A83" t="s">
        <v>118</v>
      </c>
      <c r="B83" t="s">
        <v>72</v>
      </c>
    </row>
    <row r="84" spans="1:2" hidden="1" x14ac:dyDescent="0.25">
      <c r="A84" t="s">
        <v>119</v>
      </c>
      <c r="B84" t="s">
        <v>9</v>
      </c>
    </row>
    <row r="85" spans="1:2" hidden="1" x14ac:dyDescent="0.25">
      <c r="A85" t="s">
        <v>120</v>
      </c>
      <c r="B85" t="s">
        <v>121</v>
      </c>
    </row>
    <row r="86" spans="1:2" hidden="1" x14ac:dyDescent="0.25">
      <c r="A86" t="s">
        <v>122</v>
      </c>
      <c r="B86" t="s">
        <v>123</v>
      </c>
    </row>
    <row r="87" spans="1:2" hidden="1" x14ac:dyDescent="0.25">
      <c r="A87" t="s">
        <v>124</v>
      </c>
      <c r="B87" t="s">
        <v>41</v>
      </c>
    </row>
    <row r="88" spans="1:2" hidden="1" x14ac:dyDescent="0.25">
      <c r="A88" t="s">
        <v>125</v>
      </c>
      <c r="B88" t="s">
        <v>9</v>
      </c>
    </row>
    <row r="89" spans="1:2" hidden="1" x14ac:dyDescent="0.25">
      <c r="A89" t="s">
        <v>126</v>
      </c>
      <c r="B89" t="s">
        <v>127</v>
      </c>
    </row>
    <row r="90" spans="1:2" hidden="1" x14ac:dyDescent="0.25">
      <c r="A90" t="s">
        <v>128</v>
      </c>
      <c r="B90" t="s">
        <v>111</v>
      </c>
    </row>
    <row r="91" spans="1:2" hidden="1" x14ac:dyDescent="0.25">
      <c r="A91" t="s">
        <v>129</v>
      </c>
      <c r="B91" t="s">
        <v>26</v>
      </c>
    </row>
    <row r="92" spans="1:2" hidden="1" x14ac:dyDescent="0.25">
      <c r="A92" t="s">
        <v>130</v>
      </c>
      <c r="B92" t="s">
        <v>131</v>
      </c>
    </row>
    <row r="93" spans="1:2" hidden="1" x14ac:dyDescent="0.25">
      <c r="A93" t="s">
        <v>132</v>
      </c>
      <c r="B93" t="s">
        <v>3</v>
      </c>
    </row>
    <row r="94" spans="1:2" hidden="1" x14ac:dyDescent="0.25">
      <c r="A94" t="s">
        <v>133</v>
      </c>
      <c r="B94" t="s">
        <v>23</v>
      </c>
    </row>
    <row r="95" spans="1:2" hidden="1" x14ac:dyDescent="0.25">
      <c r="A95" t="s">
        <v>134</v>
      </c>
      <c r="B95" t="s">
        <v>61</v>
      </c>
    </row>
    <row r="96" spans="1:2" hidden="1" x14ac:dyDescent="0.25">
      <c r="A96" t="s">
        <v>135</v>
      </c>
      <c r="B96" t="s">
        <v>106</v>
      </c>
    </row>
    <row r="97" spans="1:2" hidden="1" x14ac:dyDescent="0.25">
      <c r="A97" t="s">
        <v>136</v>
      </c>
      <c r="B97" t="s">
        <v>61</v>
      </c>
    </row>
    <row r="98" spans="1:2" hidden="1" x14ac:dyDescent="0.25">
      <c r="A98" t="s">
        <v>137</v>
      </c>
      <c r="B98" t="s">
        <v>81</v>
      </c>
    </row>
    <row r="99" spans="1:2" hidden="1" x14ac:dyDescent="0.25">
      <c r="A99" t="s">
        <v>138</v>
      </c>
      <c r="B99" t="s">
        <v>139</v>
      </c>
    </row>
    <row r="100" spans="1:2" hidden="1" x14ac:dyDescent="0.25">
      <c r="A100" t="s">
        <v>140</v>
      </c>
      <c r="B100" t="s">
        <v>87</v>
      </c>
    </row>
    <row r="101" spans="1:2" hidden="1" x14ac:dyDescent="0.25">
      <c r="A101" t="s">
        <v>141</v>
      </c>
      <c r="B101" t="s">
        <v>81</v>
      </c>
    </row>
    <row r="102" spans="1:2" hidden="1" x14ac:dyDescent="0.25">
      <c r="A102" t="s">
        <v>142</v>
      </c>
      <c r="B102" t="s">
        <v>19</v>
      </c>
    </row>
    <row r="103" spans="1:2" hidden="1" x14ac:dyDescent="0.25">
      <c r="A103" t="s">
        <v>143</v>
      </c>
      <c r="B103" t="s">
        <v>5</v>
      </c>
    </row>
    <row r="104" spans="1:2" hidden="1" x14ac:dyDescent="0.25">
      <c r="A104" t="s">
        <v>144</v>
      </c>
      <c r="B104" t="s">
        <v>104</v>
      </c>
    </row>
    <row r="105" spans="1:2" hidden="1" x14ac:dyDescent="0.25">
      <c r="A105" t="s">
        <v>145</v>
      </c>
      <c r="B105" t="s">
        <v>54</v>
      </c>
    </row>
    <row r="106" spans="1:2" hidden="1" x14ac:dyDescent="0.25">
      <c r="A106" t="s">
        <v>146</v>
      </c>
      <c r="B106" t="s">
        <v>5</v>
      </c>
    </row>
    <row r="107" spans="1:2" hidden="1" x14ac:dyDescent="0.25">
      <c r="A107" t="s">
        <v>147</v>
      </c>
      <c r="B107" t="s">
        <v>61</v>
      </c>
    </row>
    <row r="108" spans="1:2" hidden="1" x14ac:dyDescent="0.25">
      <c r="A108" t="s">
        <v>148</v>
      </c>
      <c r="B108" t="s">
        <v>23</v>
      </c>
    </row>
    <row r="109" spans="1:2" hidden="1" x14ac:dyDescent="0.25">
      <c r="A109" t="s">
        <v>149</v>
      </c>
      <c r="B109" t="s">
        <v>13</v>
      </c>
    </row>
    <row r="110" spans="1:2" hidden="1" x14ac:dyDescent="0.25">
      <c r="A110" t="s">
        <v>150</v>
      </c>
      <c r="B110" t="s">
        <v>19</v>
      </c>
    </row>
    <row r="111" spans="1:2" hidden="1" x14ac:dyDescent="0.25">
      <c r="A111" t="s">
        <v>151</v>
      </c>
      <c r="B111" t="s">
        <v>54</v>
      </c>
    </row>
    <row r="112" spans="1:2" hidden="1" x14ac:dyDescent="0.25">
      <c r="A112" t="s">
        <v>152</v>
      </c>
      <c r="B112" t="s">
        <v>31</v>
      </c>
    </row>
    <row r="113" spans="1:2" hidden="1" x14ac:dyDescent="0.25">
      <c r="A113" t="s">
        <v>153</v>
      </c>
      <c r="B113" t="s">
        <v>139</v>
      </c>
    </row>
    <row r="114" spans="1:2" hidden="1" x14ac:dyDescent="0.25">
      <c r="A114" t="s">
        <v>154</v>
      </c>
      <c r="B114" t="s">
        <v>67</v>
      </c>
    </row>
    <row r="115" spans="1:2" hidden="1" x14ac:dyDescent="0.25">
      <c r="A115" t="s">
        <v>155</v>
      </c>
      <c r="B115" t="s">
        <v>106</v>
      </c>
    </row>
    <row r="116" spans="1:2" hidden="1" x14ac:dyDescent="0.25">
      <c r="A116" t="s">
        <v>156</v>
      </c>
      <c r="B116" t="s">
        <v>13</v>
      </c>
    </row>
    <row r="117" spans="1:2" hidden="1" x14ac:dyDescent="0.25">
      <c r="A117" t="s">
        <v>157</v>
      </c>
      <c r="B117" t="s">
        <v>13</v>
      </c>
    </row>
    <row r="118" spans="1:2" hidden="1" x14ac:dyDescent="0.25">
      <c r="A118" t="s">
        <v>158</v>
      </c>
      <c r="B118" t="s">
        <v>67</v>
      </c>
    </row>
    <row r="119" spans="1:2" hidden="1" x14ac:dyDescent="0.25">
      <c r="A119" t="s">
        <v>159</v>
      </c>
      <c r="B119" t="s">
        <v>29</v>
      </c>
    </row>
    <row r="120" spans="1:2" hidden="1" x14ac:dyDescent="0.25">
      <c r="A120" t="s">
        <v>160</v>
      </c>
      <c r="B120" t="s">
        <v>69</v>
      </c>
    </row>
    <row r="121" spans="1:2" hidden="1" x14ac:dyDescent="0.25">
      <c r="A121" t="s">
        <v>161</v>
      </c>
      <c r="B121" t="s">
        <v>19</v>
      </c>
    </row>
    <row r="122" spans="1:2" hidden="1" x14ac:dyDescent="0.25">
      <c r="A122" t="s">
        <v>162</v>
      </c>
      <c r="B122" t="s">
        <v>58</v>
      </c>
    </row>
    <row r="123" spans="1:2" hidden="1" x14ac:dyDescent="0.25">
      <c r="A123" t="s">
        <v>163</v>
      </c>
      <c r="B123" t="s">
        <v>58</v>
      </c>
    </row>
    <row r="124" spans="1:2" hidden="1" x14ac:dyDescent="0.25">
      <c r="A124" t="s">
        <v>164</v>
      </c>
      <c r="B124" t="s">
        <v>139</v>
      </c>
    </row>
    <row r="125" spans="1:2" hidden="1" x14ac:dyDescent="0.25">
      <c r="A125" t="s">
        <v>165</v>
      </c>
      <c r="B125" t="s">
        <v>127</v>
      </c>
    </row>
    <row r="126" spans="1:2" hidden="1" x14ac:dyDescent="0.25">
      <c r="A126" t="s">
        <v>166</v>
      </c>
      <c r="B126" t="s">
        <v>167</v>
      </c>
    </row>
    <row r="127" spans="1:2" hidden="1" x14ac:dyDescent="0.25">
      <c r="A127" t="s">
        <v>168</v>
      </c>
      <c r="B127" t="s">
        <v>99</v>
      </c>
    </row>
    <row r="128" spans="1:2" hidden="1" x14ac:dyDescent="0.25">
      <c r="A128" t="s">
        <v>169</v>
      </c>
      <c r="B128" t="s">
        <v>19</v>
      </c>
    </row>
    <row r="129" spans="1:2" hidden="1" x14ac:dyDescent="0.25">
      <c r="A129" t="s">
        <v>170</v>
      </c>
      <c r="B129" t="s">
        <v>171</v>
      </c>
    </row>
    <row r="130" spans="1:2" hidden="1" x14ac:dyDescent="0.25">
      <c r="A130" t="s">
        <v>172</v>
      </c>
      <c r="B130" t="s">
        <v>111</v>
      </c>
    </row>
    <row r="131" spans="1:2" hidden="1" x14ac:dyDescent="0.25">
      <c r="A131" t="s">
        <v>173</v>
      </c>
      <c r="B131" t="s">
        <v>19</v>
      </c>
    </row>
    <row r="132" spans="1:2" hidden="1" x14ac:dyDescent="0.25">
      <c r="A132" t="s">
        <v>174</v>
      </c>
      <c r="B132" t="s">
        <v>13</v>
      </c>
    </row>
    <row r="133" spans="1:2" hidden="1" x14ac:dyDescent="0.25">
      <c r="A133" t="s">
        <v>175</v>
      </c>
      <c r="B133" t="s">
        <v>29</v>
      </c>
    </row>
    <row r="134" spans="1:2" hidden="1" x14ac:dyDescent="0.25">
      <c r="A134" t="s">
        <v>176</v>
      </c>
      <c r="B134" t="s">
        <v>54</v>
      </c>
    </row>
    <row r="135" spans="1:2" hidden="1" x14ac:dyDescent="0.25">
      <c r="A135" t="s">
        <v>177</v>
      </c>
      <c r="B135" t="s">
        <v>13</v>
      </c>
    </row>
    <row r="136" spans="1:2" hidden="1" x14ac:dyDescent="0.25">
      <c r="A136" t="s">
        <v>178</v>
      </c>
      <c r="B136" t="s">
        <v>104</v>
      </c>
    </row>
    <row r="137" spans="1:2" hidden="1" x14ac:dyDescent="0.25">
      <c r="A137" t="s">
        <v>179</v>
      </c>
      <c r="B137" t="s">
        <v>180</v>
      </c>
    </row>
    <row r="138" spans="1:2" hidden="1" x14ac:dyDescent="0.25">
      <c r="A138" t="s">
        <v>181</v>
      </c>
      <c r="B138" t="s">
        <v>51</v>
      </c>
    </row>
    <row r="139" spans="1:2" hidden="1" x14ac:dyDescent="0.25">
      <c r="A139" t="s">
        <v>182</v>
      </c>
      <c r="B139" t="s">
        <v>104</v>
      </c>
    </row>
    <row r="140" spans="1:2" hidden="1" x14ac:dyDescent="0.25">
      <c r="A140" t="s">
        <v>183</v>
      </c>
      <c r="B140" t="s">
        <v>13</v>
      </c>
    </row>
    <row r="141" spans="1:2" hidden="1" x14ac:dyDescent="0.25">
      <c r="A141" t="s">
        <v>184</v>
      </c>
      <c r="B141" t="s">
        <v>45</v>
      </c>
    </row>
    <row r="142" spans="1:2" hidden="1" x14ac:dyDescent="0.25">
      <c r="A142" t="s">
        <v>185</v>
      </c>
      <c r="B142" t="s">
        <v>5</v>
      </c>
    </row>
    <row r="143" spans="1:2" hidden="1" x14ac:dyDescent="0.25">
      <c r="A143" t="s">
        <v>186</v>
      </c>
      <c r="B143" t="s">
        <v>9</v>
      </c>
    </row>
    <row r="144" spans="1:2" hidden="1" x14ac:dyDescent="0.25">
      <c r="A144" t="s">
        <v>187</v>
      </c>
      <c r="B144" t="s">
        <v>31</v>
      </c>
    </row>
    <row r="145" spans="1:2" hidden="1" x14ac:dyDescent="0.25">
      <c r="A145" t="s">
        <v>188</v>
      </c>
      <c r="B145" t="s">
        <v>131</v>
      </c>
    </row>
    <row r="146" spans="1:2" hidden="1" x14ac:dyDescent="0.25">
      <c r="A146" t="s">
        <v>189</v>
      </c>
      <c r="B146" t="s">
        <v>51</v>
      </c>
    </row>
    <row r="147" spans="1:2" hidden="1" x14ac:dyDescent="0.25">
      <c r="A147" t="s">
        <v>190</v>
      </c>
      <c r="B147" t="s">
        <v>23</v>
      </c>
    </row>
    <row r="148" spans="1:2" hidden="1" x14ac:dyDescent="0.25">
      <c r="A148" t="s">
        <v>191</v>
      </c>
      <c r="B148" t="s">
        <v>192</v>
      </c>
    </row>
    <row r="149" spans="1:2" hidden="1" x14ac:dyDescent="0.25">
      <c r="A149" t="s">
        <v>193</v>
      </c>
      <c r="B149" t="s">
        <v>9</v>
      </c>
    </row>
    <row r="150" spans="1:2" hidden="1" x14ac:dyDescent="0.25">
      <c r="A150" t="s">
        <v>194</v>
      </c>
      <c r="B150" t="s">
        <v>106</v>
      </c>
    </row>
    <row r="151" spans="1:2" hidden="1" x14ac:dyDescent="0.25">
      <c r="A151" t="s">
        <v>195</v>
      </c>
      <c r="B151" t="s">
        <v>13</v>
      </c>
    </row>
    <row r="152" spans="1:2" hidden="1" x14ac:dyDescent="0.25">
      <c r="A152" t="s">
        <v>196</v>
      </c>
      <c r="B152" t="s">
        <v>58</v>
      </c>
    </row>
    <row r="153" spans="1:2" hidden="1" x14ac:dyDescent="0.25">
      <c r="A153" t="s">
        <v>197</v>
      </c>
      <c r="B153" t="s">
        <v>58</v>
      </c>
    </row>
    <row r="154" spans="1:2" hidden="1" x14ac:dyDescent="0.25">
      <c r="A154" t="s">
        <v>198</v>
      </c>
      <c r="B154" t="s">
        <v>192</v>
      </c>
    </row>
    <row r="155" spans="1:2" hidden="1" x14ac:dyDescent="0.25">
      <c r="A155" t="s">
        <v>199</v>
      </c>
      <c r="B155" t="s">
        <v>192</v>
      </c>
    </row>
    <row r="156" spans="1:2" hidden="1" x14ac:dyDescent="0.25">
      <c r="A156" t="s">
        <v>200</v>
      </c>
      <c r="B156" t="s">
        <v>31</v>
      </c>
    </row>
    <row r="157" spans="1:2" hidden="1" x14ac:dyDescent="0.25">
      <c r="A157" t="s">
        <v>201</v>
      </c>
      <c r="B157" t="s">
        <v>29</v>
      </c>
    </row>
    <row r="158" spans="1:2" hidden="1" x14ac:dyDescent="0.25">
      <c r="A158" t="s">
        <v>202</v>
      </c>
      <c r="B158" t="s">
        <v>72</v>
      </c>
    </row>
    <row r="159" spans="1:2" hidden="1" x14ac:dyDescent="0.25">
      <c r="A159" t="s">
        <v>203</v>
      </c>
      <c r="B159" t="s">
        <v>19</v>
      </c>
    </row>
    <row r="160" spans="1:2" hidden="1" x14ac:dyDescent="0.25">
      <c r="A160" t="s">
        <v>204</v>
      </c>
      <c r="B160" t="s">
        <v>204</v>
      </c>
    </row>
    <row r="161" spans="1:2" hidden="1" x14ac:dyDescent="0.25">
      <c r="A161" t="s">
        <v>205</v>
      </c>
      <c r="B161" t="s">
        <v>13</v>
      </c>
    </row>
    <row r="162" spans="1:2" hidden="1" x14ac:dyDescent="0.25">
      <c r="A162" t="s">
        <v>206</v>
      </c>
      <c r="B162" t="s">
        <v>13</v>
      </c>
    </row>
    <row r="163" spans="1:2" hidden="1" x14ac:dyDescent="0.25">
      <c r="A163" t="s">
        <v>207</v>
      </c>
      <c r="B163" t="s">
        <v>58</v>
      </c>
    </row>
    <row r="164" spans="1:2" hidden="1" x14ac:dyDescent="0.25">
      <c r="A164" t="s">
        <v>208</v>
      </c>
      <c r="B164" t="s">
        <v>38</v>
      </c>
    </row>
    <row r="165" spans="1:2" hidden="1" x14ac:dyDescent="0.25">
      <c r="A165" t="s">
        <v>209</v>
      </c>
      <c r="B165" t="s">
        <v>94</v>
      </c>
    </row>
    <row r="166" spans="1:2" hidden="1" x14ac:dyDescent="0.25">
      <c r="A166" t="s">
        <v>210</v>
      </c>
      <c r="B166" t="s">
        <v>192</v>
      </c>
    </row>
    <row r="167" spans="1:2" hidden="1" x14ac:dyDescent="0.25">
      <c r="A167" t="s">
        <v>211</v>
      </c>
      <c r="B167" t="s">
        <v>127</v>
      </c>
    </row>
    <row r="168" spans="1:2" hidden="1" x14ac:dyDescent="0.25">
      <c r="A168" t="s">
        <v>212</v>
      </c>
      <c r="B168" t="s">
        <v>139</v>
      </c>
    </row>
    <row r="169" spans="1:2" hidden="1" x14ac:dyDescent="0.25">
      <c r="A169" t="s">
        <v>213</v>
      </c>
      <c r="B169" t="s">
        <v>48</v>
      </c>
    </row>
    <row r="170" spans="1:2" hidden="1" x14ac:dyDescent="0.25">
      <c r="A170" t="s">
        <v>214</v>
      </c>
      <c r="B170" t="s">
        <v>19</v>
      </c>
    </row>
    <row r="171" spans="1:2" hidden="1" x14ac:dyDescent="0.25">
      <c r="A171" t="s">
        <v>215</v>
      </c>
      <c r="B171" t="s">
        <v>5</v>
      </c>
    </row>
    <row r="172" spans="1:2" hidden="1" x14ac:dyDescent="0.25">
      <c r="A172" t="s">
        <v>216</v>
      </c>
      <c r="B172" t="s">
        <v>216</v>
      </c>
    </row>
    <row r="173" spans="1:2" hidden="1" x14ac:dyDescent="0.25">
      <c r="A173" t="s">
        <v>217</v>
      </c>
      <c r="B173" t="s">
        <v>216</v>
      </c>
    </row>
    <row r="174" spans="1:2" hidden="1" x14ac:dyDescent="0.25">
      <c r="A174" t="s">
        <v>218</v>
      </c>
      <c r="B174" t="s">
        <v>123</v>
      </c>
    </row>
    <row r="175" spans="1:2" hidden="1" x14ac:dyDescent="0.25">
      <c r="A175" t="s">
        <v>219</v>
      </c>
      <c r="B175" t="s">
        <v>31</v>
      </c>
    </row>
    <row r="176" spans="1:2" hidden="1" x14ac:dyDescent="0.25">
      <c r="A176" t="s">
        <v>220</v>
      </c>
      <c r="B176" t="s">
        <v>192</v>
      </c>
    </row>
    <row r="177" spans="1:2" hidden="1" x14ac:dyDescent="0.25">
      <c r="A177" t="s">
        <v>221</v>
      </c>
      <c r="B177" t="s">
        <v>67</v>
      </c>
    </row>
    <row r="178" spans="1:2" hidden="1" x14ac:dyDescent="0.25">
      <c r="A178" t="s">
        <v>222</v>
      </c>
      <c r="B178" t="s">
        <v>26</v>
      </c>
    </row>
    <row r="179" spans="1:2" hidden="1" x14ac:dyDescent="0.25">
      <c r="A179" t="s">
        <v>223</v>
      </c>
      <c r="B179" t="s">
        <v>87</v>
      </c>
    </row>
    <row r="180" spans="1:2" hidden="1" x14ac:dyDescent="0.25">
      <c r="A180" t="s">
        <v>224</v>
      </c>
      <c r="B180" t="s">
        <v>225</v>
      </c>
    </row>
    <row r="181" spans="1:2" hidden="1" x14ac:dyDescent="0.25">
      <c r="A181" t="s">
        <v>226</v>
      </c>
      <c r="B181" t="s">
        <v>48</v>
      </c>
    </row>
    <row r="182" spans="1:2" hidden="1" x14ac:dyDescent="0.25">
      <c r="A182" t="s">
        <v>227</v>
      </c>
      <c r="B182" t="s">
        <v>31</v>
      </c>
    </row>
    <row r="183" spans="1:2" hidden="1" x14ac:dyDescent="0.25">
      <c r="A183" t="s">
        <v>228</v>
      </c>
      <c r="B183" t="s">
        <v>9</v>
      </c>
    </row>
    <row r="184" spans="1:2" hidden="1" x14ac:dyDescent="0.25">
      <c r="A184" t="s">
        <v>229</v>
      </c>
      <c r="B184" t="s">
        <v>51</v>
      </c>
    </row>
    <row r="185" spans="1:2" hidden="1" x14ac:dyDescent="0.25">
      <c r="A185" t="s">
        <v>230</v>
      </c>
      <c r="B185" t="s">
        <v>58</v>
      </c>
    </row>
    <row r="186" spans="1:2" hidden="1" x14ac:dyDescent="0.25">
      <c r="A186" t="s">
        <v>231</v>
      </c>
      <c r="B186" t="s">
        <v>84</v>
      </c>
    </row>
    <row r="187" spans="1:2" hidden="1" x14ac:dyDescent="0.25">
      <c r="A187" t="s">
        <v>232</v>
      </c>
      <c r="B187" t="s">
        <v>233</v>
      </c>
    </row>
    <row r="188" spans="1:2" hidden="1" x14ac:dyDescent="0.25">
      <c r="A188" t="s">
        <v>234</v>
      </c>
      <c r="B188" t="s">
        <v>19</v>
      </c>
    </row>
    <row r="189" spans="1:2" hidden="1" x14ac:dyDescent="0.25">
      <c r="A189" t="s">
        <v>235</v>
      </c>
      <c r="B189" t="s">
        <v>104</v>
      </c>
    </row>
    <row r="190" spans="1:2" hidden="1" x14ac:dyDescent="0.25">
      <c r="A190" t="s">
        <v>236</v>
      </c>
      <c r="B190" t="s">
        <v>48</v>
      </c>
    </row>
    <row r="191" spans="1:2" hidden="1" x14ac:dyDescent="0.25">
      <c r="A191" t="s">
        <v>237</v>
      </c>
      <c r="B191" t="s">
        <v>61</v>
      </c>
    </row>
    <row r="192" spans="1:2" hidden="1" x14ac:dyDescent="0.25">
      <c r="A192" t="s">
        <v>238</v>
      </c>
      <c r="B192" t="s">
        <v>23</v>
      </c>
    </row>
    <row r="193" spans="1:2" hidden="1" x14ac:dyDescent="0.25">
      <c r="A193" t="s">
        <v>239</v>
      </c>
      <c r="B193" t="s">
        <v>31</v>
      </c>
    </row>
    <row r="194" spans="1:2" hidden="1" x14ac:dyDescent="0.25">
      <c r="A194" t="s">
        <v>240</v>
      </c>
      <c r="B194" t="s">
        <v>19</v>
      </c>
    </row>
    <row r="195" spans="1:2" hidden="1" x14ac:dyDescent="0.25">
      <c r="A195" t="s">
        <v>241</v>
      </c>
      <c r="B195" t="s">
        <v>51</v>
      </c>
    </row>
    <row r="196" spans="1:2" hidden="1" x14ac:dyDescent="0.25">
      <c r="A196" t="s">
        <v>242</v>
      </c>
      <c r="B196" t="s">
        <v>9</v>
      </c>
    </row>
    <row r="197" spans="1:2" hidden="1" x14ac:dyDescent="0.25">
      <c r="A197" t="s">
        <v>243</v>
      </c>
      <c r="B197" t="s">
        <v>38</v>
      </c>
    </row>
    <row r="198" spans="1:2" hidden="1" x14ac:dyDescent="0.25">
      <c r="A198" t="s">
        <v>244</v>
      </c>
      <c r="B198" t="s">
        <v>3</v>
      </c>
    </row>
    <row r="199" spans="1:2" hidden="1" x14ac:dyDescent="0.25">
      <c r="A199" t="s">
        <v>245</v>
      </c>
      <c r="B199" t="s">
        <v>192</v>
      </c>
    </row>
    <row r="200" spans="1:2" hidden="1" x14ac:dyDescent="0.25">
      <c r="A200" t="s">
        <v>246</v>
      </c>
      <c r="B200" t="s">
        <v>77</v>
      </c>
    </row>
    <row r="201" spans="1:2" hidden="1" x14ac:dyDescent="0.25">
      <c r="A201" t="s">
        <v>247</v>
      </c>
      <c r="B201" t="s">
        <v>3</v>
      </c>
    </row>
    <row r="202" spans="1:2" hidden="1" x14ac:dyDescent="0.25">
      <c r="A202" t="s">
        <v>248</v>
      </c>
      <c r="B202" t="s">
        <v>29</v>
      </c>
    </row>
    <row r="203" spans="1:2" hidden="1" x14ac:dyDescent="0.25">
      <c r="A203" t="s">
        <v>249</v>
      </c>
      <c r="B203" t="s">
        <v>81</v>
      </c>
    </row>
    <row r="204" spans="1:2" hidden="1" x14ac:dyDescent="0.25">
      <c r="A204" t="s">
        <v>250</v>
      </c>
      <c r="B204" t="s">
        <v>19</v>
      </c>
    </row>
    <row r="205" spans="1:2" hidden="1" x14ac:dyDescent="0.25">
      <c r="A205" t="s">
        <v>251</v>
      </c>
      <c r="B205" t="s">
        <v>5</v>
      </c>
    </row>
    <row r="206" spans="1:2" hidden="1" x14ac:dyDescent="0.25">
      <c r="A206" t="s">
        <v>252</v>
      </c>
      <c r="B206" t="s">
        <v>19</v>
      </c>
    </row>
    <row r="207" spans="1:2" hidden="1" x14ac:dyDescent="0.25">
      <c r="A207" t="s">
        <v>253</v>
      </c>
      <c r="B207" t="s">
        <v>111</v>
      </c>
    </row>
    <row r="208" spans="1:2" hidden="1" x14ac:dyDescent="0.25">
      <c r="A208" t="s">
        <v>254</v>
      </c>
      <c r="B208" t="s">
        <v>51</v>
      </c>
    </row>
    <row r="209" spans="1:2" hidden="1" x14ac:dyDescent="0.25">
      <c r="A209" t="s">
        <v>255</v>
      </c>
      <c r="B209" t="s">
        <v>31</v>
      </c>
    </row>
    <row r="210" spans="1:2" hidden="1" x14ac:dyDescent="0.25">
      <c r="A210" t="s">
        <v>256</v>
      </c>
      <c r="B210" t="s">
        <v>77</v>
      </c>
    </row>
    <row r="211" spans="1:2" hidden="1" x14ac:dyDescent="0.25">
      <c r="A211" t="s">
        <v>257</v>
      </c>
      <c r="B211" t="s">
        <v>192</v>
      </c>
    </row>
    <row r="212" spans="1:2" hidden="1" x14ac:dyDescent="0.25">
      <c r="A212" t="s">
        <v>258</v>
      </c>
      <c r="B212" t="s">
        <v>106</v>
      </c>
    </row>
    <row r="213" spans="1:2" hidden="1" x14ac:dyDescent="0.25">
      <c r="A213" t="s">
        <v>259</v>
      </c>
      <c r="B213" t="s">
        <v>61</v>
      </c>
    </row>
    <row r="214" spans="1:2" hidden="1" x14ac:dyDescent="0.25">
      <c r="A214" t="s">
        <v>260</v>
      </c>
      <c r="B214" t="s">
        <v>61</v>
      </c>
    </row>
    <row r="215" spans="1:2" hidden="1" x14ac:dyDescent="0.25">
      <c r="A215" t="s">
        <v>261</v>
      </c>
      <c r="B215" t="s">
        <v>41</v>
      </c>
    </row>
    <row r="216" spans="1:2" hidden="1" x14ac:dyDescent="0.25">
      <c r="A216" t="s">
        <v>262</v>
      </c>
      <c r="B216" t="s">
        <v>19</v>
      </c>
    </row>
    <row r="217" spans="1:2" hidden="1" x14ac:dyDescent="0.25">
      <c r="A217" t="s">
        <v>263</v>
      </c>
      <c r="B217" t="s">
        <v>171</v>
      </c>
    </row>
    <row r="218" spans="1:2" hidden="1" x14ac:dyDescent="0.25">
      <c r="A218" t="s">
        <v>264</v>
      </c>
      <c r="B218" t="s">
        <v>69</v>
      </c>
    </row>
    <row r="219" spans="1:2" hidden="1" x14ac:dyDescent="0.25">
      <c r="A219" t="s">
        <v>265</v>
      </c>
      <c r="B219" t="s">
        <v>84</v>
      </c>
    </row>
    <row r="220" spans="1:2" hidden="1" x14ac:dyDescent="0.25">
      <c r="A220" t="s">
        <v>266</v>
      </c>
      <c r="B220" t="s">
        <v>3</v>
      </c>
    </row>
    <row r="221" spans="1:2" hidden="1" x14ac:dyDescent="0.25">
      <c r="A221" t="s">
        <v>267</v>
      </c>
      <c r="B221" t="s">
        <v>9</v>
      </c>
    </row>
    <row r="222" spans="1:2" hidden="1" x14ac:dyDescent="0.25">
      <c r="A222" t="s">
        <v>268</v>
      </c>
      <c r="B222" t="s">
        <v>204</v>
      </c>
    </row>
    <row r="223" spans="1:2" hidden="1" x14ac:dyDescent="0.25">
      <c r="A223" t="s">
        <v>269</v>
      </c>
      <c r="B223" t="s">
        <v>67</v>
      </c>
    </row>
    <row r="224" spans="1:2" hidden="1" x14ac:dyDescent="0.25">
      <c r="A224" t="s">
        <v>270</v>
      </c>
      <c r="B224" t="s">
        <v>127</v>
      </c>
    </row>
    <row r="225" spans="1:2" hidden="1" x14ac:dyDescent="0.25">
      <c r="A225" t="s">
        <v>271</v>
      </c>
      <c r="B225" t="s">
        <v>19</v>
      </c>
    </row>
    <row r="226" spans="1:2" hidden="1" x14ac:dyDescent="0.25">
      <c r="A226" t="s">
        <v>272</v>
      </c>
      <c r="B226" t="s">
        <v>26</v>
      </c>
    </row>
    <row r="227" spans="1:2" hidden="1" x14ac:dyDescent="0.25">
      <c r="A227" t="s">
        <v>273</v>
      </c>
      <c r="B227" t="s">
        <v>38</v>
      </c>
    </row>
    <row r="228" spans="1:2" hidden="1" x14ac:dyDescent="0.25">
      <c r="A228" t="s">
        <v>274</v>
      </c>
      <c r="B228" t="s">
        <v>127</v>
      </c>
    </row>
    <row r="229" spans="1:2" hidden="1" x14ac:dyDescent="0.25">
      <c r="A229" t="s">
        <v>275</v>
      </c>
      <c r="B229" t="s">
        <v>192</v>
      </c>
    </row>
    <row r="230" spans="1:2" hidden="1" x14ac:dyDescent="0.25">
      <c r="A230" t="s">
        <v>276</v>
      </c>
      <c r="B230" t="s">
        <v>11</v>
      </c>
    </row>
    <row r="231" spans="1:2" hidden="1" x14ac:dyDescent="0.25">
      <c r="A231" t="s">
        <v>277</v>
      </c>
      <c r="B231" t="s">
        <v>106</v>
      </c>
    </row>
    <row r="232" spans="1:2" hidden="1" x14ac:dyDescent="0.25">
      <c r="A232" t="s">
        <v>278</v>
      </c>
      <c r="B232" t="s">
        <v>7</v>
      </c>
    </row>
    <row r="233" spans="1:2" hidden="1" x14ac:dyDescent="0.25">
      <c r="A233" t="s">
        <v>279</v>
      </c>
      <c r="B233" t="s">
        <v>51</v>
      </c>
    </row>
    <row r="234" spans="1:2" hidden="1" x14ac:dyDescent="0.25">
      <c r="A234" t="s">
        <v>280</v>
      </c>
      <c r="B234" t="s">
        <v>104</v>
      </c>
    </row>
    <row r="235" spans="1:2" hidden="1" x14ac:dyDescent="0.25">
      <c r="A235" t="s">
        <v>281</v>
      </c>
      <c r="B235" t="s">
        <v>13</v>
      </c>
    </row>
    <row r="236" spans="1:2" hidden="1" x14ac:dyDescent="0.25">
      <c r="A236" t="s">
        <v>282</v>
      </c>
      <c r="B236" t="s">
        <v>45</v>
      </c>
    </row>
    <row r="237" spans="1:2" hidden="1" x14ac:dyDescent="0.25">
      <c r="A237" t="s">
        <v>283</v>
      </c>
      <c r="B237" t="s">
        <v>3</v>
      </c>
    </row>
    <row r="238" spans="1:2" hidden="1" x14ac:dyDescent="0.25">
      <c r="A238" t="s">
        <v>284</v>
      </c>
      <c r="B238" t="s">
        <v>51</v>
      </c>
    </row>
    <row r="239" spans="1:2" hidden="1" x14ac:dyDescent="0.25">
      <c r="A239" t="s">
        <v>285</v>
      </c>
      <c r="B239" t="s">
        <v>31</v>
      </c>
    </row>
    <row r="240" spans="1:2" hidden="1" x14ac:dyDescent="0.25">
      <c r="A240" t="s">
        <v>31</v>
      </c>
      <c r="B240" t="s">
        <v>31</v>
      </c>
    </row>
    <row r="241" spans="1:2" hidden="1" x14ac:dyDescent="0.25">
      <c r="A241" t="s">
        <v>286</v>
      </c>
      <c r="B241" t="s">
        <v>41</v>
      </c>
    </row>
    <row r="242" spans="1:2" hidden="1" x14ac:dyDescent="0.25">
      <c r="A242" t="s">
        <v>287</v>
      </c>
      <c r="B242" t="s">
        <v>216</v>
      </c>
    </row>
    <row r="243" spans="1:2" hidden="1" x14ac:dyDescent="0.25">
      <c r="A243" t="s">
        <v>288</v>
      </c>
      <c r="B243" t="s">
        <v>127</v>
      </c>
    </row>
    <row r="244" spans="1:2" hidden="1" x14ac:dyDescent="0.25">
      <c r="A244" t="s">
        <v>289</v>
      </c>
      <c r="B244" t="s">
        <v>99</v>
      </c>
    </row>
    <row r="245" spans="1:2" hidden="1" x14ac:dyDescent="0.25">
      <c r="A245" t="s">
        <v>290</v>
      </c>
      <c r="B245" t="s">
        <v>61</v>
      </c>
    </row>
    <row r="246" spans="1:2" hidden="1" x14ac:dyDescent="0.25">
      <c r="A246" t="s">
        <v>291</v>
      </c>
      <c r="B246" t="s">
        <v>94</v>
      </c>
    </row>
    <row r="247" spans="1:2" hidden="1" x14ac:dyDescent="0.25">
      <c r="A247" t="s">
        <v>292</v>
      </c>
      <c r="B247" t="s">
        <v>127</v>
      </c>
    </row>
    <row r="248" spans="1:2" hidden="1" x14ac:dyDescent="0.25">
      <c r="A248" t="s">
        <v>293</v>
      </c>
      <c r="B248" t="s">
        <v>84</v>
      </c>
    </row>
    <row r="249" spans="1:2" hidden="1" x14ac:dyDescent="0.25">
      <c r="A249" t="s">
        <v>294</v>
      </c>
      <c r="B249" t="s">
        <v>48</v>
      </c>
    </row>
    <row r="250" spans="1:2" hidden="1" x14ac:dyDescent="0.25">
      <c r="A250" t="s">
        <v>295</v>
      </c>
      <c r="B250" t="s">
        <v>29</v>
      </c>
    </row>
    <row r="251" spans="1:2" hidden="1" x14ac:dyDescent="0.25">
      <c r="A251" t="s">
        <v>296</v>
      </c>
      <c r="B251" t="s">
        <v>38</v>
      </c>
    </row>
    <row r="252" spans="1:2" hidden="1" x14ac:dyDescent="0.25">
      <c r="A252" t="s">
        <v>297</v>
      </c>
      <c r="B252" t="s">
        <v>204</v>
      </c>
    </row>
    <row r="253" spans="1:2" hidden="1" x14ac:dyDescent="0.25">
      <c r="A253" t="s">
        <v>298</v>
      </c>
      <c r="B253" t="s">
        <v>29</v>
      </c>
    </row>
    <row r="254" spans="1:2" hidden="1" x14ac:dyDescent="0.25">
      <c r="A254" t="s">
        <v>299</v>
      </c>
      <c r="B254" t="s">
        <v>300</v>
      </c>
    </row>
    <row r="255" spans="1:2" hidden="1" x14ac:dyDescent="0.25">
      <c r="A255" t="s">
        <v>301</v>
      </c>
      <c r="B255" t="s">
        <v>13</v>
      </c>
    </row>
    <row r="256" spans="1:2" hidden="1" x14ac:dyDescent="0.25">
      <c r="A256" t="s">
        <v>302</v>
      </c>
      <c r="B256" t="s">
        <v>26</v>
      </c>
    </row>
    <row r="257" spans="1:2" hidden="1" x14ac:dyDescent="0.25">
      <c r="A257" t="s">
        <v>303</v>
      </c>
      <c r="B257" t="s">
        <v>61</v>
      </c>
    </row>
    <row r="258" spans="1:2" hidden="1" x14ac:dyDescent="0.25">
      <c r="A258" t="s">
        <v>304</v>
      </c>
      <c r="B258" t="s">
        <v>7</v>
      </c>
    </row>
    <row r="259" spans="1:2" hidden="1" x14ac:dyDescent="0.25">
      <c r="A259" t="s">
        <v>305</v>
      </c>
      <c r="B259" t="s">
        <v>67</v>
      </c>
    </row>
    <row r="260" spans="1:2" hidden="1" x14ac:dyDescent="0.25">
      <c r="A260" t="s">
        <v>306</v>
      </c>
      <c r="B260" t="s">
        <v>300</v>
      </c>
    </row>
    <row r="261" spans="1:2" hidden="1" x14ac:dyDescent="0.25">
      <c r="A261" t="s">
        <v>307</v>
      </c>
      <c r="B261" t="s">
        <v>31</v>
      </c>
    </row>
    <row r="262" spans="1:2" hidden="1" x14ac:dyDescent="0.25">
      <c r="A262" t="s">
        <v>308</v>
      </c>
      <c r="B262" t="s">
        <v>308</v>
      </c>
    </row>
    <row r="263" spans="1:2" hidden="1" x14ac:dyDescent="0.25">
      <c r="A263" t="s">
        <v>309</v>
      </c>
      <c r="B263" t="s">
        <v>104</v>
      </c>
    </row>
    <row r="264" spans="1:2" hidden="1" x14ac:dyDescent="0.25">
      <c r="A264" t="s">
        <v>310</v>
      </c>
      <c r="B264" t="s">
        <v>29</v>
      </c>
    </row>
    <row r="265" spans="1:2" hidden="1" x14ac:dyDescent="0.25">
      <c r="A265" t="s">
        <v>311</v>
      </c>
      <c r="B265" t="s">
        <v>17</v>
      </c>
    </row>
    <row r="266" spans="1:2" hidden="1" x14ac:dyDescent="0.25">
      <c r="A266" t="s">
        <v>312</v>
      </c>
      <c r="B266" t="s">
        <v>13</v>
      </c>
    </row>
    <row r="267" spans="1:2" hidden="1" x14ac:dyDescent="0.25">
      <c r="A267" t="s">
        <v>313</v>
      </c>
      <c r="B267" t="s">
        <v>41</v>
      </c>
    </row>
    <row r="268" spans="1:2" hidden="1" x14ac:dyDescent="0.25">
      <c r="A268" t="s">
        <v>314</v>
      </c>
      <c r="B268" t="s">
        <v>139</v>
      </c>
    </row>
    <row r="269" spans="1:2" hidden="1" x14ac:dyDescent="0.25">
      <c r="A269" t="s">
        <v>315</v>
      </c>
      <c r="B269" t="s">
        <v>29</v>
      </c>
    </row>
    <row r="270" spans="1:2" hidden="1" x14ac:dyDescent="0.25">
      <c r="A270" t="s">
        <v>316</v>
      </c>
      <c r="B270" t="s">
        <v>31</v>
      </c>
    </row>
    <row r="271" spans="1:2" hidden="1" x14ac:dyDescent="0.25">
      <c r="A271" t="s">
        <v>317</v>
      </c>
      <c r="B271" t="s">
        <v>58</v>
      </c>
    </row>
    <row r="272" spans="1:2" hidden="1" x14ac:dyDescent="0.25">
      <c r="A272" t="s">
        <v>318</v>
      </c>
      <c r="B272" t="s">
        <v>17</v>
      </c>
    </row>
    <row r="273" spans="1:2" hidden="1" x14ac:dyDescent="0.25">
      <c r="A273" t="s">
        <v>319</v>
      </c>
      <c r="B273" t="s">
        <v>233</v>
      </c>
    </row>
    <row r="274" spans="1:2" hidden="1" x14ac:dyDescent="0.25">
      <c r="A274" t="s">
        <v>81</v>
      </c>
      <c r="B274" t="s">
        <v>81</v>
      </c>
    </row>
    <row r="275" spans="1:2" hidden="1" x14ac:dyDescent="0.25">
      <c r="A275" t="s">
        <v>320</v>
      </c>
      <c r="B275" t="s">
        <v>13</v>
      </c>
    </row>
    <row r="276" spans="1:2" hidden="1" x14ac:dyDescent="0.25">
      <c r="A276" t="s">
        <v>321</v>
      </c>
      <c r="B276" t="s">
        <v>72</v>
      </c>
    </row>
    <row r="277" spans="1:2" hidden="1" x14ac:dyDescent="0.25">
      <c r="A277" t="s">
        <v>322</v>
      </c>
      <c r="B277" t="s">
        <v>45</v>
      </c>
    </row>
    <row r="278" spans="1:2" hidden="1" x14ac:dyDescent="0.25">
      <c r="A278" t="s">
        <v>323</v>
      </c>
      <c r="B278" t="s">
        <v>323</v>
      </c>
    </row>
    <row r="279" spans="1:2" hidden="1" x14ac:dyDescent="0.25">
      <c r="A279" t="s">
        <v>324</v>
      </c>
      <c r="B279" t="s">
        <v>323</v>
      </c>
    </row>
    <row r="280" spans="1:2" hidden="1" x14ac:dyDescent="0.25">
      <c r="A280" t="s">
        <v>325</v>
      </c>
      <c r="B280" t="s">
        <v>38</v>
      </c>
    </row>
    <row r="281" spans="1:2" hidden="1" x14ac:dyDescent="0.25">
      <c r="A281" t="s">
        <v>326</v>
      </c>
      <c r="B281" t="s">
        <v>38</v>
      </c>
    </row>
    <row r="282" spans="1:2" hidden="1" x14ac:dyDescent="0.25">
      <c r="A282" t="s">
        <v>327</v>
      </c>
      <c r="B282" t="s">
        <v>300</v>
      </c>
    </row>
    <row r="283" spans="1:2" hidden="1" x14ac:dyDescent="0.25">
      <c r="A283" t="s">
        <v>328</v>
      </c>
      <c r="B283" t="s">
        <v>48</v>
      </c>
    </row>
    <row r="284" spans="1:2" hidden="1" x14ac:dyDescent="0.25">
      <c r="A284" t="s">
        <v>329</v>
      </c>
      <c r="B284" t="s">
        <v>9</v>
      </c>
    </row>
    <row r="285" spans="1:2" hidden="1" x14ac:dyDescent="0.25">
      <c r="A285" t="s">
        <v>330</v>
      </c>
      <c r="B285" t="s">
        <v>13</v>
      </c>
    </row>
    <row r="286" spans="1:2" hidden="1" x14ac:dyDescent="0.25">
      <c r="A286" t="s">
        <v>331</v>
      </c>
      <c r="B286" t="s">
        <v>233</v>
      </c>
    </row>
    <row r="287" spans="1:2" hidden="1" x14ac:dyDescent="0.25">
      <c r="A287" t="s">
        <v>332</v>
      </c>
      <c r="B287" t="s">
        <v>81</v>
      </c>
    </row>
    <row r="288" spans="1:2" hidden="1" x14ac:dyDescent="0.25">
      <c r="A288" t="s">
        <v>333</v>
      </c>
      <c r="B288" t="s">
        <v>58</v>
      </c>
    </row>
    <row r="289" spans="1:2" hidden="1" x14ac:dyDescent="0.25">
      <c r="A289" t="s">
        <v>334</v>
      </c>
      <c r="B289" t="s">
        <v>41</v>
      </c>
    </row>
    <row r="290" spans="1:2" hidden="1" x14ac:dyDescent="0.25">
      <c r="A290" t="s">
        <v>11</v>
      </c>
      <c r="B290" t="s">
        <v>11</v>
      </c>
    </row>
    <row r="291" spans="1:2" hidden="1" x14ac:dyDescent="0.25">
      <c r="A291" t="s">
        <v>335</v>
      </c>
      <c r="B291" t="s">
        <v>64</v>
      </c>
    </row>
    <row r="292" spans="1:2" hidden="1" x14ac:dyDescent="0.25">
      <c r="A292" t="s">
        <v>336</v>
      </c>
      <c r="B292" t="s">
        <v>171</v>
      </c>
    </row>
    <row r="293" spans="1:2" hidden="1" x14ac:dyDescent="0.25">
      <c r="A293" t="s">
        <v>337</v>
      </c>
      <c r="B293" t="s">
        <v>94</v>
      </c>
    </row>
    <row r="294" spans="1:2" hidden="1" x14ac:dyDescent="0.25">
      <c r="A294" t="s">
        <v>338</v>
      </c>
      <c r="B294" t="s">
        <v>15</v>
      </c>
    </row>
    <row r="295" spans="1:2" hidden="1" x14ac:dyDescent="0.25">
      <c r="A295" t="s">
        <v>339</v>
      </c>
      <c r="B295" t="s">
        <v>139</v>
      </c>
    </row>
    <row r="296" spans="1:2" hidden="1" x14ac:dyDescent="0.25">
      <c r="A296" t="s">
        <v>340</v>
      </c>
      <c r="B296" t="s">
        <v>48</v>
      </c>
    </row>
    <row r="297" spans="1:2" hidden="1" x14ac:dyDescent="0.25">
      <c r="A297" t="s">
        <v>341</v>
      </c>
      <c r="B297" t="s">
        <v>106</v>
      </c>
    </row>
    <row r="298" spans="1:2" hidden="1" x14ac:dyDescent="0.25">
      <c r="A298" t="s">
        <v>342</v>
      </c>
      <c r="B298" t="s">
        <v>31</v>
      </c>
    </row>
    <row r="299" spans="1:2" hidden="1" x14ac:dyDescent="0.25">
      <c r="A299" t="s">
        <v>343</v>
      </c>
      <c r="B299" t="s">
        <v>323</v>
      </c>
    </row>
    <row r="300" spans="1:2" hidden="1" x14ac:dyDescent="0.25">
      <c r="A300" t="s">
        <v>344</v>
      </c>
      <c r="B300" t="s">
        <v>23</v>
      </c>
    </row>
    <row r="301" spans="1:2" hidden="1" x14ac:dyDescent="0.25">
      <c r="A301" t="s">
        <v>345</v>
      </c>
      <c r="B301" t="s">
        <v>233</v>
      </c>
    </row>
    <row r="302" spans="1:2" hidden="1" x14ac:dyDescent="0.25">
      <c r="A302" t="s">
        <v>346</v>
      </c>
      <c r="B302" t="s">
        <v>216</v>
      </c>
    </row>
    <row r="303" spans="1:2" hidden="1" x14ac:dyDescent="0.25">
      <c r="A303" t="s">
        <v>347</v>
      </c>
      <c r="B303" t="s">
        <v>9</v>
      </c>
    </row>
    <row r="304" spans="1:2" hidden="1" x14ac:dyDescent="0.25">
      <c r="A304" t="s">
        <v>348</v>
      </c>
      <c r="B304" t="s">
        <v>11</v>
      </c>
    </row>
    <row r="305" spans="1:2" hidden="1" x14ac:dyDescent="0.25">
      <c r="A305" t="s">
        <v>349</v>
      </c>
      <c r="B305" t="s">
        <v>204</v>
      </c>
    </row>
    <row r="306" spans="1:2" hidden="1" x14ac:dyDescent="0.25">
      <c r="A306" t="s">
        <v>350</v>
      </c>
      <c r="B306" t="s">
        <v>31</v>
      </c>
    </row>
    <row r="307" spans="1:2" hidden="1" x14ac:dyDescent="0.25">
      <c r="A307" t="s">
        <v>351</v>
      </c>
      <c r="B307" t="s">
        <v>19</v>
      </c>
    </row>
    <row r="308" spans="1:2" hidden="1" x14ac:dyDescent="0.25">
      <c r="A308" t="s">
        <v>352</v>
      </c>
      <c r="B308" t="s">
        <v>11</v>
      </c>
    </row>
    <row r="309" spans="1:2" hidden="1" x14ac:dyDescent="0.25">
      <c r="A309" t="s">
        <v>353</v>
      </c>
      <c r="B309" t="s">
        <v>84</v>
      </c>
    </row>
    <row r="310" spans="1:2" hidden="1" x14ac:dyDescent="0.25">
      <c r="A310" t="s">
        <v>354</v>
      </c>
      <c r="B310" t="s">
        <v>67</v>
      </c>
    </row>
    <row r="311" spans="1:2" hidden="1" x14ac:dyDescent="0.25">
      <c r="A311" t="s">
        <v>355</v>
      </c>
      <c r="B311" t="s">
        <v>17</v>
      </c>
    </row>
    <row r="312" spans="1:2" hidden="1" x14ac:dyDescent="0.25">
      <c r="A312" t="s">
        <v>356</v>
      </c>
      <c r="B312" t="s">
        <v>216</v>
      </c>
    </row>
    <row r="313" spans="1:2" hidden="1" x14ac:dyDescent="0.25">
      <c r="A313" t="s">
        <v>357</v>
      </c>
      <c r="B313" t="s">
        <v>358</v>
      </c>
    </row>
    <row r="314" spans="1:2" hidden="1" x14ac:dyDescent="0.25">
      <c r="A314" t="s">
        <v>359</v>
      </c>
      <c r="B314" t="s">
        <v>23</v>
      </c>
    </row>
    <row r="315" spans="1:2" hidden="1" x14ac:dyDescent="0.25">
      <c r="A315" t="s">
        <v>360</v>
      </c>
      <c r="B315" t="s">
        <v>131</v>
      </c>
    </row>
    <row r="316" spans="1:2" hidden="1" x14ac:dyDescent="0.25">
      <c r="A316" t="s">
        <v>361</v>
      </c>
      <c r="B316" t="s">
        <v>69</v>
      </c>
    </row>
    <row r="317" spans="1:2" hidden="1" x14ac:dyDescent="0.25">
      <c r="A317" t="s">
        <v>362</v>
      </c>
      <c r="B317" t="s">
        <v>72</v>
      </c>
    </row>
    <row r="318" spans="1:2" hidden="1" x14ac:dyDescent="0.25">
      <c r="A318" t="s">
        <v>363</v>
      </c>
      <c r="B318" t="s">
        <v>17</v>
      </c>
    </row>
    <row r="319" spans="1:2" hidden="1" x14ac:dyDescent="0.25">
      <c r="A319" t="s">
        <v>364</v>
      </c>
      <c r="B319" t="s">
        <v>61</v>
      </c>
    </row>
    <row r="320" spans="1:2" hidden="1" x14ac:dyDescent="0.25">
      <c r="A320" t="s">
        <v>365</v>
      </c>
      <c r="B320" t="s">
        <v>69</v>
      </c>
    </row>
    <row r="321" spans="1:2" hidden="1" x14ac:dyDescent="0.25">
      <c r="A321" t="s">
        <v>366</v>
      </c>
      <c r="B321" t="s">
        <v>67</v>
      </c>
    </row>
    <row r="322" spans="1:2" hidden="1" x14ac:dyDescent="0.25">
      <c r="A322" t="s">
        <v>367</v>
      </c>
      <c r="B322" t="s">
        <v>29</v>
      </c>
    </row>
    <row r="323" spans="1:2" hidden="1" x14ac:dyDescent="0.25">
      <c r="A323" t="s">
        <v>368</v>
      </c>
      <c r="B323" t="s">
        <v>204</v>
      </c>
    </row>
    <row r="324" spans="1:2" hidden="1" x14ac:dyDescent="0.25">
      <c r="A324" t="s">
        <v>369</v>
      </c>
      <c r="B324" t="s">
        <v>216</v>
      </c>
    </row>
    <row r="325" spans="1:2" hidden="1" x14ac:dyDescent="0.25">
      <c r="A325" t="s">
        <v>370</v>
      </c>
      <c r="B325" t="s">
        <v>17</v>
      </c>
    </row>
    <row r="326" spans="1:2" hidden="1" x14ac:dyDescent="0.25">
      <c r="A326" t="s">
        <v>371</v>
      </c>
      <c r="B326" t="s">
        <v>31</v>
      </c>
    </row>
    <row r="327" spans="1:2" hidden="1" x14ac:dyDescent="0.25">
      <c r="A327" t="s">
        <v>372</v>
      </c>
      <c r="B327" t="s">
        <v>17</v>
      </c>
    </row>
    <row r="328" spans="1:2" hidden="1" x14ac:dyDescent="0.25">
      <c r="A328" t="s">
        <v>373</v>
      </c>
      <c r="B328" t="s">
        <v>13</v>
      </c>
    </row>
    <row r="329" spans="1:2" hidden="1" x14ac:dyDescent="0.25">
      <c r="A329" t="s">
        <v>374</v>
      </c>
      <c r="B329" t="s">
        <v>51</v>
      </c>
    </row>
    <row r="330" spans="1:2" hidden="1" x14ac:dyDescent="0.25">
      <c r="A330" t="s">
        <v>375</v>
      </c>
      <c r="B330" t="s">
        <v>11</v>
      </c>
    </row>
    <row r="331" spans="1:2" hidden="1" x14ac:dyDescent="0.25">
      <c r="A331" t="s">
        <v>376</v>
      </c>
      <c r="B331" t="s">
        <v>5</v>
      </c>
    </row>
    <row r="332" spans="1:2" hidden="1" x14ac:dyDescent="0.25">
      <c r="A332" t="s">
        <v>377</v>
      </c>
      <c r="B332" t="s">
        <v>72</v>
      </c>
    </row>
    <row r="333" spans="1:2" hidden="1" x14ac:dyDescent="0.25">
      <c r="A333" t="s">
        <v>378</v>
      </c>
      <c r="B333" t="s">
        <v>81</v>
      </c>
    </row>
    <row r="334" spans="1:2" hidden="1" x14ac:dyDescent="0.25">
      <c r="A334" t="s">
        <v>379</v>
      </c>
      <c r="B334" t="s">
        <v>104</v>
      </c>
    </row>
    <row r="335" spans="1:2" hidden="1" x14ac:dyDescent="0.25">
      <c r="A335" t="s">
        <v>380</v>
      </c>
      <c r="B335" t="s">
        <v>19</v>
      </c>
    </row>
    <row r="336" spans="1:2" hidden="1" x14ac:dyDescent="0.25">
      <c r="A336" t="s">
        <v>381</v>
      </c>
      <c r="B336" t="s">
        <v>13</v>
      </c>
    </row>
    <row r="337" spans="1:2" hidden="1" x14ac:dyDescent="0.25">
      <c r="A337" t="s">
        <v>382</v>
      </c>
      <c r="B337" t="s">
        <v>5</v>
      </c>
    </row>
    <row r="338" spans="1:2" hidden="1" x14ac:dyDescent="0.25">
      <c r="A338" t="s">
        <v>383</v>
      </c>
      <c r="B338" t="s">
        <v>29</v>
      </c>
    </row>
    <row r="339" spans="1:2" hidden="1" x14ac:dyDescent="0.25">
      <c r="A339" t="s">
        <v>384</v>
      </c>
      <c r="B339" t="s">
        <v>3</v>
      </c>
    </row>
    <row r="340" spans="1:2" hidden="1" x14ac:dyDescent="0.25">
      <c r="A340" t="s">
        <v>51</v>
      </c>
      <c r="B340" t="s">
        <v>51</v>
      </c>
    </row>
    <row r="341" spans="1:2" hidden="1" x14ac:dyDescent="0.25">
      <c r="A341" t="s">
        <v>385</v>
      </c>
      <c r="B341" t="s">
        <v>58</v>
      </c>
    </row>
    <row r="342" spans="1:2" hidden="1" x14ac:dyDescent="0.25">
      <c r="A342" t="s">
        <v>386</v>
      </c>
      <c r="B342" t="s">
        <v>358</v>
      </c>
    </row>
    <row r="343" spans="1:2" hidden="1" x14ac:dyDescent="0.25">
      <c r="A343" t="s">
        <v>387</v>
      </c>
      <c r="B343" t="s">
        <v>94</v>
      </c>
    </row>
    <row r="344" spans="1:2" hidden="1" x14ac:dyDescent="0.25">
      <c r="A344" t="s">
        <v>48</v>
      </c>
      <c r="B344" t="s">
        <v>48</v>
      </c>
    </row>
    <row r="345" spans="1:2" hidden="1" x14ac:dyDescent="0.25">
      <c r="A345" t="s">
        <v>388</v>
      </c>
      <c r="B345" t="s">
        <v>69</v>
      </c>
    </row>
    <row r="346" spans="1:2" hidden="1" x14ac:dyDescent="0.25">
      <c r="A346" t="s">
        <v>389</v>
      </c>
      <c r="B346" t="s">
        <v>15</v>
      </c>
    </row>
    <row r="347" spans="1:2" hidden="1" x14ac:dyDescent="0.25">
      <c r="A347" t="s">
        <v>390</v>
      </c>
      <c r="B347" t="s">
        <v>94</v>
      </c>
    </row>
    <row r="348" spans="1:2" hidden="1" x14ac:dyDescent="0.25">
      <c r="A348" t="s">
        <v>391</v>
      </c>
      <c r="B348" t="s">
        <v>64</v>
      </c>
    </row>
    <row r="349" spans="1:2" hidden="1" x14ac:dyDescent="0.25">
      <c r="A349" t="s">
        <v>392</v>
      </c>
      <c r="B349" t="s">
        <v>180</v>
      </c>
    </row>
    <row r="350" spans="1:2" hidden="1" x14ac:dyDescent="0.25">
      <c r="A350" t="s">
        <v>393</v>
      </c>
      <c r="B350" t="s">
        <v>3</v>
      </c>
    </row>
    <row r="351" spans="1:2" hidden="1" x14ac:dyDescent="0.25">
      <c r="A351" t="s">
        <v>394</v>
      </c>
      <c r="B351" t="s">
        <v>104</v>
      </c>
    </row>
    <row r="352" spans="1:2" hidden="1" x14ac:dyDescent="0.25">
      <c r="A352" t="s">
        <v>395</v>
      </c>
      <c r="B352" t="s">
        <v>9</v>
      </c>
    </row>
    <row r="353" spans="1:2" hidden="1" x14ac:dyDescent="0.25">
      <c r="A353" t="s">
        <v>396</v>
      </c>
      <c r="B353" t="s">
        <v>19</v>
      </c>
    </row>
    <row r="354" spans="1:2" hidden="1" x14ac:dyDescent="0.25">
      <c r="A354" t="s">
        <v>397</v>
      </c>
      <c r="B354" t="s">
        <v>3</v>
      </c>
    </row>
    <row r="355" spans="1:2" hidden="1" x14ac:dyDescent="0.25">
      <c r="A355" t="s">
        <v>398</v>
      </c>
      <c r="B355" t="s">
        <v>180</v>
      </c>
    </row>
    <row r="356" spans="1:2" hidden="1" x14ac:dyDescent="0.25">
      <c r="A356" t="s">
        <v>399</v>
      </c>
      <c r="B356" t="s">
        <v>233</v>
      </c>
    </row>
    <row r="357" spans="1:2" hidden="1" x14ac:dyDescent="0.25">
      <c r="A357" t="s">
        <v>400</v>
      </c>
      <c r="B357" t="s">
        <v>131</v>
      </c>
    </row>
    <row r="358" spans="1:2" hidden="1" x14ac:dyDescent="0.25">
      <c r="A358" t="s">
        <v>401</v>
      </c>
      <c r="B358" t="s">
        <v>31</v>
      </c>
    </row>
    <row r="359" spans="1:2" hidden="1" x14ac:dyDescent="0.25">
      <c r="A359" t="s">
        <v>402</v>
      </c>
      <c r="B359" t="s">
        <v>167</v>
      </c>
    </row>
    <row r="360" spans="1:2" hidden="1" x14ac:dyDescent="0.25">
      <c r="A360" t="s">
        <v>403</v>
      </c>
      <c r="B360" t="s">
        <v>81</v>
      </c>
    </row>
    <row r="361" spans="1:2" hidden="1" x14ac:dyDescent="0.25">
      <c r="A361" t="s">
        <v>404</v>
      </c>
      <c r="B361" t="s">
        <v>94</v>
      </c>
    </row>
    <row r="362" spans="1:2" hidden="1" x14ac:dyDescent="0.25">
      <c r="A362" t="s">
        <v>405</v>
      </c>
      <c r="B362" t="s">
        <v>127</v>
      </c>
    </row>
    <row r="363" spans="1:2" hidden="1" x14ac:dyDescent="0.25">
      <c r="A363" t="s">
        <v>406</v>
      </c>
      <c r="B363" t="s">
        <v>69</v>
      </c>
    </row>
    <row r="364" spans="1:2" hidden="1" x14ac:dyDescent="0.25">
      <c r="A364" t="s">
        <v>407</v>
      </c>
      <c r="B364" t="s">
        <v>29</v>
      </c>
    </row>
    <row r="365" spans="1:2" hidden="1" x14ac:dyDescent="0.25">
      <c r="A365" t="s">
        <v>408</v>
      </c>
      <c r="B365" t="s">
        <v>67</v>
      </c>
    </row>
    <row r="366" spans="1:2" hidden="1" x14ac:dyDescent="0.25">
      <c r="A366" t="s">
        <v>409</v>
      </c>
      <c r="B366" t="s">
        <v>233</v>
      </c>
    </row>
    <row r="367" spans="1:2" hidden="1" x14ac:dyDescent="0.25">
      <c r="A367" t="s">
        <v>410</v>
      </c>
      <c r="B367" t="s">
        <v>87</v>
      </c>
    </row>
    <row r="368" spans="1:2" hidden="1" x14ac:dyDescent="0.25">
      <c r="A368" t="s">
        <v>411</v>
      </c>
      <c r="B368" t="s">
        <v>97</v>
      </c>
    </row>
    <row r="369" spans="1:2" hidden="1" x14ac:dyDescent="0.25">
      <c r="A369" t="s">
        <v>412</v>
      </c>
      <c r="B369" t="s">
        <v>61</v>
      </c>
    </row>
    <row r="370" spans="1:2" hidden="1" x14ac:dyDescent="0.25">
      <c r="A370" t="s">
        <v>413</v>
      </c>
      <c r="B370" t="s">
        <v>94</v>
      </c>
    </row>
    <row r="371" spans="1:2" hidden="1" x14ac:dyDescent="0.25">
      <c r="A371" t="s">
        <v>414</v>
      </c>
      <c r="B371" t="s">
        <v>23</v>
      </c>
    </row>
    <row r="372" spans="1:2" hidden="1" x14ac:dyDescent="0.25">
      <c r="A372" t="s">
        <v>415</v>
      </c>
      <c r="B372" t="s">
        <v>9</v>
      </c>
    </row>
    <row r="373" spans="1:2" hidden="1" x14ac:dyDescent="0.25">
      <c r="A373" t="s">
        <v>416</v>
      </c>
      <c r="B373" t="s">
        <v>9</v>
      </c>
    </row>
    <row r="374" spans="1:2" hidden="1" x14ac:dyDescent="0.25">
      <c r="A374" t="s">
        <v>417</v>
      </c>
      <c r="B374" t="s">
        <v>5</v>
      </c>
    </row>
    <row r="375" spans="1:2" hidden="1" x14ac:dyDescent="0.25">
      <c r="A375" t="s">
        <v>418</v>
      </c>
      <c r="B375" t="s">
        <v>3</v>
      </c>
    </row>
    <row r="376" spans="1:2" hidden="1" x14ac:dyDescent="0.25">
      <c r="A376" t="s">
        <v>419</v>
      </c>
      <c r="B376" t="s">
        <v>13</v>
      </c>
    </row>
    <row r="377" spans="1:2" hidden="1" x14ac:dyDescent="0.25">
      <c r="A377" t="s">
        <v>420</v>
      </c>
      <c r="B377" t="s">
        <v>5</v>
      </c>
    </row>
    <row r="378" spans="1:2" hidden="1" x14ac:dyDescent="0.25">
      <c r="A378" t="s">
        <v>421</v>
      </c>
      <c r="B378" t="s">
        <v>106</v>
      </c>
    </row>
    <row r="379" spans="1:2" hidden="1" x14ac:dyDescent="0.25">
      <c r="A379" t="s">
        <v>422</v>
      </c>
      <c r="B379" t="s">
        <v>67</v>
      </c>
    </row>
    <row r="380" spans="1:2" hidden="1" x14ac:dyDescent="0.25">
      <c r="A380" t="s">
        <v>423</v>
      </c>
      <c r="B380" t="s">
        <v>45</v>
      </c>
    </row>
    <row r="381" spans="1:2" hidden="1" x14ac:dyDescent="0.25">
      <c r="A381" t="s">
        <v>424</v>
      </c>
      <c r="B381" t="s">
        <v>19</v>
      </c>
    </row>
    <row r="382" spans="1:2" hidden="1" x14ac:dyDescent="0.25">
      <c r="A382" t="s">
        <v>425</v>
      </c>
      <c r="B382" t="s">
        <v>67</v>
      </c>
    </row>
    <row r="383" spans="1:2" hidden="1" x14ac:dyDescent="0.25">
      <c r="A383" t="s">
        <v>426</v>
      </c>
      <c r="B383" t="s">
        <v>31</v>
      </c>
    </row>
    <row r="384" spans="1:2" hidden="1" x14ac:dyDescent="0.25">
      <c r="A384" t="s">
        <v>427</v>
      </c>
      <c r="B384" t="s">
        <v>29</v>
      </c>
    </row>
    <row r="385" spans="1:2" hidden="1" x14ac:dyDescent="0.25">
      <c r="A385" t="s">
        <v>428</v>
      </c>
      <c r="B385" t="s">
        <v>31</v>
      </c>
    </row>
    <row r="386" spans="1:2" hidden="1" x14ac:dyDescent="0.25">
      <c r="A386" t="s">
        <v>429</v>
      </c>
      <c r="B386" t="s">
        <v>19</v>
      </c>
    </row>
    <row r="387" spans="1:2" hidden="1" x14ac:dyDescent="0.25">
      <c r="A387" t="s">
        <v>430</v>
      </c>
      <c r="B387" t="s">
        <v>29</v>
      </c>
    </row>
    <row r="388" spans="1:2" hidden="1" x14ac:dyDescent="0.25">
      <c r="A388" t="s">
        <v>431</v>
      </c>
      <c r="B388" t="s">
        <v>19</v>
      </c>
    </row>
    <row r="389" spans="1:2" hidden="1" x14ac:dyDescent="0.25">
      <c r="A389" t="s">
        <v>432</v>
      </c>
      <c r="B389" t="s">
        <v>111</v>
      </c>
    </row>
    <row r="390" spans="1:2" hidden="1" x14ac:dyDescent="0.25">
      <c r="A390" t="s">
        <v>433</v>
      </c>
      <c r="B390" t="s">
        <v>64</v>
      </c>
    </row>
    <row r="391" spans="1:2" hidden="1" x14ac:dyDescent="0.25">
      <c r="A391" t="s">
        <v>434</v>
      </c>
      <c r="B391" t="s">
        <v>61</v>
      </c>
    </row>
    <row r="392" spans="1:2" hidden="1" x14ac:dyDescent="0.25">
      <c r="A392" t="s">
        <v>435</v>
      </c>
      <c r="B392" t="s">
        <v>17</v>
      </c>
    </row>
    <row r="393" spans="1:2" hidden="1" x14ac:dyDescent="0.25">
      <c r="A393" t="s">
        <v>436</v>
      </c>
      <c r="B393" t="s">
        <v>41</v>
      </c>
    </row>
    <row r="394" spans="1:2" hidden="1" x14ac:dyDescent="0.25">
      <c r="A394" t="s">
        <v>437</v>
      </c>
      <c r="B394" t="s">
        <v>69</v>
      </c>
    </row>
    <row r="395" spans="1:2" hidden="1" x14ac:dyDescent="0.25">
      <c r="A395" t="s">
        <v>438</v>
      </c>
      <c r="B395" t="s">
        <v>19</v>
      </c>
    </row>
    <row r="396" spans="1:2" hidden="1" x14ac:dyDescent="0.25">
      <c r="A396" t="s">
        <v>439</v>
      </c>
      <c r="B396" t="s">
        <v>67</v>
      </c>
    </row>
    <row r="397" spans="1:2" hidden="1" x14ac:dyDescent="0.25">
      <c r="A397" t="s">
        <v>440</v>
      </c>
      <c r="B397" t="s">
        <v>171</v>
      </c>
    </row>
    <row r="398" spans="1:2" hidden="1" x14ac:dyDescent="0.25">
      <c r="A398" t="s">
        <v>441</v>
      </c>
      <c r="B398" t="s">
        <v>13</v>
      </c>
    </row>
    <row r="399" spans="1:2" hidden="1" x14ac:dyDescent="0.25">
      <c r="A399" t="s">
        <v>442</v>
      </c>
      <c r="B399" t="s">
        <v>13</v>
      </c>
    </row>
    <row r="400" spans="1:2" hidden="1" x14ac:dyDescent="0.25">
      <c r="A400" t="s">
        <v>443</v>
      </c>
      <c r="B400" t="s">
        <v>204</v>
      </c>
    </row>
    <row r="401" spans="1:2" hidden="1" x14ac:dyDescent="0.25">
      <c r="A401" t="s">
        <v>444</v>
      </c>
      <c r="B401" t="s">
        <v>31</v>
      </c>
    </row>
    <row r="402" spans="1:2" hidden="1" x14ac:dyDescent="0.25">
      <c r="A402" t="s">
        <v>445</v>
      </c>
      <c r="B402" t="s">
        <v>77</v>
      </c>
    </row>
    <row r="403" spans="1:2" hidden="1" x14ac:dyDescent="0.25">
      <c r="A403" t="s">
        <v>446</v>
      </c>
      <c r="B403" t="s">
        <v>323</v>
      </c>
    </row>
    <row r="404" spans="1:2" hidden="1" x14ac:dyDescent="0.25">
      <c r="A404" t="s">
        <v>447</v>
      </c>
      <c r="B404" t="s">
        <v>29</v>
      </c>
    </row>
    <row r="405" spans="1:2" hidden="1" x14ac:dyDescent="0.25">
      <c r="A405" t="s">
        <v>448</v>
      </c>
      <c r="B405" t="s">
        <v>29</v>
      </c>
    </row>
    <row r="406" spans="1:2" hidden="1" x14ac:dyDescent="0.25">
      <c r="A406" t="s">
        <v>449</v>
      </c>
      <c r="B406" t="s">
        <v>167</v>
      </c>
    </row>
    <row r="407" spans="1:2" hidden="1" x14ac:dyDescent="0.25">
      <c r="A407" t="s">
        <v>450</v>
      </c>
      <c r="B407" t="s">
        <v>41</v>
      </c>
    </row>
    <row r="408" spans="1:2" hidden="1" x14ac:dyDescent="0.25">
      <c r="A408" t="s">
        <v>451</v>
      </c>
      <c r="B408" t="s">
        <v>54</v>
      </c>
    </row>
    <row r="409" spans="1:2" hidden="1" x14ac:dyDescent="0.25">
      <c r="A409" t="s">
        <v>452</v>
      </c>
      <c r="B409" t="s">
        <v>94</v>
      </c>
    </row>
    <row r="410" spans="1:2" hidden="1" x14ac:dyDescent="0.25">
      <c r="A410" t="s">
        <v>453</v>
      </c>
      <c r="B410" t="s">
        <v>51</v>
      </c>
    </row>
    <row r="411" spans="1:2" hidden="1" x14ac:dyDescent="0.25">
      <c r="A411" t="s">
        <v>454</v>
      </c>
      <c r="B411" t="s">
        <v>17</v>
      </c>
    </row>
    <row r="412" spans="1:2" hidden="1" x14ac:dyDescent="0.25">
      <c r="A412" t="s">
        <v>455</v>
      </c>
      <c r="B412" t="s">
        <v>13</v>
      </c>
    </row>
    <row r="413" spans="1:2" hidden="1" x14ac:dyDescent="0.25">
      <c r="A413" t="s">
        <v>456</v>
      </c>
      <c r="B413" t="s">
        <v>457</v>
      </c>
    </row>
    <row r="414" spans="1:2" hidden="1" x14ac:dyDescent="0.25">
      <c r="A414" t="s">
        <v>458</v>
      </c>
      <c r="B414" t="s">
        <v>23</v>
      </c>
    </row>
    <row r="415" spans="1:2" hidden="1" x14ac:dyDescent="0.25">
      <c r="A415" t="s">
        <v>459</v>
      </c>
      <c r="B415" t="s">
        <v>38</v>
      </c>
    </row>
    <row r="416" spans="1:2" hidden="1" x14ac:dyDescent="0.25">
      <c r="A416" t="s">
        <v>460</v>
      </c>
      <c r="B416" t="s">
        <v>23</v>
      </c>
    </row>
    <row r="417" spans="1:2" hidden="1" x14ac:dyDescent="0.25">
      <c r="A417" t="s">
        <v>461</v>
      </c>
      <c r="B417" t="s">
        <v>29</v>
      </c>
    </row>
    <row r="418" spans="1:2" hidden="1" x14ac:dyDescent="0.25">
      <c r="A418" t="s">
        <v>462</v>
      </c>
      <c r="B418" t="s">
        <v>19</v>
      </c>
    </row>
    <row r="419" spans="1:2" hidden="1" x14ac:dyDescent="0.25">
      <c r="A419" t="s">
        <v>463</v>
      </c>
      <c r="B419" t="s">
        <v>29</v>
      </c>
    </row>
    <row r="420" spans="1:2" hidden="1" x14ac:dyDescent="0.25">
      <c r="A420" t="s">
        <v>464</v>
      </c>
      <c r="B420" t="s">
        <v>72</v>
      </c>
    </row>
    <row r="421" spans="1:2" hidden="1" x14ac:dyDescent="0.25">
      <c r="A421" t="s">
        <v>139</v>
      </c>
      <c r="B421" t="s">
        <v>139</v>
      </c>
    </row>
    <row r="422" spans="1:2" hidden="1" x14ac:dyDescent="0.25">
      <c r="A422" t="s">
        <v>465</v>
      </c>
      <c r="B422" t="s">
        <v>104</v>
      </c>
    </row>
    <row r="423" spans="1:2" hidden="1" x14ac:dyDescent="0.25">
      <c r="A423" t="s">
        <v>466</v>
      </c>
      <c r="B423" t="s">
        <v>31</v>
      </c>
    </row>
    <row r="424" spans="1:2" hidden="1" x14ac:dyDescent="0.25">
      <c r="A424" t="s">
        <v>467</v>
      </c>
      <c r="B424" t="s">
        <v>13</v>
      </c>
    </row>
    <row r="425" spans="1:2" hidden="1" x14ac:dyDescent="0.25">
      <c r="A425" t="s">
        <v>468</v>
      </c>
      <c r="B425" t="s">
        <v>457</v>
      </c>
    </row>
    <row r="426" spans="1:2" hidden="1" x14ac:dyDescent="0.25">
      <c r="A426" t="s">
        <v>469</v>
      </c>
      <c r="B426" t="s">
        <v>106</v>
      </c>
    </row>
    <row r="427" spans="1:2" hidden="1" x14ac:dyDescent="0.25">
      <c r="A427" t="s">
        <v>470</v>
      </c>
      <c r="B427" t="s">
        <v>233</v>
      </c>
    </row>
    <row r="428" spans="1:2" hidden="1" x14ac:dyDescent="0.25">
      <c r="A428" t="s">
        <v>471</v>
      </c>
      <c r="B428" t="s">
        <v>84</v>
      </c>
    </row>
    <row r="429" spans="1:2" hidden="1" x14ac:dyDescent="0.25">
      <c r="A429" t="s">
        <v>472</v>
      </c>
      <c r="B429" t="s">
        <v>106</v>
      </c>
    </row>
    <row r="430" spans="1:2" hidden="1" x14ac:dyDescent="0.25">
      <c r="A430" t="s">
        <v>473</v>
      </c>
      <c r="B430" t="s">
        <v>19</v>
      </c>
    </row>
    <row r="431" spans="1:2" hidden="1" x14ac:dyDescent="0.25">
      <c r="A431" t="s">
        <v>474</v>
      </c>
      <c r="B431" t="s">
        <v>104</v>
      </c>
    </row>
    <row r="432" spans="1:2" hidden="1" x14ac:dyDescent="0.25">
      <c r="A432" t="s">
        <v>475</v>
      </c>
      <c r="B432" t="s">
        <v>94</v>
      </c>
    </row>
    <row r="433" spans="1:2" hidden="1" x14ac:dyDescent="0.25">
      <c r="A433" t="s">
        <v>476</v>
      </c>
      <c r="B433" t="s">
        <v>216</v>
      </c>
    </row>
    <row r="434" spans="1:2" hidden="1" x14ac:dyDescent="0.25">
      <c r="A434" t="s">
        <v>477</v>
      </c>
      <c r="B434" t="s">
        <v>45</v>
      </c>
    </row>
    <row r="435" spans="1:2" hidden="1" x14ac:dyDescent="0.25">
      <c r="A435" t="s">
        <v>478</v>
      </c>
      <c r="B435" t="s">
        <v>180</v>
      </c>
    </row>
    <row r="436" spans="1:2" hidden="1" x14ac:dyDescent="0.25">
      <c r="A436" t="s">
        <v>479</v>
      </c>
      <c r="B436" t="s">
        <v>69</v>
      </c>
    </row>
    <row r="437" spans="1:2" hidden="1" x14ac:dyDescent="0.25">
      <c r="A437" t="s">
        <v>480</v>
      </c>
      <c r="B437" t="s">
        <v>9</v>
      </c>
    </row>
    <row r="438" spans="1:2" hidden="1" x14ac:dyDescent="0.25">
      <c r="A438" t="s">
        <v>481</v>
      </c>
      <c r="B438" t="s">
        <v>9</v>
      </c>
    </row>
    <row r="439" spans="1:2" hidden="1" x14ac:dyDescent="0.25">
      <c r="A439" t="s">
        <v>482</v>
      </c>
      <c r="B439" t="s">
        <v>29</v>
      </c>
    </row>
    <row r="440" spans="1:2" hidden="1" x14ac:dyDescent="0.25">
      <c r="A440" t="s">
        <v>483</v>
      </c>
      <c r="B440" t="s">
        <v>99</v>
      </c>
    </row>
    <row r="441" spans="1:2" hidden="1" x14ac:dyDescent="0.25">
      <c r="A441" t="s">
        <v>29</v>
      </c>
      <c r="B441" t="s">
        <v>29</v>
      </c>
    </row>
    <row r="442" spans="1:2" hidden="1" x14ac:dyDescent="0.25">
      <c r="A442" t="s">
        <v>484</v>
      </c>
      <c r="B442" t="s">
        <v>19</v>
      </c>
    </row>
    <row r="443" spans="1:2" hidden="1" x14ac:dyDescent="0.25">
      <c r="A443" t="s">
        <v>485</v>
      </c>
      <c r="B443" t="s">
        <v>13</v>
      </c>
    </row>
    <row r="444" spans="1:2" hidden="1" x14ac:dyDescent="0.25">
      <c r="A444" t="s">
        <v>486</v>
      </c>
      <c r="B444" t="s">
        <v>81</v>
      </c>
    </row>
    <row r="445" spans="1:2" hidden="1" x14ac:dyDescent="0.25">
      <c r="A445" t="s">
        <v>69</v>
      </c>
      <c r="B445" t="s">
        <v>69</v>
      </c>
    </row>
    <row r="446" spans="1:2" hidden="1" x14ac:dyDescent="0.25">
      <c r="A446" t="s">
        <v>487</v>
      </c>
      <c r="B446" t="s">
        <v>192</v>
      </c>
    </row>
    <row r="447" spans="1:2" hidden="1" x14ac:dyDescent="0.25">
      <c r="A447" t="s">
        <v>488</v>
      </c>
      <c r="B447" t="s">
        <v>9</v>
      </c>
    </row>
    <row r="448" spans="1:2" hidden="1" x14ac:dyDescent="0.25">
      <c r="A448" t="s">
        <v>489</v>
      </c>
      <c r="B448" t="s">
        <v>72</v>
      </c>
    </row>
    <row r="449" spans="1:2" hidden="1" x14ac:dyDescent="0.25">
      <c r="A449" t="s">
        <v>490</v>
      </c>
      <c r="B449" t="s">
        <v>3</v>
      </c>
    </row>
    <row r="450" spans="1:2" hidden="1" x14ac:dyDescent="0.25">
      <c r="A450" t="s">
        <v>491</v>
      </c>
      <c r="B450" t="s">
        <v>97</v>
      </c>
    </row>
    <row r="451" spans="1:2" hidden="1" x14ac:dyDescent="0.25">
      <c r="A451" t="s">
        <v>492</v>
      </c>
      <c r="B451" t="s">
        <v>67</v>
      </c>
    </row>
    <row r="452" spans="1:2" hidden="1" x14ac:dyDescent="0.25">
      <c r="A452" t="s">
        <v>493</v>
      </c>
      <c r="B452" t="s">
        <v>127</v>
      </c>
    </row>
    <row r="453" spans="1:2" hidden="1" x14ac:dyDescent="0.25">
      <c r="A453" t="s">
        <v>494</v>
      </c>
      <c r="B453" t="s">
        <v>26</v>
      </c>
    </row>
    <row r="454" spans="1:2" hidden="1" x14ac:dyDescent="0.25">
      <c r="A454" t="s">
        <v>495</v>
      </c>
      <c r="B454" t="s">
        <v>64</v>
      </c>
    </row>
    <row r="455" spans="1:2" hidden="1" x14ac:dyDescent="0.25">
      <c r="A455" t="s">
        <v>496</v>
      </c>
      <c r="B455" t="s">
        <v>192</v>
      </c>
    </row>
    <row r="456" spans="1:2" hidden="1" x14ac:dyDescent="0.25">
      <c r="A456" t="s">
        <v>497</v>
      </c>
      <c r="B456" t="s">
        <v>94</v>
      </c>
    </row>
    <row r="457" spans="1:2" hidden="1" x14ac:dyDescent="0.25">
      <c r="A457" t="s">
        <v>498</v>
      </c>
      <c r="B457" t="s">
        <v>323</v>
      </c>
    </row>
    <row r="458" spans="1:2" hidden="1" x14ac:dyDescent="0.25">
      <c r="A458" t="s">
        <v>499</v>
      </c>
      <c r="B458" t="s">
        <v>171</v>
      </c>
    </row>
    <row r="459" spans="1:2" hidden="1" x14ac:dyDescent="0.25">
      <c r="A459" t="s">
        <v>500</v>
      </c>
      <c r="B459" t="s">
        <v>48</v>
      </c>
    </row>
    <row r="460" spans="1:2" hidden="1" x14ac:dyDescent="0.25">
      <c r="A460" t="s">
        <v>501</v>
      </c>
      <c r="B460" t="s">
        <v>19</v>
      </c>
    </row>
    <row r="461" spans="1:2" hidden="1" x14ac:dyDescent="0.25">
      <c r="A461" t="s">
        <v>502</v>
      </c>
      <c r="B461" t="s">
        <v>48</v>
      </c>
    </row>
    <row r="462" spans="1:2" hidden="1" x14ac:dyDescent="0.25">
      <c r="A462" t="s">
        <v>503</v>
      </c>
      <c r="B462" t="s">
        <v>131</v>
      </c>
    </row>
    <row r="463" spans="1:2" hidden="1" x14ac:dyDescent="0.25">
      <c r="A463" t="s">
        <v>504</v>
      </c>
      <c r="B463" t="s">
        <v>51</v>
      </c>
    </row>
    <row r="464" spans="1:2" hidden="1" x14ac:dyDescent="0.25">
      <c r="A464" t="s">
        <v>61</v>
      </c>
      <c r="B464" t="s">
        <v>61</v>
      </c>
    </row>
    <row r="465" spans="1:2" hidden="1" x14ac:dyDescent="0.25">
      <c r="A465" t="s">
        <v>505</v>
      </c>
      <c r="B465" t="s">
        <v>131</v>
      </c>
    </row>
    <row r="466" spans="1:2" hidden="1" x14ac:dyDescent="0.25">
      <c r="A466" t="s">
        <v>506</v>
      </c>
      <c r="B466" t="s">
        <v>9</v>
      </c>
    </row>
    <row r="467" spans="1:2" hidden="1" x14ac:dyDescent="0.25">
      <c r="A467" t="s">
        <v>507</v>
      </c>
      <c r="B467" t="s">
        <v>72</v>
      </c>
    </row>
    <row r="468" spans="1:2" hidden="1" x14ac:dyDescent="0.25">
      <c r="A468" t="s">
        <v>508</v>
      </c>
      <c r="B468" t="s">
        <v>54</v>
      </c>
    </row>
    <row r="469" spans="1:2" hidden="1" x14ac:dyDescent="0.25">
      <c r="A469" t="s">
        <v>509</v>
      </c>
      <c r="B469" t="s">
        <v>106</v>
      </c>
    </row>
    <row r="470" spans="1:2" hidden="1" x14ac:dyDescent="0.25">
      <c r="A470" t="s">
        <v>510</v>
      </c>
      <c r="B470" t="s">
        <v>94</v>
      </c>
    </row>
    <row r="471" spans="1:2" hidden="1" x14ac:dyDescent="0.25">
      <c r="A471" t="s">
        <v>511</v>
      </c>
      <c r="B471" t="s">
        <v>323</v>
      </c>
    </row>
    <row r="472" spans="1:2" hidden="1" x14ac:dyDescent="0.25">
      <c r="A472" t="s">
        <v>512</v>
      </c>
      <c r="B472" t="s">
        <v>58</v>
      </c>
    </row>
    <row r="473" spans="1:2" hidden="1" x14ac:dyDescent="0.25">
      <c r="A473" t="s">
        <v>513</v>
      </c>
      <c r="B473" t="s">
        <v>94</v>
      </c>
    </row>
    <row r="474" spans="1:2" hidden="1" x14ac:dyDescent="0.25">
      <c r="A474" t="s">
        <v>23</v>
      </c>
      <c r="B474" t="s">
        <v>23</v>
      </c>
    </row>
    <row r="475" spans="1:2" hidden="1" x14ac:dyDescent="0.25">
      <c r="A475" t="s">
        <v>514</v>
      </c>
      <c r="B475" t="s">
        <v>123</v>
      </c>
    </row>
    <row r="476" spans="1:2" hidden="1" x14ac:dyDescent="0.25">
      <c r="A476" t="s">
        <v>515</v>
      </c>
      <c r="B476" t="s">
        <v>23</v>
      </c>
    </row>
    <row r="477" spans="1:2" hidden="1" x14ac:dyDescent="0.25">
      <c r="A477" t="s">
        <v>516</v>
      </c>
      <c r="B477" t="s">
        <v>111</v>
      </c>
    </row>
    <row r="478" spans="1:2" hidden="1" x14ac:dyDescent="0.25">
      <c r="A478" t="s">
        <v>517</v>
      </c>
      <c r="B478" t="s">
        <v>99</v>
      </c>
    </row>
    <row r="479" spans="1:2" hidden="1" x14ac:dyDescent="0.25">
      <c r="A479" t="s">
        <v>518</v>
      </c>
      <c r="B479" t="s">
        <v>23</v>
      </c>
    </row>
    <row r="480" spans="1:2" hidden="1" x14ac:dyDescent="0.25">
      <c r="A480" t="s">
        <v>519</v>
      </c>
      <c r="B480" t="s">
        <v>3</v>
      </c>
    </row>
    <row r="481" spans="1:2" hidden="1" x14ac:dyDescent="0.25">
      <c r="A481" t="s">
        <v>520</v>
      </c>
      <c r="B481" t="s">
        <v>233</v>
      </c>
    </row>
    <row r="482" spans="1:2" hidden="1" x14ac:dyDescent="0.25">
      <c r="A482" t="s">
        <v>521</v>
      </c>
      <c r="B482" t="s">
        <v>171</v>
      </c>
    </row>
    <row r="483" spans="1:2" hidden="1" x14ac:dyDescent="0.25">
      <c r="A483" t="s">
        <v>522</v>
      </c>
      <c r="B483" t="s">
        <v>31</v>
      </c>
    </row>
    <row r="484" spans="1:2" hidden="1" x14ac:dyDescent="0.25">
      <c r="A484" t="s">
        <v>523</v>
      </c>
      <c r="B484" t="s">
        <v>61</v>
      </c>
    </row>
    <row r="485" spans="1:2" hidden="1" x14ac:dyDescent="0.25">
      <c r="A485" t="s">
        <v>524</v>
      </c>
      <c r="B485" t="s">
        <v>233</v>
      </c>
    </row>
    <row r="486" spans="1:2" hidden="1" x14ac:dyDescent="0.25">
      <c r="A486" t="s">
        <v>525</v>
      </c>
      <c r="B486" t="s">
        <v>127</v>
      </c>
    </row>
    <row r="487" spans="1:2" hidden="1" x14ac:dyDescent="0.25">
      <c r="A487" t="s">
        <v>526</v>
      </c>
      <c r="B487" t="s">
        <v>58</v>
      </c>
    </row>
    <row r="488" spans="1:2" hidden="1" x14ac:dyDescent="0.25">
      <c r="A488" t="s">
        <v>527</v>
      </c>
      <c r="B488" t="s">
        <v>9</v>
      </c>
    </row>
    <row r="489" spans="1:2" hidden="1" x14ac:dyDescent="0.25">
      <c r="A489" t="s">
        <v>528</v>
      </c>
      <c r="B489" t="s">
        <v>23</v>
      </c>
    </row>
    <row r="490" spans="1:2" hidden="1" x14ac:dyDescent="0.25">
      <c r="A490" t="s">
        <v>529</v>
      </c>
      <c r="B490" t="s">
        <v>3</v>
      </c>
    </row>
    <row r="491" spans="1:2" hidden="1" x14ac:dyDescent="0.25">
      <c r="A491" t="s">
        <v>530</v>
      </c>
      <c r="B491" t="s">
        <v>127</v>
      </c>
    </row>
    <row r="492" spans="1:2" hidden="1" x14ac:dyDescent="0.25">
      <c r="A492" t="s">
        <v>531</v>
      </c>
      <c r="B492" t="s">
        <v>81</v>
      </c>
    </row>
    <row r="493" spans="1:2" hidden="1" x14ac:dyDescent="0.25">
      <c r="A493" t="s">
        <v>532</v>
      </c>
      <c r="B493" t="s">
        <v>9</v>
      </c>
    </row>
    <row r="494" spans="1:2" hidden="1" x14ac:dyDescent="0.25">
      <c r="A494" t="s">
        <v>533</v>
      </c>
      <c r="B494" t="s">
        <v>5</v>
      </c>
    </row>
    <row r="495" spans="1:2" hidden="1" x14ac:dyDescent="0.25">
      <c r="A495" t="s">
        <v>534</v>
      </c>
      <c r="B495" t="s">
        <v>61</v>
      </c>
    </row>
    <row r="496" spans="1:2" hidden="1" x14ac:dyDescent="0.25">
      <c r="A496" t="s">
        <v>535</v>
      </c>
      <c r="B496" t="s">
        <v>99</v>
      </c>
    </row>
    <row r="497" spans="1:2" hidden="1" x14ac:dyDescent="0.25">
      <c r="A497" t="s">
        <v>536</v>
      </c>
      <c r="B497" t="s">
        <v>106</v>
      </c>
    </row>
    <row r="498" spans="1:2" hidden="1" x14ac:dyDescent="0.25">
      <c r="A498" t="s">
        <v>537</v>
      </c>
      <c r="B498" t="s">
        <v>19</v>
      </c>
    </row>
    <row r="499" spans="1:2" hidden="1" x14ac:dyDescent="0.25">
      <c r="A499" t="s">
        <v>538</v>
      </c>
      <c r="B499" t="s">
        <v>23</v>
      </c>
    </row>
    <row r="500" spans="1:2" hidden="1" x14ac:dyDescent="0.25">
      <c r="A500" t="s">
        <v>539</v>
      </c>
      <c r="B500" t="s">
        <v>41</v>
      </c>
    </row>
    <row r="501" spans="1:2" hidden="1" x14ac:dyDescent="0.25">
      <c r="A501" t="s">
        <v>540</v>
      </c>
      <c r="B501" t="s">
        <v>61</v>
      </c>
    </row>
    <row r="502" spans="1:2" hidden="1" x14ac:dyDescent="0.25">
      <c r="A502" t="s">
        <v>541</v>
      </c>
      <c r="B502" t="s">
        <v>72</v>
      </c>
    </row>
    <row r="503" spans="1:2" hidden="1" x14ac:dyDescent="0.25">
      <c r="A503" t="s">
        <v>542</v>
      </c>
      <c r="B503" t="s">
        <v>17</v>
      </c>
    </row>
    <row r="504" spans="1:2" hidden="1" x14ac:dyDescent="0.25">
      <c r="A504" t="s">
        <v>543</v>
      </c>
      <c r="B504" t="s">
        <v>192</v>
      </c>
    </row>
    <row r="505" spans="1:2" hidden="1" x14ac:dyDescent="0.25">
      <c r="A505" t="s">
        <v>544</v>
      </c>
      <c r="B505" t="s">
        <v>61</v>
      </c>
    </row>
    <row r="506" spans="1:2" hidden="1" x14ac:dyDescent="0.25">
      <c r="A506" t="s">
        <v>545</v>
      </c>
      <c r="B506" t="s">
        <v>19</v>
      </c>
    </row>
    <row r="507" spans="1:2" hidden="1" x14ac:dyDescent="0.25">
      <c r="A507" t="s">
        <v>546</v>
      </c>
      <c r="B507" t="s">
        <v>13</v>
      </c>
    </row>
    <row r="508" spans="1:2" hidden="1" x14ac:dyDescent="0.25">
      <c r="A508" t="s">
        <v>547</v>
      </c>
      <c r="B508" t="s">
        <v>87</v>
      </c>
    </row>
    <row r="509" spans="1:2" hidden="1" x14ac:dyDescent="0.25">
      <c r="A509" t="s">
        <v>548</v>
      </c>
      <c r="B509" t="s">
        <v>84</v>
      </c>
    </row>
    <row r="510" spans="1:2" hidden="1" x14ac:dyDescent="0.25">
      <c r="A510" t="s">
        <v>549</v>
      </c>
      <c r="B510" t="s">
        <v>72</v>
      </c>
    </row>
    <row r="511" spans="1:2" hidden="1" x14ac:dyDescent="0.25">
      <c r="A511" t="s">
        <v>550</v>
      </c>
      <c r="B511" t="s">
        <v>104</v>
      </c>
    </row>
    <row r="512" spans="1:2" hidden="1" x14ac:dyDescent="0.25">
      <c r="A512" t="s">
        <v>551</v>
      </c>
      <c r="B512" t="s">
        <v>323</v>
      </c>
    </row>
    <row r="513" spans="1:2" hidden="1" x14ac:dyDescent="0.25">
      <c r="A513" t="s">
        <v>552</v>
      </c>
      <c r="B513" t="s">
        <v>13</v>
      </c>
    </row>
    <row r="514" spans="1:2" hidden="1" x14ac:dyDescent="0.25">
      <c r="A514" t="s">
        <v>553</v>
      </c>
      <c r="B514" t="s">
        <v>13</v>
      </c>
    </row>
    <row r="515" spans="1:2" hidden="1" x14ac:dyDescent="0.25">
      <c r="A515" t="s">
        <v>554</v>
      </c>
      <c r="B515" t="s">
        <v>26</v>
      </c>
    </row>
    <row r="516" spans="1:2" hidden="1" x14ac:dyDescent="0.25">
      <c r="A516" t="s">
        <v>555</v>
      </c>
      <c r="B516" t="s">
        <v>69</v>
      </c>
    </row>
    <row r="517" spans="1:2" hidden="1" x14ac:dyDescent="0.25">
      <c r="A517" t="s">
        <v>556</v>
      </c>
      <c r="B517" t="s">
        <v>104</v>
      </c>
    </row>
    <row r="518" spans="1:2" hidden="1" x14ac:dyDescent="0.25">
      <c r="A518" t="s">
        <v>557</v>
      </c>
      <c r="B518" t="s">
        <v>58</v>
      </c>
    </row>
    <row r="519" spans="1:2" hidden="1" x14ac:dyDescent="0.25">
      <c r="A519" t="s">
        <v>558</v>
      </c>
      <c r="B519" t="s">
        <v>13</v>
      </c>
    </row>
    <row r="520" spans="1:2" hidden="1" x14ac:dyDescent="0.25">
      <c r="A520" t="s">
        <v>559</v>
      </c>
      <c r="B520" t="s">
        <v>5</v>
      </c>
    </row>
    <row r="521" spans="1:2" hidden="1" x14ac:dyDescent="0.25">
      <c r="A521" t="s">
        <v>560</v>
      </c>
      <c r="B521" t="s">
        <v>3</v>
      </c>
    </row>
    <row r="522" spans="1:2" hidden="1" x14ac:dyDescent="0.25">
      <c r="A522" t="s">
        <v>561</v>
      </c>
      <c r="B522" t="s">
        <v>19</v>
      </c>
    </row>
    <row r="523" spans="1:2" hidden="1" x14ac:dyDescent="0.25">
      <c r="A523" t="s">
        <v>562</v>
      </c>
      <c r="B523" t="s">
        <v>77</v>
      </c>
    </row>
    <row r="524" spans="1:2" hidden="1" x14ac:dyDescent="0.25">
      <c r="A524" t="s">
        <v>17</v>
      </c>
      <c r="B524" t="s">
        <v>17</v>
      </c>
    </row>
    <row r="525" spans="1:2" hidden="1" x14ac:dyDescent="0.25">
      <c r="A525" t="s">
        <v>563</v>
      </c>
      <c r="B525" t="s">
        <v>31</v>
      </c>
    </row>
    <row r="526" spans="1:2" hidden="1" x14ac:dyDescent="0.25">
      <c r="A526" t="s">
        <v>564</v>
      </c>
      <c r="B526" t="s">
        <v>17</v>
      </c>
    </row>
    <row r="527" spans="1:2" hidden="1" x14ac:dyDescent="0.25">
      <c r="A527" t="s">
        <v>565</v>
      </c>
      <c r="B527" t="s">
        <v>3</v>
      </c>
    </row>
    <row r="528" spans="1:2" hidden="1" x14ac:dyDescent="0.25">
      <c r="A528" t="s">
        <v>566</v>
      </c>
      <c r="B528" t="s">
        <v>67</v>
      </c>
    </row>
    <row r="529" spans="1:2" hidden="1" x14ac:dyDescent="0.25">
      <c r="A529" t="s">
        <v>567</v>
      </c>
      <c r="B529" t="s">
        <v>38</v>
      </c>
    </row>
    <row r="530" spans="1:2" hidden="1" x14ac:dyDescent="0.25">
      <c r="A530" t="s">
        <v>568</v>
      </c>
      <c r="B530" t="s">
        <v>106</v>
      </c>
    </row>
    <row r="531" spans="1:2" hidden="1" x14ac:dyDescent="0.25">
      <c r="A531" t="s">
        <v>569</v>
      </c>
      <c r="B531" t="s">
        <v>67</v>
      </c>
    </row>
    <row r="532" spans="1:2" hidden="1" x14ac:dyDescent="0.25">
      <c r="A532" t="s">
        <v>38</v>
      </c>
      <c r="B532" t="s">
        <v>38</v>
      </c>
    </row>
    <row r="533" spans="1:2" hidden="1" x14ac:dyDescent="0.25">
      <c r="A533" t="s">
        <v>570</v>
      </c>
      <c r="B533" t="s">
        <v>171</v>
      </c>
    </row>
    <row r="534" spans="1:2" hidden="1" x14ac:dyDescent="0.25">
      <c r="A534" t="s">
        <v>571</v>
      </c>
      <c r="B534" t="s">
        <v>61</v>
      </c>
    </row>
    <row r="535" spans="1:2" hidden="1" x14ac:dyDescent="0.25">
      <c r="A535" t="s">
        <v>572</v>
      </c>
      <c r="B535" t="s">
        <v>31</v>
      </c>
    </row>
    <row r="536" spans="1:2" hidden="1" x14ac:dyDescent="0.25">
      <c r="A536" t="s">
        <v>573</v>
      </c>
      <c r="B536" t="s">
        <v>13</v>
      </c>
    </row>
    <row r="537" spans="1:2" hidden="1" x14ac:dyDescent="0.25">
      <c r="A537" t="s">
        <v>574</v>
      </c>
      <c r="B537" t="s">
        <v>54</v>
      </c>
    </row>
    <row r="538" spans="1:2" hidden="1" x14ac:dyDescent="0.25">
      <c r="A538" t="s">
        <v>575</v>
      </c>
      <c r="B538" t="s">
        <v>51</v>
      </c>
    </row>
    <row r="539" spans="1:2" hidden="1" x14ac:dyDescent="0.25">
      <c r="A539" t="s">
        <v>576</v>
      </c>
      <c r="B539" t="s">
        <v>61</v>
      </c>
    </row>
    <row r="540" spans="1:2" hidden="1" x14ac:dyDescent="0.25">
      <c r="A540" t="s">
        <v>577</v>
      </c>
      <c r="B540" t="s">
        <v>61</v>
      </c>
    </row>
    <row r="541" spans="1:2" hidden="1" x14ac:dyDescent="0.25">
      <c r="A541" t="s">
        <v>578</v>
      </c>
      <c r="B541" t="s">
        <v>3</v>
      </c>
    </row>
    <row r="542" spans="1:2" hidden="1" x14ac:dyDescent="0.25">
      <c r="A542" t="s">
        <v>579</v>
      </c>
      <c r="B542" t="s">
        <v>26</v>
      </c>
    </row>
    <row r="543" spans="1:2" hidden="1" x14ac:dyDescent="0.25">
      <c r="A543" t="s">
        <v>580</v>
      </c>
      <c r="B543" t="s">
        <v>69</v>
      </c>
    </row>
    <row r="544" spans="1:2" hidden="1" x14ac:dyDescent="0.25">
      <c r="A544" t="s">
        <v>581</v>
      </c>
      <c r="B544" t="s">
        <v>51</v>
      </c>
    </row>
    <row r="545" spans="1:2" hidden="1" x14ac:dyDescent="0.25">
      <c r="A545" t="s">
        <v>582</v>
      </c>
      <c r="B545" t="s">
        <v>94</v>
      </c>
    </row>
    <row r="546" spans="1:2" hidden="1" x14ac:dyDescent="0.25">
      <c r="A546" t="s">
        <v>192</v>
      </c>
      <c r="B546" t="s">
        <v>192</v>
      </c>
    </row>
    <row r="547" spans="1:2" hidden="1" x14ac:dyDescent="0.25">
      <c r="A547" t="s">
        <v>583</v>
      </c>
      <c r="B547" t="s">
        <v>13</v>
      </c>
    </row>
    <row r="548" spans="1:2" hidden="1" x14ac:dyDescent="0.25">
      <c r="A548" t="s">
        <v>584</v>
      </c>
      <c r="B548" t="s">
        <v>13</v>
      </c>
    </row>
    <row r="549" spans="1:2" hidden="1" x14ac:dyDescent="0.25">
      <c r="A549" t="s">
        <v>585</v>
      </c>
      <c r="B549" t="s">
        <v>13</v>
      </c>
    </row>
    <row r="550" spans="1:2" hidden="1" x14ac:dyDescent="0.25">
      <c r="A550" t="s">
        <v>586</v>
      </c>
      <c r="B550" t="s">
        <v>323</v>
      </c>
    </row>
    <row r="551" spans="1:2" hidden="1" x14ac:dyDescent="0.25">
      <c r="A551" t="s">
        <v>587</v>
      </c>
      <c r="B551" t="s">
        <v>31</v>
      </c>
    </row>
    <row r="552" spans="1:2" hidden="1" x14ac:dyDescent="0.25">
      <c r="A552" t="s">
        <v>588</v>
      </c>
      <c r="B552" t="s">
        <v>41</v>
      </c>
    </row>
    <row r="553" spans="1:2" x14ac:dyDescent="0.25">
      <c r="A553" t="s">
        <v>589</v>
      </c>
      <c r="B553" t="s">
        <v>41</v>
      </c>
    </row>
    <row r="554" spans="1:2" hidden="1" x14ac:dyDescent="0.25">
      <c r="A554" t="s">
        <v>590</v>
      </c>
      <c r="B554" t="s">
        <v>67</v>
      </c>
    </row>
    <row r="555" spans="1:2" hidden="1" x14ac:dyDescent="0.25">
      <c r="A555" t="s">
        <v>591</v>
      </c>
      <c r="B555" t="s">
        <v>323</v>
      </c>
    </row>
    <row r="556" spans="1:2" hidden="1" x14ac:dyDescent="0.25">
      <c r="A556" t="s">
        <v>592</v>
      </c>
      <c r="B556" t="s">
        <v>84</v>
      </c>
    </row>
    <row r="557" spans="1:2" hidden="1" x14ac:dyDescent="0.25">
      <c r="A557" t="s">
        <v>593</v>
      </c>
      <c r="B557" t="s">
        <v>99</v>
      </c>
    </row>
    <row r="558" spans="1:2" hidden="1" x14ac:dyDescent="0.25">
      <c r="A558" t="s">
        <v>594</v>
      </c>
      <c r="B558" t="s">
        <v>106</v>
      </c>
    </row>
    <row r="559" spans="1:2" hidden="1" x14ac:dyDescent="0.25">
      <c r="A559" t="s">
        <v>595</v>
      </c>
      <c r="B559" t="s">
        <v>19</v>
      </c>
    </row>
    <row r="560" spans="1:2" hidden="1" x14ac:dyDescent="0.25">
      <c r="A560" t="s">
        <v>596</v>
      </c>
      <c r="B560" t="s">
        <v>17</v>
      </c>
    </row>
    <row r="561" spans="1:2" hidden="1" x14ac:dyDescent="0.25">
      <c r="A561" t="s">
        <v>597</v>
      </c>
      <c r="B561" t="s">
        <v>204</v>
      </c>
    </row>
    <row r="562" spans="1:2" hidden="1" x14ac:dyDescent="0.25">
      <c r="A562" t="s">
        <v>598</v>
      </c>
      <c r="B562" t="s">
        <v>13</v>
      </c>
    </row>
    <row r="563" spans="1:2" hidden="1" x14ac:dyDescent="0.25">
      <c r="A563" t="s">
        <v>599</v>
      </c>
      <c r="B563" t="s">
        <v>19</v>
      </c>
    </row>
    <row r="564" spans="1:2" hidden="1" x14ac:dyDescent="0.25">
      <c r="A564" t="s">
        <v>600</v>
      </c>
      <c r="B564" t="s">
        <v>38</v>
      </c>
    </row>
    <row r="565" spans="1:2" hidden="1" x14ac:dyDescent="0.25">
      <c r="A565" t="s">
        <v>601</v>
      </c>
      <c r="B565" t="s">
        <v>69</v>
      </c>
    </row>
    <row r="566" spans="1:2" hidden="1" x14ac:dyDescent="0.25">
      <c r="A566" t="s">
        <v>602</v>
      </c>
      <c r="B566" t="s">
        <v>87</v>
      </c>
    </row>
    <row r="567" spans="1:2" hidden="1" x14ac:dyDescent="0.25">
      <c r="A567" t="s">
        <v>603</v>
      </c>
      <c r="B567" t="s">
        <v>216</v>
      </c>
    </row>
    <row r="568" spans="1:2" hidden="1" x14ac:dyDescent="0.25">
      <c r="A568" t="s">
        <v>604</v>
      </c>
      <c r="B568" t="s">
        <v>17</v>
      </c>
    </row>
    <row r="569" spans="1:2" hidden="1" x14ac:dyDescent="0.25">
      <c r="A569" t="s">
        <v>605</v>
      </c>
      <c r="B569" t="s">
        <v>61</v>
      </c>
    </row>
    <row r="570" spans="1:2" hidden="1" x14ac:dyDescent="0.25">
      <c r="A570" t="s">
        <v>606</v>
      </c>
      <c r="B570" t="s">
        <v>127</v>
      </c>
    </row>
    <row r="571" spans="1:2" hidden="1" x14ac:dyDescent="0.25">
      <c r="A571" t="s">
        <v>607</v>
      </c>
      <c r="B571" t="s">
        <v>3</v>
      </c>
    </row>
    <row r="572" spans="1:2" hidden="1" x14ac:dyDescent="0.25">
      <c r="A572" t="s">
        <v>608</v>
      </c>
      <c r="B572" t="s">
        <v>13</v>
      </c>
    </row>
    <row r="573" spans="1:2" hidden="1" x14ac:dyDescent="0.25">
      <c r="A573" t="s">
        <v>609</v>
      </c>
      <c r="B573" t="s">
        <v>127</v>
      </c>
    </row>
    <row r="574" spans="1:2" hidden="1" x14ac:dyDescent="0.25">
      <c r="A574" t="s">
        <v>610</v>
      </c>
      <c r="B574" t="s">
        <v>192</v>
      </c>
    </row>
    <row r="575" spans="1:2" hidden="1" x14ac:dyDescent="0.25">
      <c r="A575" t="s">
        <v>611</v>
      </c>
      <c r="B575" t="s">
        <v>13</v>
      </c>
    </row>
    <row r="576" spans="1:2" hidden="1" x14ac:dyDescent="0.25">
      <c r="A576" t="s">
        <v>612</v>
      </c>
      <c r="B576" t="s">
        <v>233</v>
      </c>
    </row>
    <row r="577" spans="1:2" hidden="1" x14ac:dyDescent="0.25">
      <c r="A577" t="s">
        <v>613</v>
      </c>
      <c r="B577" t="s">
        <v>17</v>
      </c>
    </row>
    <row r="578" spans="1:2" hidden="1" x14ac:dyDescent="0.25">
      <c r="A578" t="s">
        <v>614</v>
      </c>
      <c r="B578" t="s">
        <v>51</v>
      </c>
    </row>
    <row r="579" spans="1:2" hidden="1" x14ac:dyDescent="0.25">
      <c r="A579" t="s">
        <v>615</v>
      </c>
      <c r="B579" t="s">
        <v>41</v>
      </c>
    </row>
    <row r="580" spans="1:2" hidden="1" x14ac:dyDescent="0.25">
      <c r="A580" t="s">
        <v>616</v>
      </c>
      <c r="B580" t="s">
        <v>67</v>
      </c>
    </row>
    <row r="581" spans="1:2" hidden="1" x14ac:dyDescent="0.25">
      <c r="A581" t="s">
        <v>617</v>
      </c>
      <c r="B581" t="s">
        <v>51</v>
      </c>
    </row>
    <row r="582" spans="1:2" hidden="1" x14ac:dyDescent="0.25">
      <c r="A582" t="s">
        <v>618</v>
      </c>
      <c r="B582" t="s">
        <v>77</v>
      </c>
    </row>
    <row r="583" spans="1:2" hidden="1" x14ac:dyDescent="0.25">
      <c r="A583" t="s">
        <v>619</v>
      </c>
      <c r="B583" t="s">
        <v>23</v>
      </c>
    </row>
    <row r="584" spans="1:2" hidden="1" x14ac:dyDescent="0.25">
      <c r="A584" t="s">
        <v>620</v>
      </c>
      <c r="B584" t="s">
        <v>38</v>
      </c>
    </row>
    <row r="585" spans="1:2" hidden="1" x14ac:dyDescent="0.25">
      <c r="A585" t="s">
        <v>621</v>
      </c>
      <c r="B585" t="s">
        <v>31</v>
      </c>
    </row>
    <row r="586" spans="1:2" hidden="1" x14ac:dyDescent="0.25">
      <c r="A586" t="s">
        <v>622</v>
      </c>
      <c r="B586" t="s">
        <v>3</v>
      </c>
    </row>
    <row r="587" spans="1:2" hidden="1" x14ac:dyDescent="0.25">
      <c r="A587" t="s">
        <v>623</v>
      </c>
      <c r="B587" t="s">
        <v>19</v>
      </c>
    </row>
    <row r="588" spans="1:2" hidden="1" x14ac:dyDescent="0.25">
      <c r="A588" t="s">
        <v>624</v>
      </c>
      <c r="B588" t="s">
        <v>7</v>
      </c>
    </row>
    <row r="589" spans="1:2" hidden="1" x14ac:dyDescent="0.25">
      <c r="A589" t="s">
        <v>625</v>
      </c>
      <c r="B589" t="s">
        <v>29</v>
      </c>
    </row>
    <row r="590" spans="1:2" hidden="1" x14ac:dyDescent="0.25">
      <c r="A590" t="s">
        <v>626</v>
      </c>
      <c r="B590" t="s">
        <v>233</v>
      </c>
    </row>
    <row r="591" spans="1:2" hidden="1" x14ac:dyDescent="0.25">
      <c r="A591" t="s">
        <v>627</v>
      </c>
      <c r="B591" t="s">
        <v>13</v>
      </c>
    </row>
    <row r="592" spans="1:2" hidden="1" x14ac:dyDescent="0.25">
      <c r="A592" t="s">
        <v>628</v>
      </c>
      <c r="B592" t="s">
        <v>31</v>
      </c>
    </row>
    <row r="593" spans="1:2" hidden="1" x14ac:dyDescent="0.25">
      <c r="A593" t="s">
        <v>629</v>
      </c>
      <c r="B593" t="s">
        <v>48</v>
      </c>
    </row>
    <row r="594" spans="1:2" hidden="1" x14ac:dyDescent="0.25">
      <c r="A594" t="s">
        <v>630</v>
      </c>
      <c r="B594" t="s">
        <v>94</v>
      </c>
    </row>
    <row r="595" spans="1:2" hidden="1" x14ac:dyDescent="0.25">
      <c r="A595" t="s">
        <v>631</v>
      </c>
      <c r="B595" t="s">
        <v>19</v>
      </c>
    </row>
    <row r="596" spans="1:2" hidden="1" x14ac:dyDescent="0.25">
      <c r="A596" t="s">
        <v>632</v>
      </c>
      <c r="B596" t="s">
        <v>192</v>
      </c>
    </row>
    <row r="597" spans="1:2" hidden="1" x14ac:dyDescent="0.25">
      <c r="A597" t="s">
        <v>633</v>
      </c>
      <c r="B597" t="s">
        <v>5</v>
      </c>
    </row>
    <row r="598" spans="1:2" hidden="1" x14ac:dyDescent="0.25">
      <c r="A598" t="s">
        <v>634</v>
      </c>
      <c r="B598" t="s">
        <v>3</v>
      </c>
    </row>
    <row r="599" spans="1:2" hidden="1" x14ac:dyDescent="0.25">
      <c r="A599" t="s">
        <v>635</v>
      </c>
      <c r="B599" t="s">
        <v>17</v>
      </c>
    </row>
    <row r="600" spans="1:2" hidden="1" x14ac:dyDescent="0.25">
      <c r="A600" t="s">
        <v>636</v>
      </c>
      <c r="B600" t="s">
        <v>81</v>
      </c>
    </row>
    <row r="601" spans="1:2" hidden="1" x14ac:dyDescent="0.25">
      <c r="A601" t="s">
        <v>637</v>
      </c>
      <c r="B601" t="s">
        <v>84</v>
      </c>
    </row>
    <row r="602" spans="1:2" hidden="1" x14ac:dyDescent="0.25">
      <c r="A602" t="s">
        <v>638</v>
      </c>
      <c r="B602" t="s">
        <v>94</v>
      </c>
    </row>
    <row r="603" spans="1:2" hidden="1" x14ac:dyDescent="0.25">
      <c r="A603" t="s">
        <v>639</v>
      </c>
      <c r="B603" t="s">
        <v>58</v>
      </c>
    </row>
    <row r="604" spans="1:2" hidden="1" x14ac:dyDescent="0.25">
      <c r="A604" t="s">
        <v>640</v>
      </c>
      <c r="B604" t="s">
        <v>23</v>
      </c>
    </row>
    <row r="605" spans="1:2" hidden="1" x14ac:dyDescent="0.25">
      <c r="A605" t="s">
        <v>131</v>
      </c>
      <c r="B605" t="s">
        <v>131</v>
      </c>
    </row>
    <row r="606" spans="1:2" hidden="1" x14ac:dyDescent="0.25">
      <c r="A606" t="s">
        <v>641</v>
      </c>
      <c r="B606" t="s">
        <v>7</v>
      </c>
    </row>
    <row r="607" spans="1:2" hidden="1" x14ac:dyDescent="0.25">
      <c r="A607" t="s">
        <v>642</v>
      </c>
      <c r="B607" t="s">
        <v>84</v>
      </c>
    </row>
    <row r="608" spans="1:2" hidden="1" x14ac:dyDescent="0.25">
      <c r="A608" t="s">
        <v>643</v>
      </c>
      <c r="B608" t="s">
        <v>123</v>
      </c>
    </row>
    <row r="609" spans="1:2" hidden="1" x14ac:dyDescent="0.25">
      <c r="A609" t="s">
        <v>644</v>
      </c>
      <c r="B609" t="s">
        <v>216</v>
      </c>
    </row>
    <row r="610" spans="1:2" hidden="1" x14ac:dyDescent="0.25">
      <c r="A610" t="s">
        <v>645</v>
      </c>
      <c r="B610" t="s">
        <v>54</v>
      </c>
    </row>
    <row r="611" spans="1:2" hidden="1" x14ac:dyDescent="0.25">
      <c r="A611" t="s">
        <v>646</v>
      </c>
      <c r="B611" t="s">
        <v>67</v>
      </c>
    </row>
    <row r="612" spans="1:2" hidden="1" x14ac:dyDescent="0.25">
      <c r="A612" t="s">
        <v>647</v>
      </c>
      <c r="B612" t="s">
        <v>5</v>
      </c>
    </row>
    <row r="613" spans="1:2" hidden="1" x14ac:dyDescent="0.25">
      <c r="A613" t="s">
        <v>648</v>
      </c>
      <c r="B613" t="s">
        <v>51</v>
      </c>
    </row>
    <row r="614" spans="1:2" hidden="1" x14ac:dyDescent="0.25">
      <c r="A614" t="s">
        <v>649</v>
      </c>
      <c r="B614" t="s">
        <v>13</v>
      </c>
    </row>
    <row r="615" spans="1:2" hidden="1" x14ac:dyDescent="0.25">
      <c r="A615" t="s">
        <v>650</v>
      </c>
      <c r="B615" t="s">
        <v>31</v>
      </c>
    </row>
    <row r="616" spans="1:2" hidden="1" x14ac:dyDescent="0.25">
      <c r="A616" t="s">
        <v>651</v>
      </c>
      <c r="B616" t="s">
        <v>58</v>
      </c>
    </row>
    <row r="617" spans="1:2" hidden="1" x14ac:dyDescent="0.25">
      <c r="A617" t="s">
        <v>652</v>
      </c>
      <c r="B617" t="s">
        <v>19</v>
      </c>
    </row>
    <row r="618" spans="1:2" hidden="1" x14ac:dyDescent="0.25">
      <c r="A618" t="s">
        <v>171</v>
      </c>
      <c r="B618" t="s">
        <v>171</v>
      </c>
    </row>
    <row r="619" spans="1:2" hidden="1" x14ac:dyDescent="0.25">
      <c r="A619" t="s">
        <v>653</v>
      </c>
      <c r="B619" t="s">
        <v>51</v>
      </c>
    </row>
    <row r="620" spans="1:2" hidden="1" x14ac:dyDescent="0.25">
      <c r="A620" t="s">
        <v>654</v>
      </c>
      <c r="B620" t="s">
        <v>3</v>
      </c>
    </row>
    <row r="621" spans="1:2" hidden="1" x14ac:dyDescent="0.25">
      <c r="A621" t="s">
        <v>655</v>
      </c>
      <c r="B621" t="s">
        <v>31</v>
      </c>
    </row>
    <row r="622" spans="1:2" hidden="1" x14ac:dyDescent="0.25">
      <c r="A622" t="s">
        <v>656</v>
      </c>
      <c r="B622" t="s">
        <v>31</v>
      </c>
    </row>
    <row r="623" spans="1:2" hidden="1" x14ac:dyDescent="0.25">
      <c r="A623" t="s">
        <v>657</v>
      </c>
      <c r="B623" t="s">
        <v>31</v>
      </c>
    </row>
    <row r="624" spans="1:2" hidden="1" x14ac:dyDescent="0.25">
      <c r="A624" t="s">
        <v>658</v>
      </c>
      <c r="B624" t="s">
        <v>61</v>
      </c>
    </row>
    <row r="625" spans="1:2" hidden="1" x14ac:dyDescent="0.25">
      <c r="A625" t="s">
        <v>659</v>
      </c>
      <c r="B625" t="s">
        <v>58</v>
      </c>
    </row>
    <row r="626" spans="1:2" hidden="1" x14ac:dyDescent="0.25">
      <c r="A626" t="s">
        <v>660</v>
      </c>
      <c r="B626" t="s">
        <v>38</v>
      </c>
    </row>
    <row r="627" spans="1:2" hidden="1" x14ac:dyDescent="0.25">
      <c r="A627" t="s">
        <v>661</v>
      </c>
      <c r="B627" t="s">
        <v>54</v>
      </c>
    </row>
    <row r="628" spans="1:2" hidden="1" x14ac:dyDescent="0.25">
      <c r="A628" t="s">
        <v>662</v>
      </c>
      <c r="B628" t="s">
        <v>84</v>
      </c>
    </row>
    <row r="629" spans="1:2" hidden="1" x14ac:dyDescent="0.25">
      <c r="A629" t="s">
        <v>663</v>
      </c>
      <c r="B629" t="s">
        <v>51</v>
      </c>
    </row>
    <row r="630" spans="1:2" hidden="1" x14ac:dyDescent="0.25">
      <c r="A630" t="s">
        <v>664</v>
      </c>
      <c r="B630" t="s">
        <v>97</v>
      </c>
    </row>
    <row r="631" spans="1:2" hidden="1" x14ac:dyDescent="0.25">
      <c r="A631" t="s">
        <v>665</v>
      </c>
      <c r="B631" t="s">
        <v>131</v>
      </c>
    </row>
    <row r="632" spans="1:2" hidden="1" x14ac:dyDescent="0.25">
      <c r="A632" t="s">
        <v>666</v>
      </c>
      <c r="B632" t="s">
        <v>204</v>
      </c>
    </row>
    <row r="633" spans="1:2" hidden="1" x14ac:dyDescent="0.25">
      <c r="A633" t="s">
        <v>667</v>
      </c>
      <c r="B633" t="s">
        <v>13</v>
      </c>
    </row>
    <row r="634" spans="1:2" hidden="1" x14ac:dyDescent="0.25">
      <c r="A634" t="s">
        <v>668</v>
      </c>
      <c r="B634" t="s">
        <v>81</v>
      </c>
    </row>
    <row r="635" spans="1:2" hidden="1" x14ac:dyDescent="0.25">
      <c r="A635" t="s">
        <v>669</v>
      </c>
      <c r="B635" t="s">
        <v>61</v>
      </c>
    </row>
    <row r="636" spans="1:2" hidden="1" x14ac:dyDescent="0.25">
      <c r="A636" t="s">
        <v>670</v>
      </c>
      <c r="B636" t="s">
        <v>31</v>
      </c>
    </row>
    <row r="637" spans="1:2" hidden="1" x14ac:dyDescent="0.25">
      <c r="A637" t="s">
        <v>671</v>
      </c>
      <c r="B637" t="s">
        <v>84</v>
      </c>
    </row>
    <row r="638" spans="1:2" hidden="1" x14ac:dyDescent="0.25">
      <c r="A638" t="s">
        <v>672</v>
      </c>
      <c r="B638" t="s">
        <v>673</v>
      </c>
    </row>
    <row r="639" spans="1:2" hidden="1" x14ac:dyDescent="0.25">
      <c r="A639" t="s">
        <v>674</v>
      </c>
      <c r="B639" t="s">
        <v>13</v>
      </c>
    </row>
    <row r="640" spans="1:2" hidden="1" x14ac:dyDescent="0.25">
      <c r="A640" t="s">
        <v>675</v>
      </c>
      <c r="B640" t="s">
        <v>38</v>
      </c>
    </row>
    <row r="641" spans="1:2" hidden="1" x14ac:dyDescent="0.25">
      <c r="A641" t="s">
        <v>676</v>
      </c>
      <c r="B641" t="s">
        <v>29</v>
      </c>
    </row>
    <row r="642" spans="1:2" hidden="1" x14ac:dyDescent="0.25">
      <c r="A642" t="s">
        <v>677</v>
      </c>
      <c r="B642" t="s">
        <v>19</v>
      </c>
    </row>
    <row r="643" spans="1:2" hidden="1" x14ac:dyDescent="0.25">
      <c r="A643" t="s">
        <v>678</v>
      </c>
      <c r="B643" t="s">
        <v>38</v>
      </c>
    </row>
    <row r="644" spans="1:2" hidden="1" x14ac:dyDescent="0.25">
      <c r="A644" t="s">
        <v>679</v>
      </c>
      <c r="B644" t="s">
        <v>13</v>
      </c>
    </row>
    <row r="645" spans="1:2" hidden="1" x14ac:dyDescent="0.25">
      <c r="A645" t="s">
        <v>680</v>
      </c>
      <c r="B645" t="s">
        <v>61</v>
      </c>
    </row>
    <row r="646" spans="1:2" hidden="1" x14ac:dyDescent="0.25">
      <c r="A646" t="s">
        <v>681</v>
      </c>
      <c r="B646" t="s">
        <v>216</v>
      </c>
    </row>
    <row r="647" spans="1:2" hidden="1" x14ac:dyDescent="0.25">
      <c r="A647" t="s">
        <v>682</v>
      </c>
      <c r="B647" t="s">
        <v>192</v>
      </c>
    </row>
    <row r="648" spans="1:2" hidden="1" x14ac:dyDescent="0.25">
      <c r="A648" t="s">
        <v>683</v>
      </c>
      <c r="B648" t="s">
        <v>31</v>
      </c>
    </row>
    <row r="649" spans="1:2" hidden="1" x14ac:dyDescent="0.25">
      <c r="A649" t="s">
        <v>684</v>
      </c>
      <c r="B649" t="s">
        <v>5</v>
      </c>
    </row>
    <row r="650" spans="1:2" hidden="1" x14ac:dyDescent="0.25">
      <c r="A650" t="s">
        <v>685</v>
      </c>
      <c r="B650" t="s">
        <v>127</v>
      </c>
    </row>
    <row r="651" spans="1:2" hidden="1" x14ac:dyDescent="0.25">
      <c r="A651" t="s">
        <v>686</v>
      </c>
      <c r="B651" t="s">
        <v>58</v>
      </c>
    </row>
    <row r="652" spans="1:2" hidden="1" x14ac:dyDescent="0.25">
      <c r="A652" t="s">
        <v>687</v>
      </c>
      <c r="B652" t="s">
        <v>51</v>
      </c>
    </row>
    <row r="653" spans="1:2" hidden="1" x14ac:dyDescent="0.25">
      <c r="A653" t="s">
        <v>688</v>
      </c>
      <c r="B653" t="s">
        <v>204</v>
      </c>
    </row>
    <row r="654" spans="1:2" hidden="1" x14ac:dyDescent="0.25">
      <c r="A654" t="s">
        <v>689</v>
      </c>
      <c r="B654" t="s">
        <v>99</v>
      </c>
    </row>
    <row r="655" spans="1:2" hidden="1" x14ac:dyDescent="0.25">
      <c r="A655" t="s">
        <v>690</v>
      </c>
      <c r="B655" t="s">
        <v>3</v>
      </c>
    </row>
    <row r="656" spans="1:2" hidden="1" x14ac:dyDescent="0.25">
      <c r="A656" t="s">
        <v>691</v>
      </c>
      <c r="B656" t="s">
        <v>104</v>
      </c>
    </row>
    <row r="657" spans="1:2" hidden="1" x14ac:dyDescent="0.25">
      <c r="A657" t="s">
        <v>692</v>
      </c>
      <c r="B657" t="s">
        <v>54</v>
      </c>
    </row>
    <row r="658" spans="1:2" hidden="1" x14ac:dyDescent="0.25">
      <c r="A658" t="s">
        <v>693</v>
      </c>
      <c r="B658" t="s">
        <v>216</v>
      </c>
    </row>
    <row r="659" spans="1:2" hidden="1" x14ac:dyDescent="0.25">
      <c r="A659" t="s">
        <v>694</v>
      </c>
      <c r="B659" t="s">
        <v>51</v>
      </c>
    </row>
    <row r="660" spans="1:2" hidden="1" x14ac:dyDescent="0.25">
      <c r="A660" t="s">
        <v>695</v>
      </c>
      <c r="B660" t="s">
        <v>48</v>
      </c>
    </row>
    <row r="661" spans="1:2" hidden="1" x14ac:dyDescent="0.25">
      <c r="A661" t="s">
        <v>696</v>
      </c>
      <c r="B661" t="s">
        <v>323</v>
      </c>
    </row>
    <row r="662" spans="1:2" hidden="1" x14ac:dyDescent="0.25">
      <c r="A662" t="s">
        <v>697</v>
      </c>
      <c r="B662" t="s">
        <v>216</v>
      </c>
    </row>
    <row r="663" spans="1:2" hidden="1" x14ac:dyDescent="0.25">
      <c r="A663" t="s">
        <v>698</v>
      </c>
      <c r="B663" t="s">
        <v>106</v>
      </c>
    </row>
    <row r="664" spans="1:2" hidden="1" x14ac:dyDescent="0.25">
      <c r="A664" t="s">
        <v>699</v>
      </c>
      <c r="B664" t="s">
        <v>104</v>
      </c>
    </row>
    <row r="665" spans="1:2" hidden="1" x14ac:dyDescent="0.25">
      <c r="A665" t="s">
        <v>700</v>
      </c>
      <c r="B665" t="s">
        <v>233</v>
      </c>
    </row>
    <row r="666" spans="1:2" hidden="1" x14ac:dyDescent="0.25">
      <c r="A666" t="s">
        <v>701</v>
      </c>
      <c r="B666" t="s">
        <v>111</v>
      </c>
    </row>
    <row r="667" spans="1:2" hidden="1" x14ac:dyDescent="0.25">
      <c r="A667" t="s">
        <v>702</v>
      </c>
      <c r="B667" t="s">
        <v>61</v>
      </c>
    </row>
    <row r="668" spans="1:2" hidden="1" x14ac:dyDescent="0.25">
      <c r="A668" t="s">
        <v>703</v>
      </c>
      <c r="B668" t="s">
        <v>104</v>
      </c>
    </row>
    <row r="669" spans="1:2" hidden="1" x14ac:dyDescent="0.25">
      <c r="A669" t="s">
        <v>704</v>
      </c>
      <c r="B669" t="s">
        <v>192</v>
      </c>
    </row>
    <row r="670" spans="1:2" hidden="1" x14ac:dyDescent="0.25">
      <c r="A670" t="s">
        <v>705</v>
      </c>
      <c r="B670" t="s">
        <v>77</v>
      </c>
    </row>
    <row r="671" spans="1:2" hidden="1" x14ac:dyDescent="0.25">
      <c r="A671" t="s">
        <v>706</v>
      </c>
      <c r="B671" t="s">
        <v>77</v>
      </c>
    </row>
    <row r="672" spans="1:2" hidden="1" x14ac:dyDescent="0.25">
      <c r="A672" t="s">
        <v>707</v>
      </c>
      <c r="B672" t="s">
        <v>3</v>
      </c>
    </row>
    <row r="673" spans="1:2" hidden="1" x14ac:dyDescent="0.25">
      <c r="A673" t="s">
        <v>708</v>
      </c>
      <c r="B673" t="s">
        <v>127</v>
      </c>
    </row>
    <row r="674" spans="1:2" hidden="1" x14ac:dyDescent="0.25">
      <c r="A674" t="s">
        <v>709</v>
      </c>
      <c r="B674" t="s">
        <v>104</v>
      </c>
    </row>
    <row r="675" spans="1:2" hidden="1" x14ac:dyDescent="0.25">
      <c r="A675" t="s">
        <v>710</v>
      </c>
      <c r="B675" t="s">
        <v>77</v>
      </c>
    </row>
    <row r="676" spans="1:2" hidden="1" x14ac:dyDescent="0.25">
      <c r="A676" t="s">
        <v>711</v>
      </c>
      <c r="B676" t="s">
        <v>17</v>
      </c>
    </row>
    <row r="677" spans="1:2" hidden="1" x14ac:dyDescent="0.25">
      <c r="A677" t="s">
        <v>712</v>
      </c>
      <c r="B677" t="s">
        <v>99</v>
      </c>
    </row>
    <row r="678" spans="1:2" hidden="1" x14ac:dyDescent="0.25">
      <c r="A678" t="s">
        <v>713</v>
      </c>
      <c r="B678" t="s">
        <v>5</v>
      </c>
    </row>
    <row r="679" spans="1:2" hidden="1" x14ac:dyDescent="0.25">
      <c r="A679" t="s">
        <v>714</v>
      </c>
      <c r="B679" t="s">
        <v>11</v>
      </c>
    </row>
    <row r="680" spans="1:2" hidden="1" x14ac:dyDescent="0.25">
      <c r="A680" t="s">
        <v>715</v>
      </c>
      <c r="B680" t="s">
        <v>69</v>
      </c>
    </row>
    <row r="681" spans="1:2" hidden="1" x14ac:dyDescent="0.25">
      <c r="A681" t="s">
        <v>716</v>
      </c>
      <c r="B681" t="s">
        <v>29</v>
      </c>
    </row>
    <row r="682" spans="1:2" hidden="1" x14ac:dyDescent="0.25">
      <c r="A682" t="s">
        <v>717</v>
      </c>
      <c r="B682" t="s">
        <v>19</v>
      </c>
    </row>
    <row r="683" spans="1:2" hidden="1" x14ac:dyDescent="0.25">
      <c r="A683" t="s">
        <v>718</v>
      </c>
      <c r="B683" t="s">
        <v>17</v>
      </c>
    </row>
    <row r="684" spans="1:2" hidden="1" x14ac:dyDescent="0.25">
      <c r="A684" t="s">
        <v>719</v>
      </c>
      <c r="B684" t="s">
        <v>81</v>
      </c>
    </row>
    <row r="685" spans="1:2" hidden="1" x14ac:dyDescent="0.25">
      <c r="A685" t="s">
        <v>720</v>
      </c>
      <c r="B685" t="s">
        <v>13</v>
      </c>
    </row>
    <row r="686" spans="1:2" hidden="1" x14ac:dyDescent="0.25">
      <c r="A686" t="s">
        <v>94</v>
      </c>
      <c r="B686" t="s">
        <v>94</v>
      </c>
    </row>
    <row r="687" spans="1:2" hidden="1" x14ac:dyDescent="0.25">
      <c r="A687" t="s">
        <v>721</v>
      </c>
      <c r="B687" t="s">
        <v>45</v>
      </c>
    </row>
    <row r="688" spans="1:2" hidden="1" x14ac:dyDescent="0.25">
      <c r="A688" t="s">
        <v>722</v>
      </c>
      <c r="B688" t="s">
        <v>3</v>
      </c>
    </row>
    <row r="689" spans="1:2" hidden="1" x14ac:dyDescent="0.25">
      <c r="A689" t="s">
        <v>723</v>
      </c>
      <c r="B689" t="s">
        <v>61</v>
      </c>
    </row>
    <row r="690" spans="1:2" hidden="1" x14ac:dyDescent="0.25">
      <c r="A690" t="s">
        <v>724</v>
      </c>
      <c r="B690" t="s">
        <v>48</v>
      </c>
    </row>
    <row r="691" spans="1:2" hidden="1" x14ac:dyDescent="0.25">
      <c r="A691" t="s">
        <v>725</v>
      </c>
      <c r="B691" t="s">
        <v>192</v>
      </c>
    </row>
    <row r="692" spans="1:2" hidden="1" x14ac:dyDescent="0.25">
      <c r="A692" t="s">
        <v>726</v>
      </c>
      <c r="B692" t="s">
        <v>58</v>
      </c>
    </row>
    <row r="693" spans="1:2" hidden="1" x14ac:dyDescent="0.25">
      <c r="A693" t="s">
        <v>727</v>
      </c>
      <c r="B693" t="s">
        <v>17</v>
      </c>
    </row>
    <row r="694" spans="1:2" hidden="1" x14ac:dyDescent="0.25">
      <c r="A694" t="s">
        <v>728</v>
      </c>
      <c r="B694" t="s">
        <v>323</v>
      </c>
    </row>
    <row r="695" spans="1:2" hidden="1" x14ac:dyDescent="0.25">
      <c r="A695" t="s">
        <v>729</v>
      </c>
      <c r="B695" t="s">
        <v>38</v>
      </c>
    </row>
    <row r="696" spans="1:2" hidden="1" x14ac:dyDescent="0.25">
      <c r="A696" t="s">
        <v>730</v>
      </c>
      <c r="B696" t="s">
        <v>19</v>
      </c>
    </row>
    <row r="697" spans="1:2" hidden="1" x14ac:dyDescent="0.25">
      <c r="A697" t="s">
        <v>731</v>
      </c>
      <c r="B697" t="s">
        <v>23</v>
      </c>
    </row>
    <row r="698" spans="1:2" hidden="1" x14ac:dyDescent="0.25">
      <c r="A698" t="s">
        <v>732</v>
      </c>
      <c r="B698" t="s">
        <v>29</v>
      </c>
    </row>
    <row r="699" spans="1:2" hidden="1" x14ac:dyDescent="0.25">
      <c r="A699" t="s">
        <v>733</v>
      </c>
      <c r="B699" t="s">
        <v>13</v>
      </c>
    </row>
    <row r="700" spans="1:2" hidden="1" x14ac:dyDescent="0.25">
      <c r="A700" t="s">
        <v>734</v>
      </c>
      <c r="B700" t="s">
        <v>51</v>
      </c>
    </row>
    <row r="701" spans="1:2" hidden="1" x14ac:dyDescent="0.25">
      <c r="A701" t="s">
        <v>26</v>
      </c>
      <c r="B701" t="s">
        <v>26</v>
      </c>
    </row>
    <row r="702" spans="1:2" hidden="1" x14ac:dyDescent="0.25">
      <c r="A702" t="s">
        <v>735</v>
      </c>
      <c r="B702" t="s">
        <v>7</v>
      </c>
    </row>
    <row r="703" spans="1:2" hidden="1" x14ac:dyDescent="0.25">
      <c r="A703" t="s">
        <v>736</v>
      </c>
      <c r="B703" t="s">
        <v>3</v>
      </c>
    </row>
    <row r="704" spans="1:2" hidden="1" x14ac:dyDescent="0.25">
      <c r="A704" t="s">
        <v>737</v>
      </c>
      <c r="B704" t="s">
        <v>204</v>
      </c>
    </row>
    <row r="705" spans="1:2" hidden="1" x14ac:dyDescent="0.25">
      <c r="A705" t="s">
        <v>738</v>
      </c>
      <c r="B705" t="s">
        <v>5</v>
      </c>
    </row>
    <row r="706" spans="1:2" hidden="1" x14ac:dyDescent="0.25">
      <c r="A706" t="s">
        <v>739</v>
      </c>
      <c r="B706" t="s">
        <v>94</v>
      </c>
    </row>
    <row r="707" spans="1:2" hidden="1" x14ac:dyDescent="0.25">
      <c r="A707" t="s">
        <v>740</v>
      </c>
      <c r="B707" t="s">
        <v>29</v>
      </c>
    </row>
    <row r="708" spans="1:2" hidden="1" x14ac:dyDescent="0.25">
      <c r="A708" t="s">
        <v>741</v>
      </c>
      <c r="B708" t="s">
        <v>233</v>
      </c>
    </row>
    <row r="709" spans="1:2" hidden="1" x14ac:dyDescent="0.25">
      <c r="A709" t="s">
        <v>742</v>
      </c>
      <c r="B709" t="s">
        <v>61</v>
      </c>
    </row>
    <row r="710" spans="1:2" hidden="1" x14ac:dyDescent="0.25">
      <c r="A710" t="s">
        <v>743</v>
      </c>
      <c r="B710" t="s">
        <v>204</v>
      </c>
    </row>
    <row r="711" spans="1:2" hidden="1" x14ac:dyDescent="0.25">
      <c r="A711" t="s">
        <v>744</v>
      </c>
      <c r="B711" t="s">
        <v>3</v>
      </c>
    </row>
    <row r="712" spans="1:2" hidden="1" x14ac:dyDescent="0.25">
      <c r="A712" t="s">
        <v>745</v>
      </c>
      <c r="B712" t="s">
        <v>17</v>
      </c>
    </row>
    <row r="713" spans="1:2" hidden="1" x14ac:dyDescent="0.25">
      <c r="A713" t="s">
        <v>746</v>
      </c>
      <c r="B713" t="s">
        <v>26</v>
      </c>
    </row>
    <row r="714" spans="1:2" hidden="1" x14ac:dyDescent="0.25">
      <c r="A714" t="s">
        <v>747</v>
      </c>
      <c r="B714" t="s">
        <v>192</v>
      </c>
    </row>
    <row r="715" spans="1:2" hidden="1" x14ac:dyDescent="0.25">
      <c r="A715" t="s">
        <v>748</v>
      </c>
      <c r="B715" t="s">
        <v>19</v>
      </c>
    </row>
    <row r="716" spans="1:2" hidden="1" x14ac:dyDescent="0.25">
      <c r="A716" t="s">
        <v>749</v>
      </c>
      <c r="B716" t="s">
        <v>19</v>
      </c>
    </row>
    <row r="717" spans="1:2" hidden="1" x14ac:dyDescent="0.25">
      <c r="A717" t="s">
        <v>750</v>
      </c>
      <c r="B717" t="s">
        <v>17</v>
      </c>
    </row>
    <row r="718" spans="1:2" hidden="1" x14ac:dyDescent="0.25">
      <c r="A718" t="s">
        <v>751</v>
      </c>
      <c r="B718" t="s">
        <v>106</v>
      </c>
    </row>
    <row r="719" spans="1:2" hidden="1" x14ac:dyDescent="0.25">
      <c r="A719" t="s">
        <v>752</v>
      </c>
      <c r="B719" t="s">
        <v>58</v>
      </c>
    </row>
    <row r="720" spans="1:2" hidden="1" x14ac:dyDescent="0.25">
      <c r="A720" t="s">
        <v>753</v>
      </c>
      <c r="B720" t="s">
        <v>17</v>
      </c>
    </row>
    <row r="721" spans="1:2" hidden="1" x14ac:dyDescent="0.25">
      <c r="A721" t="s">
        <v>754</v>
      </c>
      <c r="B721" t="s">
        <v>45</v>
      </c>
    </row>
    <row r="722" spans="1:2" hidden="1" x14ac:dyDescent="0.25">
      <c r="A722" t="s">
        <v>755</v>
      </c>
      <c r="B722" t="s">
        <v>51</v>
      </c>
    </row>
    <row r="723" spans="1:2" hidden="1" x14ac:dyDescent="0.25">
      <c r="A723" t="s">
        <v>756</v>
      </c>
      <c r="B723" t="s">
        <v>204</v>
      </c>
    </row>
    <row r="724" spans="1:2" hidden="1" x14ac:dyDescent="0.25">
      <c r="A724" t="s">
        <v>757</v>
      </c>
      <c r="B724" t="s">
        <v>84</v>
      </c>
    </row>
    <row r="725" spans="1:2" hidden="1" x14ac:dyDescent="0.25">
      <c r="A725" t="s">
        <v>758</v>
      </c>
      <c r="B725" t="s">
        <v>31</v>
      </c>
    </row>
    <row r="726" spans="1:2" hidden="1" x14ac:dyDescent="0.25">
      <c r="A726" t="s">
        <v>759</v>
      </c>
      <c r="B726" t="s">
        <v>233</v>
      </c>
    </row>
    <row r="727" spans="1:2" hidden="1" x14ac:dyDescent="0.25">
      <c r="A727" t="s">
        <v>760</v>
      </c>
      <c r="B727" t="s">
        <v>77</v>
      </c>
    </row>
    <row r="728" spans="1:2" hidden="1" x14ac:dyDescent="0.25">
      <c r="A728" t="s">
        <v>41</v>
      </c>
      <c r="B728" t="s">
        <v>41</v>
      </c>
    </row>
    <row r="729" spans="1:2" hidden="1" x14ac:dyDescent="0.25">
      <c r="A729" t="s">
        <v>761</v>
      </c>
      <c r="B729" t="s">
        <v>171</v>
      </c>
    </row>
    <row r="730" spans="1:2" hidden="1" x14ac:dyDescent="0.25">
      <c r="A730" t="s">
        <v>45</v>
      </c>
      <c r="B730" t="s">
        <v>45</v>
      </c>
    </row>
    <row r="731" spans="1:2" hidden="1" x14ac:dyDescent="0.25">
      <c r="A731" t="s">
        <v>762</v>
      </c>
      <c r="B731" t="s">
        <v>171</v>
      </c>
    </row>
    <row r="732" spans="1:2" hidden="1" x14ac:dyDescent="0.25">
      <c r="A732" t="s">
        <v>763</v>
      </c>
      <c r="B732" t="s">
        <v>233</v>
      </c>
    </row>
    <row r="733" spans="1:2" hidden="1" x14ac:dyDescent="0.25">
      <c r="A733" t="s">
        <v>764</v>
      </c>
      <c r="B733" t="s">
        <v>17</v>
      </c>
    </row>
    <row r="734" spans="1:2" hidden="1" x14ac:dyDescent="0.25">
      <c r="A734" t="s">
        <v>765</v>
      </c>
      <c r="B734" t="s">
        <v>13</v>
      </c>
    </row>
    <row r="735" spans="1:2" hidden="1" x14ac:dyDescent="0.25">
      <c r="A735" t="s">
        <v>766</v>
      </c>
      <c r="B735" t="s">
        <v>51</v>
      </c>
    </row>
    <row r="736" spans="1:2" hidden="1" x14ac:dyDescent="0.25">
      <c r="A736" t="s">
        <v>767</v>
      </c>
      <c r="B736" t="s">
        <v>17</v>
      </c>
    </row>
    <row r="737" spans="1:2" hidden="1" x14ac:dyDescent="0.25">
      <c r="A737" t="s">
        <v>768</v>
      </c>
      <c r="B737" t="s">
        <v>58</v>
      </c>
    </row>
    <row r="738" spans="1:2" hidden="1" x14ac:dyDescent="0.25">
      <c r="A738" t="s">
        <v>769</v>
      </c>
      <c r="B738" t="s">
        <v>84</v>
      </c>
    </row>
    <row r="739" spans="1:2" hidden="1" x14ac:dyDescent="0.25">
      <c r="A739" t="s">
        <v>770</v>
      </c>
      <c r="B739" t="s">
        <v>51</v>
      </c>
    </row>
    <row r="740" spans="1:2" hidden="1" x14ac:dyDescent="0.25">
      <c r="A740" t="s">
        <v>771</v>
      </c>
      <c r="B740" t="s">
        <v>58</v>
      </c>
    </row>
    <row r="741" spans="1:2" hidden="1" x14ac:dyDescent="0.25">
      <c r="A741" t="s">
        <v>233</v>
      </c>
      <c r="B741" t="s">
        <v>233</v>
      </c>
    </row>
    <row r="742" spans="1:2" hidden="1" x14ac:dyDescent="0.25">
      <c r="A742" t="s">
        <v>772</v>
      </c>
      <c r="B742" t="s">
        <v>5</v>
      </c>
    </row>
    <row r="743" spans="1:2" hidden="1" x14ac:dyDescent="0.25">
      <c r="A743" t="s">
        <v>773</v>
      </c>
      <c r="B743" t="s">
        <v>84</v>
      </c>
    </row>
    <row r="744" spans="1:2" hidden="1" x14ac:dyDescent="0.25">
      <c r="A744" t="s">
        <v>774</v>
      </c>
      <c r="B744" t="s">
        <v>29</v>
      </c>
    </row>
    <row r="745" spans="1:2" hidden="1" x14ac:dyDescent="0.25">
      <c r="A745" t="s">
        <v>775</v>
      </c>
      <c r="B745" t="s">
        <v>5</v>
      </c>
    </row>
    <row r="746" spans="1:2" hidden="1" x14ac:dyDescent="0.25">
      <c r="A746" t="s">
        <v>776</v>
      </c>
      <c r="B746" t="s">
        <v>167</v>
      </c>
    </row>
    <row r="747" spans="1:2" hidden="1" x14ac:dyDescent="0.25">
      <c r="A747" t="s">
        <v>777</v>
      </c>
      <c r="B747" t="s">
        <v>127</v>
      </c>
    </row>
    <row r="748" spans="1:2" hidden="1" x14ac:dyDescent="0.25">
      <c r="A748" t="s">
        <v>778</v>
      </c>
      <c r="B748" t="s">
        <v>29</v>
      </c>
    </row>
    <row r="749" spans="1:2" hidden="1" x14ac:dyDescent="0.25">
      <c r="A749" t="s">
        <v>779</v>
      </c>
      <c r="B749" t="s">
        <v>7</v>
      </c>
    </row>
    <row r="750" spans="1:2" hidden="1" x14ac:dyDescent="0.25">
      <c r="A750" t="s">
        <v>780</v>
      </c>
      <c r="B750" t="s">
        <v>323</v>
      </c>
    </row>
    <row r="751" spans="1:2" hidden="1" x14ac:dyDescent="0.25">
      <c r="A751" t="s">
        <v>781</v>
      </c>
      <c r="B751" t="s">
        <v>233</v>
      </c>
    </row>
    <row r="752" spans="1:2" hidden="1" x14ac:dyDescent="0.25">
      <c r="A752" t="s">
        <v>782</v>
      </c>
      <c r="B752" t="s">
        <v>19</v>
      </c>
    </row>
    <row r="753" spans="1:2" hidden="1" x14ac:dyDescent="0.25">
      <c r="A753" t="s">
        <v>783</v>
      </c>
      <c r="B753" t="s">
        <v>48</v>
      </c>
    </row>
    <row r="754" spans="1:2" hidden="1" x14ac:dyDescent="0.25">
      <c r="A754" t="s">
        <v>784</v>
      </c>
      <c r="B754" t="s">
        <v>72</v>
      </c>
    </row>
    <row r="755" spans="1:2" hidden="1" x14ac:dyDescent="0.25">
      <c r="A755" t="s">
        <v>785</v>
      </c>
      <c r="B755" t="s">
        <v>106</v>
      </c>
    </row>
    <row r="756" spans="1:2" hidden="1" x14ac:dyDescent="0.25">
      <c r="A756" t="s">
        <v>786</v>
      </c>
      <c r="B756" t="s">
        <v>192</v>
      </c>
    </row>
    <row r="757" spans="1:2" hidden="1" x14ac:dyDescent="0.25">
      <c r="A757" t="s">
        <v>787</v>
      </c>
      <c r="B757" t="s">
        <v>29</v>
      </c>
    </row>
    <row r="758" spans="1:2" hidden="1" x14ac:dyDescent="0.25">
      <c r="A758" t="s">
        <v>788</v>
      </c>
      <c r="B758" t="s">
        <v>23</v>
      </c>
    </row>
    <row r="759" spans="1:2" hidden="1" x14ac:dyDescent="0.25">
      <c r="A759" t="s">
        <v>789</v>
      </c>
      <c r="B759" t="s">
        <v>69</v>
      </c>
    </row>
    <row r="760" spans="1:2" hidden="1" x14ac:dyDescent="0.25">
      <c r="A760" t="s">
        <v>790</v>
      </c>
      <c r="B760" t="s">
        <v>3</v>
      </c>
    </row>
    <row r="761" spans="1:2" hidden="1" x14ac:dyDescent="0.25">
      <c r="A761" t="s">
        <v>791</v>
      </c>
      <c r="B761" t="s">
        <v>26</v>
      </c>
    </row>
    <row r="762" spans="1:2" hidden="1" x14ac:dyDescent="0.25">
      <c r="A762" t="s">
        <v>792</v>
      </c>
      <c r="B762" t="s">
        <v>204</v>
      </c>
    </row>
    <row r="763" spans="1:2" hidden="1" x14ac:dyDescent="0.25">
      <c r="A763" t="s">
        <v>793</v>
      </c>
      <c r="B763" t="s">
        <v>23</v>
      </c>
    </row>
    <row r="764" spans="1:2" hidden="1" x14ac:dyDescent="0.25">
      <c r="A764" t="s">
        <v>794</v>
      </c>
      <c r="B764" t="s">
        <v>31</v>
      </c>
    </row>
    <row r="765" spans="1:2" hidden="1" x14ac:dyDescent="0.25">
      <c r="A765" t="s">
        <v>795</v>
      </c>
      <c r="B765" t="s">
        <v>99</v>
      </c>
    </row>
    <row r="766" spans="1:2" hidden="1" x14ac:dyDescent="0.25">
      <c r="A766" t="s">
        <v>796</v>
      </c>
      <c r="B766" t="s">
        <v>19</v>
      </c>
    </row>
    <row r="767" spans="1:2" hidden="1" x14ac:dyDescent="0.25">
      <c r="A767" t="s">
        <v>797</v>
      </c>
      <c r="B767" t="s">
        <v>106</v>
      </c>
    </row>
    <row r="768" spans="1:2" hidden="1" x14ac:dyDescent="0.25">
      <c r="A768" t="s">
        <v>798</v>
      </c>
      <c r="B768" t="s">
        <v>31</v>
      </c>
    </row>
    <row r="769" spans="1:2" hidden="1" x14ac:dyDescent="0.25">
      <c r="A769" t="s">
        <v>799</v>
      </c>
      <c r="B769" t="s">
        <v>13</v>
      </c>
    </row>
    <row r="770" spans="1:2" hidden="1" x14ac:dyDescent="0.25">
      <c r="A770" t="s">
        <v>800</v>
      </c>
      <c r="B770" t="s">
        <v>81</v>
      </c>
    </row>
    <row r="771" spans="1:2" hidden="1" x14ac:dyDescent="0.25">
      <c r="A771" t="s">
        <v>801</v>
      </c>
      <c r="B771" t="s">
        <v>45</v>
      </c>
    </row>
    <row r="772" spans="1:2" hidden="1" x14ac:dyDescent="0.25">
      <c r="A772" t="s">
        <v>802</v>
      </c>
      <c r="B772" t="s">
        <v>31</v>
      </c>
    </row>
    <row r="773" spans="1:2" hidden="1" x14ac:dyDescent="0.25">
      <c r="A773" t="s">
        <v>803</v>
      </c>
      <c r="B773" t="s">
        <v>31</v>
      </c>
    </row>
    <row r="774" spans="1:2" hidden="1" x14ac:dyDescent="0.25">
      <c r="A774" t="s">
        <v>804</v>
      </c>
      <c r="B774" t="s">
        <v>81</v>
      </c>
    </row>
    <row r="775" spans="1:2" hidden="1" x14ac:dyDescent="0.25">
      <c r="A775" t="s">
        <v>805</v>
      </c>
      <c r="B775" t="s">
        <v>233</v>
      </c>
    </row>
    <row r="776" spans="1:2" hidden="1" x14ac:dyDescent="0.25">
      <c r="A776" t="s">
        <v>806</v>
      </c>
      <c r="B776" t="s">
        <v>9</v>
      </c>
    </row>
    <row r="777" spans="1:2" hidden="1" x14ac:dyDescent="0.25">
      <c r="A777" t="s">
        <v>807</v>
      </c>
      <c r="B777" t="s">
        <v>58</v>
      </c>
    </row>
    <row r="778" spans="1:2" hidden="1" x14ac:dyDescent="0.25">
      <c r="A778" t="s">
        <v>808</v>
      </c>
      <c r="B778" t="s">
        <v>9</v>
      </c>
    </row>
    <row r="779" spans="1:2" hidden="1" x14ac:dyDescent="0.25">
      <c r="A779" t="s">
        <v>809</v>
      </c>
      <c r="B779" t="s">
        <v>84</v>
      </c>
    </row>
    <row r="780" spans="1:2" hidden="1" x14ac:dyDescent="0.25">
      <c r="A780" t="s">
        <v>810</v>
      </c>
      <c r="B780" t="s">
        <v>9</v>
      </c>
    </row>
    <row r="781" spans="1:2" hidden="1" x14ac:dyDescent="0.25">
      <c r="A781" t="s">
        <v>811</v>
      </c>
      <c r="B781" t="s">
        <v>216</v>
      </c>
    </row>
    <row r="782" spans="1:2" hidden="1" x14ac:dyDescent="0.25">
      <c r="A782" t="s">
        <v>812</v>
      </c>
      <c r="B782" t="s">
        <v>29</v>
      </c>
    </row>
    <row r="783" spans="1:2" hidden="1" x14ac:dyDescent="0.25">
      <c r="A783" t="s">
        <v>813</v>
      </c>
      <c r="B783" t="s">
        <v>31</v>
      </c>
    </row>
    <row r="784" spans="1:2" hidden="1" x14ac:dyDescent="0.25">
      <c r="A784" t="s">
        <v>814</v>
      </c>
      <c r="B784" t="s">
        <v>3</v>
      </c>
    </row>
    <row r="785" spans="1:2" hidden="1" x14ac:dyDescent="0.25">
      <c r="A785" t="s">
        <v>815</v>
      </c>
      <c r="B785" t="s">
        <v>69</v>
      </c>
    </row>
    <row r="786" spans="1:2" hidden="1" x14ac:dyDescent="0.25">
      <c r="A786" t="s">
        <v>816</v>
      </c>
      <c r="B786" t="s">
        <v>81</v>
      </c>
    </row>
    <row r="787" spans="1:2" hidden="1" x14ac:dyDescent="0.25">
      <c r="A787" t="s">
        <v>817</v>
      </c>
      <c r="B787" t="s">
        <v>87</v>
      </c>
    </row>
    <row r="788" spans="1:2" hidden="1" x14ac:dyDescent="0.25">
      <c r="A788" t="s">
        <v>818</v>
      </c>
      <c r="B788" t="s">
        <v>13</v>
      </c>
    </row>
    <row r="789" spans="1:2" hidden="1" x14ac:dyDescent="0.25">
      <c r="A789" t="s">
        <v>819</v>
      </c>
      <c r="B789" t="s">
        <v>127</v>
      </c>
    </row>
    <row r="790" spans="1:2" hidden="1" x14ac:dyDescent="0.25">
      <c r="A790" t="s">
        <v>820</v>
      </c>
      <c r="B790" t="s">
        <v>13</v>
      </c>
    </row>
    <row r="791" spans="1:2" hidden="1" x14ac:dyDescent="0.25">
      <c r="A791" t="s">
        <v>821</v>
      </c>
      <c r="B791" t="s">
        <v>204</v>
      </c>
    </row>
    <row r="792" spans="1:2" hidden="1" x14ac:dyDescent="0.25">
      <c r="A792" t="s">
        <v>822</v>
      </c>
      <c r="B792" t="s">
        <v>167</v>
      </c>
    </row>
    <row r="793" spans="1:2" hidden="1" x14ac:dyDescent="0.25">
      <c r="A793" t="s">
        <v>823</v>
      </c>
      <c r="B793" t="s">
        <v>61</v>
      </c>
    </row>
    <row r="794" spans="1:2" hidden="1" x14ac:dyDescent="0.25">
      <c r="A794" t="s">
        <v>824</v>
      </c>
      <c r="B794" t="s">
        <v>45</v>
      </c>
    </row>
    <row r="795" spans="1:2" hidden="1" x14ac:dyDescent="0.25">
      <c r="A795" t="s">
        <v>825</v>
      </c>
      <c r="B795" t="s">
        <v>111</v>
      </c>
    </row>
    <row r="796" spans="1:2" hidden="1" x14ac:dyDescent="0.25">
      <c r="A796" t="s">
        <v>826</v>
      </c>
      <c r="B796" t="s">
        <v>38</v>
      </c>
    </row>
    <row r="797" spans="1:2" hidden="1" x14ac:dyDescent="0.25">
      <c r="A797" t="s">
        <v>827</v>
      </c>
      <c r="B797" t="s">
        <v>5</v>
      </c>
    </row>
    <row r="798" spans="1:2" hidden="1" x14ac:dyDescent="0.25">
      <c r="A798" t="s">
        <v>828</v>
      </c>
      <c r="B798" t="s">
        <v>117</v>
      </c>
    </row>
    <row r="799" spans="1:2" hidden="1" x14ac:dyDescent="0.25">
      <c r="A799" t="s">
        <v>829</v>
      </c>
      <c r="B799" t="s">
        <v>104</v>
      </c>
    </row>
    <row r="800" spans="1:2" hidden="1" x14ac:dyDescent="0.25">
      <c r="A800" t="s">
        <v>830</v>
      </c>
      <c r="B800" t="s">
        <v>81</v>
      </c>
    </row>
    <row r="801" spans="1:2" hidden="1" x14ac:dyDescent="0.25">
      <c r="A801" t="s">
        <v>831</v>
      </c>
      <c r="B801" t="s">
        <v>23</v>
      </c>
    </row>
    <row r="802" spans="1:2" hidden="1" x14ac:dyDescent="0.25">
      <c r="A802" t="s">
        <v>832</v>
      </c>
      <c r="B802" t="s">
        <v>72</v>
      </c>
    </row>
    <row r="803" spans="1:2" hidden="1" x14ac:dyDescent="0.25">
      <c r="A803" t="s">
        <v>833</v>
      </c>
      <c r="B803" t="s">
        <v>23</v>
      </c>
    </row>
    <row r="804" spans="1:2" hidden="1" x14ac:dyDescent="0.25">
      <c r="A804" t="s">
        <v>834</v>
      </c>
      <c r="B804" t="s">
        <v>31</v>
      </c>
    </row>
    <row r="805" spans="1:2" hidden="1" x14ac:dyDescent="0.25">
      <c r="A805" t="s">
        <v>835</v>
      </c>
      <c r="B805" t="s">
        <v>13</v>
      </c>
    </row>
    <row r="806" spans="1:2" hidden="1" x14ac:dyDescent="0.25">
      <c r="A806" t="s">
        <v>836</v>
      </c>
      <c r="B806" t="s">
        <v>61</v>
      </c>
    </row>
    <row r="807" spans="1:2" hidden="1" x14ac:dyDescent="0.25">
      <c r="A807" t="s">
        <v>837</v>
      </c>
      <c r="B807" t="s">
        <v>180</v>
      </c>
    </row>
    <row r="808" spans="1:2" hidden="1" x14ac:dyDescent="0.25">
      <c r="A808" t="s">
        <v>838</v>
      </c>
      <c r="B808" t="s">
        <v>84</v>
      </c>
    </row>
    <row r="809" spans="1:2" hidden="1" x14ac:dyDescent="0.25">
      <c r="A809" t="s">
        <v>839</v>
      </c>
      <c r="B809" t="s">
        <v>13</v>
      </c>
    </row>
    <row r="810" spans="1:2" hidden="1" x14ac:dyDescent="0.25">
      <c r="A810" t="s">
        <v>840</v>
      </c>
      <c r="B810" t="s">
        <v>81</v>
      </c>
    </row>
    <row r="811" spans="1:2" hidden="1" x14ac:dyDescent="0.25">
      <c r="A811" t="s">
        <v>841</v>
      </c>
      <c r="B811" t="s">
        <v>31</v>
      </c>
    </row>
    <row r="812" spans="1:2" hidden="1" x14ac:dyDescent="0.25">
      <c r="A812" t="s">
        <v>842</v>
      </c>
      <c r="B812" t="s">
        <v>192</v>
      </c>
    </row>
    <row r="813" spans="1:2" hidden="1" x14ac:dyDescent="0.25">
      <c r="A813" t="s">
        <v>843</v>
      </c>
      <c r="B813" t="s">
        <v>51</v>
      </c>
    </row>
    <row r="814" spans="1:2" hidden="1" x14ac:dyDescent="0.25">
      <c r="A814" t="s">
        <v>844</v>
      </c>
      <c r="B814" t="s">
        <v>72</v>
      </c>
    </row>
    <row r="815" spans="1:2" hidden="1" x14ac:dyDescent="0.25">
      <c r="A815" t="s">
        <v>845</v>
      </c>
      <c r="B815" t="s">
        <v>180</v>
      </c>
    </row>
    <row r="816" spans="1:2" hidden="1" x14ac:dyDescent="0.25">
      <c r="A816" t="s">
        <v>846</v>
      </c>
      <c r="B816" t="s">
        <v>358</v>
      </c>
    </row>
    <row r="817" spans="1:2" hidden="1" x14ac:dyDescent="0.25">
      <c r="A817" t="s">
        <v>847</v>
      </c>
      <c r="B817" t="s">
        <v>131</v>
      </c>
    </row>
    <row r="818" spans="1:2" hidden="1" x14ac:dyDescent="0.25">
      <c r="A818" t="s">
        <v>848</v>
      </c>
      <c r="B818" t="s">
        <v>38</v>
      </c>
    </row>
    <row r="819" spans="1:2" hidden="1" x14ac:dyDescent="0.25">
      <c r="A819" t="s">
        <v>849</v>
      </c>
      <c r="B819" t="s">
        <v>17</v>
      </c>
    </row>
    <row r="820" spans="1:2" hidden="1" x14ac:dyDescent="0.25">
      <c r="A820" t="s">
        <v>850</v>
      </c>
      <c r="B820" t="s">
        <v>13</v>
      </c>
    </row>
    <row r="821" spans="1:2" hidden="1" x14ac:dyDescent="0.25">
      <c r="A821" t="s">
        <v>851</v>
      </c>
      <c r="B821" t="s">
        <v>5</v>
      </c>
    </row>
    <row r="822" spans="1:2" hidden="1" x14ac:dyDescent="0.25">
      <c r="A822" t="s">
        <v>852</v>
      </c>
      <c r="B822" t="s">
        <v>45</v>
      </c>
    </row>
    <row r="823" spans="1:2" hidden="1" x14ac:dyDescent="0.25">
      <c r="A823" t="s">
        <v>853</v>
      </c>
      <c r="B823" t="s">
        <v>17</v>
      </c>
    </row>
    <row r="824" spans="1:2" hidden="1" x14ac:dyDescent="0.25">
      <c r="A824" t="s">
        <v>854</v>
      </c>
      <c r="B824" t="s">
        <v>104</v>
      </c>
    </row>
    <row r="825" spans="1:2" hidden="1" x14ac:dyDescent="0.25">
      <c r="A825" t="s">
        <v>855</v>
      </c>
      <c r="B825" t="s">
        <v>31</v>
      </c>
    </row>
    <row r="826" spans="1:2" hidden="1" x14ac:dyDescent="0.25">
      <c r="A826" t="s">
        <v>856</v>
      </c>
      <c r="B826" t="s">
        <v>192</v>
      </c>
    </row>
    <row r="827" spans="1:2" hidden="1" x14ac:dyDescent="0.25">
      <c r="A827" t="s">
        <v>857</v>
      </c>
      <c r="B827" t="s">
        <v>94</v>
      </c>
    </row>
    <row r="828" spans="1:2" hidden="1" x14ac:dyDescent="0.25">
      <c r="A828" t="s">
        <v>858</v>
      </c>
      <c r="B828" t="s">
        <v>19</v>
      </c>
    </row>
    <row r="829" spans="1:2" hidden="1" x14ac:dyDescent="0.25">
      <c r="A829" t="s">
        <v>859</v>
      </c>
      <c r="B829" t="s">
        <v>127</v>
      </c>
    </row>
    <row r="830" spans="1:2" hidden="1" x14ac:dyDescent="0.25">
      <c r="A830" t="s">
        <v>860</v>
      </c>
      <c r="B830" t="s">
        <v>31</v>
      </c>
    </row>
    <row r="831" spans="1:2" hidden="1" x14ac:dyDescent="0.25">
      <c r="A831" t="s">
        <v>861</v>
      </c>
      <c r="B831" t="s">
        <v>67</v>
      </c>
    </row>
    <row r="832" spans="1:2" hidden="1" x14ac:dyDescent="0.25">
      <c r="A832" t="s">
        <v>862</v>
      </c>
      <c r="B832" t="s">
        <v>99</v>
      </c>
    </row>
    <row r="833" spans="1:2" hidden="1" x14ac:dyDescent="0.25">
      <c r="A833" t="s">
        <v>863</v>
      </c>
      <c r="B833" t="s">
        <v>45</v>
      </c>
    </row>
    <row r="834" spans="1:2" hidden="1" x14ac:dyDescent="0.25">
      <c r="A834" t="s">
        <v>864</v>
      </c>
      <c r="B834" t="s">
        <v>45</v>
      </c>
    </row>
    <row r="835" spans="1:2" hidden="1" x14ac:dyDescent="0.25">
      <c r="A835" t="s">
        <v>865</v>
      </c>
      <c r="B835" t="s">
        <v>866</v>
      </c>
    </row>
    <row r="836" spans="1:2" hidden="1" x14ac:dyDescent="0.25">
      <c r="A836" t="s">
        <v>867</v>
      </c>
      <c r="B836" t="s">
        <v>99</v>
      </c>
    </row>
    <row r="837" spans="1:2" hidden="1" x14ac:dyDescent="0.25">
      <c r="A837" t="s">
        <v>868</v>
      </c>
      <c r="B837" t="s">
        <v>192</v>
      </c>
    </row>
    <row r="838" spans="1:2" hidden="1" x14ac:dyDescent="0.25">
      <c r="A838" t="s">
        <v>869</v>
      </c>
      <c r="B838" t="s">
        <v>61</v>
      </c>
    </row>
    <row r="839" spans="1:2" hidden="1" x14ac:dyDescent="0.25">
      <c r="A839" t="s">
        <v>870</v>
      </c>
      <c r="B839" t="s">
        <v>61</v>
      </c>
    </row>
    <row r="840" spans="1:2" hidden="1" x14ac:dyDescent="0.25">
      <c r="A840" t="s">
        <v>871</v>
      </c>
      <c r="B840" t="s">
        <v>67</v>
      </c>
    </row>
    <row r="841" spans="1:2" hidden="1" x14ac:dyDescent="0.25">
      <c r="A841" t="s">
        <v>872</v>
      </c>
      <c r="B841" t="s">
        <v>72</v>
      </c>
    </row>
    <row r="842" spans="1:2" hidden="1" x14ac:dyDescent="0.25">
      <c r="A842" t="s">
        <v>873</v>
      </c>
      <c r="B842" t="s">
        <v>29</v>
      </c>
    </row>
    <row r="843" spans="1:2" hidden="1" x14ac:dyDescent="0.25">
      <c r="A843" t="s">
        <v>874</v>
      </c>
      <c r="B843" t="s">
        <v>216</v>
      </c>
    </row>
    <row r="844" spans="1:2" hidden="1" x14ac:dyDescent="0.25">
      <c r="A844" t="s">
        <v>875</v>
      </c>
      <c r="B844" t="s">
        <v>94</v>
      </c>
    </row>
    <row r="845" spans="1:2" hidden="1" x14ac:dyDescent="0.25">
      <c r="A845" t="s">
        <v>876</v>
      </c>
      <c r="B845" t="s">
        <v>111</v>
      </c>
    </row>
    <row r="846" spans="1:2" hidden="1" x14ac:dyDescent="0.25">
      <c r="A846" t="s">
        <v>877</v>
      </c>
      <c r="B846" t="s">
        <v>29</v>
      </c>
    </row>
    <row r="847" spans="1:2" hidden="1" x14ac:dyDescent="0.25">
      <c r="A847" t="s">
        <v>878</v>
      </c>
      <c r="B847" t="s">
        <v>31</v>
      </c>
    </row>
    <row r="848" spans="1:2" hidden="1" x14ac:dyDescent="0.25">
      <c r="A848" t="s">
        <v>879</v>
      </c>
      <c r="B848" t="s">
        <v>61</v>
      </c>
    </row>
    <row r="849" spans="1:2" hidden="1" x14ac:dyDescent="0.25">
      <c r="A849" t="s">
        <v>880</v>
      </c>
      <c r="B849" t="s">
        <v>15</v>
      </c>
    </row>
    <row r="850" spans="1:2" hidden="1" x14ac:dyDescent="0.25">
      <c r="A850" t="s">
        <v>881</v>
      </c>
      <c r="B850" t="s">
        <v>171</v>
      </c>
    </row>
    <row r="851" spans="1:2" hidden="1" x14ac:dyDescent="0.25">
      <c r="A851" t="s">
        <v>882</v>
      </c>
      <c r="B851" t="s">
        <v>69</v>
      </c>
    </row>
    <row r="852" spans="1:2" hidden="1" x14ac:dyDescent="0.25">
      <c r="A852" t="s">
        <v>883</v>
      </c>
      <c r="B852" t="s">
        <v>192</v>
      </c>
    </row>
    <row r="853" spans="1:2" hidden="1" x14ac:dyDescent="0.25">
      <c r="A853" t="s">
        <v>884</v>
      </c>
      <c r="B853" t="s">
        <v>45</v>
      </c>
    </row>
    <row r="854" spans="1:2" hidden="1" x14ac:dyDescent="0.25">
      <c r="A854" t="s">
        <v>885</v>
      </c>
      <c r="B854" t="s">
        <v>106</v>
      </c>
    </row>
    <row r="855" spans="1:2" hidden="1" x14ac:dyDescent="0.25">
      <c r="A855" t="s">
        <v>13</v>
      </c>
      <c r="B855" t="s">
        <v>13</v>
      </c>
    </row>
    <row r="856" spans="1:2" hidden="1" x14ac:dyDescent="0.25">
      <c r="A856" t="s">
        <v>886</v>
      </c>
      <c r="B856" t="s">
        <v>64</v>
      </c>
    </row>
    <row r="857" spans="1:2" hidden="1" x14ac:dyDescent="0.25">
      <c r="A857" t="s">
        <v>887</v>
      </c>
      <c r="B857" t="s">
        <v>64</v>
      </c>
    </row>
    <row r="858" spans="1:2" hidden="1" x14ac:dyDescent="0.25">
      <c r="A858" t="s">
        <v>888</v>
      </c>
      <c r="B858" t="s">
        <v>19</v>
      </c>
    </row>
    <row r="859" spans="1:2" hidden="1" x14ac:dyDescent="0.25">
      <c r="A859" t="s">
        <v>889</v>
      </c>
      <c r="B859" t="s">
        <v>61</v>
      </c>
    </row>
    <row r="860" spans="1:2" hidden="1" x14ac:dyDescent="0.25">
      <c r="A860" t="s">
        <v>890</v>
      </c>
      <c r="B860" t="s">
        <v>51</v>
      </c>
    </row>
    <row r="861" spans="1:2" hidden="1" x14ac:dyDescent="0.25">
      <c r="A861" t="s">
        <v>891</v>
      </c>
      <c r="B861" t="s">
        <v>94</v>
      </c>
    </row>
    <row r="862" spans="1:2" hidden="1" x14ac:dyDescent="0.25">
      <c r="A862" t="s">
        <v>892</v>
      </c>
      <c r="B862" t="s">
        <v>94</v>
      </c>
    </row>
    <row r="863" spans="1:2" hidden="1" x14ac:dyDescent="0.25">
      <c r="A863" t="s">
        <v>893</v>
      </c>
      <c r="B863" t="s">
        <v>58</v>
      </c>
    </row>
    <row r="864" spans="1:2" hidden="1" x14ac:dyDescent="0.25">
      <c r="A864" t="s">
        <v>894</v>
      </c>
      <c r="B864" t="s">
        <v>31</v>
      </c>
    </row>
    <row r="865" spans="1:2" hidden="1" x14ac:dyDescent="0.25">
      <c r="A865" t="s">
        <v>895</v>
      </c>
      <c r="B865" t="s">
        <v>81</v>
      </c>
    </row>
    <row r="866" spans="1:2" hidden="1" x14ac:dyDescent="0.25">
      <c r="A866" t="s">
        <v>896</v>
      </c>
      <c r="B866" t="s">
        <v>7</v>
      </c>
    </row>
    <row r="867" spans="1:2" hidden="1" x14ac:dyDescent="0.25">
      <c r="A867" t="s">
        <v>104</v>
      </c>
      <c r="B867" t="s">
        <v>104</v>
      </c>
    </row>
    <row r="868" spans="1:2" hidden="1" x14ac:dyDescent="0.25">
      <c r="A868" t="s">
        <v>897</v>
      </c>
      <c r="B868" t="s">
        <v>51</v>
      </c>
    </row>
    <row r="869" spans="1:2" hidden="1" x14ac:dyDescent="0.25">
      <c r="A869" t="s">
        <v>5</v>
      </c>
      <c r="B869" t="s">
        <v>5</v>
      </c>
    </row>
    <row r="870" spans="1:2" hidden="1" x14ac:dyDescent="0.25">
      <c r="A870" t="s">
        <v>898</v>
      </c>
      <c r="B870" t="s">
        <v>61</v>
      </c>
    </row>
    <row r="871" spans="1:2" hidden="1" x14ac:dyDescent="0.25">
      <c r="A871" t="s">
        <v>899</v>
      </c>
      <c r="B871" t="s">
        <v>5</v>
      </c>
    </row>
    <row r="872" spans="1:2" hidden="1" x14ac:dyDescent="0.25">
      <c r="A872" t="s">
        <v>123</v>
      </c>
      <c r="B872" t="s">
        <v>123</v>
      </c>
    </row>
    <row r="873" spans="1:2" hidden="1" x14ac:dyDescent="0.25">
      <c r="A873" t="s">
        <v>54</v>
      </c>
      <c r="B873" t="s">
        <v>54</v>
      </c>
    </row>
    <row r="874" spans="1:2" hidden="1" x14ac:dyDescent="0.25">
      <c r="A874" t="s">
        <v>900</v>
      </c>
      <c r="B874" t="s">
        <v>94</v>
      </c>
    </row>
    <row r="875" spans="1:2" hidden="1" x14ac:dyDescent="0.25">
      <c r="A875" t="s">
        <v>901</v>
      </c>
      <c r="B875" t="s">
        <v>9</v>
      </c>
    </row>
    <row r="876" spans="1:2" hidden="1" x14ac:dyDescent="0.25">
      <c r="A876" t="s">
        <v>902</v>
      </c>
      <c r="B876" t="s">
        <v>72</v>
      </c>
    </row>
    <row r="877" spans="1:2" hidden="1" x14ac:dyDescent="0.25">
      <c r="A877" t="s">
        <v>903</v>
      </c>
      <c r="B877" t="s">
        <v>17</v>
      </c>
    </row>
    <row r="878" spans="1:2" hidden="1" x14ac:dyDescent="0.25">
      <c r="A878" t="s">
        <v>904</v>
      </c>
      <c r="B878" t="s">
        <v>58</v>
      </c>
    </row>
    <row r="879" spans="1:2" hidden="1" x14ac:dyDescent="0.25">
      <c r="A879" t="s">
        <v>905</v>
      </c>
      <c r="B879" t="s">
        <v>94</v>
      </c>
    </row>
    <row r="880" spans="1:2" hidden="1" x14ac:dyDescent="0.25">
      <c r="A880" t="s">
        <v>77</v>
      </c>
      <c r="B880" t="s">
        <v>77</v>
      </c>
    </row>
    <row r="881" spans="1:2" hidden="1" x14ac:dyDescent="0.25">
      <c r="A881" t="s">
        <v>906</v>
      </c>
      <c r="B881" t="s">
        <v>61</v>
      </c>
    </row>
    <row r="882" spans="1:2" hidden="1" x14ac:dyDescent="0.25">
      <c r="A882" t="s">
        <v>907</v>
      </c>
      <c r="B882" t="s">
        <v>54</v>
      </c>
    </row>
    <row r="883" spans="1:2" hidden="1" x14ac:dyDescent="0.25">
      <c r="A883" t="s">
        <v>908</v>
      </c>
      <c r="B883" t="s">
        <v>58</v>
      </c>
    </row>
    <row r="884" spans="1:2" hidden="1" x14ac:dyDescent="0.25">
      <c r="A884" t="s">
        <v>909</v>
      </c>
      <c r="B884" t="s">
        <v>127</v>
      </c>
    </row>
    <row r="885" spans="1:2" hidden="1" x14ac:dyDescent="0.25">
      <c r="A885" t="s">
        <v>910</v>
      </c>
      <c r="B885" t="s">
        <v>81</v>
      </c>
    </row>
    <row r="886" spans="1:2" hidden="1" x14ac:dyDescent="0.25">
      <c r="A886" t="s">
        <v>911</v>
      </c>
      <c r="B886" t="s">
        <v>19</v>
      </c>
    </row>
    <row r="887" spans="1:2" hidden="1" x14ac:dyDescent="0.25">
      <c r="A887" t="s">
        <v>912</v>
      </c>
      <c r="B887" t="s">
        <v>104</v>
      </c>
    </row>
    <row r="888" spans="1:2" hidden="1" x14ac:dyDescent="0.25">
      <c r="A888" t="s">
        <v>913</v>
      </c>
      <c r="B888" t="s">
        <v>54</v>
      </c>
    </row>
    <row r="889" spans="1:2" hidden="1" x14ac:dyDescent="0.25">
      <c r="A889" t="s">
        <v>914</v>
      </c>
      <c r="B889" t="s">
        <v>81</v>
      </c>
    </row>
    <row r="890" spans="1:2" hidden="1" x14ac:dyDescent="0.25">
      <c r="A890" t="s">
        <v>915</v>
      </c>
      <c r="B890" t="s">
        <v>323</v>
      </c>
    </row>
    <row r="891" spans="1:2" hidden="1" x14ac:dyDescent="0.25">
      <c r="A891" t="s">
        <v>916</v>
      </c>
      <c r="B891" t="s">
        <v>29</v>
      </c>
    </row>
    <row r="892" spans="1:2" hidden="1" x14ac:dyDescent="0.25">
      <c r="A892" t="s">
        <v>917</v>
      </c>
      <c r="B892" t="s">
        <v>51</v>
      </c>
    </row>
    <row r="893" spans="1:2" hidden="1" x14ac:dyDescent="0.25">
      <c r="A893" t="s">
        <v>918</v>
      </c>
      <c r="B893" t="s">
        <v>17</v>
      </c>
    </row>
    <row r="894" spans="1:2" hidden="1" x14ac:dyDescent="0.25">
      <c r="A894" t="s">
        <v>919</v>
      </c>
      <c r="B894" t="s">
        <v>51</v>
      </c>
    </row>
    <row r="895" spans="1:2" hidden="1" x14ac:dyDescent="0.25">
      <c r="A895" t="s">
        <v>920</v>
      </c>
      <c r="B895" t="s">
        <v>29</v>
      </c>
    </row>
    <row r="896" spans="1:2" hidden="1" x14ac:dyDescent="0.25">
      <c r="A896" t="s">
        <v>921</v>
      </c>
      <c r="B896" t="s">
        <v>19</v>
      </c>
    </row>
    <row r="897" spans="1:2" hidden="1" x14ac:dyDescent="0.25">
      <c r="A897" t="s">
        <v>922</v>
      </c>
      <c r="B897" t="s">
        <v>104</v>
      </c>
    </row>
    <row r="898" spans="1:2" hidden="1" x14ac:dyDescent="0.25">
      <c r="A898" t="s">
        <v>923</v>
      </c>
      <c r="B898" t="s">
        <v>97</v>
      </c>
    </row>
    <row r="899" spans="1:2" hidden="1" x14ac:dyDescent="0.25">
      <c r="A899" t="s">
        <v>924</v>
      </c>
      <c r="B899" t="s">
        <v>31</v>
      </c>
    </row>
    <row r="900" spans="1:2" hidden="1" x14ac:dyDescent="0.25">
      <c r="A900" t="s">
        <v>925</v>
      </c>
      <c r="B900" t="s">
        <v>106</v>
      </c>
    </row>
    <row r="901" spans="1:2" hidden="1" x14ac:dyDescent="0.25">
      <c r="A901" t="s">
        <v>926</v>
      </c>
      <c r="B901" t="s">
        <v>29</v>
      </c>
    </row>
    <row r="902" spans="1:2" hidden="1" x14ac:dyDescent="0.25">
      <c r="A902" t="s">
        <v>927</v>
      </c>
      <c r="B902" t="s">
        <v>19</v>
      </c>
    </row>
    <row r="903" spans="1:2" hidden="1" x14ac:dyDescent="0.25">
      <c r="A903" t="s">
        <v>928</v>
      </c>
      <c r="B903" t="s">
        <v>3</v>
      </c>
    </row>
    <row r="904" spans="1:2" hidden="1" x14ac:dyDescent="0.25">
      <c r="A904" t="s">
        <v>929</v>
      </c>
      <c r="B904" t="s">
        <v>11</v>
      </c>
    </row>
    <row r="905" spans="1:2" hidden="1" x14ac:dyDescent="0.25">
      <c r="A905" t="s">
        <v>930</v>
      </c>
      <c r="B905" t="s">
        <v>15</v>
      </c>
    </row>
    <row r="906" spans="1:2" hidden="1" x14ac:dyDescent="0.25">
      <c r="A906" t="s">
        <v>931</v>
      </c>
      <c r="B906" t="s">
        <v>84</v>
      </c>
    </row>
    <row r="907" spans="1:2" hidden="1" x14ac:dyDescent="0.25">
      <c r="A907" t="s">
        <v>932</v>
      </c>
      <c r="B907" t="s">
        <v>9</v>
      </c>
    </row>
    <row r="908" spans="1:2" hidden="1" x14ac:dyDescent="0.25">
      <c r="A908" t="s">
        <v>933</v>
      </c>
      <c r="B908" t="s">
        <v>111</v>
      </c>
    </row>
    <row r="909" spans="1:2" hidden="1" x14ac:dyDescent="0.25">
      <c r="A909" t="s">
        <v>934</v>
      </c>
      <c r="B909" t="s">
        <v>5</v>
      </c>
    </row>
    <row r="910" spans="1:2" hidden="1" x14ac:dyDescent="0.25">
      <c r="A910" t="s">
        <v>935</v>
      </c>
      <c r="B910" t="s">
        <v>104</v>
      </c>
    </row>
    <row r="911" spans="1:2" hidden="1" x14ac:dyDescent="0.25">
      <c r="A911" t="s">
        <v>936</v>
      </c>
      <c r="B911" t="s">
        <v>67</v>
      </c>
    </row>
    <row r="912" spans="1:2" hidden="1" x14ac:dyDescent="0.25">
      <c r="A912" t="s">
        <v>937</v>
      </c>
      <c r="B912" t="s">
        <v>54</v>
      </c>
    </row>
    <row r="913" spans="1:2" hidden="1" x14ac:dyDescent="0.25">
      <c r="A913" t="s">
        <v>938</v>
      </c>
      <c r="B913" t="s">
        <v>45</v>
      </c>
    </row>
    <row r="914" spans="1:2" hidden="1" x14ac:dyDescent="0.25">
      <c r="A914" t="s">
        <v>939</v>
      </c>
      <c r="B914" t="s">
        <v>31</v>
      </c>
    </row>
    <row r="915" spans="1:2" hidden="1" x14ac:dyDescent="0.25">
      <c r="A915" t="s">
        <v>940</v>
      </c>
      <c r="B915" t="s">
        <v>61</v>
      </c>
    </row>
    <row r="916" spans="1:2" hidden="1" x14ac:dyDescent="0.25">
      <c r="A916" t="s">
        <v>941</v>
      </c>
      <c r="B916" t="s">
        <v>106</v>
      </c>
    </row>
    <row r="917" spans="1:2" hidden="1" x14ac:dyDescent="0.25">
      <c r="A917" t="s">
        <v>942</v>
      </c>
      <c r="B917" t="s">
        <v>19</v>
      </c>
    </row>
    <row r="918" spans="1:2" hidden="1" x14ac:dyDescent="0.25">
      <c r="A918" t="s">
        <v>943</v>
      </c>
      <c r="B918" t="s">
        <v>29</v>
      </c>
    </row>
  </sheetData>
  <autoFilter ref="A1:B918">
    <filterColumn colId="0">
      <filters>
        <filter val="MOULTON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filterMode="1"/>
  <dimension ref="A1:B324"/>
  <sheetViews>
    <sheetView workbookViewId="0">
      <pane ySplit="1" topLeftCell="A2" activePane="bottomLeft" state="frozen"/>
      <selection pane="bottomLeft" activeCell="B185" sqref="B185"/>
    </sheetView>
  </sheetViews>
  <sheetFormatPr defaultRowHeight="15" x14ac:dyDescent="0.25"/>
  <cols>
    <col min="1" max="1" width="18.42578125" bestFit="1" customWidth="1"/>
    <col min="2" max="2" width="24.42578125" bestFit="1" customWidth="1"/>
  </cols>
  <sheetData>
    <row r="1" spans="1:2" x14ac:dyDescent="0.25">
      <c r="A1" t="s">
        <v>944</v>
      </c>
      <c r="B1" t="s">
        <v>945</v>
      </c>
    </row>
    <row r="2" spans="1:2" hidden="1" x14ac:dyDescent="0.25">
      <c r="B2" t="s">
        <v>946</v>
      </c>
    </row>
    <row r="3" spans="1:2" hidden="1" x14ac:dyDescent="0.25">
      <c r="B3" t="s">
        <v>947</v>
      </c>
    </row>
    <row r="4" spans="1:2" hidden="1" x14ac:dyDescent="0.25">
      <c r="B4" t="s">
        <v>948</v>
      </c>
    </row>
    <row r="5" spans="1:2" hidden="1" x14ac:dyDescent="0.25">
      <c r="B5" t="s">
        <v>949</v>
      </c>
    </row>
    <row r="6" spans="1:2" hidden="1" x14ac:dyDescent="0.25">
      <c r="B6" t="s">
        <v>950</v>
      </c>
    </row>
    <row r="7" spans="1:2" hidden="1" x14ac:dyDescent="0.25">
      <c r="B7" t="s">
        <v>951</v>
      </c>
    </row>
    <row r="8" spans="1:2" hidden="1" x14ac:dyDescent="0.25">
      <c r="B8" t="s">
        <v>952</v>
      </c>
    </row>
    <row r="9" spans="1:2" hidden="1" x14ac:dyDescent="0.25">
      <c r="B9" t="s">
        <v>953</v>
      </c>
    </row>
    <row r="10" spans="1:2" hidden="1" x14ac:dyDescent="0.25">
      <c r="B10" t="s">
        <v>954</v>
      </c>
    </row>
    <row r="11" spans="1:2" hidden="1" x14ac:dyDescent="0.25">
      <c r="B11" t="s">
        <v>955</v>
      </c>
    </row>
    <row r="12" spans="1:2" hidden="1" x14ac:dyDescent="0.25">
      <c r="B12" t="s">
        <v>956</v>
      </c>
    </row>
    <row r="13" spans="1:2" hidden="1" x14ac:dyDescent="0.25">
      <c r="B13" t="s">
        <v>957</v>
      </c>
    </row>
    <row r="14" spans="1:2" hidden="1" x14ac:dyDescent="0.25">
      <c r="B14" t="s">
        <v>958</v>
      </c>
    </row>
    <row r="15" spans="1:2" hidden="1" x14ac:dyDescent="0.25">
      <c r="B15" t="s">
        <v>959</v>
      </c>
    </row>
    <row r="16" spans="1:2" hidden="1" x14ac:dyDescent="0.25">
      <c r="B16" t="s">
        <v>960</v>
      </c>
    </row>
    <row r="17" spans="2:2" hidden="1" x14ac:dyDescent="0.25">
      <c r="B17" t="s">
        <v>961</v>
      </c>
    </row>
    <row r="18" spans="2:2" hidden="1" x14ac:dyDescent="0.25">
      <c r="B18" t="s">
        <v>962</v>
      </c>
    </row>
    <row r="19" spans="2:2" hidden="1" x14ac:dyDescent="0.25">
      <c r="B19" t="s">
        <v>963</v>
      </c>
    </row>
    <row r="20" spans="2:2" hidden="1" x14ac:dyDescent="0.25">
      <c r="B20" t="s">
        <v>964</v>
      </c>
    </row>
    <row r="21" spans="2:2" hidden="1" x14ac:dyDescent="0.25">
      <c r="B21" t="s">
        <v>965</v>
      </c>
    </row>
    <row r="22" spans="2:2" hidden="1" x14ac:dyDescent="0.25">
      <c r="B22" t="s">
        <v>966</v>
      </c>
    </row>
    <row r="23" spans="2:2" hidden="1" x14ac:dyDescent="0.25">
      <c r="B23" t="s">
        <v>967</v>
      </c>
    </row>
    <row r="24" spans="2:2" hidden="1" x14ac:dyDescent="0.25">
      <c r="B24" t="s">
        <v>968</v>
      </c>
    </row>
    <row r="25" spans="2:2" hidden="1" x14ac:dyDescent="0.25">
      <c r="B25" t="s">
        <v>969</v>
      </c>
    </row>
    <row r="26" spans="2:2" hidden="1" x14ac:dyDescent="0.25">
      <c r="B26" t="s">
        <v>970</v>
      </c>
    </row>
    <row r="27" spans="2:2" hidden="1" x14ac:dyDescent="0.25">
      <c r="B27" t="s">
        <v>971</v>
      </c>
    </row>
    <row r="28" spans="2:2" hidden="1" x14ac:dyDescent="0.25">
      <c r="B28" t="s">
        <v>972</v>
      </c>
    </row>
    <row r="29" spans="2:2" hidden="1" x14ac:dyDescent="0.25">
      <c r="B29" t="s">
        <v>973</v>
      </c>
    </row>
    <row r="30" spans="2:2" hidden="1" x14ac:dyDescent="0.25">
      <c r="B30" t="s">
        <v>974</v>
      </c>
    </row>
    <row r="31" spans="2:2" hidden="1" x14ac:dyDescent="0.25">
      <c r="B31" t="s">
        <v>975</v>
      </c>
    </row>
    <row r="32" spans="2:2" hidden="1" x14ac:dyDescent="0.25">
      <c r="B32" t="s">
        <v>976</v>
      </c>
    </row>
    <row r="33" spans="2:2" hidden="1" x14ac:dyDescent="0.25">
      <c r="B33" t="s">
        <v>977</v>
      </c>
    </row>
    <row r="34" spans="2:2" hidden="1" x14ac:dyDescent="0.25">
      <c r="B34" t="s">
        <v>978</v>
      </c>
    </row>
    <row r="35" spans="2:2" hidden="1" x14ac:dyDescent="0.25">
      <c r="B35" t="s">
        <v>979</v>
      </c>
    </row>
    <row r="36" spans="2:2" hidden="1" x14ac:dyDescent="0.25">
      <c r="B36" t="s">
        <v>980</v>
      </c>
    </row>
    <row r="37" spans="2:2" hidden="1" x14ac:dyDescent="0.25">
      <c r="B37" t="s">
        <v>981</v>
      </c>
    </row>
    <row r="38" spans="2:2" hidden="1" x14ac:dyDescent="0.25">
      <c r="B38" t="s">
        <v>982</v>
      </c>
    </row>
    <row r="39" spans="2:2" hidden="1" x14ac:dyDescent="0.25">
      <c r="B39" t="s">
        <v>983</v>
      </c>
    </row>
    <row r="40" spans="2:2" hidden="1" x14ac:dyDescent="0.25">
      <c r="B40" t="s">
        <v>984</v>
      </c>
    </row>
    <row r="41" spans="2:2" hidden="1" x14ac:dyDescent="0.25">
      <c r="B41" t="s">
        <v>985</v>
      </c>
    </row>
    <row r="42" spans="2:2" hidden="1" x14ac:dyDescent="0.25">
      <c r="B42" t="s">
        <v>986</v>
      </c>
    </row>
    <row r="43" spans="2:2" hidden="1" x14ac:dyDescent="0.25">
      <c r="B43" t="s">
        <v>987</v>
      </c>
    </row>
    <row r="44" spans="2:2" hidden="1" x14ac:dyDescent="0.25">
      <c r="B44" t="s">
        <v>988</v>
      </c>
    </row>
    <row r="45" spans="2:2" hidden="1" x14ac:dyDescent="0.25">
      <c r="B45" t="s">
        <v>989</v>
      </c>
    </row>
    <row r="46" spans="2:2" hidden="1" x14ac:dyDescent="0.25">
      <c r="B46" t="s">
        <v>990</v>
      </c>
    </row>
    <row r="47" spans="2:2" hidden="1" x14ac:dyDescent="0.25">
      <c r="B47" t="s">
        <v>991</v>
      </c>
    </row>
    <row r="48" spans="2:2" hidden="1" x14ac:dyDescent="0.25">
      <c r="B48" t="s">
        <v>992</v>
      </c>
    </row>
    <row r="49" spans="2:2" hidden="1" x14ac:dyDescent="0.25">
      <c r="B49" t="s">
        <v>993</v>
      </c>
    </row>
    <row r="50" spans="2:2" hidden="1" x14ac:dyDescent="0.25">
      <c r="B50" t="s">
        <v>994</v>
      </c>
    </row>
    <row r="51" spans="2:2" hidden="1" x14ac:dyDescent="0.25">
      <c r="B51" t="s">
        <v>995</v>
      </c>
    </row>
    <row r="52" spans="2:2" hidden="1" x14ac:dyDescent="0.25">
      <c r="B52" t="s">
        <v>996</v>
      </c>
    </row>
    <row r="53" spans="2:2" hidden="1" x14ac:dyDescent="0.25">
      <c r="B53" t="s">
        <v>997</v>
      </c>
    </row>
    <row r="54" spans="2:2" hidden="1" x14ac:dyDescent="0.25">
      <c r="B54" t="s">
        <v>998</v>
      </c>
    </row>
    <row r="55" spans="2:2" hidden="1" x14ac:dyDescent="0.25">
      <c r="B55" t="s">
        <v>999</v>
      </c>
    </row>
    <row r="56" spans="2:2" hidden="1" x14ac:dyDescent="0.25">
      <c r="B56" t="s">
        <v>1000</v>
      </c>
    </row>
    <row r="57" spans="2:2" hidden="1" x14ac:dyDescent="0.25">
      <c r="B57" t="s">
        <v>1001</v>
      </c>
    </row>
    <row r="58" spans="2:2" hidden="1" x14ac:dyDescent="0.25">
      <c r="B58" t="s">
        <v>1002</v>
      </c>
    </row>
    <row r="59" spans="2:2" hidden="1" x14ac:dyDescent="0.25">
      <c r="B59" t="s">
        <v>1003</v>
      </c>
    </row>
    <row r="60" spans="2:2" hidden="1" x14ac:dyDescent="0.25">
      <c r="B60" t="s">
        <v>1004</v>
      </c>
    </row>
    <row r="61" spans="2:2" hidden="1" x14ac:dyDescent="0.25">
      <c r="B61" t="s">
        <v>1005</v>
      </c>
    </row>
    <row r="62" spans="2:2" hidden="1" x14ac:dyDescent="0.25">
      <c r="B62" t="s">
        <v>1006</v>
      </c>
    </row>
    <row r="63" spans="2:2" hidden="1" x14ac:dyDescent="0.25">
      <c r="B63" t="s">
        <v>1007</v>
      </c>
    </row>
    <row r="64" spans="2:2" hidden="1" x14ac:dyDescent="0.25">
      <c r="B64" t="s">
        <v>1008</v>
      </c>
    </row>
    <row r="65" spans="2:2" hidden="1" x14ac:dyDescent="0.25">
      <c r="B65" t="s">
        <v>1009</v>
      </c>
    </row>
    <row r="66" spans="2:2" hidden="1" x14ac:dyDescent="0.25">
      <c r="B66" t="s">
        <v>1010</v>
      </c>
    </row>
    <row r="67" spans="2:2" hidden="1" x14ac:dyDescent="0.25">
      <c r="B67" t="s">
        <v>1011</v>
      </c>
    </row>
    <row r="68" spans="2:2" hidden="1" x14ac:dyDescent="0.25">
      <c r="B68" t="s">
        <v>1012</v>
      </c>
    </row>
    <row r="69" spans="2:2" hidden="1" x14ac:dyDescent="0.25">
      <c r="B69" t="s">
        <v>1013</v>
      </c>
    </row>
    <row r="70" spans="2:2" hidden="1" x14ac:dyDescent="0.25">
      <c r="B70" t="s">
        <v>1014</v>
      </c>
    </row>
    <row r="71" spans="2:2" hidden="1" x14ac:dyDescent="0.25">
      <c r="B71" t="s">
        <v>1015</v>
      </c>
    </row>
    <row r="72" spans="2:2" hidden="1" x14ac:dyDescent="0.25">
      <c r="B72" t="s">
        <v>1016</v>
      </c>
    </row>
    <row r="73" spans="2:2" hidden="1" x14ac:dyDescent="0.25">
      <c r="B73" t="s">
        <v>1017</v>
      </c>
    </row>
    <row r="74" spans="2:2" hidden="1" x14ac:dyDescent="0.25">
      <c r="B74" t="s">
        <v>1018</v>
      </c>
    </row>
    <row r="75" spans="2:2" hidden="1" x14ac:dyDescent="0.25">
      <c r="B75" t="s">
        <v>1019</v>
      </c>
    </row>
    <row r="76" spans="2:2" hidden="1" x14ac:dyDescent="0.25">
      <c r="B76" t="s">
        <v>1020</v>
      </c>
    </row>
    <row r="77" spans="2:2" hidden="1" x14ac:dyDescent="0.25">
      <c r="B77" t="s">
        <v>1021</v>
      </c>
    </row>
    <row r="78" spans="2:2" hidden="1" x14ac:dyDescent="0.25">
      <c r="B78" t="s">
        <v>1022</v>
      </c>
    </row>
    <row r="79" spans="2:2" hidden="1" x14ac:dyDescent="0.25">
      <c r="B79" t="s">
        <v>1023</v>
      </c>
    </row>
    <row r="80" spans="2:2" hidden="1" x14ac:dyDescent="0.25">
      <c r="B80" t="s">
        <v>1024</v>
      </c>
    </row>
    <row r="81" spans="2:2" hidden="1" x14ac:dyDescent="0.25">
      <c r="B81" t="s">
        <v>1025</v>
      </c>
    </row>
    <row r="82" spans="2:2" hidden="1" x14ac:dyDescent="0.25">
      <c r="B82" t="s">
        <v>1026</v>
      </c>
    </row>
    <row r="83" spans="2:2" hidden="1" x14ac:dyDescent="0.25">
      <c r="B83" t="s">
        <v>1027</v>
      </c>
    </row>
    <row r="84" spans="2:2" hidden="1" x14ac:dyDescent="0.25">
      <c r="B84" t="s">
        <v>1028</v>
      </c>
    </row>
    <row r="85" spans="2:2" hidden="1" x14ac:dyDescent="0.25">
      <c r="B85" t="s">
        <v>1029</v>
      </c>
    </row>
    <row r="86" spans="2:2" hidden="1" x14ac:dyDescent="0.25">
      <c r="B86" t="s">
        <v>1030</v>
      </c>
    </row>
    <row r="87" spans="2:2" hidden="1" x14ac:dyDescent="0.25">
      <c r="B87" t="s">
        <v>1031</v>
      </c>
    </row>
    <row r="88" spans="2:2" hidden="1" x14ac:dyDescent="0.25">
      <c r="B88" t="s">
        <v>1032</v>
      </c>
    </row>
    <row r="89" spans="2:2" hidden="1" x14ac:dyDescent="0.25">
      <c r="B89" t="s">
        <v>1033</v>
      </c>
    </row>
    <row r="90" spans="2:2" hidden="1" x14ac:dyDescent="0.25">
      <c r="B90" t="s">
        <v>1034</v>
      </c>
    </row>
    <row r="91" spans="2:2" hidden="1" x14ac:dyDescent="0.25">
      <c r="B91" t="s">
        <v>1035</v>
      </c>
    </row>
    <row r="92" spans="2:2" hidden="1" x14ac:dyDescent="0.25">
      <c r="B92" t="s">
        <v>1036</v>
      </c>
    </row>
    <row r="93" spans="2:2" hidden="1" x14ac:dyDescent="0.25">
      <c r="B93" t="s">
        <v>1037</v>
      </c>
    </row>
    <row r="94" spans="2:2" hidden="1" x14ac:dyDescent="0.25">
      <c r="B94" t="s">
        <v>1038</v>
      </c>
    </row>
    <row r="95" spans="2:2" hidden="1" x14ac:dyDescent="0.25">
      <c r="B95" t="s">
        <v>1039</v>
      </c>
    </row>
    <row r="96" spans="2:2" hidden="1" x14ac:dyDescent="0.25">
      <c r="B96" t="s">
        <v>1040</v>
      </c>
    </row>
    <row r="97" spans="2:2" hidden="1" x14ac:dyDescent="0.25">
      <c r="B97" t="s">
        <v>1041</v>
      </c>
    </row>
    <row r="98" spans="2:2" hidden="1" x14ac:dyDescent="0.25">
      <c r="B98" t="s">
        <v>1042</v>
      </c>
    </row>
    <row r="99" spans="2:2" hidden="1" x14ac:dyDescent="0.25">
      <c r="B99" t="s">
        <v>1043</v>
      </c>
    </row>
    <row r="100" spans="2:2" hidden="1" x14ac:dyDescent="0.25">
      <c r="B100" t="s">
        <v>1044</v>
      </c>
    </row>
    <row r="101" spans="2:2" hidden="1" x14ac:dyDescent="0.25">
      <c r="B101" t="s">
        <v>1045</v>
      </c>
    </row>
    <row r="102" spans="2:2" hidden="1" x14ac:dyDescent="0.25">
      <c r="B102" t="s">
        <v>1046</v>
      </c>
    </row>
    <row r="103" spans="2:2" hidden="1" x14ac:dyDescent="0.25">
      <c r="B103" t="s">
        <v>1047</v>
      </c>
    </row>
    <row r="104" spans="2:2" hidden="1" x14ac:dyDescent="0.25">
      <c r="B104" t="s">
        <v>1048</v>
      </c>
    </row>
    <row r="105" spans="2:2" hidden="1" x14ac:dyDescent="0.25">
      <c r="B105" t="s">
        <v>1049</v>
      </c>
    </row>
    <row r="106" spans="2:2" hidden="1" x14ac:dyDescent="0.25">
      <c r="B106" t="s">
        <v>1050</v>
      </c>
    </row>
    <row r="107" spans="2:2" hidden="1" x14ac:dyDescent="0.25">
      <c r="B107" t="s">
        <v>1051</v>
      </c>
    </row>
    <row r="108" spans="2:2" hidden="1" x14ac:dyDescent="0.25">
      <c r="B108" t="s">
        <v>1052</v>
      </c>
    </row>
    <row r="109" spans="2:2" hidden="1" x14ac:dyDescent="0.25">
      <c r="B109" t="s">
        <v>1053</v>
      </c>
    </row>
    <row r="110" spans="2:2" hidden="1" x14ac:dyDescent="0.25">
      <c r="B110" t="s">
        <v>1054</v>
      </c>
    </row>
    <row r="111" spans="2:2" hidden="1" x14ac:dyDescent="0.25">
      <c r="B111" t="s">
        <v>1055</v>
      </c>
    </row>
    <row r="112" spans="2:2" hidden="1" x14ac:dyDescent="0.25">
      <c r="B112" t="s">
        <v>1056</v>
      </c>
    </row>
    <row r="113" spans="2:2" hidden="1" x14ac:dyDescent="0.25">
      <c r="B113" t="s">
        <v>1057</v>
      </c>
    </row>
    <row r="114" spans="2:2" hidden="1" x14ac:dyDescent="0.25">
      <c r="B114" t="s">
        <v>1058</v>
      </c>
    </row>
    <row r="115" spans="2:2" hidden="1" x14ac:dyDescent="0.25">
      <c r="B115" t="s">
        <v>1059</v>
      </c>
    </row>
    <row r="116" spans="2:2" hidden="1" x14ac:dyDescent="0.25">
      <c r="B116" t="s">
        <v>1060</v>
      </c>
    </row>
    <row r="117" spans="2:2" hidden="1" x14ac:dyDescent="0.25">
      <c r="B117" t="s">
        <v>1061</v>
      </c>
    </row>
    <row r="118" spans="2:2" hidden="1" x14ac:dyDescent="0.25">
      <c r="B118" t="s">
        <v>1062</v>
      </c>
    </row>
    <row r="119" spans="2:2" hidden="1" x14ac:dyDescent="0.25">
      <c r="B119" t="s">
        <v>1063</v>
      </c>
    </row>
    <row r="120" spans="2:2" hidden="1" x14ac:dyDescent="0.25">
      <c r="B120" t="s">
        <v>1064</v>
      </c>
    </row>
    <row r="121" spans="2:2" hidden="1" x14ac:dyDescent="0.25">
      <c r="B121" t="s">
        <v>1065</v>
      </c>
    </row>
    <row r="122" spans="2:2" hidden="1" x14ac:dyDescent="0.25">
      <c r="B122" t="s">
        <v>1066</v>
      </c>
    </row>
    <row r="123" spans="2:2" hidden="1" x14ac:dyDescent="0.25">
      <c r="B123" t="s">
        <v>1067</v>
      </c>
    </row>
    <row r="124" spans="2:2" hidden="1" x14ac:dyDescent="0.25">
      <c r="B124" t="s">
        <v>1068</v>
      </c>
    </row>
    <row r="125" spans="2:2" hidden="1" x14ac:dyDescent="0.25">
      <c r="B125" t="s">
        <v>1069</v>
      </c>
    </row>
    <row r="126" spans="2:2" hidden="1" x14ac:dyDescent="0.25">
      <c r="B126" t="s">
        <v>1070</v>
      </c>
    </row>
    <row r="127" spans="2:2" hidden="1" x14ac:dyDescent="0.25">
      <c r="B127" t="s">
        <v>1071</v>
      </c>
    </row>
    <row r="128" spans="2:2" hidden="1" x14ac:dyDescent="0.25">
      <c r="B128" t="s">
        <v>1072</v>
      </c>
    </row>
    <row r="129" spans="2:2" hidden="1" x14ac:dyDescent="0.25">
      <c r="B129" t="s">
        <v>1073</v>
      </c>
    </row>
    <row r="130" spans="2:2" hidden="1" x14ac:dyDescent="0.25">
      <c r="B130" t="s">
        <v>1074</v>
      </c>
    </row>
    <row r="131" spans="2:2" hidden="1" x14ac:dyDescent="0.25">
      <c r="B131" t="s">
        <v>1075</v>
      </c>
    </row>
    <row r="132" spans="2:2" hidden="1" x14ac:dyDescent="0.25">
      <c r="B132" t="s">
        <v>1076</v>
      </c>
    </row>
    <row r="133" spans="2:2" hidden="1" x14ac:dyDescent="0.25">
      <c r="B133" t="s">
        <v>1077</v>
      </c>
    </row>
    <row r="134" spans="2:2" hidden="1" x14ac:dyDescent="0.25">
      <c r="B134" t="s">
        <v>1078</v>
      </c>
    </row>
    <row r="135" spans="2:2" hidden="1" x14ac:dyDescent="0.25">
      <c r="B135" t="s">
        <v>1079</v>
      </c>
    </row>
    <row r="136" spans="2:2" hidden="1" x14ac:dyDescent="0.25">
      <c r="B136" t="s">
        <v>1080</v>
      </c>
    </row>
    <row r="137" spans="2:2" hidden="1" x14ac:dyDescent="0.25">
      <c r="B137" t="s">
        <v>1081</v>
      </c>
    </row>
    <row r="138" spans="2:2" hidden="1" x14ac:dyDescent="0.25">
      <c r="B138" t="s">
        <v>1082</v>
      </c>
    </row>
    <row r="139" spans="2:2" hidden="1" x14ac:dyDescent="0.25">
      <c r="B139" t="s">
        <v>1083</v>
      </c>
    </row>
    <row r="140" spans="2:2" hidden="1" x14ac:dyDescent="0.25">
      <c r="B140" t="s">
        <v>1084</v>
      </c>
    </row>
    <row r="141" spans="2:2" hidden="1" x14ac:dyDescent="0.25">
      <c r="B141" t="s">
        <v>1085</v>
      </c>
    </row>
    <row r="142" spans="2:2" hidden="1" x14ac:dyDescent="0.25">
      <c r="B142" t="s">
        <v>1086</v>
      </c>
    </row>
    <row r="143" spans="2:2" hidden="1" x14ac:dyDescent="0.25">
      <c r="B143" t="s">
        <v>1087</v>
      </c>
    </row>
    <row r="144" spans="2:2" hidden="1" x14ac:dyDescent="0.25">
      <c r="B144" t="s">
        <v>1088</v>
      </c>
    </row>
    <row r="145" spans="2:2" hidden="1" x14ac:dyDescent="0.25">
      <c r="B145" t="s">
        <v>1089</v>
      </c>
    </row>
    <row r="146" spans="2:2" hidden="1" x14ac:dyDescent="0.25">
      <c r="B146" t="s">
        <v>1090</v>
      </c>
    </row>
    <row r="147" spans="2:2" hidden="1" x14ac:dyDescent="0.25">
      <c r="B147" t="s">
        <v>1091</v>
      </c>
    </row>
    <row r="148" spans="2:2" hidden="1" x14ac:dyDescent="0.25">
      <c r="B148" t="s">
        <v>1092</v>
      </c>
    </row>
    <row r="149" spans="2:2" hidden="1" x14ac:dyDescent="0.25">
      <c r="B149" t="s">
        <v>1093</v>
      </c>
    </row>
    <row r="150" spans="2:2" hidden="1" x14ac:dyDescent="0.25">
      <c r="B150" t="s">
        <v>1094</v>
      </c>
    </row>
    <row r="151" spans="2:2" hidden="1" x14ac:dyDescent="0.25">
      <c r="B151" t="s">
        <v>1095</v>
      </c>
    </row>
    <row r="152" spans="2:2" hidden="1" x14ac:dyDescent="0.25">
      <c r="B152" t="s">
        <v>1096</v>
      </c>
    </row>
    <row r="153" spans="2:2" hidden="1" x14ac:dyDescent="0.25">
      <c r="B153" t="s">
        <v>1097</v>
      </c>
    </row>
    <row r="154" spans="2:2" hidden="1" x14ac:dyDescent="0.25">
      <c r="B154" t="s">
        <v>1098</v>
      </c>
    </row>
    <row r="155" spans="2:2" hidden="1" x14ac:dyDescent="0.25">
      <c r="B155" t="s">
        <v>1099</v>
      </c>
    </row>
    <row r="156" spans="2:2" hidden="1" x14ac:dyDescent="0.25">
      <c r="B156" t="s">
        <v>1100</v>
      </c>
    </row>
    <row r="157" spans="2:2" hidden="1" x14ac:dyDescent="0.25">
      <c r="B157" t="s">
        <v>1101</v>
      </c>
    </row>
    <row r="158" spans="2:2" hidden="1" x14ac:dyDescent="0.25">
      <c r="B158" t="s">
        <v>1102</v>
      </c>
    </row>
    <row r="159" spans="2:2" hidden="1" x14ac:dyDescent="0.25">
      <c r="B159" t="s">
        <v>1103</v>
      </c>
    </row>
    <row r="160" spans="2:2" hidden="1" x14ac:dyDescent="0.25">
      <c r="B160" t="s">
        <v>1104</v>
      </c>
    </row>
    <row r="161" spans="2:2" hidden="1" x14ac:dyDescent="0.25">
      <c r="B161" t="s">
        <v>1105</v>
      </c>
    </row>
    <row r="162" spans="2:2" hidden="1" x14ac:dyDescent="0.25">
      <c r="B162" t="s">
        <v>1106</v>
      </c>
    </row>
    <row r="163" spans="2:2" hidden="1" x14ac:dyDescent="0.25">
      <c r="B163" t="s">
        <v>1107</v>
      </c>
    </row>
    <row r="164" spans="2:2" hidden="1" x14ac:dyDescent="0.25">
      <c r="B164" t="s">
        <v>1108</v>
      </c>
    </row>
    <row r="165" spans="2:2" hidden="1" x14ac:dyDescent="0.25">
      <c r="B165" t="s">
        <v>1109</v>
      </c>
    </row>
    <row r="166" spans="2:2" hidden="1" x14ac:dyDescent="0.25">
      <c r="B166" t="s">
        <v>1110</v>
      </c>
    </row>
    <row r="167" spans="2:2" x14ac:dyDescent="0.25">
      <c r="B167" t="s">
        <v>1111</v>
      </c>
    </row>
    <row r="168" spans="2:2" hidden="1" x14ac:dyDescent="0.25">
      <c r="B168" t="s">
        <v>1112</v>
      </c>
    </row>
    <row r="169" spans="2:2" hidden="1" x14ac:dyDescent="0.25">
      <c r="B169" t="s">
        <v>1113</v>
      </c>
    </row>
    <row r="170" spans="2:2" hidden="1" x14ac:dyDescent="0.25">
      <c r="B170" t="s">
        <v>1114</v>
      </c>
    </row>
    <row r="171" spans="2:2" hidden="1" x14ac:dyDescent="0.25">
      <c r="B171" t="s">
        <v>1115</v>
      </c>
    </row>
    <row r="172" spans="2:2" hidden="1" x14ac:dyDescent="0.25">
      <c r="B172" t="s">
        <v>1116</v>
      </c>
    </row>
    <row r="173" spans="2:2" hidden="1" x14ac:dyDescent="0.25">
      <c r="B173" t="s">
        <v>1117</v>
      </c>
    </row>
    <row r="174" spans="2:2" hidden="1" x14ac:dyDescent="0.25">
      <c r="B174" t="s">
        <v>1118</v>
      </c>
    </row>
    <row r="175" spans="2:2" hidden="1" x14ac:dyDescent="0.25">
      <c r="B175" t="s">
        <v>1119</v>
      </c>
    </row>
    <row r="176" spans="2:2" hidden="1" x14ac:dyDescent="0.25">
      <c r="B176" t="s">
        <v>1120</v>
      </c>
    </row>
    <row r="177" spans="1:2" hidden="1" x14ac:dyDescent="0.25">
      <c r="B177" t="s">
        <v>1121</v>
      </c>
    </row>
    <row r="178" spans="1:2" hidden="1" x14ac:dyDescent="0.25">
      <c r="B178" t="s">
        <v>1122</v>
      </c>
    </row>
    <row r="179" spans="1:2" hidden="1" x14ac:dyDescent="0.25">
      <c r="B179" t="s">
        <v>1123</v>
      </c>
    </row>
    <row r="180" spans="1:2" hidden="1" x14ac:dyDescent="0.25">
      <c r="A180" t="s">
        <v>673</v>
      </c>
      <c r="B180" t="s">
        <v>673</v>
      </c>
    </row>
    <row r="181" spans="1:2" hidden="1" x14ac:dyDescent="0.25">
      <c r="A181" t="s">
        <v>87</v>
      </c>
      <c r="B181" t="s">
        <v>87</v>
      </c>
    </row>
    <row r="182" spans="1:2" hidden="1" x14ac:dyDescent="0.25">
      <c r="A182" t="s">
        <v>3</v>
      </c>
      <c r="B182" t="s">
        <v>3</v>
      </c>
    </row>
    <row r="183" spans="1:2" hidden="1" x14ac:dyDescent="0.25">
      <c r="A183" t="s">
        <v>358</v>
      </c>
      <c r="B183" t="s">
        <v>358</v>
      </c>
    </row>
    <row r="184" spans="1:2" hidden="1" x14ac:dyDescent="0.25">
      <c r="A184" t="s">
        <v>72</v>
      </c>
      <c r="B184" t="s">
        <v>72</v>
      </c>
    </row>
    <row r="185" spans="1:2" x14ac:dyDescent="0.25">
      <c r="B185" t="s">
        <v>1124</v>
      </c>
    </row>
    <row r="186" spans="1:2" hidden="1" x14ac:dyDescent="0.25">
      <c r="B186" t="s">
        <v>1125</v>
      </c>
    </row>
    <row r="187" spans="1:2" hidden="1" x14ac:dyDescent="0.25">
      <c r="B187" t="s">
        <v>1126</v>
      </c>
    </row>
    <row r="188" spans="1:2" hidden="1" x14ac:dyDescent="0.25">
      <c r="A188" t="s">
        <v>204</v>
      </c>
      <c r="B188" t="s">
        <v>204</v>
      </c>
    </row>
    <row r="189" spans="1:2" hidden="1" x14ac:dyDescent="0.25">
      <c r="A189" t="s">
        <v>216</v>
      </c>
      <c r="B189" t="s">
        <v>216</v>
      </c>
    </row>
    <row r="190" spans="1:2" hidden="1" x14ac:dyDescent="0.25">
      <c r="B190" t="s">
        <v>1127</v>
      </c>
    </row>
    <row r="191" spans="1:2" hidden="1" x14ac:dyDescent="0.25">
      <c r="A191" t="s">
        <v>31</v>
      </c>
      <c r="B191" t="s">
        <v>31</v>
      </c>
    </row>
    <row r="192" spans="1:2" hidden="1" x14ac:dyDescent="0.25">
      <c r="B192" t="s">
        <v>1128</v>
      </c>
    </row>
    <row r="193" spans="1:2" hidden="1" x14ac:dyDescent="0.25">
      <c r="B193" t="s">
        <v>1129</v>
      </c>
    </row>
    <row r="194" spans="1:2" hidden="1" x14ac:dyDescent="0.25">
      <c r="B194" t="s">
        <v>1130</v>
      </c>
    </row>
    <row r="195" spans="1:2" hidden="1" x14ac:dyDescent="0.25">
      <c r="A195" t="s">
        <v>67</v>
      </c>
      <c r="B195" t="s">
        <v>67</v>
      </c>
    </row>
    <row r="196" spans="1:2" hidden="1" x14ac:dyDescent="0.25">
      <c r="A196" t="s">
        <v>81</v>
      </c>
      <c r="B196" t="s">
        <v>81</v>
      </c>
    </row>
    <row r="197" spans="1:2" hidden="1" x14ac:dyDescent="0.25">
      <c r="A197" t="s">
        <v>11</v>
      </c>
      <c r="B197" t="s">
        <v>11</v>
      </c>
    </row>
    <row r="198" spans="1:2" hidden="1" x14ac:dyDescent="0.25">
      <c r="A198" t="s">
        <v>51</v>
      </c>
      <c r="B198" t="s">
        <v>51</v>
      </c>
    </row>
    <row r="199" spans="1:2" hidden="1" x14ac:dyDescent="0.25">
      <c r="A199" t="s">
        <v>48</v>
      </c>
      <c r="B199" t="s">
        <v>48</v>
      </c>
    </row>
    <row r="200" spans="1:2" hidden="1" x14ac:dyDescent="0.25">
      <c r="A200" t="s">
        <v>127</v>
      </c>
      <c r="B200" t="s">
        <v>127</v>
      </c>
    </row>
    <row r="201" spans="1:2" hidden="1" x14ac:dyDescent="0.25">
      <c r="B201" t="s">
        <v>1131</v>
      </c>
    </row>
    <row r="202" spans="1:2" hidden="1" x14ac:dyDescent="0.25">
      <c r="A202" t="s">
        <v>139</v>
      </c>
      <c r="B202" t="s">
        <v>139</v>
      </c>
    </row>
    <row r="203" spans="1:2" hidden="1" x14ac:dyDescent="0.25">
      <c r="A203" t="s">
        <v>29</v>
      </c>
      <c r="B203" t="s">
        <v>29</v>
      </c>
    </row>
    <row r="204" spans="1:2" hidden="1" x14ac:dyDescent="0.25">
      <c r="B204" t="s">
        <v>1132</v>
      </c>
    </row>
    <row r="205" spans="1:2" hidden="1" x14ac:dyDescent="0.25">
      <c r="B205" t="s">
        <v>1133</v>
      </c>
    </row>
    <row r="206" spans="1:2" hidden="1" x14ac:dyDescent="0.25">
      <c r="B206" t="s">
        <v>1134</v>
      </c>
    </row>
    <row r="207" spans="1:2" hidden="1" x14ac:dyDescent="0.25">
      <c r="B207" t="s">
        <v>1135</v>
      </c>
    </row>
    <row r="208" spans="1:2" hidden="1" x14ac:dyDescent="0.25">
      <c r="A208" t="s">
        <v>23</v>
      </c>
      <c r="B208" t="s">
        <v>23</v>
      </c>
    </row>
    <row r="209" spans="1:2" hidden="1" x14ac:dyDescent="0.25">
      <c r="A209" t="s">
        <v>225</v>
      </c>
      <c r="B209" t="s">
        <v>225</v>
      </c>
    </row>
    <row r="210" spans="1:2" hidden="1" x14ac:dyDescent="0.25">
      <c r="A210" t="s">
        <v>17</v>
      </c>
      <c r="B210" t="s">
        <v>17</v>
      </c>
    </row>
    <row r="211" spans="1:2" hidden="1" x14ac:dyDescent="0.25">
      <c r="B211" t="s">
        <v>1136</v>
      </c>
    </row>
    <row r="212" spans="1:2" hidden="1" x14ac:dyDescent="0.25">
      <c r="A212" t="s">
        <v>192</v>
      </c>
      <c r="B212" t="s">
        <v>192</v>
      </c>
    </row>
    <row r="213" spans="1:2" hidden="1" x14ac:dyDescent="0.25">
      <c r="B213" t="s">
        <v>1137</v>
      </c>
    </row>
    <row r="214" spans="1:2" hidden="1" x14ac:dyDescent="0.25">
      <c r="B214" t="s">
        <v>1138</v>
      </c>
    </row>
    <row r="215" spans="1:2" hidden="1" x14ac:dyDescent="0.25">
      <c r="A215" t="s">
        <v>131</v>
      </c>
      <c r="B215" t="s">
        <v>131</v>
      </c>
    </row>
    <row r="216" spans="1:2" hidden="1" x14ac:dyDescent="0.25">
      <c r="A216" t="s">
        <v>171</v>
      </c>
      <c r="B216" t="s">
        <v>171</v>
      </c>
    </row>
    <row r="217" spans="1:2" hidden="1" x14ac:dyDescent="0.25">
      <c r="B217" t="s">
        <v>1139</v>
      </c>
    </row>
    <row r="218" spans="1:2" hidden="1" x14ac:dyDescent="0.25">
      <c r="A218" t="s">
        <v>97</v>
      </c>
      <c r="B218" t="s">
        <v>97</v>
      </c>
    </row>
    <row r="219" spans="1:2" hidden="1" x14ac:dyDescent="0.25">
      <c r="B219" t="s">
        <v>1140</v>
      </c>
    </row>
    <row r="220" spans="1:2" hidden="1" x14ac:dyDescent="0.25">
      <c r="A220" t="s">
        <v>94</v>
      </c>
      <c r="B220" t="s">
        <v>94</v>
      </c>
    </row>
    <row r="221" spans="1:2" hidden="1" x14ac:dyDescent="0.25">
      <c r="B221" t="s">
        <v>1141</v>
      </c>
    </row>
    <row r="222" spans="1:2" hidden="1" x14ac:dyDescent="0.25">
      <c r="B222" t="s">
        <v>1142</v>
      </c>
    </row>
    <row r="223" spans="1:2" hidden="1" x14ac:dyDescent="0.25">
      <c r="B223" t="s">
        <v>1143</v>
      </c>
    </row>
    <row r="224" spans="1:2" hidden="1" x14ac:dyDescent="0.25">
      <c r="A224" t="s">
        <v>41</v>
      </c>
      <c r="B224" t="s">
        <v>41</v>
      </c>
    </row>
    <row r="225" spans="1:2" hidden="1" x14ac:dyDescent="0.25">
      <c r="A225" t="s">
        <v>233</v>
      </c>
      <c r="B225" t="s">
        <v>233</v>
      </c>
    </row>
    <row r="226" spans="1:2" hidden="1" x14ac:dyDescent="0.25">
      <c r="B226" t="s">
        <v>1144</v>
      </c>
    </row>
    <row r="227" spans="1:2" hidden="1" x14ac:dyDescent="0.25">
      <c r="A227" t="s">
        <v>111</v>
      </c>
      <c r="B227" t="s">
        <v>111</v>
      </c>
    </row>
    <row r="228" spans="1:2" hidden="1" x14ac:dyDescent="0.25">
      <c r="A228" t="s">
        <v>13</v>
      </c>
      <c r="B228" t="s">
        <v>13</v>
      </c>
    </row>
    <row r="229" spans="1:2" hidden="1" x14ac:dyDescent="0.25">
      <c r="A229" t="s">
        <v>104</v>
      </c>
      <c r="B229" t="s">
        <v>104</v>
      </c>
    </row>
    <row r="230" spans="1:2" hidden="1" x14ac:dyDescent="0.25">
      <c r="A230" t="s">
        <v>5</v>
      </c>
      <c r="B230" t="s">
        <v>5</v>
      </c>
    </row>
    <row r="231" spans="1:2" hidden="1" x14ac:dyDescent="0.25">
      <c r="A231" t="s">
        <v>123</v>
      </c>
      <c r="B231" t="s">
        <v>123</v>
      </c>
    </row>
    <row r="232" spans="1:2" hidden="1" x14ac:dyDescent="0.25">
      <c r="B232" t="s">
        <v>1145</v>
      </c>
    </row>
    <row r="233" spans="1:2" hidden="1" x14ac:dyDescent="0.25">
      <c r="B233" t="s">
        <v>1146</v>
      </c>
    </row>
    <row r="234" spans="1:2" hidden="1" x14ac:dyDescent="0.25">
      <c r="A234" t="s">
        <v>19</v>
      </c>
      <c r="B234" t="s">
        <v>19</v>
      </c>
    </row>
    <row r="235" spans="1:2" hidden="1" x14ac:dyDescent="0.25">
      <c r="B235" t="s">
        <v>1147</v>
      </c>
    </row>
    <row r="236" spans="1:2" hidden="1" x14ac:dyDescent="0.25">
      <c r="A236" t="s">
        <v>77</v>
      </c>
      <c r="B236" t="s">
        <v>77</v>
      </c>
    </row>
    <row r="237" spans="1:2" hidden="1" x14ac:dyDescent="0.25">
      <c r="B237" t="s">
        <v>1148</v>
      </c>
    </row>
    <row r="238" spans="1:2" hidden="1" x14ac:dyDescent="0.25">
      <c r="B238" t="s">
        <v>1149</v>
      </c>
    </row>
    <row r="239" spans="1:2" hidden="1" x14ac:dyDescent="0.25">
      <c r="B239" t="s">
        <v>1150</v>
      </c>
    </row>
    <row r="240" spans="1:2" hidden="1" x14ac:dyDescent="0.25">
      <c r="B240" t="s">
        <v>1151</v>
      </c>
    </row>
    <row r="241" spans="2:2" hidden="1" x14ac:dyDescent="0.25">
      <c r="B241" t="s">
        <v>1152</v>
      </c>
    </row>
    <row r="242" spans="2:2" hidden="1" x14ac:dyDescent="0.25">
      <c r="B242" t="s">
        <v>1153</v>
      </c>
    </row>
    <row r="243" spans="2:2" hidden="1" x14ac:dyDescent="0.25">
      <c r="B243" t="s">
        <v>1154</v>
      </c>
    </row>
    <row r="244" spans="2:2" hidden="1" x14ac:dyDescent="0.25">
      <c r="B244" t="s">
        <v>1155</v>
      </c>
    </row>
    <row r="245" spans="2:2" hidden="1" x14ac:dyDescent="0.25">
      <c r="B245" t="s">
        <v>1156</v>
      </c>
    </row>
    <row r="246" spans="2:2" hidden="1" x14ac:dyDescent="0.25">
      <c r="B246" t="s">
        <v>1157</v>
      </c>
    </row>
    <row r="247" spans="2:2" hidden="1" x14ac:dyDescent="0.25">
      <c r="B247" t="s">
        <v>1158</v>
      </c>
    </row>
    <row r="248" spans="2:2" hidden="1" x14ac:dyDescent="0.25">
      <c r="B248" t="s">
        <v>1159</v>
      </c>
    </row>
    <row r="249" spans="2:2" hidden="1" x14ac:dyDescent="0.25">
      <c r="B249" t="s">
        <v>1160</v>
      </c>
    </row>
    <row r="250" spans="2:2" hidden="1" x14ac:dyDescent="0.25">
      <c r="B250" t="s">
        <v>1161</v>
      </c>
    </row>
    <row r="251" spans="2:2" hidden="1" x14ac:dyDescent="0.25">
      <c r="B251" t="s">
        <v>1162</v>
      </c>
    </row>
    <row r="252" spans="2:2" hidden="1" x14ac:dyDescent="0.25">
      <c r="B252" t="s">
        <v>1163</v>
      </c>
    </row>
    <row r="253" spans="2:2" hidden="1" x14ac:dyDescent="0.25">
      <c r="B253" t="s">
        <v>1164</v>
      </c>
    </row>
    <row r="254" spans="2:2" hidden="1" x14ac:dyDescent="0.25">
      <c r="B254" t="s">
        <v>1165</v>
      </c>
    </row>
    <row r="255" spans="2:2" hidden="1" x14ac:dyDescent="0.25">
      <c r="B255" t="s">
        <v>1166</v>
      </c>
    </row>
    <row r="256" spans="2:2" hidden="1" x14ac:dyDescent="0.25">
      <c r="B256" t="s">
        <v>1167</v>
      </c>
    </row>
    <row r="257" spans="2:2" hidden="1" x14ac:dyDescent="0.25">
      <c r="B257" t="s">
        <v>1168</v>
      </c>
    </row>
    <row r="258" spans="2:2" hidden="1" x14ac:dyDescent="0.25">
      <c r="B258" t="s">
        <v>1169</v>
      </c>
    </row>
    <row r="259" spans="2:2" hidden="1" x14ac:dyDescent="0.25">
      <c r="B259" t="s">
        <v>1170</v>
      </c>
    </row>
    <row r="260" spans="2:2" hidden="1" x14ac:dyDescent="0.25">
      <c r="B260" t="s">
        <v>1171</v>
      </c>
    </row>
    <row r="261" spans="2:2" hidden="1" x14ac:dyDescent="0.25">
      <c r="B261" t="s">
        <v>1172</v>
      </c>
    </row>
    <row r="262" spans="2:2" hidden="1" x14ac:dyDescent="0.25">
      <c r="B262" t="s">
        <v>1173</v>
      </c>
    </row>
    <row r="263" spans="2:2" hidden="1" x14ac:dyDescent="0.25">
      <c r="B263" t="s">
        <v>1174</v>
      </c>
    </row>
    <row r="264" spans="2:2" hidden="1" x14ac:dyDescent="0.25">
      <c r="B264" t="s">
        <v>1175</v>
      </c>
    </row>
    <row r="265" spans="2:2" hidden="1" x14ac:dyDescent="0.25">
      <c r="B265" t="s">
        <v>1176</v>
      </c>
    </row>
    <row r="266" spans="2:2" hidden="1" x14ac:dyDescent="0.25">
      <c r="B266" t="s">
        <v>1177</v>
      </c>
    </row>
    <row r="267" spans="2:2" hidden="1" x14ac:dyDescent="0.25">
      <c r="B267" t="s">
        <v>1178</v>
      </c>
    </row>
    <row r="268" spans="2:2" hidden="1" x14ac:dyDescent="0.25">
      <c r="B268" t="s">
        <v>1179</v>
      </c>
    </row>
    <row r="269" spans="2:2" hidden="1" x14ac:dyDescent="0.25">
      <c r="B269" t="s">
        <v>1180</v>
      </c>
    </row>
    <row r="270" spans="2:2" hidden="1" x14ac:dyDescent="0.25">
      <c r="B270" t="s">
        <v>1181</v>
      </c>
    </row>
    <row r="271" spans="2:2" hidden="1" x14ac:dyDescent="0.25">
      <c r="B271" t="s">
        <v>1182</v>
      </c>
    </row>
    <row r="272" spans="2:2" hidden="1" x14ac:dyDescent="0.25">
      <c r="B272" t="s">
        <v>1183</v>
      </c>
    </row>
    <row r="273" spans="2:2" hidden="1" x14ac:dyDescent="0.25">
      <c r="B273" t="s">
        <v>1184</v>
      </c>
    </row>
    <row r="274" spans="2:2" hidden="1" x14ac:dyDescent="0.25">
      <c r="B274" t="s">
        <v>1185</v>
      </c>
    </row>
    <row r="275" spans="2:2" hidden="1" x14ac:dyDescent="0.25">
      <c r="B275" t="s">
        <v>1186</v>
      </c>
    </row>
    <row r="276" spans="2:2" hidden="1" x14ac:dyDescent="0.25">
      <c r="B276" t="s">
        <v>1187</v>
      </c>
    </row>
    <row r="277" spans="2:2" hidden="1" x14ac:dyDescent="0.25">
      <c r="B277" t="s">
        <v>1188</v>
      </c>
    </row>
    <row r="278" spans="2:2" hidden="1" x14ac:dyDescent="0.25">
      <c r="B278" t="s">
        <v>1189</v>
      </c>
    </row>
    <row r="279" spans="2:2" hidden="1" x14ac:dyDescent="0.25">
      <c r="B279" t="s">
        <v>1190</v>
      </c>
    </row>
    <row r="280" spans="2:2" hidden="1" x14ac:dyDescent="0.25">
      <c r="B280" t="s">
        <v>1191</v>
      </c>
    </row>
    <row r="281" spans="2:2" hidden="1" x14ac:dyDescent="0.25">
      <c r="B281" t="s">
        <v>1192</v>
      </c>
    </row>
    <row r="282" spans="2:2" hidden="1" x14ac:dyDescent="0.25">
      <c r="B282" t="s">
        <v>1193</v>
      </c>
    </row>
    <row r="283" spans="2:2" hidden="1" x14ac:dyDescent="0.25">
      <c r="B283" t="s">
        <v>1194</v>
      </c>
    </row>
    <row r="284" spans="2:2" hidden="1" x14ac:dyDescent="0.25">
      <c r="B284" t="s">
        <v>1195</v>
      </c>
    </row>
    <row r="285" spans="2:2" hidden="1" x14ac:dyDescent="0.25">
      <c r="B285" t="s">
        <v>1196</v>
      </c>
    </row>
    <row r="286" spans="2:2" hidden="1" x14ac:dyDescent="0.25">
      <c r="B286" t="s">
        <v>1197</v>
      </c>
    </row>
    <row r="287" spans="2:2" hidden="1" x14ac:dyDescent="0.25">
      <c r="B287" t="s">
        <v>1198</v>
      </c>
    </row>
    <row r="288" spans="2:2" hidden="1" x14ac:dyDescent="0.25">
      <c r="B288" t="s">
        <v>1199</v>
      </c>
    </row>
    <row r="289" spans="1:2" hidden="1" x14ac:dyDescent="0.25">
      <c r="B289" t="s">
        <v>1200</v>
      </c>
    </row>
    <row r="290" spans="1:2" hidden="1" x14ac:dyDescent="0.25">
      <c r="B290" t="s">
        <v>1201</v>
      </c>
    </row>
    <row r="291" spans="1:2" hidden="1" x14ac:dyDescent="0.25">
      <c r="B291" t="s">
        <v>1202</v>
      </c>
    </row>
    <row r="292" spans="1:2" hidden="1" x14ac:dyDescent="0.25">
      <c r="B292" t="s">
        <v>1203</v>
      </c>
    </row>
    <row r="293" spans="1:2" hidden="1" x14ac:dyDescent="0.25">
      <c r="B293" t="s">
        <v>1204</v>
      </c>
    </row>
    <row r="294" spans="1:2" hidden="1" x14ac:dyDescent="0.25">
      <c r="B294" t="s">
        <v>1205</v>
      </c>
    </row>
    <row r="295" spans="1:2" hidden="1" x14ac:dyDescent="0.25">
      <c r="B295" t="s">
        <v>1206</v>
      </c>
    </row>
    <row r="296" spans="1:2" hidden="1" x14ac:dyDescent="0.25">
      <c r="B296" t="s">
        <v>1207</v>
      </c>
    </row>
    <row r="297" spans="1:2" hidden="1" x14ac:dyDescent="0.25">
      <c r="B297" t="s">
        <v>1208</v>
      </c>
    </row>
    <row r="298" spans="1:2" hidden="1" x14ac:dyDescent="0.25">
      <c r="B298" t="s">
        <v>1209</v>
      </c>
    </row>
    <row r="299" spans="1:2" hidden="1" x14ac:dyDescent="0.25">
      <c r="B299" t="s">
        <v>1210</v>
      </c>
    </row>
    <row r="300" spans="1:2" hidden="1" x14ac:dyDescent="0.25">
      <c r="A300" t="s">
        <v>866</v>
      </c>
    </row>
    <row r="301" spans="1:2" hidden="1" x14ac:dyDescent="0.25">
      <c r="A301" t="s">
        <v>121</v>
      </c>
    </row>
    <row r="302" spans="1:2" hidden="1" x14ac:dyDescent="0.25">
      <c r="A302" t="s">
        <v>26</v>
      </c>
    </row>
    <row r="303" spans="1:2" hidden="1" x14ac:dyDescent="0.25">
      <c r="A303" t="s">
        <v>45</v>
      </c>
    </row>
    <row r="304" spans="1:2" hidden="1" x14ac:dyDescent="0.25">
      <c r="A304" t="s">
        <v>21</v>
      </c>
    </row>
    <row r="305" spans="1:1" hidden="1" x14ac:dyDescent="0.25">
      <c r="A305" t="s">
        <v>54</v>
      </c>
    </row>
    <row r="306" spans="1:1" hidden="1" x14ac:dyDescent="0.25">
      <c r="A306" t="s">
        <v>308</v>
      </c>
    </row>
    <row r="307" spans="1:1" hidden="1" x14ac:dyDescent="0.25">
      <c r="A307" t="s">
        <v>180</v>
      </c>
    </row>
    <row r="308" spans="1:1" hidden="1" x14ac:dyDescent="0.25">
      <c r="A308" t="s">
        <v>69</v>
      </c>
    </row>
    <row r="309" spans="1:1" hidden="1" x14ac:dyDescent="0.25">
      <c r="A309" t="s">
        <v>9</v>
      </c>
    </row>
    <row r="310" spans="1:1" hidden="1" x14ac:dyDescent="0.25">
      <c r="A310" t="s">
        <v>38</v>
      </c>
    </row>
    <row r="311" spans="1:1" hidden="1" x14ac:dyDescent="0.25">
      <c r="A311" t="s">
        <v>58</v>
      </c>
    </row>
    <row r="312" spans="1:1" hidden="1" x14ac:dyDescent="0.25">
      <c r="A312" t="s">
        <v>167</v>
      </c>
    </row>
    <row r="313" spans="1:1" hidden="1" x14ac:dyDescent="0.25">
      <c r="A313" t="s">
        <v>457</v>
      </c>
    </row>
    <row r="314" spans="1:1" hidden="1" x14ac:dyDescent="0.25">
      <c r="A314" t="s">
        <v>1211</v>
      </c>
    </row>
    <row r="315" spans="1:1" hidden="1" x14ac:dyDescent="0.25">
      <c r="A315" t="s">
        <v>117</v>
      </c>
    </row>
    <row r="316" spans="1:1" hidden="1" x14ac:dyDescent="0.25">
      <c r="A316" t="s">
        <v>84</v>
      </c>
    </row>
    <row r="317" spans="1:1" hidden="1" x14ac:dyDescent="0.25">
      <c r="A317" t="s">
        <v>64</v>
      </c>
    </row>
    <row r="318" spans="1:1" hidden="1" x14ac:dyDescent="0.25">
      <c r="A318" t="s">
        <v>300</v>
      </c>
    </row>
    <row r="319" spans="1:1" hidden="1" x14ac:dyDescent="0.25">
      <c r="A319" t="s">
        <v>61</v>
      </c>
    </row>
    <row r="320" spans="1:1" hidden="1" x14ac:dyDescent="0.25">
      <c r="A320" t="s">
        <v>7</v>
      </c>
    </row>
    <row r="321" spans="1:1" hidden="1" x14ac:dyDescent="0.25">
      <c r="A321" t="s">
        <v>323</v>
      </c>
    </row>
    <row r="322" spans="1:1" hidden="1" x14ac:dyDescent="0.25">
      <c r="A322" t="s">
        <v>106</v>
      </c>
    </row>
    <row r="323" spans="1:1" hidden="1" x14ac:dyDescent="0.25">
      <c r="A323" t="s">
        <v>15</v>
      </c>
    </row>
    <row r="324" spans="1:1" hidden="1" x14ac:dyDescent="0.25">
      <c r="A324" t="s">
        <v>99</v>
      </c>
    </row>
  </sheetData>
  <autoFilter ref="A1:B324">
    <filterColumn colId="1">
      <filters>
        <filter val="BIG CREEK SYSTEM"/>
        <filter val="BIG CREEK SYSTEM_50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419"/>
  <sheetViews>
    <sheetView workbookViewId="0">
      <pane ySplit="1" topLeftCell="A2" activePane="bottomLeft" state="frozen"/>
      <selection pane="bottomLeft" activeCell="B61" sqref="B61"/>
    </sheetView>
  </sheetViews>
  <sheetFormatPr defaultRowHeight="15" x14ac:dyDescent="0.25"/>
  <cols>
    <col min="1" max="1" width="24.42578125" bestFit="1" customWidth="1"/>
    <col min="2" max="2" width="23.85546875" bestFit="1" customWidth="1"/>
  </cols>
  <sheetData>
    <row r="1" spans="1:2" x14ac:dyDescent="0.25">
      <c r="A1" t="s">
        <v>1</v>
      </c>
      <c r="B1" t="s">
        <v>1212</v>
      </c>
    </row>
    <row r="2" spans="1:2" x14ac:dyDescent="0.25">
      <c r="A2" t="s">
        <v>1148</v>
      </c>
      <c r="B2" t="s">
        <v>1213</v>
      </c>
    </row>
    <row r="3" spans="1:2" x14ac:dyDescent="0.25">
      <c r="A3" t="s">
        <v>1148</v>
      </c>
      <c r="B3" t="s">
        <v>1214</v>
      </c>
    </row>
    <row r="4" spans="1:2" x14ac:dyDescent="0.25">
      <c r="A4" t="s">
        <v>1149</v>
      </c>
      <c r="B4" t="s">
        <v>1213</v>
      </c>
    </row>
    <row r="5" spans="1:2" x14ac:dyDescent="0.25">
      <c r="A5" t="s">
        <v>1149</v>
      </c>
      <c r="B5" t="s">
        <v>1214</v>
      </c>
    </row>
    <row r="6" spans="1:2" x14ac:dyDescent="0.25">
      <c r="A6" t="s">
        <v>1150</v>
      </c>
      <c r="B6" t="s">
        <v>1213</v>
      </c>
    </row>
    <row r="7" spans="1:2" x14ac:dyDescent="0.25">
      <c r="A7" t="s">
        <v>1150</v>
      </c>
      <c r="B7" t="s">
        <v>1214</v>
      </c>
    </row>
    <row r="8" spans="1:2" x14ac:dyDescent="0.25">
      <c r="A8" t="s">
        <v>1151</v>
      </c>
      <c r="B8" t="s">
        <v>1213</v>
      </c>
    </row>
    <row r="9" spans="1:2" x14ac:dyDescent="0.25">
      <c r="A9" t="s">
        <v>1151</v>
      </c>
      <c r="B9" t="s">
        <v>1214</v>
      </c>
    </row>
    <row r="10" spans="1:2" x14ac:dyDescent="0.25">
      <c r="A10" t="s">
        <v>1152</v>
      </c>
      <c r="B10" t="s">
        <v>1213</v>
      </c>
    </row>
    <row r="11" spans="1:2" x14ac:dyDescent="0.25">
      <c r="A11" t="s">
        <v>1152</v>
      </c>
      <c r="B11" t="s">
        <v>1214</v>
      </c>
    </row>
    <row r="12" spans="1:2" x14ac:dyDescent="0.25">
      <c r="A12" t="s">
        <v>1153</v>
      </c>
      <c r="B12" t="s">
        <v>1213</v>
      </c>
    </row>
    <row r="13" spans="1:2" x14ac:dyDescent="0.25">
      <c r="A13" t="s">
        <v>1153</v>
      </c>
      <c r="B13" t="s">
        <v>1214</v>
      </c>
    </row>
    <row r="14" spans="1:2" x14ac:dyDescent="0.25">
      <c r="A14" t="s">
        <v>1154</v>
      </c>
      <c r="B14" t="s">
        <v>1213</v>
      </c>
    </row>
    <row r="15" spans="1:2" x14ac:dyDescent="0.25">
      <c r="A15" t="s">
        <v>1154</v>
      </c>
      <c r="B15" t="s">
        <v>1214</v>
      </c>
    </row>
    <row r="16" spans="1:2" x14ac:dyDescent="0.25">
      <c r="A16" t="s">
        <v>1155</v>
      </c>
      <c r="B16" t="s">
        <v>1213</v>
      </c>
    </row>
    <row r="17" spans="1:2" x14ac:dyDescent="0.25">
      <c r="A17" t="s">
        <v>1155</v>
      </c>
      <c r="B17" t="s">
        <v>1214</v>
      </c>
    </row>
    <row r="18" spans="1:2" x14ac:dyDescent="0.25">
      <c r="A18" t="s">
        <v>1156</v>
      </c>
      <c r="B18" t="s">
        <v>1213</v>
      </c>
    </row>
    <row r="19" spans="1:2" x14ac:dyDescent="0.25">
      <c r="A19" t="s">
        <v>1156</v>
      </c>
      <c r="B19" t="s">
        <v>1214</v>
      </c>
    </row>
    <row r="20" spans="1:2" x14ac:dyDescent="0.25">
      <c r="A20" t="s">
        <v>1157</v>
      </c>
      <c r="B20" t="s">
        <v>1213</v>
      </c>
    </row>
    <row r="21" spans="1:2" x14ac:dyDescent="0.25">
      <c r="A21" t="s">
        <v>1157</v>
      </c>
      <c r="B21" t="s">
        <v>1214</v>
      </c>
    </row>
    <row r="22" spans="1:2" x14ac:dyDescent="0.25">
      <c r="A22" t="s">
        <v>1158</v>
      </c>
      <c r="B22" t="s">
        <v>1213</v>
      </c>
    </row>
    <row r="23" spans="1:2" x14ac:dyDescent="0.25">
      <c r="A23" t="s">
        <v>1158</v>
      </c>
      <c r="B23" t="s">
        <v>1214</v>
      </c>
    </row>
    <row r="24" spans="1:2" x14ac:dyDescent="0.25">
      <c r="A24" t="s">
        <v>1159</v>
      </c>
      <c r="B24" t="s">
        <v>1213</v>
      </c>
    </row>
    <row r="25" spans="1:2" x14ac:dyDescent="0.25">
      <c r="A25" t="s">
        <v>1159</v>
      </c>
      <c r="B25" t="s">
        <v>1214</v>
      </c>
    </row>
    <row r="26" spans="1:2" x14ac:dyDescent="0.25">
      <c r="A26" t="s">
        <v>1160</v>
      </c>
      <c r="B26" t="s">
        <v>1213</v>
      </c>
    </row>
    <row r="27" spans="1:2" x14ac:dyDescent="0.25">
      <c r="A27" t="s">
        <v>1160</v>
      </c>
      <c r="B27" t="s">
        <v>1214</v>
      </c>
    </row>
    <row r="28" spans="1:2" x14ac:dyDescent="0.25">
      <c r="A28" t="s">
        <v>1161</v>
      </c>
      <c r="B28" t="s">
        <v>1213</v>
      </c>
    </row>
    <row r="29" spans="1:2" x14ac:dyDescent="0.25">
      <c r="A29" t="s">
        <v>1161</v>
      </c>
      <c r="B29" t="s">
        <v>1214</v>
      </c>
    </row>
    <row r="30" spans="1:2" x14ac:dyDescent="0.25">
      <c r="A30" t="s">
        <v>1162</v>
      </c>
      <c r="B30" t="s">
        <v>1213</v>
      </c>
    </row>
    <row r="31" spans="1:2" x14ac:dyDescent="0.25">
      <c r="A31" t="s">
        <v>1162</v>
      </c>
      <c r="B31" t="s">
        <v>1214</v>
      </c>
    </row>
    <row r="32" spans="1:2" x14ac:dyDescent="0.25">
      <c r="A32" t="s">
        <v>1163</v>
      </c>
      <c r="B32" t="s">
        <v>1213</v>
      </c>
    </row>
    <row r="33" spans="1:2" x14ac:dyDescent="0.25">
      <c r="A33" t="s">
        <v>1163</v>
      </c>
      <c r="B33" t="s">
        <v>1214</v>
      </c>
    </row>
    <row r="34" spans="1:2" x14ac:dyDescent="0.25">
      <c r="A34" t="s">
        <v>1164</v>
      </c>
      <c r="B34" t="s">
        <v>1213</v>
      </c>
    </row>
    <row r="35" spans="1:2" x14ac:dyDescent="0.25">
      <c r="A35" t="s">
        <v>1164</v>
      </c>
      <c r="B35" t="s">
        <v>1214</v>
      </c>
    </row>
    <row r="36" spans="1:2" x14ac:dyDescent="0.25">
      <c r="A36" t="s">
        <v>1165</v>
      </c>
      <c r="B36" t="s">
        <v>1213</v>
      </c>
    </row>
    <row r="37" spans="1:2" x14ac:dyDescent="0.25">
      <c r="A37" t="s">
        <v>1165</v>
      </c>
      <c r="B37" t="s">
        <v>1214</v>
      </c>
    </row>
    <row r="38" spans="1:2" x14ac:dyDescent="0.25">
      <c r="A38" t="s">
        <v>1166</v>
      </c>
      <c r="B38" t="s">
        <v>1213</v>
      </c>
    </row>
    <row r="39" spans="1:2" x14ac:dyDescent="0.25">
      <c r="A39" t="s">
        <v>1166</v>
      </c>
      <c r="B39" t="s">
        <v>1214</v>
      </c>
    </row>
    <row r="40" spans="1:2" x14ac:dyDescent="0.25">
      <c r="A40" t="s">
        <v>1167</v>
      </c>
      <c r="B40" t="s">
        <v>1213</v>
      </c>
    </row>
    <row r="41" spans="1:2" x14ac:dyDescent="0.25">
      <c r="A41" t="s">
        <v>1167</v>
      </c>
      <c r="B41" t="s">
        <v>1214</v>
      </c>
    </row>
    <row r="42" spans="1:2" x14ac:dyDescent="0.25">
      <c r="A42" t="s">
        <v>1168</v>
      </c>
      <c r="B42" t="s">
        <v>1214</v>
      </c>
    </row>
    <row r="43" spans="1:2" x14ac:dyDescent="0.25">
      <c r="A43" t="s">
        <v>1168</v>
      </c>
      <c r="B43" t="s">
        <v>1213</v>
      </c>
    </row>
    <row r="44" spans="1:2" x14ac:dyDescent="0.25">
      <c r="A44" t="s">
        <v>1183</v>
      </c>
      <c r="B44" t="s">
        <v>1213</v>
      </c>
    </row>
    <row r="45" spans="1:2" x14ac:dyDescent="0.25">
      <c r="A45" t="s">
        <v>1183</v>
      </c>
      <c r="B45" t="s">
        <v>1214</v>
      </c>
    </row>
    <row r="46" spans="1:2" x14ac:dyDescent="0.25">
      <c r="A46" t="s">
        <v>1169</v>
      </c>
      <c r="B46" t="s">
        <v>1213</v>
      </c>
    </row>
    <row r="47" spans="1:2" x14ac:dyDescent="0.25">
      <c r="A47" t="s">
        <v>1169</v>
      </c>
      <c r="B47" t="s">
        <v>1214</v>
      </c>
    </row>
    <row r="48" spans="1:2" x14ac:dyDescent="0.25">
      <c r="A48" t="s">
        <v>1170</v>
      </c>
      <c r="B48" t="s">
        <v>1214</v>
      </c>
    </row>
    <row r="49" spans="1:2" x14ac:dyDescent="0.25">
      <c r="A49" t="s">
        <v>1170</v>
      </c>
      <c r="B49" t="s">
        <v>1213</v>
      </c>
    </row>
    <row r="50" spans="1:2" x14ac:dyDescent="0.25">
      <c r="A50" t="s">
        <v>1171</v>
      </c>
      <c r="B50" t="s">
        <v>1213</v>
      </c>
    </row>
    <row r="51" spans="1:2" x14ac:dyDescent="0.25">
      <c r="A51" t="s">
        <v>1171</v>
      </c>
      <c r="B51" t="s">
        <v>1214</v>
      </c>
    </row>
    <row r="52" spans="1:2" x14ac:dyDescent="0.25">
      <c r="A52" t="s">
        <v>1172</v>
      </c>
      <c r="B52" t="s">
        <v>1214</v>
      </c>
    </row>
    <row r="53" spans="1:2" x14ac:dyDescent="0.25">
      <c r="A53" t="s">
        <v>1172</v>
      </c>
      <c r="B53" t="s">
        <v>1213</v>
      </c>
    </row>
    <row r="54" spans="1:2" x14ac:dyDescent="0.25">
      <c r="A54" t="s">
        <v>1173</v>
      </c>
      <c r="B54" t="s">
        <v>1213</v>
      </c>
    </row>
    <row r="55" spans="1:2" x14ac:dyDescent="0.25">
      <c r="A55" t="s">
        <v>1173</v>
      </c>
      <c r="B55" t="s">
        <v>1214</v>
      </c>
    </row>
    <row r="56" spans="1:2" x14ac:dyDescent="0.25">
      <c r="A56" t="s">
        <v>1174</v>
      </c>
      <c r="B56" t="s">
        <v>1213</v>
      </c>
    </row>
    <row r="57" spans="1:2" x14ac:dyDescent="0.25">
      <c r="A57" t="s">
        <v>1174</v>
      </c>
      <c r="B57" t="s">
        <v>1214</v>
      </c>
    </row>
    <row r="58" spans="1:2" x14ac:dyDescent="0.25">
      <c r="A58" t="s">
        <v>1175</v>
      </c>
      <c r="B58" t="s">
        <v>1213</v>
      </c>
    </row>
    <row r="59" spans="1:2" x14ac:dyDescent="0.25">
      <c r="A59" t="s">
        <v>1175</v>
      </c>
      <c r="B59" t="s">
        <v>1214</v>
      </c>
    </row>
    <row r="60" spans="1:2" x14ac:dyDescent="0.25">
      <c r="A60" t="s">
        <v>1176</v>
      </c>
      <c r="B60" t="s">
        <v>1213</v>
      </c>
    </row>
    <row r="61" spans="1:2" x14ac:dyDescent="0.25">
      <c r="A61" t="s">
        <v>1176</v>
      </c>
      <c r="B61" t="s">
        <v>1214</v>
      </c>
    </row>
    <row r="62" spans="1:2" x14ac:dyDescent="0.25">
      <c r="A62" t="s">
        <v>1177</v>
      </c>
      <c r="B62" t="s">
        <v>1214</v>
      </c>
    </row>
    <row r="63" spans="1:2" x14ac:dyDescent="0.25">
      <c r="A63" t="s">
        <v>1177</v>
      </c>
      <c r="B63" t="s">
        <v>1213</v>
      </c>
    </row>
    <row r="64" spans="1:2" x14ac:dyDescent="0.25">
      <c r="A64" t="s">
        <v>1178</v>
      </c>
      <c r="B64" t="s">
        <v>1214</v>
      </c>
    </row>
    <row r="65" spans="1:2" x14ac:dyDescent="0.25">
      <c r="A65" t="s">
        <v>1178</v>
      </c>
      <c r="B65" t="s">
        <v>1213</v>
      </c>
    </row>
    <row r="66" spans="1:2" x14ac:dyDescent="0.25">
      <c r="A66" t="s">
        <v>1179</v>
      </c>
      <c r="B66" t="s">
        <v>1213</v>
      </c>
    </row>
    <row r="67" spans="1:2" x14ac:dyDescent="0.25">
      <c r="A67" t="s">
        <v>1179</v>
      </c>
      <c r="B67" t="s">
        <v>1214</v>
      </c>
    </row>
    <row r="68" spans="1:2" x14ac:dyDescent="0.25">
      <c r="A68" t="s">
        <v>1180</v>
      </c>
      <c r="B68" t="s">
        <v>1214</v>
      </c>
    </row>
    <row r="69" spans="1:2" x14ac:dyDescent="0.25">
      <c r="A69" t="s">
        <v>1180</v>
      </c>
      <c r="B69" t="s">
        <v>1213</v>
      </c>
    </row>
    <row r="70" spans="1:2" x14ac:dyDescent="0.25">
      <c r="A70" t="s">
        <v>1181</v>
      </c>
      <c r="B70" t="s">
        <v>1213</v>
      </c>
    </row>
    <row r="71" spans="1:2" x14ac:dyDescent="0.25">
      <c r="A71" t="s">
        <v>1181</v>
      </c>
      <c r="B71" t="s">
        <v>1214</v>
      </c>
    </row>
    <row r="72" spans="1:2" x14ac:dyDescent="0.25">
      <c r="A72" t="s">
        <v>1182</v>
      </c>
      <c r="B72" t="s">
        <v>1214</v>
      </c>
    </row>
    <row r="73" spans="1:2" x14ac:dyDescent="0.25">
      <c r="A73" t="s">
        <v>1182</v>
      </c>
      <c r="B73" t="s">
        <v>1213</v>
      </c>
    </row>
    <row r="74" spans="1:2" x14ac:dyDescent="0.25">
      <c r="A74" t="s">
        <v>87</v>
      </c>
      <c r="B74" t="s">
        <v>1215</v>
      </c>
    </row>
    <row r="75" spans="1:2" x14ac:dyDescent="0.25">
      <c r="A75" t="s">
        <v>87</v>
      </c>
      <c r="B75" t="s">
        <v>1216</v>
      </c>
    </row>
    <row r="76" spans="1:2" x14ac:dyDescent="0.25">
      <c r="A76" t="s">
        <v>1004</v>
      </c>
    </row>
    <row r="77" spans="1:2" x14ac:dyDescent="0.25">
      <c r="A77" t="s">
        <v>949</v>
      </c>
    </row>
    <row r="78" spans="1:2" x14ac:dyDescent="0.25">
      <c r="A78" t="s">
        <v>1206</v>
      </c>
      <c r="B78" t="s">
        <v>1217</v>
      </c>
    </row>
    <row r="79" spans="1:2" x14ac:dyDescent="0.25">
      <c r="A79" t="s">
        <v>1206</v>
      </c>
      <c r="B79" t="s">
        <v>1218</v>
      </c>
    </row>
    <row r="80" spans="1:2" x14ac:dyDescent="0.25">
      <c r="A80" t="s">
        <v>1206</v>
      </c>
      <c r="B80" t="s">
        <v>1219</v>
      </c>
    </row>
    <row r="81" spans="1:2" x14ac:dyDescent="0.25">
      <c r="A81" t="s">
        <v>1206</v>
      </c>
      <c r="B81" t="s">
        <v>1220</v>
      </c>
    </row>
    <row r="82" spans="1:2" x14ac:dyDescent="0.25">
      <c r="A82" t="s">
        <v>1206</v>
      </c>
      <c r="B82" t="s">
        <v>949</v>
      </c>
    </row>
    <row r="83" spans="1:2" x14ac:dyDescent="0.25">
      <c r="A83" t="s">
        <v>1206</v>
      </c>
      <c r="B83" t="s">
        <v>1221</v>
      </c>
    </row>
    <row r="84" spans="1:2" x14ac:dyDescent="0.25">
      <c r="A84" t="s">
        <v>965</v>
      </c>
    </row>
    <row r="85" spans="1:2" x14ac:dyDescent="0.25">
      <c r="A85" t="s">
        <v>966</v>
      </c>
    </row>
    <row r="86" spans="1:2" x14ac:dyDescent="0.25">
      <c r="A86" t="s">
        <v>967</v>
      </c>
    </row>
    <row r="87" spans="1:2" x14ac:dyDescent="0.25">
      <c r="A87" t="s">
        <v>968</v>
      </c>
    </row>
    <row r="88" spans="1:2" x14ac:dyDescent="0.25">
      <c r="A88" t="s">
        <v>986</v>
      </c>
    </row>
    <row r="89" spans="1:2" x14ac:dyDescent="0.25">
      <c r="A89" t="s">
        <v>3</v>
      </c>
      <c r="B89" t="s">
        <v>1222</v>
      </c>
    </row>
    <row r="90" spans="1:2" x14ac:dyDescent="0.25">
      <c r="A90" t="s">
        <v>3</v>
      </c>
      <c r="B90" t="s">
        <v>1216</v>
      </c>
    </row>
    <row r="91" spans="1:2" x14ac:dyDescent="0.25">
      <c r="A91" t="s">
        <v>1005</v>
      </c>
    </row>
    <row r="92" spans="1:2" x14ac:dyDescent="0.25">
      <c r="A92" t="s">
        <v>1006</v>
      </c>
    </row>
    <row r="93" spans="1:2" x14ac:dyDescent="0.25">
      <c r="A93" t="s">
        <v>1007</v>
      </c>
    </row>
    <row r="94" spans="1:2" x14ac:dyDescent="0.25">
      <c r="A94" t="s">
        <v>358</v>
      </c>
      <c r="B94" t="s">
        <v>1222</v>
      </c>
    </row>
    <row r="95" spans="1:2" x14ac:dyDescent="0.25">
      <c r="A95" t="s">
        <v>358</v>
      </c>
      <c r="B95" t="s">
        <v>1216</v>
      </c>
    </row>
    <row r="96" spans="1:2" x14ac:dyDescent="0.25">
      <c r="A96" t="s">
        <v>1008</v>
      </c>
    </row>
    <row r="97" spans="1:2" x14ac:dyDescent="0.25">
      <c r="A97" t="s">
        <v>1187</v>
      </c>
    </row>
    <row r="98" spans="1:2" x14ac:dyDescent="0.25">
      <c r="A98" t="s">
        <v>72</v>
      </c>
      <c r="B98" t="s">
        <v>1216</v>
      </c>
    </row>
    <row r="99" spans="1:2" x14ac:dyDescent="0.25">
      <c r="A99" t="s">
        <v>72</v>
      </c>
      <c r="B99" t="s">
        <v>1223</v>
      </c>
    </row>
    <row r="100" spans="1:2" x14ac:dyDescent="0.25">
      <c r="A100" t="s">
        <v>1009</v>
      </c>
    </row>
    <row r="101" spans="1:2" x14ac:dyDescent="0.25">
      <c r="A101" t="s">
        <v>1010</v>
      </c>
    </row>
    <row r="102" spans="1:2" x14ac:dyDescent="0.25">
      <c r="A102" t="s">
        <v>1188</v>
      </c>
    </row>
    <row r="103" spans="1:2" x14ac:dyDescent="0.25">
      <c r="A103" t="s">
        <v>1189</v>
      </c>
    </row>
    <row r="104" spans="1:2" x14ac:dyDescent="0.25">
      <c r="A104" t="s">
        <v>1011</v>
      </c>
    </row>
    <row r="105" spans="1:2" x14ac:dyDescent="0.25">
      <c r="A105" t="s">
        <v>1124</v>
      </c>
      <c r="B105" t="s">
        <v>1224</v>
      </c>
    </row>
    <row r="106" spans="1:2" x14ac:dyDescent="0.25">
      <c r="A106" t="s">
        <v>1111</v>
      </c>
    </row>
    <row r="107" spans="1:2" x14ac:dyDescent="0.25">
      <c r="A107" t="s">
        <v>1125</v>
      </c>
      <c r="B107" t="s">
        <v>1225</v>
      </c>
    </row>
    <row r="108" spans="1:2" x14ac:dyDescent="0.25">
      <c r="A108" t="s">
        <v>1125</v>
      </c>
      <c r="B108" t="s">
        <v>1216</v>
      </c>
    </row>
    <row r="109" spans="1:2" x14ac:dyDescent="0.25">
      <c r="A109" t="s">
        <v>1012</v>
      </c>
    </row>
    <row r="110" spans="1:2" x14ac:dyDescent="0.25">
      <c r="A110" t="s">
        <v>1126</v>
      </c>
      <c r="B110" t="s">
        <v>1225</v>
      </c>
    </row>
    <row r="111" spans="1:2" x14ac:dyDescent="0.25">
      <c r="A111" t="s">
        <v>1126</v>
      </c>
      <c r="B111" t="s">
        <v>1216</v>
      </c>
    </row>
    <row r="112" spans="1:2" x14ac:dyDescent="0.25">
      <c r="A112" t="s">
        <v>1190</v>
      </c>
    </row>
    <row r="113" spans="1:2" x14ac:dyDescent="0.25">
      <c r="A113" t="s">
        <v>1013</v>
      </c>
    </row>
    <row r="114" spans="1:2" x14ac:dyDescent="0.25">
      <c r="A114" t="s">
        <v>673</v>
      </c>
      <c r="B114" t="s">
        <v>1215</v>
      </c>
    </row>
    <row r="115" spans="1:2" x14ac:dyDescent="0.25">
      <c r="A115" t="s">
        <v>673</v>
      </c>
      <c r="B115" t="s">
        <v>1216</v>
      </c>
    </row>
    <row r="116" spans="1:2" x14ac:dyDescent="0.25">
      <c r="A116" t="s">
        <v>673</v>
      </c>
      <c r="B116" t="s">
        <v>1226</v>
      </c>
    </row>
    <row r="117" spans="1:2" x14ac:dyDescent="0.25">
      <c r="A117" t="s">
        <v>1003</v>
      </c>
    </row>
    <row r="118" spans="1:2" x14ac:dyDescent="0.25">
      <c r="A118" t="s">
        <v>204</v>
      </c>
      <c r="B118" t="s">
        <v>1216</v>
      </c>
    </row>
    <row r="119" spans="1:2" x14ac:dyDescent="0.25">
      <c r="A119" t="s">
        <v>204</v>
      </c>
      <c r="B119" t="s">
        <v>1215</v>
      </c>
    </row>
    <row r="120" spans="1:2" x14ac:dyDescent="0.25">
      <c r="A120" t="s">
        <v>1016</v>
      </c>
    </row>
    <row r="121" spans="1:2" x14ac:dyDescent="0.25">
      <c r="A121" t="s">
        <v>1014</v>
      </c>
    </row>
    <row r="122" spans="1:2" x14ac:dyDescent="0.25">
      <c r="A122" t="s">
        <v>1015</v>
      </c>
    </row>
    <row r="123" spans="1:2" x14ac:dyDescent="0.25">
      <c r="A123" t="s">
        <v>1017</v>
      </c>
    </row>
    <row r="124" spans="1:2" x14ac:dyDescent="0.25">
      <c r="A124" t="s">
        <v>216</v>
      </c>
      <c r="B124" t="s">
        <v>1227</v>
      </c>
    </row>
    <row r="125" spans="1:2" x14ac:dyDescent="0.25">
      <c r="A125" t="s">
        <v>216</v>
      </c>
      <c r="B125" t="s">
        <v>1216</v>
      </c>
    </row>
    <row r="126" spans="1:2" x14ac:dyDescent="0.25">
      <c r="A126" t="s">
        <v>977</v>
      </c>
      <c r="B126" t="s">
        <v>1214</v>
      </c>
    </row>
    <row r="127" spans="1:2" x14ac:dyDescent="0.25">
      <c r="A127" t="s">
        <v>977</v>
      </c>
      <c r="B127" t="s">
        <v>1228</v>
      </c>
    </row>
    <row r="128" spans="1:2" x14ac:dyDescent="0.25">
      <c r="A128" t="s">
        <v>977</v>
      </c>
      <c r="B128" t="s">
        <v>1217</v>
      </c>
    </row>
    <row r="129" spans="1:2" x14ac:dyDescent="0.25">
      <c r="A129" t="s">
        <v>1185</v>
      </c>
      <c r="B129" t="s">
        <v>1221</v>
      </c>
    </row>
    <row r="130" spans="1:2" x14ac:dyDescent="0.25">
      <c r="A130" t="s">
        <v>1185</v>
      </c>
      <c r="B130" t="s">
        <v>949</v>
      </c>
    </row>
    <row r="131" spans="1:2" x14ac:dyDescent="0.25">
      <c r="A131" t="s">
        <v>1185</v>
      </c>
      <c r="B131" t="s">
        <v>1220</v>
      </c>
    </row>
    <row r="132" spans="1:2" x14ac:dyDescent="0.25">
      <c r="A132" t="s">
        <v>1018</v>
      </c>
    </row>
    <row r="133" spans="1:2" x14ac:dyDescent="0.25">
      <c r="A133" t="s">
        <v>1019</v>
      </c>
    </row>
    <row r="134" spans="1:2" x14ac:dyDescent="0.25">
      <c r="A134" t="s">
        <v>956</v>
      </c>
    </row>
    <row r="135" spans="1:2" x14ac:dyDescent="0.25">
      <c r="A135" t="s">
        <v>1127</v>
      </c>
      <c r="B135" t="s">
        <v>1215</v>
      </c>
    </row>
    <row r="136" spans="1:2" x14ac:dyDescent="0.25">
      <c r="A136" t="s">
        <v>1127</v>
      </c>
      <c r="B136" t="s">
        <v>1216</v>
      </c>
    </row>
    <row r="137" spans="1:2" x14ac:dyDescent="0.25">
      <c r="A137" t="s">
        <v>1020</v>
      </c>
    </row>
    <row r="138" spans="1:2" x14ac:dyDescent="0.25">
      <c r="A138" t="s">
        <v>1022</v>
      </c>
    </row>
    <row r="139" spans="1:2" x14ac:dyDescent="0.25">
      <c r="A139" t="s">
        <v>1021</v>
      </c>
    </row>
    <row r="140" spans="1:2" x14ac:dyDescent="0.25">
      <c r="A140" t="s">
        <v>1023</v>
      </c>
    </row>
    <row r="141" spans="1:2" x14ac:dyDescent="0.25">
      <c r="A141" t="s">
        <v>31</v>
      </c>
      <c r="B141" t="s">
        <v>1225</v>
      </c>
    </row>
    <row r="142" spans="1:2" x14ac:dyDescent="0.25">
      <c r="A142" t="s">
        <v>31</v>
      </c>
      <c r="B142" t="s">
        <v>1216</v>
      </c>
    </row>
    <row r="143" spans="1:2" x14ac:dyDescent="0.25">
      <c r="A143" t="s">
        <v>957</v>
      </c>
    </row>
    <row r="144" spans="1:2" x14ac:dyDescent="0.25">
      <c r="A144" t="s">
        <v>1028</v>
      </c>
    </row>
    <row r="145" spans="1:2" x14ac:dyDescent="0.25">
      <c r="A145" t="s">
        <v>1024</v>
      </c>
    </row>
    <row r="146" spans="1:2" x14ac:dyDescent="0.25">
      <c r="A146" t="s">
        <v>1025</v>
      </c>
    </row>
    <row r="147" spans="1:2" x14ac:dyDescent="0.25">
      <c r="A147" t="s">
        <v>1026</v>
      </c>
    </row>
    <row r="148" spans="1:2" x14ac:dyDescent="0.25">
      <c r="A148" t="s">
        <v>1027</v>
      </c>
    </row>
    <row r="149" spans="1:2" x14ac:dyDescent="0.25">
      <c r="A149" t="s">
        <v>1205</v>
      </c>
      <c r="B149" t="s">
        <v>949</v>
      </c>
    </row>
    <row r="150" spans="1:2" x14ac:dyDescent="0.25">
      <c r="A150" t="s">
        <v>1205</v>
      </c>
      <c r="B150" t="s">
        <v>1217</v>
      </c>
    </row>
    <row r="151" spans="1:2" x14ac:dyDescent="0.25">
      <c r="A151" t="s">
        <v>1205</v>
      </c>
      <c r="B151" t="s">
        <v>1220</v>
      </c>
    </row>
    <row r="152" spans="1:2" x14ac:dyDescent="0.25">
      <c r="A152" t="s">
        <v>1205</v>
      </c>
      <c r="B152" t="s">
        <v>1218</v>
      </c>
    </row>
    <row r="153" spans="1:2" x14ac:dyDescent="0.25">
      <c r="A153" t="s">
        <v>1207</v>
      </c>
    </row>
    <row r="154" spans="1:2" x14ac:dyDescent="0.25">
      <c r="A154" t="s">
        <v>946</v>
      </c>
      <c r="B154" t="s">
        <v>949</v>
      </c>
    </row>
    <row r="155" spans="1:2" x14ac:dyDescent="0.25">
      <c r="A155" t="s">
        <v>946</v>
      </c>
      <c r="B155" t="s">
        <v>1223</v>
      </c>
    </row>
    <row r="156" spans="1:2" x14ac:dyDescent="0.25">
      <c r="A156" t="s">
        <v>950</v>
      </c>
    </row>
    <row r="157" spans="1:2" x14ac:dyDescent="0.25">
      <c r="A157" t="s">
        <v>1128</v>
      </c>
      <c r="B157" t="s">
        <v>1225</v>
      </c>
    </row>
    <row r="158" spans="1:2" x14ac:dyDescent="0.25">
      <c r="A158" t="s">
        <v>1128</v>
      </c>
      <c r="B158" t="s">
        <v>1216</v>
      </c>
    </row>
    <row r="159" spans="1:2" x14ac:dyDescent="0.25">
      <c r="A159" t="s">
        <v>1030</v>
      </c>
    </row>
    <row r="160" spans="1:2" x14ac:dyDescent="0.25">
      <c r="A160" t="s">
        <v>1029</v>
      </c>
    </row>
    <row r="161" spans="1:2" x14ac:dyDescent="0.25">
      <c r="A161" t="s">
        <v>1129</v>
      </c>
      <c r="B161" t="s">
        <v>1216</v>
      </c>
    </row>
    <row r="162" spans="1:2" x14ac:dyDescent="0.25">
      <c r="A162" t="s">
        <v>1129</v>
      </c>
      <c r="B162" t="s">
        <v>1229</v>
      </c>
    </row>
    <row r="163" spans="1:2" x14ac:dyDescent="0.25">
      <c r="A163" t="s">
        <v>1031</v>
      </c>
    </row>
    <row r="164" spans="1:2" x14ac:dyDescent="0.25">
      <c r="A164" t="s">
        <v>1032</v>
      </c>
    </row>
    <row r="165" spans="1:2" x14ac:dyDescent="0.25">
      <c r="A165" t="s">
        <v>1191</v>
      </c>
    </row>
    <row r="166" spans="1:2" x14ac:dyDescent="0.25">
      <c r="A166" t="s">
        <v>1033</v>
      </c>
    </row>
    <row r="167" spans="1:2" x14ac:dyDescent="0.25">
      <c r="A167" t="s">
        <v>980</v>
      </c>
      <c r="B167" t="s">
        <v>1230</v>
      </c>
    </row>
    <row r="168" spans="1:2" x14ac:dyDescent="0.25">
      <c r="A168" t="s">
        <v>981</v>
      </c>
    </row>
    <row r="169" spans="1:2" x14ac:dyDescent="0.25">
      <c r="A169" t="s">
        <v>982</v>
      </c>
    </row>
    <row r="170" spans="1:2" x14ac:dyDescent="0.25">
      <c r="A170" t="s">
        <v>983</v>
      </c>
    </row>
    <row r="171" spans="1:2" x14ac:dyDescent="0.25">
      <c r="A171" t="s">
        <v>984</v>
      </c>
    </row>
    <row r="172" spans="1:2" x14ac:dyDescent="0.25">
      <c r="A172" t="s">
        <v>985</v>
      </c>
    </row>
    <row r="173" spans="1:2" x14ac:dyDescent="0.25">
      <c r="A173" t="s">
        <v>1130</v>
      </c>
      <c r="B173" t="s">
        <v>1231</v>
      </c>
    </row>
    <row r="174" spans="1:2" x14ac:dyDescent="0.25">
      <c r="A174" t="s">
        <v>1130</v>
      </c>
      <c r="B174" t="s">
        <v>1216</v>
      </c>
    </row>
    <row r="175" spans="1:2" x14ac:dyDescent="0.25">
      <c r="A175" t="s">
        <v>959</v>
      </c>
    </row>
    <row r="176" spans="1:2" x14ac:dyDescent="0.25">
      <c r="A176" t="s">
        <v>1034</v>
      </c>
    </row>
    <row r="177" spans="1:2" x14ac:dyDescent="0.25">
      <c r="A177" t="s">
        <v>1035</v>
      </c>
    </row>
    <row r="178" spans="1:2" x14ac:dyDescent="0.25">
      <c r="A178" t="s">
        <v>67</v>
      </c>
      <c r="B178" t="s">
        <v>1232</v>
      </c>
    </row>
    <row r="179" spans="1:2" x14ac:dyDescent="0.25">
      <c r="A179" t="s">
        <v>67</v>
      </c>
      <c r="B179" t="s">
        <v>1216</v>
      </c>
    </row>
    <row r="180" spans="1:2" x14ac:dyDescent="0.25">
      <c r="A180" t="s">
        <v>958</v>
      </c>
    </row>
    <row r="181" spans="1:2" x14ac:dyDescent="0.25">
      <c r="A181" t="s">
        <v>1036</v>
      </c>
    </row>
    <row r="182" spans="1:2" x14ac:dyDescent="0.25">
      <c r="A182" t="s">
        <v>81</v>
      </c>
      <c r="B182" t="s">
        <v>1223</v>
      </c>
    </row>
    <row r="183" spans="1:2" x14ac:dyDescent="0.25">
      <c r="A183" t="s">
        <v>81</v>
      </c>
      <c r="B183" t="s">
        <v>1216</v>
      </c>
    </row>
    <row r="184" spans="1:2" x14ac:dyDescent="0.25">
      <c r="A184" t="s">
        <v>1037</v>
      </c>
    </row>
    <row r="185" spans="1:2" x14ac:dyDescent="0.25">
      <c r="A185" t="s">
        <v>1039</v>
      </c>
    </row>
    <row r="186" spans="1:2" x14ac:dyDescent="0.25">
      <c r="A186" t="s">
        <v>1038</v>
      </c>
    </row>
    <row r="187" spans="1:2" x14ac:dyDescent="0.25">
      <c r="A187" t="s">
        <v>11</v>
      </c>
      <c r="B187" t="s">
        <v>1230</v>
      </c>
    </row>
    <row r="188" spans="1:2" x14ac:dyDescent="0.25">
      <c r="A188" t="s">
        <v>11</v>
      </c>
      <c r="B188" t="s">
        <v>1216</v>
      </c>
    </row>
    <row r="189" spans="1:2" x14ac:dyDescent="0.25">
      <c r="A189" t="s">
        <v>1040</v>
      </c>
    </row>
    <row r="190" spans="1:2" x14ac:dyDescent="0.25">
      <c r="A190" t="s">
        <v>1201</v>
      </c>
    </row>
    <row r="191" spans="1:2" x14ac:dyDescent="0.25">
      <c r="A191" t="s">
        <v>987</v>
      </c>
    </row>
    <row r="192" spans="1:2" x14ac:dyDescent="0.25">
      <c r="A192" t="s">
        <v>51</v>
      </c>
      <c r="B192" t="s">
        <v>1233</v>
      </c>
    </row>
    <row r="193" spans="1:2" x14ac:dyDescent="0.25">
      <c r="A193" t="s">
        <v>51</v>
      </c>
      <c r="B193" t="s">
        <v>1216</v>
      </c>
    </row>
    <row r="194" spans="1:2" x14ac:dyDescent="0.25">
      <c r="A194" t="s">
        <v>1208</v>
      </c>
    </row>
    <row r="195" spans="1:2" x14ac:dyDescent="0.25">
      <c r="A195" t="s">
        <v>1042</v>
      </c>
    </row>
    <row r="196" spans="1:2" x14ac:dyDescent="0.25">
      <c r="A196" t="s">
        <v>1041</v>
      </c>
    </row>
    <row r="197" spans="1:2" x14ac:dyDescent="0.25">
      <c r="A197" t="s">
        <v>48</v>
      </c>
      <c r="B197" t="s">
        <v>1216</v>
      </c>
    </row>
    <row r="198" spans="1:2" x14ac:dyDescent="0.25">
      <c r="A198" t="s">
        <v>48</v>
      </c>
      <c r="B198" t="s">
        <v>1229</v>
      </c>
    </row>
    <row r="199" spans="1:2" x14ac:dyDescent="0.25">
      <c r="A199" t="s">
        <v>1043</v>
      </c>
    </row>
    <row r="200" spans="1:2" x14ac:dyDescent="0.25">
      <c r="A200" t="s">
        <v>127</v>
      </c>
      <c r="B200" t="s">
        <v>1215</v>
      </c>
    </row>
    <row r="201" spans="1:2" x14ac:dyDescent="0.25">
      <c r="A201" t="s">
        <v>127</v>
      </c>
      <c r="B201" t="s">
        <v>1216</v>
      </c>
    </row>
    <row r="202" spans="1:2" x14ac:dyDescent="0.25">
      <c r="A202" t="s">
        <v>1045</v>
      </c>
    </row>
    <row r="203" spans="1:2" x14ac:dyDescent="0.25">
      <c r="A203" t="s">
        <v>1044</v>
      </c>
    </row>
    <row r="204" spans="1:2" x14ac:dyDescent="0.25">
      <c r="A204" t="s">
        <v>1131</v>
      </c>
      <c r="B204" t="s">
        <v>1216</v>
      </c>
    </row>
    <row r="205" spans="1:2" x14ac:dyDescent="0.25">
      <c r="A205" t="s">
        <v>1131</v>
      </c>
      <c r="B205" t="s">
        <v>1234</v>
      </c>
    </row>
    <row r="206" spans="1:2" x14ac:dyDescent="0.25">
      <c r="A206" t="s">
        <v>1131</v>
      </c>
      <c r="B206" t="s">
        <v>1235</v>
      </c>
    </row>
    <row r="207" spans="1:2" x14ac:dyDescent="0.25">
      <c r="A207" t="s">
        <v>1046</v>
      </c>
    </row>
    <row r="208" spans="1:2" x14ac:dyDescent="0.25">
      <c r="A208" t="s">
        <v>139</v>
      </c>
      <c r="B208" t="s">
        <v>1216</v>
      </c>
    </row>
    <row r="209" spans="1:2" x14ac:dyDescent="0.25">
      <c r="A209" t="s">
        <v>139</v>
      </c>
      <c r="B209" t="s">
        <v>1223</v>
      </c>
    </row>
    <row r="210" spans="1:2" x14ac:dyDescent="0.25">
      <c r="A210" t="s">
        <v>1047</v>
      </c>
    </row>
    <row r="211" spans="1:2" x14ac:dyDescent="0.25">
      <c r="A211" t="s">
        <v>1048</v>
      </c>
    </row>
    <row r="212" spans="1:2" x14ac:dyDescent="0.25">
      <c r="A212" t="s">
        <v>1049</v>
      </c>
    </row>
    <row r="213" spans="1:2" x14ac:dyDescent="0.25">
      <c r="A213" t="s">
        <v>1050</v>
      </c>
    </row>
    <row r="214" spans="1:2" x14ac:dyDescent="0.25">
      <c r="A214" t="s">
        <v>29</v>
      </c>
      <c r="B214" t="s">
        <v>1236</v>
      </c>
    </row>
    <row r="215" spans="1:2" x14ac:dyDescent="0.25">
      <c r="A215" t="s">
        <v>29</v>
      </c>
      <c r="B215" t="s">
        <v>1216</v>
      </c>
    </row>
    <row r="216" spans="1:2" x14ac:dyDescent="0.25">
      <c r="A216" t="s">
        <v>1204</v>
      </c>
    </row>
    <row r="217" spans="1:2" x14ac:dyDescent="0.25">
      <c r="A217" t="s">
        <v>1051</v>
      </c>
    </row>
    <row r="218" spans="1:2" x14ac:dyDescent="0.25">
      <c r="A218" t="s">
        <v>1052</v>
      </c>
    </row>
    <row r="219" spans="1:2" x14ac:dyDescent="0.25">
      <c r="A219" t="s">
        <v>1132</v>
      </c>
      <c r="B219" t="s">
        <v>1216</v>
      </c>
    </row>
    <row r="220" spans="1:2" x14ac:dyDescent="0.25">
      <c r="A220" t="s">
        <v>1132</v>
      </c>
      <c r="B220" t="s">
        <v>1231</v>
      </c>
    </row>
    <row r="221" spans="1:2" x14ac:dyDescent="0.25">
      <c r="A221" t="s">
        <v>1053</v>
      </c>
    </row>
    <row r="222" spans="1:2" x14ac:dyDescent="0.25">
      <c r="A222" t="s">
        <v>1054</v>
      </c>
    </row>
    <row r="223" spans="1:2" x14ac:dyDescent="0.25">
      <c r="A223" t="s">
        <v>1133</v>
      </c>
      <c r="B223" t="s">
        <v>1216</v>
      </c>
    </row>
    <row r="224" spans="1:2" x14ac:dyDescent="0.25">
      <c r="A224" t="s">
        <v>1133</v>
      </c>
      <c r="B224" t="s">
        <v>1231</v>
      </c>
    </row>
    <row r="225" spans="1:2" x14ac:dyDescent="0.25">
      <c r="A225" t="s">
        <v>1199</v>
      </c>
    </row>
    <row r="226" spans="1:2" x14ac:dyDescent="0.25">
      <c r="A226" t="s">
        <v>1200</v>
      </c>
    </row>
    <row r="227" spans="1:2" x14ac:dyDescent="0.25">
      <c r="A227" t="s">
        <v>1055</v>
      </c>
    </row>
    <row r="228" spans="1:2" x14ac:dyDescent="0.25">
      <c r="A228" t="s">
        <v>1134</v>
      </c>
      <c r="B228" t="s">
        <v>1216</v>
      </c>
    </row>
    <row r="229" spans="1:2" x14ac:dyDescent="0.25">
      <c r="A229" t="s">
        <v>1134</v>
      </c>
      <c r="B229" t="s">
        <v>1215</v>
      </c>
    </row>
    <row r="230" spans="1:2" x14ac:dyDescent="0.25">
      <c r="A230" t="s">
        <v>1056</v>
      </c>
    </row>
    <row r="231" spans="1:2" x14ac:dyDescent="0.25">
      <c r="A231" t="s">
        <v>1057</v>
      </c>
    </row>
    <row r="232" spans="1:2" x14ac:dyDescent="0.25">
      <c r="A232" t="s">
        <v>1202</v>
      </c>
    </row>
    <row r="233" spans="1:2" x14ac:dyDescent="0.25">
      <c r="A233" t="s">
        <v>1135</v>
      </c>
      <c r="B233" t="s">
        <v>1234</v>
      </c>
    </row>
    <row r="234" spans="1:2" x14ac:dyDescent="0.25">
      <c r="A234" t="s">
        <v>1135</v>
      </c>
      <c r="B234" t="s">
        <v>1235</v>
      </c>
    </row>
    <row r="235" spans="1:2" x14ac:dyDescent="0.25">
      <c r="A235" t="s">
        <v>1135</v>
      </c>
      <c r="B235" t="s">
        <v>1216</v>
      </c>
    </row>
    <row r="236" spans="1:2" x14ac:dyDescent="0.25">
      <c r="A236" t="s">
        <v>1112</v>
      </c>
    </row>
    <row r="237" spans="1:2" x14ac:dyDescent="0.25">
      <c r="A237" t="s">
        <v>23</v>
      </c>
      <c r="B237" t="s">
        <v>1215</v>
      </c>
    </row>
    <row r="238" spans="1:2" x14ac:dyDescent="0.25">
      <c r="A238" t="s">
        <v>23</v>
      </c>
      <c r="B238" t="s">
        <v>1216</v>
      </c>
    </row>
    <row r="239" spans="1:2" x14ac:dyDescent="0.25">
      <c r="A239" t="s">
        <v>960</v>
      </c>
    </row>
    <row r="240" spans="1:2" x14ac:dyDescent="0.25">
      <c r="A240" t="s">
        <v>1192</v>
      </c>
    </row>
    <row r="241" spans="1:2" x14ac:dyDescent="0.25">
      <c r="A241" t="s">
        <v>1058</v>
      </c>
    </row>
    <row r="242" spans="1:2" x14ac:dyDescent="0.25">
      <c r="A242" t="s">
        <v>1193</v>
      </c>
    </row>
    <row r="243" spans="1:2" x14ac:dyDescent="0.25">
      <c r="A243" t="s">
        <v>1059</v>
      </c>
    </row>
    <row r="244" spans="1:2" x14ac:dyDescent="0.25">
      <c r="A244" t="s">
        <v>1203</v>
      </c>
    </row>
    <row r="245" spans="1:2" x14ac:dyDescent="0.25">
      <c r="A245" t="s">
        <v>225</v>
      </c>
      <c r="B245" t="s">
        <v>1236</v>
      </c>
    </row>
    <row r="246" spans="1:2" x14ac:dyDescent="0.25">
      <c r="A246" t="s">
        <v>961</v>
      </c>
    </row>
    <row r="247" spans="1:2" x14ac:dyDescent="0.25">
      <c r="A247" t="s">
        <v>1113</v>
      </c>
    </row>
    <row r="248" spans="1:2" x14ac:dyDescent="0.25">
      <c r="A248" t="s">
        <v>1114</v>
      </c>
    </row>
    <row r="249" spans="1:2" x14ac:dyDescent="0.25">
      <c r="A249" t="s">
        <v>17</v>
      </c>
      <c r="B249" t="s">
        <v>1229</v>
      </c>
    </row>
    <row r="250" spans="1:2" x14ac:dyDescent="0.25">
      <c r="A250" t="s">
        <v>17</v>
      </c>
      <c r="B250" t="s">
        <v>1216</v>
      </c>
    </row>
    <row r="251" spans="1:2" x14ac:dyDescent="0.25">
      <c r="A251" t="s">
        <v>962</v>
      </c>
    </row>
    <row r="252" spans="1:2" x14ac:dyDescent="0.25">
      <c r="A252" t="s">
        <v>1063</v>
      </c>
    </row>
    <row r="253" spans="1:2" x14ac:dyDescent="0.25">
      <c r="A253" t="s">
        <v>1060</v>
      </c>
    </row>
    <row r="254" spans="1:2" x14ac:dyDescent="0.25">
      <c r="A254" t="s">
        <v>1061</v>
      </c>
    </row>
    <row r="255" spans="1:2" x14ac:dyDescent="0.25">
      <c r="A255" t="s">
        <v>1062</v>
      </c>
    </row>
    <row r="256" spans="1:2" x14ac:dyDescent="0.25">
      <c r="A256" t="s">
        <v>1136</v>
      </c>
      <c r="B256" t="s">
        <v>1216</v>
      </c>
    </row>
    <row r="257" spans="1:2" x14ac:dyDescent="0.25">
      <c r="A257" t="s">
        <v>1136</v>
      </c>
      <c r="B257" t="s">
        <v>1227</v>
      </c>
    </row>
    <row r="258" spans="1:2" x14ac:dyDescent="0.25">
      <c r="A258" t="s">
        <v>963</v>
      </c>
    </row>
    <row r="259" spans="1:2" x14ac:dyDescent="0.25">
      <c r="A259" t="s">
        <v>1186</v>
      </c>
      <c r="B259" t="s">
        <v>1221</v>
      </c>
    </row>
    <row r="260" spans="1:2" x14ac:dyDescent="0.25">
      <c r="A260" t="s">
        <v>1186</v>
      </c>
      <c r="B260" t="s">
        <v>1220</v>
      </c>
    </row>
    <row r="261" spans="1:2" x14ac:dyDescent="0.25">
      <c r="A261" t="s">
        <v>1064</v>
      </c>
    </row>
    <row r="262" spans="1:2" x14ac:dyDescent="0.25">
      <c r="A262" t="s">
        <v>1065</v>
      </c>
    </row>
    <row r="263" spans="1:2" x14ac:dyDescent="0.25">
      <c r="A263" t="s">
        <v>1194</v>
      </c>
    </row>
    <row r="264" spans="1:2" x14ac:dyDescent="0.25">
      <c r="A264" t="s">
        <v>192</v>
      </c>
      <c r="B264" t="s">
        <v>1216</v>
      </c>
    </row>
    <row r="265" spans="1:2" x14ac:dyDescent="0.25">
      <c r="A265" t="s">
        <v>192</v>
      </c>
      <c r="B265" t="s">
        <v>1233</v>
      </c>
    </row>
    <row r="266" spans="1:2" x14ac:dyDescent="0.25">
      <c r="A266" t="s">
        <v>1066</v>
      </c>
    </row>
    <row r="267" spans="1:2" x14ac:dyDescent="0.25">
      <c r="A267" t="s">
        <v>1067</v>
      </c>
    </row>
    <row r="268" spans="1:2" x14ac:dyDescent="0.25">
      <c r="A268" t="s">
        <v>1068</v>
      </c>
    </row>
    <row r="269" spans="1:2" x14ac:dyDescent="0.25">
      <c r="A269" t="s">
        <v>1069</v>
      </c>
    </row>
    <row r="270" spans="1:2" x14ac:dyDescent="0.25">
      <c r="A270" t="s">
        <v>1137</v>
      </c>
      <c r="B270" t="s">
        <v>1225</v>
      </c>
    </row>
    <row r="271" spans="1:2" x14ac:dyDescent="0.25">
      <c r="A271" t="s">
        <v>1137</v>
      </c>
      <c r="B271" t="s">
        <v>1216</v>
      </c>
    </row>
    <row r="272" spans="1:2" x14ac:dyDescent="0.25">
      <c r="A272" t="s">
        <v>1070</v>
      </c>
    </row>
    <row r="273" spans="1:2" x14ac:dyDescent="0.25">
      <c r="A273" t="s">
        <v>1138</v>
      </c>
      <c r="B273" t="s">
        <v>1232</v>
      </c>
    </row>
    <row r="274" spans="1:2" x14ac:dyDescent="0.25">
      <c r="A274" t="s">
        <v>1115</v>
      </c>
    </row>
    <row r="275" spans="1:2" x14ac:dyDescent="0.25">
      <c r="A275" t="s">
        <v>1116</v>
      </c>
    </row>
    <row r="276" spans="1:2" x14ac:dyDescent="0.25">
      <c r="A276" t="s">
        <v>131</v>
      </c>
      <c r="B276" t="s">
        <v>1223</v>
      </c>
    </row>
    <row r="277" spans="1:2" x14ac:dyDescent="0.25">
      <c r="A277" t="s">
        <v>131</v>
      </c>
      <c r="B277" t="s">
        <v>1216</v>
      </c>
    </row>
    <row r="278" spans="1:2" x14ac:dyDescent="0.25">
      <c r="A278" t="s">
        <v>1071</v>
      </c>
    </row>
    <row r="279" spans="1:2" x14ac:dyDescent="0.25">
      <c r="A279" t="s">
        <v>1072</v>
      </c>
    </row>
    <row r="280" spans="1:2" x14ac:dyDescent="0.25">
      <c r="A280" t="s">
        <v>964</v>
      </c>
    </row>
    <row r="281" spans="1:2" x14ac:dyDescent="0.25">
      <c r="A281" t="s">
        <v>171</v>
      </c>
      <c r="B281" t="s">
        <v>1216</v>
      </c>
    </row>
    <row r="282" spans="1:2" x14ac:dyDescent="0.25">
      <c r="A282" t="s">
        <v>171</v>
      </c>
      <c r="B282" t="s">
        <v>1227</v>
      </c>
    </row>
    <row r="283" spans="1:2" x14ac:dyDescent="0.25">
      <c r="A283" t="s">
        <v>1073</v>
      </c>
    </row>
    <row r="284" spans="1:2" x14ac:dyDescent="0.25">
      <c r="A284" t="s">
        <v>1074</v>
      </c>
    </row>
    <row r="285" spans="1:2" x14ac:dyDescent="0.25">
      <c r="A285" t="s">
        <v>1075</v>
      </c>
    </row>
    <row r="286" spans="1:2" x14ac:dyDescent="0.25">
      <c r="A286" t="s">
        <v>1184</v>
      </c>
      <c r="B286" t="s">
        <v>1221</v>
      </c>
    </row>
    <row r="287" spans="1:2" x14ac:dyDescent="0.25">
      <c r="A287" t="s">
        <v>1184</v>
      </c>
      <c r="B287" t="s">
        <v>1220</v>
      </c>
    </row>
    <row r="288" spans="1:2" x14ac:dyDescent="0.25">
      <c r="A288" t="s">
        <v>1184</v>
      </c>
      <c r="B288" t="s">
        <v>949</v>
      </c>
    </row>
    <row r="289" spans="1:2" x14ac:dyDescent="0.25">
      <c r="A289" t="s">
        <v>1002</v>
      </c>
      <c r="B289" t="s">
        <v>949</v>
      </c>
    </row>
    <row r="290" spans="1:2" x14ac:dyDescent="0.25">
      <c r="A290" t="s">
        <v>1002</v>
      </c>
      <c r="B290" t="s">
        <v>1221</v>
      </c>
    </row>
    <row r="291" spans="1:2" x14ac:dyDescent="0.25">
      <c r="A291" t="s">
        <v>1002</v>
      </c>
      <c r="B291" t="s">
        <v>1220</v>
      </c>
    </row>
    <row r="292" spans="1:2" x14ac:dyDescent="0.25">
      <c r="A292" t="s">
        <v>1139</v>
      </c>
      <c r="B292" t="s">
        <v>1216</v>
      </c>
    </row>
    <row r="293" spans="1:2" x14ac:dyDescent="0.25">
      <c r="A293" t="s">
        <v>1139</v>
      </c>
      <c r="B293" t="s">
        <v>1233</v>
      </c>
    </row>
    <row r="294" spans="1:2" x14ac:dyDescent="0.25">
      <c r="A294" t="s">
        <v>1076</v>
      </c>
    </row>
    <row r="295" spans="1:2" x14ac:dyDescent="0.25">
      <c r="A295" t="s">
        <v>97</v>
      </c>
      <c r="B295" t="s">
        <v>1225</v>
      </c>
    </row>
    <row r="296" spans="1:2" x14ac:dyDescent="0.25">
      <c r="A296" t="s">
        <v>97</v>
      </c>
      <c r="B296" t="s">
        <v>1216</v>
      </c>
    </row>
    <row r="297" spans="1:2" x14ac:dyDescent="0.25">
      <c r="A297" t="s">
        <v>1077</v>
      </c>
    </row>
    <row r="298" spans="1:2" x14ac:dyDescent="0.25">
      <c r="A298" t="s">
        <v>1140</v>
      </c>
      <c r="B298" t="s">
        <v>1222</v>
      </c>
    </row>
    <row r="299" spans="1:2" x14ac:dyDescent="0.25">
      <c r="A299" t="s">
        <v>1117</v>
      </c>
    </row>
    <row r="300" spans="1:2" x14ac:dyDescent="0.25">
      <c r="A300" t="s">
        <v>951</v>
      </c>
    </row>
    <row r="301" spans="1:2" x14ac:dyDescent="0.25">
      <c r="A301" t="s">
        <v>952</v>
      </c>
    </row>
    <row r="302" spans="1:2" x14ac:dyDescent="0.25">
      <c r="A302" t="s">
        <v>979</v>
      </c>
    </row>
    <row r="303" spans="1:2" x14ac:dyDescent="0.25">
      <c r="A303" t="s">
        <v>988</v>
      </c>
    </row>
    <row r="304" spans="1:2" x14ac:dyDescent="0.25">
      <c r="A304" t="s">
        <v>989</v>
      </c>
    </row>
    <row r="305" spans="1:2" x14ac:dyDescent="0.25">
      <c r="A305" t="s">
        <v>990</v>
      </c>
    </row>
    <row r="306" spans="1:2" x14ac:dyDescent="0.25">
      <c r="A306" t="s">
        <v>94</v>
      </c>
      <c r="B306" t="s">
        <v>1216</v>
      </c>
    </row>
    <row r="307" spans="1:2" x14ac:dyDescent="0.25">
      <c r="A307" t="s">
        <v>94</v>
      </c>
      <c r="B307" t="s">
        <v>1224</v>
      </c>
    </row>
    <row r="308" spans="1:2" x14ac:dyDescent="0.25">
      <c r="A308" t="s">
        <v>969</v>
      </c>
    </row>
    <row r="309" spans="1:2" x14ac:dyDescent="0.25">
      <c r="A309" t="s">
        <v>1078</v>
      </c>
    </row>
    <row r="310" spans="1:2" x14ac:dyDescent="0.25">
      <c r="A310" t="s">
        <v>1079</v>
      </c>
    </row>
    <row r="311" spans="1:2" x14ac:dyDescent="0.25">
      <c r="A311" t="s">
        <v>1080</v>
      </c>
    </row>
    <row r="312" spans="1:2" x14ac:dyDescent="0.25">
      <c r="A312" t="s">
        <v>1081</v>
      </c>
    </row>
    <row r="313" spans="1:2" x14ac:dyDescent="0.25">
      <c r="A313" t="s">
        <v>1141</v>
      </c>
      <c r="B313" t="s">
        <v>1229</v>
      </c>
    </row>
    <row r="314" spans="1:2" x14ac:dyDescent="0.25">
      <c r="A314" t="s">
        <v>1141</v>
      </c>
      <c r="B314" t="s">
        <v>1216</v>
      </c>
    </row>
    <row r="315" spans="1:2" x14ac:dyDescent="0.25">
      <c r="A315" t="s">
        <v>1082</v>
      </c>
    </row>
    <row r="316" spans="1:2" x14ac:dyDescent="0.25">
      <c r="A316" t="s">
        <v>1083</v>
      </c>
    </row>
    <row r="317" spans="1:2" x14ac:dyDescent="0.25">
      <c r="A317" t="s">
        <v>1084</v>
      </c>
    </row>
    <row r="318" spans="1:2" x14ac:dyDescent="0.25">
      <c r="A318" t="s">
        <v>1142</v>
      </c>
      <c r="B318" t="s">
        <v>1216</v>
      </c>
    </row>
    <row r="319" spans="1:2" x14ac:dyDescent="0.25">
      <c r="A319" t="s">
        <v>1142</v>
      </c>
      <c r="B319" t="s">
        <v>1230</v>
      </c>
    </row>
    <row r="320" spans="1:2" x14ac:dyDescent="0.25">
      <c r="A320" t="s">
        <v>1085</v>
      </c>
    </row>
    <row r="321" spans="1:2" x14ac:dyDescent="0.25">
      <c r="A321" t="s">
        <v>1086</v>
      </c>
    </row>
    <row r="322" spans="1:2" x14ac:dyDescent="0.25">
      <c r="A322" t="s">
        <v>976</v>
      </c>
      <c r="B322" t="s">
        <v>1214</v>
      </c>
    </row>
    <row r="323" spans="1:2" x14ac:dyDescent="0.25">
      <c r="A323" t="s">
        <v>976</v>
      </c>
      <c r="B323" t="s">
        <v>1217</v>
      </c>
    </row>
    <row r="324" spans="1:2" x14ac:dyDescent="0.25">
      <c r="A324" t="s">
        <v>1143</v>
      </c>
      <c r="B324" t="s">
        <v>1216</v>
      </c>
    </row>
    <row r="325" spans="1:2" x14ac:dyDescent="0.25">
      <c r="A325" t="s">
        <v>1143</v>
      </c>
      <c r="B325" t="s">
        <v>1233</v>
      </c>
    </row>
    <row r="326" spans="1:2" x14ac:dyDescent="0.25">
      <c r="A326" t="s">
        <v>1087</v>
      </c>
    </row>
    <row r="327" spans="1:2" x14ac:dyDescent="0.25">
      <c r="A327" t="s">
        <v>41</v>
      </c>
      <c r="B327" t="s">
        <v>1216</v>
      </c>
    </row>
    <row r="328" spans="1:2" x14ac:dyDescent="0.25">
      <c r="A328" t="s">
        <v>41</v>
      </c>
      <c r="B328" t="s">
        <v>1223</v>
      </c>
    </row>
    <row r="329" spans="1:2" x14ac:dyDescent="0.25">
      <c r="A329" t="s">
        <v>1195</v>
      </c>
    </row>
    <row r="330" spans="1:2" x14ac:dyDescent="0.25">
      <c r="A330" t="s">
        <v>1088</v>
      </c>
    </row>
    <row r="331" spans="1:2" x14ac:dyDescent="0.25">
      <c r="A331" t="s">
        <v>1090</v>
      </c>
    </row>
    <row r="332" spans="1:2" x14ac:dyDescent="0.25">
      <c r="A332" t="s">
        <v>1089</v>
      </c>
    </row>
    <row r="333" spans="1:2" x14ac:dyDescent="0.25">
      <c r="A333" t="s">
        <v>233</v>
      </c>
      <c r="B333" t="s">
        <v>1222</v>
      </c>
    </row>
    <row r="334" spans="1:2" x14ac:dyDescent="0.25">
      <c r="A334" t="s">
        <v>233</v>
      </c>
      <c r="B334" t="s">
        <v>1216</v>
      </c>
    </row>
    <row r="335" spans="1:2" x14ac:dyDescent="0.25">
      <c r="A335" t="s">
        <v>1091</v>
      </c>
    </row>
    <row r="336" spans="1:2" x14ac:dyDescent="0.25">
      <c r="A336" t="s">
        <v>1196</v>
      </c>
    </row>
    <row r="337" spans="1:2" x14ac:dyDescent="0.25">
      <c r="A337" t="s">
        <v>1092</v>
      </c>
    </row>
    <row r="338" spans="1:2" x14ac:dyDescent="0.25">
      <c r="A338" t="s">
        <v>1144</v>
      </c>
      <c r="B338" t="s">
        <v>1216</v>
      </c>
    </row>
    <row r="339" spans="1:2" x14ac:dyDescent="0.25">
      <c r="A339" t="s">
        <v>1144</v>
      </c>
      <c r="B339" t="s">
        <v>1223</v>
      </c>
    </row>
    <row r="340" spans="1:2" x14ac:dyDescent="0.25">
      <c r="A340" t="s">
        <v>1144</v>
      </c>
      <c r="B340" t="s">
        <v>1237</v>
      </c>
    </row>
    <row r="341" spans="1:2" x14ac:dyDescent="0.25">
      <c r="A341" t="s">
        <v>1118</v>
      </c>
    </row>
    <row r="342" spans="1:2" x14ac:dyDescent="0.25">
      <c r="A342" t="s">
        <v>111</v>
      </c>
      <c r="B342" t="s">
        <v>1224</v>
      </c>
    </row>
    <row r="343" spans="1:2" x14ac:dyDescent="0.25">
      <c r="A343" t="s">
        <v>111</v>
      </c>
      <c r="B343" t="s">
        <v>1216</v>
      </c>
    </row>
    <row r="344" spans="1:2" x14ac:dyDescent="0.25">
      <c r="A344" t="s">
        <v>1093</v>
      </c>
    </row>
    <row r="345" spans="1:2" x14ac:dyDescent="0.25">
      <c r="A345" t="s">
        <v>1210</v>
      </c>
      <c r="B345" t="s">
        <v>1219</v>
      </c>
    </row>
    <row r="346" spans="1:2" x14ac:dyDescent="0.25">
      <c r="A346" t="s">
        <v>991</v>
      </c>
    </row>
    <row r="347" spans="1:2" x14ac:dyDescent="0.25">
      <c r="A347" t="s">
        <v>1123</v>
      </c>
    </row>
    <row r="348" spans="1:2" x14ac:dyDescent="0.25">
      <c r="A348" t="s">
        <v>954</v>
      </c>
    </row>
    <row r="349" spans="1:2" x14ac:dyDescent="0.25">
      <c r="A349" t="s">
        <v>947</v>
      </c>
      <c r="B349" t="s">
        <v>1238</v>
      </c>
    </row>
    <row r="350" spans="1:2" x14ac:dyDescent="0.25">
      <c r="A350" t="s">
        <v>948</v>
      </c>
      <c r="B350" t="s">
        <v>1238</v>
      </c>
    </row>
    <row r="351" spans="1:2" x14ac:dyDescent="0.25">
      <c r="A351" t="s">
        <v>955</v>
      </c>
      <c r="B351" t="s">
        <v>949</v>
      </c>
    </row>
    <row r="352" spans="1:2" x14ac:dyDescent="0.25">
      <c r="A352" t="s">
        <v>955</v>
      </c>
      <c r="B352" t="s">
        <v>1220</v>
      </c>
    </row>
    <row r="353" spans="1:2" x14ac:dyDescent="0.25">
      <c r="A353" t="s">
        <v>992</v>
      </c>
    </row>
    <row r="354" spans="1:2" x14ac:dyDescent="0.25">
      <c r="A354" t="s">
        <v>993</v>
      </c>
    </row>
    <row r="355" spans="1:2" x14ac:dyDescent="0.25">
      <c r="A355" t="s">
        <v>13</v>
      </c>
      <c r="B355" t="s">
        <v>1216</v>
      </c>
    </row>
    <row r="356" spans="1:2" x14ac:dyDescent="0.25">
      <c r="A356" t="s">
        <v>13</v>
      </c>
      <c r="B356" t="s">
        <v>1237</v>
      </c>
    </row>
    <row r="357" spans="1:2" x14ac:dyDescent="0.25">
      <c r="A357" t="s">
        <v>970</v>
      </c>
    </row>
    <row r="358" spans="1:2" x14ac:dyDescent="0.25">
      <c r="A358" t="s">
        <v>1197</v>
      </c>
    </row>
    <row r="359" spans="1:2" x14ac:dyDescent="0.25">
      <c r="A359" t="s">
        <v>1198</v>
      </c>
    </row>
    <row r="360" spans="1:2" x14ac:dyDescent="0.25">
      <c r="A360" t="s">
        <v>1094</v>
      </c>
    </row>
    <row r="361" spans="1:2" x14ac:dyDescent="0.25">
      <c r="A361" t="s">
        <v>1095</v>
      </c>
    </row>
    <row r="362" spans="1:2" x14ac:dyDescent="0.25">
      <c r="A362" t="s">
        <v>971</v>
      </c>
    </row>
    <row r="363" spans="1:2" x14ac:dyDescent="0.25">
      <c r="A363" t="s">
        <v>104</v>
      </c>
      <c r="B363" t="s">
        <v>1224</v>
      </c>
    </row>
    <row r="364" spans="1:2" x14ac:dyDescent="0.25">
      <c r="A364" t="s">
        <v>104</v>
      </c>
      <c r="B364" t="s">
        <v>1216</v>
      </c>
    </row>
    <row r="365" spans="1:2" x14ac:dyDescent="0.25">
      <c r="A365" t="s">
        <v>1096</v>
      </c>
    </row>
    <row r="366" spans="1:2" x14ac:dyDescent="0.25">
      <c r="A366" t="s">
        <v>1097</v>
      </c>
    </row>
    <row r="367" spans="1:2" x14ac:dyDescent="0.25">
      <c r="A367" t="s">
        <v>5</v>
      </c>
      <c r="B367" t="s">
        <v>1236</v>
      </c>
    </row>
    <row r="368" spans="1:2" x14ac:dyDescent="0.25">
      <c r="A368" t="s">
        <v>5</v>
      </c>
      <c r="B368" t="s">
        <v>1216</v>
      </c>
    </row>
    <row r="369" spans="1:2" x14ac:dyDescent="0.25">
      <c r="A369" t="s">
        <v>1098</v>
      </c>
    </row>
    <row r="370" spans="1:2" x14ac:dyDescent="0.25">
      <c r="A370" t="s">
        <v>123</v>
      </c>
      <c r="B370" t="s">
        <v>1216</v>
      </c>
    </row>
    <row r="371" spans="1:2" x14ac:dyDescent="0.25">
      <c r="A371" t="s">
        <v>123</v>
      </c>
      <c r="B371" t="s">
        <v>1223</v>
      </c>
    </row>
    <row r="372" spans="1:2" x14ac:dyDescent="0.25">
      <c r="A372" t="s">
        <v>1099</v>
      </c>
    </row>
    <row r="373" spans="1:2" x14ac:dyDescent="0.25">
      <c r="A373" t="s">
        <v>1145</v>
      </c>
      <c r="B373" t="s">
        <v>1216</v>
      </c>
    </row>
    <row r="374" spans="1:2" x14ac:dyDescent="0.25">
      <c r="A374" t="s">
        <v>1145</v>
      </c>
      <c r="B374" t="s">
        <v>1223</v>
      </c>
    </row>
    <row r="375" spans="1:2" x14ac:dyDescent="0.25">
      <c r="A375" t="s">
        <v>1101</v>
      </c>
    </row>
    <row r="376" spans="1:2" x14ac:dyDescent="0.25">
      <c r="A376" t="s">
        <v>1102</v>
      </c>
    </row>
    <row r="377" spans="1:2" x14ac:dyDescent="0.25">
      <c r="A377" t="s">
        <v>1100</v>
      </c>
    </row>
    <row r="378" spans="1:2" x14ac:dyDescent="0.25">
      <c r="A378" t="s">
        <v>1146</v>
      </c>
      <c r="B378" t="s">
        <v>1222</v>
      </c>
    </row>
    <row r="379" spans="1:2" x14ac:dyDescent="0.25">
      <c r="A379" t="s">
        <v>972</v>
      </c>
    </row>
    <row r="380" spans="1:2" x14ac:dyDescent="0.25">
      <c r="A380" t="s">
        <v>1119</v>
      </c>
    </row>
    <row r="381" spans="1:2" x14ac:dyDescent="0.25">
      <c r="A381" t="s">
        <v>1120</v>
      </c>
    </row>
    <row r="382" spans="1:2" x14ac:dyDescent="0.25">
      <c r="A382" t="s">
        <v>1121</v>
      </c>
    </row>
    <row r="383" spans="1:2" x14ac:dyDescent="0.25">
      <c r="A383" t="s">
        <v>1122</v>
      </c>
    </row>
    <row r="384" spans="1:2" x14ac:dyDescent="0.25">
      <c r="A384" t="s">
        <v>19</v>
      </c>
      <c r="B384" t="s">
        <v>1216</v>
      </c>
    </row>
    <row r="385" spans="1:2" x14ac:dyDescent="0.25">
      <c r="A385" t="s">
        <v>19</v>
      </c>
      <c r="B385" t="s">
        <v>1230</v>
      </c>
    </row>
    <row r="386" spans="1:2" x14ac:dyDescent="0.25">
      <c r="A386" t="s">
        <v>973</v>
      </c>
    </row>
    <row r="387" spans="1:2" x14ac:dyDescent="0.25">
      <c r="A387" t="s">
        <v>1107</v>
      </c>
    </row>
    <row r="388" spans="1:2" x14ac:dyDescent="0.25">
      <c r="A388" t="s">
        <v>1103</v>
      </c>
    </row>
    <row r="389" spans="1:2" x14ac:dyDescent="0.25">
      <c r="A389" t="s">
        <v>1104</v>
      </c>
    </row>
    <row r="390" spans="1:2" x14ac:dyDescent="0.25">
      <c r="A390" t="s">
        <v>1105</v>
      </c>
    </row>
    <row r="391" spans="1:2" x14ac:dyDescent="0.25">
      <c r="A391" t="s">
        <v>1106</v>
      </c>
    </row>
    <row r="392" spans="1:2" x14ac:dyDescent="0.25">
      <c r="A392" t="s">
        <v>1147</v>
      </c>
      <c r="B392" t="s">
        <v>1216</v>
      </c>
    </row>
    <row r="393" spans="1:2" x14ac:dyDescent="0.25">
      <c r="A393" t="s">
        <v>1147</v>
      </c>
      <c r="B393" t="s">
        <v>1225</v>
      </c>
    </row>
    <row r="394" spans="1:2" x14ac:dyDescent="0.25">
      <c r="A394" t="s">
        <v>1108</v>
      </c>
    </row>
    <row r="395" spans="1:2" x14ac:dyDescent="0.25">
      <c r="A395" t="s">
        <v>77</v>
      </c>
      <c r="B395" t="s">
        <v>1227</v>
      </c>
    </row>
    <row r="396" spans="1:2" x14ac:dyDescent="0.25">
      <c r="A396" t="s">
        <v>77</v>
      </c>
      <c r="B396" t="s">
        <v>1216</v>
      </c>
    </row>
    <row r="397" spans="1:2" x14ac:dyDescent="0.25">
      <c r="A397" t="s">
        <v>1109</v>
      </c>
    </row>
    <row r="398" spans="1:2" x14ac:dyDescent="0.25">
      <c r="A398" t="s">
        <v>1110</v>
      </c>
    </row>
    <row r="399" spans="1:2" x14ac:dyDescent="0.25">
      <c r="A399" t="s">
        <v>978</v>
      </c>
      <c r="B399" t="s">
        <v>1217</v>
      </c>
    </row>
    <row r="400" spans="1:2" x14ac:dyDescent="0.25">
      <c r="A400" t="s">
        <v>978</v>
      </c>
      <c r="B400" t="s">
        <v>1214</v>
      </c>
    </row>
    <row r="401" spans="1:2" x14ac:dyDescent="0.25">
      <c r="A401" t="s">
        <v>953</v>
      </c>
      <c r="B401" t="s">
        <v>1217</v>
      </c>
    </row>
    <row r="402" spans="1:2" x14ac:dyDescent="0.25">
      <c r="A402" t="s">
        <v>953</v>
      </c>
      <c r="B402" t="s">
        <v>949</v>
      </c>
    </row>
    <row r="403" spans="1:2" x14ac:dyDescent="0.25">
      <c r="A403" t="s">
        <v>1209</v>
      </c>
      <c r="B403" t="s">
        <v>1217</v>
      </c>
    </row>
    <row r="404" spans="1:2" x14ac:dyDescent="0.25">
      <c r="A404" t="s">
        <v>994</v>
      </c>
      <c r="B404" t="s">
        <v>1227</v>
      </c>
    </row>
    <row r="405" spans="1:2" x14ac:dyDescent="0.25">
      <c r="A405" t="s">
        <v>995</v>
      </c>
    </row>
    <row r="406" spans="1:2" x14ac:dyDescent="0.25">
      <c r="A406" t="s">
        <v>996</v>
      </c>
      <c r="B406" t="s">
        <v>1233</v>
      </c>
    </row>
    <row r="407" spans="1:2" x14ac:dyDescent="0.25">
      <c r="A407" t="s">
        <v>996</v>
      </c>
      <c r="B407" t="s">
        <v>1215</v>
      </c>
    </row>
    <row r="408" spans="1:2" x14ac:dyDescent="0.25">
      <c r="A408" t="s">
        <v>997</v>
      </c>
    </row>
    <row r="409" spans="1:2" x14ac:dyDescent="0.25">
      <c r="A409" t="s">
        <v>998</v>
      </c>
      <c r="B409" t="s">
        <v>1227</v>
      </c>
    </row>
    <row r="410" spans="1:2" x14ac:dyDescent="0.25">
      <c r="A410" t="s">
        <v>998</v>
      </c>
      <c r="B410" t="s">
        <v>1223</v>
      </c>
    </row>
    <row r="411" spans="1:2" x14ac:dyDescent="0.25">
      <c r="A411" t="s">
        <v>999</v>
      </c>
    </row>
    <row r="412" spans="1:2" x14ac:dyDescent="0.25">
      <c r="A412" t="s">
        <v>975</v>
      </c>
      <c r="B412" t="s">
        <v>1220</v>
      </c>
    </row>
    <row r="413" spans="1:2" x14ac:dyDescent="0.25">
      <c r="A413" t="s">
        <v>975</v>
      </c>
      <c r="B413" t="s">
        <v>1217</v>
      </c>
    </row>
    <row r="414" spans="1:2" x14ac:dyDescent="0.25">
      <c r="A414" t="s">
        <v>975</v>
      </c>
      <c r="B414" t="s">
        <v>1221</v>
      </c>
    </row>
    <row r="415" spans="1:2" x14ac:dyDescent="0.25">
      <c r="A415" t="s">
        <v>974</v>
      </c>
      <c r="B415" t="s">
        <v>1220</v>
      </c>
    </row>
    <row r="416" spans="1:2" x14ac:dyDescent="0.25">
      <c r="A416" t="s">
        <v>974</v>
      </c>
      <c r="B416" t="s">
        <v>1217</v>
      </c>
    </row>
    <row r="417" spans="1:2" x14ac:dyDescent="0.25">
      <c r="A417" t="s">
        <v>1000</v>
      </c>
      <c r="B417" t="s">
        <v>1233</v>
      </c>
    </row>
    <row r="418" spans="1:2" x14ac:dyDescent="0.25">
      <c r="A418" t="s">
        <v>1000</v>
      </c>
      <c r="B418" t="s">
        <v>1215</v>
      </c>
    </row>
    <row r="419" spans="1:2" x14ac:dyDescent="0.25">
      <c r="A419" t="s">
        <v>1001</v>
      </c>
    </row>
  </sheetData>
  <autoFilter ref="A1:B419">
    <sortState ref="A2:B419">
      <sortCondition ref="A1:A4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Ckt_to_SwCtr</vt:lpstr>
      <vt:lpstr>Mapping.BSub_to_DMS.BSub</vt:lpstr>
      <vt:lpstr>BSub_to_SwCtr</vt:lpstr>
      <vt:lpstr>new_asub.dms-asub.aor</vt:lpstr>
      <vt:lpstr>new_asub.aor-swctr.aorassign</vt:lpstr>
      <vt:lpstr>bsub.dms-asub.dms</vt:lpstr>
      <vt:lpstr>asub.dms-asub.aor</vt:lpstr>
      <vt:lpstr>asub.aor-swctr.aorassign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Luke</dc:creator>
  <cp:lastModifiedBy>Benjamin C. Wang</cp:lastModifiedBy>
  <dcterms:created xsi:type="dcterms:W3CDTF">2016-05-13T19:54:52Z</dcterms:created>
  <dcterms:modified xsi:type="dcterms:W3CDTF">2018-03-14T22:28:38Z</dcterms:modified>
</cp:coreProperties>
</file>