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ykiefer/Desktop/Clients_2018/Cyber_Watch_Systems/Website/Update 102119/DIR_information/"/>
    </mc:Choice>
  </mc:AlternateContent>
  <xr:revisionPtr revIDLastSave="0" documentId="8_{ECF00691-CFDB-0146-B370-FF583F0CCEA4}" xr6:coauthVersionLast="45" xr6:coauthVersionMax="45" xr10:uidLastSave="{00000000-0000-0000-0000-000000000000}"/>
  <bookViews>
    <workbookView xWindow="800" yWindow="820" windowWidth="19420" windowHeight="15700" xr2:uid="{14368795-C17B-F448-8811-8782BC5CC8F8}"/>
  </bookViews>
  <sheets>
    <sheet name="Netskop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5" l="1"/>
  <c r="J7" i="5"/>
  <c r="J6" i="5"/>
  <c r="J5" i="5"/>
</calcChain>
</file>

<file path=xl/sharedStrings.xml><?xml version="1.0" encoding="utf-8"?>
<sst xmlns="http://schemas.openxmlformats.org/spreadsheetml/2006/main" count="39" uniqueCount="28">
  <si>
    <t>N/A</t>
  </si>
  <si>
    <t>CATEGORY</t>
  </si>
  <si>
    <t>SUBCATEGORY</t>
  </si>
  <si>
    <t>BRAND</t>
  </si>
  <si>
    <t xml:space="preserve">PRODUCT DESCRIPTION </t>
  </si>
  <si>
    <t>SERVICE DESCRIPTION</t>
  </si>
  <si>
    <t>SERVICE CATEGORY</t>
  </si>
  <si>
    <t xml:space="preserve">PRODUCT/SERVICE PART NUMBER </t>
  </si>
  <si>
    <t>MSRP</t>
  </si>
  <si>
    <t>DIR Customer Discount % off MSRP</t>
  </si>
  <si>
    <t xml:space="preserve">DIR Customer Price* </t>
  </si>
  <si>
    <t>Netwok Security</t>
  </si>
  <si>
    <t>Software</t>
  </si>
  <si>
    <t>Netskope</t>
  </si>
  <si>
    <t>Netskope Active Platform (per user per year)</t>
  </si>
  <si>
    <t>NSKP-NAP-1YR</t>
  </si>
  <si>
    <t>Software Server</t>
  </si>
  <si>
    <t>Netskope Appliance 1000</t>
  </si>
  <si>
    <t>NSKP-N1000</t>
  </si>
  <si>
    <t>Technical Support - Installation</t>
  </si>
  <si>
    <t xml:space="preserve">Technical Services </t>
  </si>
  <si>
    <t>Netskope Professional Services</t>
  </si>
  <si>
    <t>Installation</t>
  </si>
  <si>
    <t>SP-NSKP-PSDAY</t>
  </si>
  <si>
    <t>Premium Software Support</t>
  </si>
  <si>
    <t>Netskope Premium Support (20%of per user per year software cost)</t>
  </si>
  <si>
    <t>SP-NSKP-PREM-1Y</t>
  </si>
  <si>
    <t>Cyber Watch Systems DIR-TSO - 4388   Netskope Price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</si>
</sst>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wrapText="1"/>
    </xf>
    <xf numFmtId="10" fontId="3" fillId="0" borderId="1" xfId="0" applyNumberFormat="1" applyFont="1" applyBorder="1" applyAlignment="1">
      <alignment horizontal="right"/>
    </xf>
    <xf numFmtId="44" fontId="6" fillId="0" borderId="1" xfId="1" applyNumberFormat="1" applyFont="1" applyFill="1" applyBorder="1" applyAlignment="1">
      <alignment horizontal="center"/>
    </xf>
    <xf numFmtId="0" fontId="0" fillId="2" borderId="0" xfId="0" applyFill="1"/>
    <xf numFmtId="10" fontId="1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wrapText="1"/>
    </xf>
    <xf numFmtId="44" fontId="1" fillId="3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44" fontId="2" fillId="2" borderId="2" xfId="0" applyNumberFormat="1" applyFont="1" applyFill="1" applyBorder="1" applyAlignment="1">
      <alignment horizontal="center" wrapText="1"/>
    </xf>
    <xf numFmtId="44" fontId="6" fillId="0" borderId="4" xfId="1" applyNumberFormat="1" applyFont="1" applyFill="1" applyBorder="1" applyAlignment="1">
      <alignment horizontal="center"/>
    </xf>
    <xf numFmtId="0" fontId="8" fillId="2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10" fontId="2" fillId="2" borderId="2" xfId="0" applyNumberFormat="1" applyFont="1" applyFill="1" applyBorder="1" applyAlignment="1">
      <alignment horizontal="left" vertical="center" wrapText="1"/>
    </xf>
    <xf numFmtId="44" fontId="2" fillId="2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left" vertical="center" wrapText="1"/>
    </xf>
    <xf numFmtId="0" fontId="9" fillId="0" borderId="0" xfId="0" applyFont="1"/>
    <xf numFmtId="0" fontId="0" fillId="0" borderId="0" xfId="0" applyAlignment="1">
      <alignment horizontal="center" vertical="center"/>
    </xf>
    <xf numFmtId="44" fontId="6" fillId="0" borderId="1" xfId="2" applyFont="1" applyFill="1" applyBorder="1" applyAlignment="1">
      <alignment horizontal="center" vertical="center"/>
    </xf>
  </cellXfs>
  <cellStyles count="4">
    <cellStyle name="Currency 2" xfId="2" xr:uid="{6794D06F-6432-1448-AEF8-0AA401BF0450}"/>
    <cellStyle name="Normal" xfId="0" builtinId="0"/>
    <cellStyle name="Normal 2" xfId="3" xr:uid="{039E3BCF-9737-9249-966A-2A742BCEFDCC}"/>
    <cellStyle name="Percent 2" xfId="1" xr:uid="{22550993-5548-6D45-897B-41AB2AE10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1400-8DAD-1546-93B6-217CF9C9D641}">
  <dimension ref="A1:AL8"/>
  <sheetViews>
    <sheetView tabSelected="1" workbookViewId="0">
      <selection activeCell="C12" sqref="C12"/>
    </sheetView>
  </sheetViews>
  <sheetFormatPr baseColWidth="10" defaultRowHeight="16" x14ac:dyDescent="0.2"/>
  <cols>
    <col min="1" max="1" width="19" customWidth="1"/>
    <col min="2" max="2" width="15.1640625" customWidth="1"/>
    <col min="4" max="4" width="37.33203125" customWidth="1"/>
    <col min="5" max="5" width="12.33203125" customWidth="1"/>
    <col min="7" max="7" width="17" customWidth="1"/>
    <col min="8" max="8" width="16.83203125" style="28" customWidth="1"/>
    <col min="10" max="10" width="18.33203125" customWidth="1"/>
  </cols>
  <sheetData>
    <row r="1" spans="1:38" ht="21" x14ac:dyDescent="0.25">
      <c r="A1" s="27" t="s">
        <v>27</v>
      </c>
    </row>
    <row r="3" spans="1:38" ht="64" x14ac:dyDescent="0.2">
      <c r="A3" s="25" t="s">
        <v>1</v>
      </c>
      <c r="B3" s="25" t="s">
        <v>2</v>
      </c>
      <c r="C3" s="25" t="s">
        <v>3</v>
      </c>
      <c r="D3" s="25" t="s">
        <v>4</v>
      </c>
      <c r="E3" s="25" t="s">
        <v>5</v>
      </c>
      <c r="F3" s="25" t="s">
        <v>6</v>
      </c>
      <c r="G3" s="25" t="s">
        <v>7</v>
      </c>
      <c r="H3" s="10" t="s">
        <v>8</v>
      </c>
      <c r="I3" s="25" t="s">
        <v>9</v>
      </c>
      <c r="J3" s="10" t="s">
        <v>10</v>
      </c>
      <c r="K3" s="8"/>
      <c r="L3" s="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5" spans="1:38" x14ac:dyDescent="0.2">
      <c r="A5" s="1" t="s">
        <v>11</v>
      </c>
      <c r="B5" s="12" t="s">
        <v>12</v>
      </c>
      <c r="C5" s="2" t="s">
        <v>13</v>
      </c>
      <c r="D5" s="13" t="s">
        <v>14</v>
      </c>
      <c r="E5" s="14" t="s">
        <v>0</v>
      </c>
      <c r="F5" s="11" t="s">
        <v>0</v>
      </c>
      <c r="G5" s="15" t="s">
        <v>15</v>
      </c>
      <c r="H5" s="29">
        <v>180</v>
      </c>
      <c r="I5" s="5">
        <v>0.15</v>
      </c>
      <c r="J5" s="6">
        <f t="shared" ref="J5:J8" si="0">H5*(1-I5)*(1+0.75%)</f>
        <v>154.14750000000001</v>
      </c>
    </row>
    <row r="6" spans="1:38" x14ac:dyDescent="0.2">
      <c r="A6" s="1" t="s">
        <v>11</v>
      </c>
      <c r="B6" s="12" t="s">
        <v>16</v>
      </c>
      <c r="C6" s="16" t="s">
        <v>13</v>
      </c>
      <c r="D6" s="13" t="s">
        <v>17</v>
      </c>
      <c r="E6" s="17" t="s">
        <v>0</v>
      </c>
      <c r="F6" s="18" t="s">
        <v>0</v>
      </c>
      <c r="G6" s="15" t="s">
        <v>18</v>
      </c>
      <c r="H6" s="29">
        <v>49000</v>
      </c>
      <c r="I6" s="5">
        <v>0.15</v>
      </c>
      <c r="J6" s="19">
        <f t="shared" si="0"/>
        <v>41962.375</v>
      </c>
    </row>
    <row r="7" spans="1:38" ht="32" x14ac:dyDescent="0.2">
      <c r="A7" s="1" t="s">
        <v>19</v>
      </c>
      <c r="B7" s="20" t="s">
        <v>20</v>
      </c>
      <c r="C7" s="21" t="s">
        <v>13</v>
      </c>
      <c r="D7" s="22" t="s">
        <v>21</v>
      </c>
      <c r="E7" s="17" t="s">
        <v>22</v>
      </c>
      <c r="F7" s="18" t="s">
        <v>0</v>
      </c>
      <c r="G7" s="23" t="s">
        <v>23</v>
      </c>
      <c r="H7" s="29">
        <v>2400</v>
      </c>
      <c r="I7" s="5">
        <v>0.15</v>
      </c>
      <c r="J7" s="19">
        <f t="shared" si="0"/>
        <v>2055.3000000000002</v>
      </c>
    </row>
    <row r="8" spans="1:38" ht="32" x14ac:dyDescent="0.2">
      <c r="A8" s="1" t="s">
        <v>11</v>
      </c>
      <c r="B8" s="24" t="s">
        <v>24</v>
      </c>
      <c r="C8" s="2" t="s">
        <v>13</v>
      </c>
      <c r="D8" s="26" t="s">
        <v>25</v>
      </c>
      <c r="E8" s="3" t="s">
        <v>0</v>
      </c>
      <c r="F8" s="4" t="s">
        <v>0</v>
      </c>
      <c r="G8" s="15" t="s">
        <v>26</v>
      </c>
      <c r="H8" s="29">
        <v>36</v>
      </c>
      <c r="I8" s="5">
        <v>0.15</v>
      </c>
      <c r="J8" s="6">
        <f t="shared" si="0"/>
        <v>30.829499999999999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Netskope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Toby Kiefer</cp:lastModifiedBy>
  <dcterms:created xsi:type="dcterms:W3CDTF">2019-10-23T16:05:24Z</dcterms:created>
  <dcterms:modified xsi:type="dcterms:W3CDTF">2019-10-24T15:47:59Z</dcterms:modified>
</cp:coreProperties>
</file>