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Library\References\QHSE\2.0 Controlled Documents\Finance\"/>
    </mc:Choice>
  </mc:AlternateContent>
  <bookViews>
    <workbookView xWindow="-120" yWindow="-120" windowWidth="29040" windowHeight="15720"/>
  </bookViews>
  <sheets>
    <sheet name="Expense Claim Sheet" sheetId="1" r:id="rId1"/>
    <sheet name="Data" sheetId="2" r:id="rId2"/>
    <sheet name="Sheet1" sheetId="3" state="veryHidden" r:id="rId3"/>
  </sheets>
  <definedNames>
    <definedName name="_xlnm.Print_Area" localSheetId="0">'Expense Claim Sheet'!$A$1:$O$44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M5" i="1" l="1"/>
  <c r="O5" i="1" s="1"/>
  <c r="M6" i="1"/>
  <c r="O6" i="1"/>
  <c r="M7" i="1"/>
  <c r="O7" i="1" s="1"/>
  <c r="J3" i="1" l="1"/>
  <c r="H3" i="1"/>
  <c r="E3" i="1"/>
  <c r="M26" i="1" l="1"/>
  <c r="O26" i="1" s="1"/>
  <c r="G26" i="1"/>
  <c r="M22" i="1"/>
  <c r="O22" i="1" s="1"/>
  <c r="M23" i="1"/>
  <c r="O23" i="1" s="1"/>
  <c r="M24" i="1"/>
  <c r="O24" i="1" s="1"/>
  <c r="M25" i="1"/>
  <c r="O25" i="1" s="1"/>
  <c r="G23" i="1"/>
  <c r="G24" i="1"/>
  <c r="G25" i="1"/>
  <c r="G22" i="1"/>
  <c r="N3" i="1" l="1"/>
  <c r="N2" i="1"/>
  <c r="M10" i="1" l="1"/>
  <c r="O10" i="1" s="1"/>
  <c r="M9" i="1"/>
  <c r="O9" i="1" s="1"/>
  <c r="M8" i="1"/>
  <c r="O8" i="1" s="1"/>
  <c r="G21" i="1" l="1"/>
  <c r="G20" i="1"/>
  <c r="G19" i="1"/>
  <c r="G18" i="1"/>
  <c r="M11" i="1" l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7" i="1" l="1"/>
  <c r="N27" i="1" l="1"/>
  <c r="O27" i="1"/>
  <c r="O31" i="1" s="1"/>
</calcChain>
</file>

<file path=xl/sharedStrings.xml><?xml version="1.0" encoding="utf-8"?>
<sst xmlns="http://schemas.openxmlformats.org/spreadsheetml/2006/main" count="2430" uniqueCount="1154">
  <si>
    <t>Date</t>
  </si>
  <si>
    <t>SR#</t>
  </si>
  <si>
    <t>Receipt Attached</t>
  </si>
  <si>
    <t>Total</t>
  </si>
  <si>
    <t>Period</t>
  </si>
  <si>
    <t>Net Claim</t>
  </si>
  <si>
    <t>Date:</t>
  </si>
  <si>
    <t>Currency</t>
  </si>
  <si>
    <t>Exchange Rate</t>
  </si>
  <si>
    <t>Department:</t>
  </si>
  <si>
    <t xml:space="preserve">From: </t>
  </si>
  <si>
    <t>AED</t>
  </si>
  <si>
    <t>Business Development</t>
  </si>
  <si>
    <t>MKD</t>
  </si>
  <si>
    <t>ZAR</t>
  </si>
  <si>
    <t>Additional Details</t>
  </si>
  <si>
    <t>Expense Item</t>
  </si>
  <si>
    <t>HEADER</t>
  </si>
  <si>
    <t>Software Expense</t>
  </si>
  <si>
    <t>Repairs &amp; Maintenance</t>
  </si>
  <si>
    <t>Accomodation Utilities Cost</t>
  </si>
  <si>
    <t>Supplies - Controllable</t>
  </si>
  <si>
    <t>Vehicle Wash</t>
  </si>
  <si>
    <t>Commission&amp; Administration Fees</t>
  </si>
  <si>
    <t>Freight &amp; Handlling</t>
  </si>
  <si>
    <t>Meals &amp; Entertainment</t>
  </si>
  <si>
    <t>Penalities &amp; Fines</t>
  </si>
  <si>
    <t>Training Exp.</t>
  </si>
  <si>
    <t>Travel Communication Exp.</t>
  </si>
  <si>
    <t>Travel Meals &amp; Entertainment</t>
  </si>
  <si>
    <t>Travel Transportation</t>
  </si>
  <si>
    <t>Connection Fees</t>
  </si>
  <si>
    <t>Water &amp; Electricity Exp.</t>
  </si>
  <si>
    <t>Marketing &amp; Advertising</t>
  </si>
  <si>
    <t>Professional Services</t>
  </si>
  <si>
    <t>Recruitment Exp.</t>
  </si>
  <si>
    <t>Claimant's Signature</t>
  </si>
  <si>
    <t>Airport Visa ADAS Fees</t>
  </si>
  <si>
    <t>Emirates ID</t>
  </si>
  <si>
    <t>Photo Exp.</t>
  </si>
  <si>
    <t>Attestations Fees</t>
  </si>
  <si>
    <t>Licenses and Permits</t>
  </si>
  <si>
    <t>Domestic Hotel Accomodation</t>
  </si>
  <si>
    <t>Vehicle Rent Exp.</t>
  </si>
  <si>
    <t>Laundry</t>
  </si>
  <si>
    <t>Per diem</t>
  </si>
  <si>
    <t>Supplies &amp; Tools Consumable</t>
  </si>
  <si>
    <t>Hospitality</t>
  </si>
  <si>
    <t>Gifts &amp; Donation</t>
  </si>
  <si>
    <t>Data Renewal USB</t>
  </si>
  <si>
    <t>Other Communication Exp.</t>
  </si>
  <si>
    <t>Staff Mobiles</t>
  </si>
  <si>
    <t>Expense Claim Sheet</t>
  </si>
  <si>
    <t>Commercial License</t>
  </si>
  <si>
    <t>Outside Processing COGS</t>
  </si>
  <si>
    <t>Registration Expense</t>
  </si>
  <si>
    <t>Insurance Expense</t>
  </si>
  <si>
    <t>Oil change expense</t>
  </si>
  <si>
    <t>Traffic Fines Expense</t>
  </si>
  <si>
    <t>Vehicle Maintenance Expense</t>
  </si>
  <si>
    <t>Vehicle Repair Expense</t>
  </si>
  <si>
    <t>Excess Insurance Expense</t>
  </si>
  <si>
    <t>Other expenses</t>
  </si>
  <si>
    <t>Salaries</t>
  </si>
  <si>
    <t>Overtime Payment</t>
  </si>
  <si>
    <t>Transportation Allowance</t>
  </si>
  <si>
    <t>Housing Allowance</t>
  </si>
  <si>
    <t>Dependents education allowance</t>
  </si>
  <si>
    <t>Annual Air-Tickets</t>
  </si>
  <si>
    <t>Furniture Allowance</t>
  </si>
  <si>
    <t>Children Allowance for UAE nationals</t>
  </si>
  <si>
    <t>Staff training</t>
  </si>
  <si>
    <t>Visa &amp; Residency Exp</t>
  </si>
  <si>
    <t>Uniforms</t>
  </si>
  <si>
    <t>Other Allowances</t>
  </si>
  <si>
    <t>Leave Expense</t>
  </si>
  <si>
    <t>Mobile Allowances</t>
  </si>
  <si>
    <t>Accommodation Commission Cost</t>
  </si>
  <si>
    <t>Accommodation Supplies</t>
  </si>
  <si>
    <t>Accommodation Other Exp.</t>
  </si>
  <si>
    <t>Other Board Allowances</t>
  </si>
  <si>
    <t>Advertisement for recruitment</t>
  </si>
  <si>
    <t>Recruitment Agency Fees</t>
  </si>
  <si>
    <t>Air-tickets- Recruiting Expense</t>
  </si>
  <si>
    <t>Entry permit</t>
  </si>
  <si>
    <t>Change residency status fees</t>
  </si>
  <si>
    <t>Visa Stamping fees</t>
  </si>
  <si>
    <t>Medical test fees</t>
  </si>
  <si>
    <t>Typing fees</t>
  </si>
  <si>
    <t>Security Pass</t>
  </si>
  <si>
    <t>Visa Cancellation Fees</t>
  </si>
  <si>
    <t>UAE E-Gate Expense</t>
  </si>
  <si>
    <t>Driving License Fees</t>
  </si>
  <si>
    <t>Professional Licensing</t>
  </si>
  <si>
    <t>Other Recruitment Expense</t>
  </si>
  <si>
    <t>Telephone &amp; Fax charges</t>
  </si>
  <si>
    <t>Mobile phone charges</t>
  </si>
  <si>
    <t>Postage &amp; Mail</t>
  </si>
  <si>
    <t>Internet Subscription</t>
  </si>
  <si>
    <t>Office And Stores Rent Expense</t>
  </si>
  <si>
    <t>Office Rental other Charges</t>
  </si>
  <si>
    <t>Wastage Disposal</t>
  </si>
  <si>
    <t>Network Connectivity Expenses</t>
  </si>
  <si>
    <t>Other Utility Expense</t>
  </si>
  <si>
    <t>Consultancy</t>
  </si>
  <si>
    <t>Legal Advisor Fees</t>
  </si>
  <si>
    <t>Translation Fees</t>
  </si>
  <si>
    <t>Governmental Sevices</t>
  </si>
  <si>
    <t>Other Professional Services Fees</t>
  </si>
  <si>
    <t>Bldg Maintenance</t>
  </si>
  <si>
    <t>MV Maintenance</t>
  </si>
  <si>
    <t>Machines &amp; Equipments Maint.</t>
  </si>
  <si>
    <t>Furniture's &amp; Fixtures Maint</t>
  </si>
  <si>
    <t>Assets Cost of Removal</t>
  </si>
  <si>
    <t>Kitchen Supplies</t>
  </si>
  <si>
    <t>Cafeteria expenses</t>
  </si>
  <si>
    <t>Hotel Accommodation</t>
  </si>
  <si>
    <t>Air-Tickets - General and Admin</t>
  </si>
  <si>
    <t>Travel Allowances</t>
  </si>
  <si>
    <t>Official missions other expenses</t>
  </si>
  <si>
    <t>Car Rental Expense</t>
  </si>
  <si>
    <t>Petrol Expenses</t>
  </si>
  <si>
    <t>Domestic Transportation Expenses</t>
  </si>
  <si>
    <t>Vehicles Other Expenses</t>
  </si>
  <si>
    <t>Parking Charges</t>
  </si>
  <si>
    <t>Newspapers</t>
  </si>
  <si>
    <t>Exhibition Booth</t>
  </si>
  <si>
    <t>Tendering Expenses</t>
  </si>
  <si>
    <t>Events Expenses</t>
  </si>
  <si>
    <t>Other  Advertising Expnenses</t>
  </si>
  <si>
    <t>Bldg Insurance Expense</t>
  </si>
  <si>
    <t>MV Insurance Expense</t>
  </si>
  <si>
    <t>Contracts Insurance</t>
  </si>
  <si>
    <t>Other Insursances Expenses</t>
  </si>
  <si>
    <t>Printing &amp; Stationery</t>
  </si>
  <si>
    <t>Manuals &amp; Reference Books</t>
  </si>
  <si>
    <t>Non Capitlized Assets Purchasing</t>
  </si>
  <si>
    <t>Other Office Expenses</t>
  </si>
  <si>
    <t>Amount in AED</t>
  </si>
  <si>
    <t>Converted Amount</t>
  </si>
  <si>
    <t>Board Transportion Allowance</t>
  </si>
  <si>
    <t>Air Tickets - Business trips</t>
  </si>
  <si>
    <t>Board Meeting expenses</t>
  </si>
  <si>
    <t>Rahal Petrol Card Fees</t>
  </si>
  <si>
    <t>CURRENCY</t>
  </si>
  <si>
    <t>EXPENSE ITEMS</t>
  </si>
  <si>
    <t>Other maintaince expense</t>
  </si>
  <si>
    <t>IT Expenses</t>
  </si>
  <si>
    <t>Subscriptions</t>
  </si>
  <si>
    <t>Project (if applicable)</t>
  </si>
  <si>
    <t>To:</t>
  </si>
  <si>
    <t>I Certify That Expenses Claimed:</t>
  </si>
  <si>
    <t>A:  Were Solely For Business Purposes</t>
  </si>
  <si>
    <t>B:  Were Due To Me As Part Of Employment Condition</t>
  </si>
  <si>
    <t>C:  Were In Accordance With The Travel and Representation Policy</t>
  </si>
  <si>
    <t>Other (Specify)</t>
  </si>
  <si>
    <t>Northern Emirates</t>
  </si>
  <si>
    <t>NO PROJECT - G&amp;A COSTS</t>
  </si>
  <si>
    <t>BTN</t>
  </si>
  <si>
    <t>NOTE:  Expense Claims should be submitted within two months of the date that the expense was incurred, otherwise, except in exceptional circumstances, the claim will not be paid.</t>
  </si>
  <si>
    <t>Please Remember To Note Participants' Details on Back of the Receipt</t>
  </si>
  <si>
    <t>Description of Expense</t>
  </si>
  <si>
    <t>United Arab Emirates Dirham</t>
  </si>
  <si>
    <t>Afghanistan Afghani</t>
  </si>
  <si>
    <t>AFN</t>
  </si>
  <si>
    <t>Albania Lek</t>
  </si>
  <si>
    <t>ALL</t>
  </si>
  <si>
    <t>Armenia Dram</t>
  </si>
  <si>
    <t>AMD</t>
  </si>
  <si>
    <t>Netherlands Antilles Guilder</t>
  </si>
  <si>
    <t>ANG</t>
  </si>
  <si>
    <t>Angola Kwanza</t>
  </si>
  <si>
    <t>AOA</t>
  </si>
  <si>
    <t>Argentina Peso</t>
  </si>
  <si>
    <t>ARS</t>
  </si>
  <si>
    <t>Australia Dollar</t>
  </si>
  <si>
    <t>AUD</t>
  </si>
  <si>
    <t>Aruba Guilder</t>
  </si>
  <si>
    <t>AWG</t>
  </si>
  <si>
    <t>Azerbaijan New Manat</t>
  </si>
  <si>
    <t>AZN</t>
  </si>
  <si>
    <t>Bosnia and Herzegovina Convertible Marka</t>
  </si>
  <si>
    <t>BAM</t>
  </si>
  <si>
    <t>Barbados Dollar</t>
  </si>
  <si>
    <t>BBD</t>
  </si>
  <si>
    <t>Bangladesh Taka</t>
  </si>
  <si>
    <t>BDT</t>
  </si>
  <si>
    <t>Bulgaria Lev</t>
  </si>
  <si>
    <t>BGN</t>
  </si>
  <si>
    <t>Bahrain Dinar</t>
  </si>
  <si>
    <t>BHD</t>
  </si>
  <si>
    <t>Burundi Franc</t>
  </si>
  <si>
    <t>BIF</t>
  </si>
  <si>
    <t>Bermuda Dollar</t>
  </si>
  <si>
    <t>BMD</t>
  </si>
  <si>
    <t>Brunei Darussalam Dollar</t>
  </si>
  <si>
    <t>BND</t>
  </si>
  <si>
    <t>Bolivia Boliviano</t>
  </si>
  <si>
    <t>BOB</t>
  </si>
  <si>
    <t>Brazil Real</t>
  </si>
  <si>
    <t>BRL</t>
  </si>
  <si>
    <t>Bahamas Dollar</t>
  </si>
  <si>
    <t>BSD</t>
  </si>
  <si>
    <t>Bhutan Ngultrum</t>
  </si>
  <si>
    <t>Botswana Pula</t>
  </si>
  <si>
    <t>BWP</t>
  </si>
  <si>
    <t>Belarus Ruble</t>
  </si>
  <si>
    <t>BYR</t>
  </si>
  <si>
    <t>Belize Dollar</t>
  </si>
  <si>
    <t>BZD</t>
  </si>
  <si>
    <t>Canada Dollar</t>
  </si>
  <si>
    <t>CAD</t>
  </si>
  <si>
    <t>Congo/Kinshasa Franc</t>
  </si>
  <si>
    <t>CDF</t>
  </si>
  <si>
    <t>Switzerland Franc</t>
  </si>
  <si>
    <t>CHF</t>
  </si>
  <si>
    <t>Chile Peso</t>
  </si>
  <si>
    <t>CLP</t>
  </si>
  <si>
    <t>China Yuan Renminbi</t>
  </si>
  <si>
    <t>CNY</t>
  </si>
  <si>
    <t>Colombia Peso</t>
  </si>
  <si>
    <t>COP</t>
  </si>
  <si>
    <t>Costa Rica Colon</t>
  </si>
  <si>
    <t>CRC</t>
  </si>
  <si>
    <t>Cuba Convertible Peso</t>
  </si>
  <si>
    <t>CUC</t>
  </si>
  <si>
    <t>Cuba Peso</t>
  </si>
  <si>
    <t>CUP</t>
  </si>
  <si>
    <t>Cape Verde Escudo</t>
  </si>
  <si>
    <t>CVE</t>
  </si>
  <si>
    <t>Czech Republic Koruna</t>
  </si>
  <si>
    <t>CZK</t>
  </si>
  <si>
    <t>Djibouti Franc</t>
  </si>
  <si>
    <t>DJF</t>
  </si>
  <si>
    <t>Denmark Krone</t>
  </si>
  <si>
    <t>DKK</t>
  </si>
  <si>
    <t>Dominican Republic Peso</t>
  </si>
  <si>
    <t>DOP</t>
  </si>
  <si>
    <t>Algeria Dinar</t>
  </si>
  <si>
    <t>DZD</t>
  </si>
  <si>
    <t>Egypt Pound</t>
  </si>
  <si>
    <t>EGP</t>
  </si>
  <si>
    <t>Eritrea Nakfa</t>
  </si>
  <si>
    <t>ERN</t>
  </si>
  <si>
    <t>Ethiopia Birr</t>
  </si>
  <si>
    <t>ETB</t>
  </si>
  <si>
    <t>Euro Member Countries</t>
  </si>
  <si>
    <t>EUR</t>
  </si>
  <si>
    <t>Fiji Dollar</t>
  </si>
  <si>
    <t>FJD</t>
  </si>
  <si>
    <t>Falkland Islands (Malvinas) Pound</t>
  </si>
  <si>
    <t>FKP</t>
  </si>
  <si>
    <t>United Kingdom Pound</t>
  </si>
  <si>
    <t>GBP</t>
  </si>
  <si>
    <t>Georgia Lari</t>
  </si>
  <si>
    <t>GEL</t>
  </si>
  <si>
    <t>Guernsey Pound</t>
  </si>
  <si>
    <t>GGP</t>
  </si>
  <si>
    <t>Ghana Cedi</t>
  </si>
  <si>
    <t>GHS</t>
  </si>
  <si>
    <t>Gibraltar Pound</t>
  </si>
  <si>
    <t>GIP</t>
  </si>
  <si>
    <t>Gambia Dalasi</t>
  </si>
  <si>
    <t>GMD</t>
  </si>
  <si>
    <t>Guinea Franc</t>
  </si>
  <si>
    <t>GNF</t>
  </si>
  <si>
    <t>Guatemala Quetzal</t>
  </si>
  <si>
    <t>GTQ</t>
  </si>
  <si>
    <t>Guyana Dollar</t>
  </si>
  <si>
    <t>GYD</t>
  </si>
  <si>
    <t>Hong Kong Dollar</t>
  </si>
  <si>
    <t>HKD</t>
  </si>
  <si>
    <t>Honduras Lempira</t>
  </si>
  <si>
    <t>HNL</t>
  </si>
  <si>
    <t>Croatia Kuna</t>
  </si>
  <si>
    <t>HRK</t>
  </si>
  <si>
    <t>Haiti Gourde</t>
  </si>
  <si>
    <t>HTG</t>
  </si>
  <si>
    <t>Hungary Forint</t>
  </si>
  <si>
    <t>HUF</t>
  </si>
  <si>
    <t>Indonesia Rupiah</t>
  </si>
  <si>
    <t>IDR</t>
  </si>
  <si>
    <t>Israel Shekel</t>
  </si>
  <si>
    <t>ILS</t>
  </si>
  <si>
    <t>Isle of Man Pound</t>
  </si>
  <si>
    <t>IMP</t>
  </si>
  <si>
    <t>India Rupee</t>
  </si>
  <si>
    <t>INR</t>
  </si>
  <si>
    <t>Iraq Dinar</t>
  </si>
  <si>
    <t>IQD</t>
  </si>
  <si>
    <t>Iran Rial</t>
  </si>
  <si>
    <t>IRR</t>
  </si>
  <si>
    <t>Iceland Krona</t>
  </si>
  <si>
    <t>ISK</t>
  </si>
  <si>
    <t>Jersey Pound</t>
  </si>
  <si>
    <t>JEP</t>
  </si>
  <si>
    <t>Jamaica Dollar</t>
  </si>
  <si>
    <t>JMD</t>
  </si>
  <si>
    <t>Jordan Dinar</t>
  </si>
  <si>
    <t>JOD</t>
  </si>
  <si>
    <t>Japan Yen</t>
  </si>
  <si>
    <t>JPY</t>
  </si>
  <si>
    <t>Kenya Shilling</t>
  </si>
  <si>
    <t>KES</t>
  </si>
  <si>
    <t>Kyrgyzstan Som</t>
  </si>
  <si>
    <t>KGS</t>
  </si>
  <si>
    <t>Cambodia Riel</t>
  </si>
  <si>
    <t>KHR</t>
  </si>
  <si>
    <t>Comoros Franc</t>
  </si>
  <si>
    <t>KMF</t>
  </si>
  <si>
    <t>Korea (North) Won</t>
  </si>
  <si>
    <t>KPW</t>
  </si>
  <si>
    <t>Korea (South) Won</t>
  </si>
  <si>
    <t>KRW</t>
  </si>
  <si>
    <t>Kuwait Dinar</t>
  </si>
  <si>
    <t>KWD</t>
  </si>
  <si>
    <t>Cayman Islands Dollar</t>
  </si>
  <si>
    <t>KYD</t>
  </si>
  <si>
    <t>Kazakhstan Tenge</t>
  </si>
  <si>
    <t>KZT</t>
  </si>
  <si>
    <t>Laos Kip</t>
  </si>
  <si>
    <t>LAK</t>
  </si>
  <si>
    <t>Lebanon Pound</t>
  </si>
  <si>
    <t>LBP</t>
  </si>
  <si>
    <t>Sri Lanka Rupee</t>
  </si>
  <si>
    <t>LKR</t>
  </si>
  <si>
    <t>Liberia Dollar</t>
  </si>
  <si>
    <t>LRD</t>
  </si>
  <si>
    <t>Lesotho Loti</t>
  </si>
  <si>
    <t>LSL</t>
  </si>
  <si>
    <t>Libya Dinar</t>
  </si>
  <si>
    <t>LYD</t>
  </si>
  <si>
    <t>Morocco Dirham</t>
  </si>
  <si>
    <t>MAD</t>
  </si>
  <si>
    <t>Moldova Leu</t>
  </si>
  <si>
    <t>MDL</t>
  </si>
  <si>
    <t>Madagascar Ariary</t>
  </si>
  <si>
    <t>MGA</t>
  </si>
  <si>
    <t>Macedonia Denar</t>
  </si>
  <si>
    <t>Myanmar (Burma) Kyat</t>
  </si>
  <si>
    <t>MMK</t>
  </si>
  <si>
    <t>Mongolia Tughrik</t>
  </si>
  <si>
    <t>MNT</t>
  </si>
  <si>
    <t>Macau Pataca</t>
  </si>
  <si>
    <t>MOP</t>
  </si>
  <si>
    <t>Mauritania Ouguiya</t>
  </si>
  <si>
    <t>MRO</t>
  </si>
  <si>
    <t>Mauritius Rupee</t>
  </si>
  <si>
    <t>MUR</t>
  </si>
  <si>
    <t>Maldives (Maldive Islands) Rufiyaa</t>
  </si>
  <si>
    <t>MVR</t>
  </si>
  <si>
    <t>Malawi Kwacha</t>
  </si>
  <si>
    <t>MWK</t>
  </si>
  <si>
    <t>Mexico Peso</t>
  </si>
  <si>
    <t>MXN</t>
  </si>
  <si>
    <t>Malaysia Ringgit</t>
  </si>
  <si>
    <t>MYR</t>
  </si>
  <si>
    <t>Mozambique Metical</t>
  </si>
  <si>
    <t>MZN</t>
  </si>
  <si>
    <t>Namibia Dollar</t>
  </si>
  <si>
    <t>NAD</t>
  </si>
  <si>
    <t>Nigeria Naira</t>
  </si>
  <si>
    <t>NGN</t>
  </si>
  <si>
    <t>Nicaragua Cordoba</t>
  </si>
  <si>
    <t>NIO</t>
  </si>
  <si>
    <t>Norway Krone</t>
  </si>
  <si>
    <t>NOK</t>
  </si>
  <si>
    <t>Nepal Rupee</t>
  </si>
  <si>
    <t>NPR</t>
  </si>
  <si>
    <t>New Zealand Dollar</t>
  </si>
  <si>
    <t>NZD</t>
  </si>
  <si>
    <t>Oman Rial</t>
  </si>
  <si>
    <t>OMR</t>
  </si>
  <si>
    <t>Panama Balboa</t>
  </si>
  <si>
    <t>PAB</t>
  </si>
  <si>
    <t>Peru Nuevo Sol</t>
  </si>
  <si>
    <t>PEN</t>
  </si>
  <si>
    <t>Papua New Guinea Kina</t>
  </si>
  <si>
    <t>PGK</t>
  </si>
  <si>
    <t>Philippines Peso</t>
  </si>
  <si>
    <t>PHP</t>
  </si>
  <si>
    <t>Pakistan Rupee</t>
  </si>
  <si>
    <t>PKR</t>
  </si>
  <si>
    <t>Poland Zloty</t>
  </si>
  <si>
    <t>PLN</t>
  </si>
  <si>
    <t>Paraguay Guarani</t>
  </si>
  <si>
    <t>PYG</t>
  </si>
  <si>
    <t>Qatar Riyal</t>
  </si>
  <si>
    <t>QAR</t>
  </si>
  <si>
    <t>Romania New Leu</t>
  </si>
  <si>
    <t>RON</t>
  </si>
  <si>
    <t>Serbia Dinar</t>
  </si>
  <si>
    <t>RSD</t>
  </si>
  <si>
    <t>Russia Ruble</t>
  </si>
  <si>
    <t>RUB</t>
  </si>
  <si>
    <t>Rwanda Franc</t>
  </si>
  <si>
    <t>RWF</t>
  </si>
  <si>
    <t>Saudi Arabia Riyal</t>
  </si>
  <si>
    <t>SAR</t>
  </si>
  <si>
    <t>Solomon Islands Dollar</t>
  </si>
  <si>
    <t>SBD</t>
  </si>
  <si>
    <t>Seychelles Rupee</t>
  </si>
  <si>
    <t>SCR</t>
  </si>
  <si>
    <t>Sudan Pound</t>
  </si>
  <si>
    <t>SDG</t>
  </si>
  <si>
    <t>Sweden Krona</t>
  </si>
  <si>
    <t>SEK</t>
  </si>
  <si>
    <t>Singapore Dollar</t>
  </si>
  <si>
    <t>SGD</t>
  </si>
  <si>
    <t>Saint Helena Pound</t>
  </si>
  <si>
    <t>SHP</t>
  </si>
  <si>
    <t>Sierra Leone Leone</t>
  </si>
  <si>
    <t>SLL</t>
  </si>
  <si>
    <t>Somalia Shilling</t>
  </si>
  <si>
    <t>SOS</t>
  </si>
  <si>
    <t>Seborga Luigino</t>
  </si>
  <si>
    <t>SPL*</t>
  </si>
  <si>
    <t>Suriname Dollar</t>
  </si>
  <si>
    <t>SRD</t>
  </si>
  <si>
    <t>São Tomé and Príncipe Dobra</t>
  </si>
  <si>
    <t>STD</t>
  </si>
  <si>
    <t>El Salvador Colon</t>
  </si>
  <si>
    <t>SVC</t>
  </si>
  <si>
    <t>Syria Pound</t>
  </si>
  <si>
    <t>SYP</t>
  </si>
  <si>
    <t>Swaziland Lilangeni</t>
  </si>
  <si>
    <t>SZL</t>
  </si>
  <si>
    <t>Thailand Baht</t>
  </si>
  <si>
    <t>THB</t>
  </si>
  <si>
    <t>Tajikistan Somoni</t>
  </si>
  <si>
    <t>TJS</t>
  </si>
  <si>
    <t>Turkmenistan Manat</t>
  </si>
  <si>
    <t>TMT</t>
  </si>
  <si>
    <t>Tunisia Dinar</t>
  </si>
  <si>
    <t>TND</t>
  </si>
  <si>
    <t>Tonga Pa'anga</t>
  </si>
  <si>
    <t>TOP</t>
  </si>
  <si>
    <t>Turkey Lira</t>
  </si>
  <si>
    <t>TRY</t>
  </si>
  <si>
    <t>Trinidad and Tobago Dollar</t>
  </si>
  <si>
    <t>TTD</t>
  </si>
  <si>
    <t>Tuvalu Dollar</t>
  </si>
  <si>
    <t>TVD</t>
  </si>
  <si>
    <t>Taiwan New Dollar</t>
  </si>
  <si>
    <t>TWD</t>
  </si>
  <si>
    <t>Tanzania Shilling</t>
  </si>
  <si>
    <t>TZS</t>
  </si>
  <si>
    <t>Ukraine Hryvnia</t>
  </si>
  <si>
    <t>UAH</t>
  </si>
  <si>
    <t>Uganda Shilling</t>
  </si>
  <si>
    <t>UGX</t>
  </si>
  <si>
    <t>United States Dollar</t>
  </si>
  <si>
    <t>USD</t>
  </si>
  <si>
    <t>Uruguay Peso</t>
  </si>
  <si>
    <t>UYU</t>
  </si>
  <si>
    <t>Uzbekistan Som</t>
  </si>
  <si>
    <t>UZS</t>
  </si>
  <si>
    <t>Venezuela Bolivar</t>
  </si>
  <si>
    <t>VEF</t>
  </si>
  <si>
    <t>Viet Nam Dong</t>
  </si>
  <si>
    <t>VND</t>
  </si>
  <si>
    <t>Vanuatu Vatu</t>
  </si>
  <si>
    <t>VUV</t>
  </si>
  <si>
    <t>Samoa Tala</t>
  </si>
  <si>
    <t>WST</t>
  </si>
  <si>
    <t>Communauté Financière Africaine (BEAC) CFA Franc BEAC</t>
  </si>
  <si>
    <t>XAF</t>
  </si>
  <si>
    <t>East Caribbean Dollar</t>
  </si>
  <si>
    <t>XCD</t>
  </si>
  <si>
    <t>International Monetary Fund (IMF) Special Drawing Rights</t>
  </si>
  <si>
    <t>XDR</t>
  </si>
  <si>
    <t>Communauté Financière Africaine (BCEAO) Franc</t>
  </si>
  <si>
    <t>XOF</t>
  </si>
  <si>
    <t>Comptoirs Français du Pacifique (CFP) Franc</t>
  </si>
  <si>
    <t>XPF</t>
  </si>
  <si>
    <t>Yemen Rial</t>
  </si>
  <si>
    <t>YER</t>
  </si>
  <si>
    <t>South Africa Rand</t>
  </si>
  <si>
    <t>Zambia Kwacha</t>
  </si>
  <si>
    <t>ZMW</t>
  </si>
  <si>
    <t>Zimbabwe Dollar</t>
  </si>
  <si>
    <t>ZWD</t>
  </si>
  <si>
    <t>Foreign Currency Amount</t>
  </si>
  <si>
    <t>Carlo Santiago</t>
  </si>
  <si>
    <t>Lalaine Nucum</t>
  </si>
  <si>
    <t>Diluja Kodagoda</t>
  </si>
  <si>
    <t>Hetal Desai</t>
  </si>
  <si>
    <t>Touria Zouita</t>
  </si>
  <si>
    <t>Nour Saifi</t>
  </si>
  <si>
    <t>Nada Mohammed</t>
  </si>
  <si>
    <t>Junais Ediyadi Poyil</t>
  </si>
  <si>
    <t>Manoj Raveendran Achary</t>
  </si>
  <si>
    <t>Arvindh Boominathan</t>
  </si>
  <si>
    <t>Jerickson Lapitan</t>
  </si>
  <si>
    <t>Bradley Jones</t>
  </si>
  <si>
    <t>Elisa Jane Barr</t>
  </si>
  <si>
    <t>Jason Patrick Coyne</t>
  </si>
  <si>
    <t>Celeste Marie Cardona-Pepito</t>
  </si>
  <si>
    <t>Morena Perpetua De Sahagon</t>
  </si>
  <si>
    <t>David Roslan Malinao</t>
  </si>
  <si>
    <t>Jean Paul Medrano</t>
  </si>
  <si>
    <t>Emerson Surigao</t>
  </si>
  <si>
    <t>Aaron James Capili</t>
  </si>
  <si>
    <t>Anthony Costales</t>
  </si>
  <si>
    <t>Nap Joash Gamban</t>
  </si>
  <si>
    <t>Rome Christian Rodriguez</t>
  </si>
  <si>
    <t>Fitzgerald Teofilo</t>
  </si>
  <si>
    <t>Adrian Yanga</t>
  </si>
  <si>
    <t>Deryck Todd</t>
  </si>
  <si>
    <t>Anthony Rey Antolin</t>
  </si>
  <si>
    <t>Ferlin Reyes</t>
  </si>
  <si>
    <t>Kristine Anne Cruz</t>
  </si>
  <si>
    <t>Matthew Harding</t>
  </si>
  <si>
    <t>Jessie Jr Susada</t>
  </si>
  <si>
    <t>Camille Natasha Salarda</t>
  </si>
  <si>
    <t>Raynan Biolata</t>
  </si>
  <si>
    <t>Shanne Persia</t>
  </si>
  <si>
    <t>Mark Francis Mungcal</t>
  </si>
  <si>
    <t>Kerri Moore</t>
  </si>
  <si>
    <t>Mohammad Al Etaiwe</t>
  </si>
  <si>
    <t>Christine Casimiro</t>
  </si>
  <si>
    <t>Marc Lester Malana</t>
  </si>
  <si>
    <t>Ajesh Nundlall</t>
  </si>
  <si>
    <t>Rose Anntiffany Oliveros</t>
  </si>
  <si>
    <t>Charles Louie Gambito</t>
  </si>
  <si>
    <t>Von Ryan Cahilig</t>
  </si>
  <si>
    <t>Rodante Regudo</t>
  </si>
  <si>
    <t>David Mercado</t>
  </si>
  <si>
    <t>Elmark Rivera</t>
  </si>
  <si>
    <t>Jayson Mariano</t>
  </si>
  <si>
    <t>Simplicio Ramos</t>
  </si>
  <si>
    <t>Robert Emer Bautista</t>
  </si>
  <si>
    <t>Noel Gampol</t>
  </si>
  <si>
    <t>Alester Guillermo</t>
  </si>
  <si>
    <t>Marielle Cura</t>
  </si>
  <si>
    <t>Mark Anthony Damian</t>
  </si>
  <si>
    <t>Ariel Juego</t>
  </si>
  <si>
    <t>Nevin Inocentes</t>
  </si>
  <si>
    <t>Nikee Cendana</t>
  </si>
  <si>
    <t>Inteshar Jalani</t>
  </si>
  <si>
    <t>Rafael Ordona</t>
  </si>
  <si>
    <t>Afzal Khan</t>
  </si>
  <si>
    <t>Nhestar Janapon</t>
  </si>
  <si>
    <t>Michael Angelo Cendana</t>
  </si>
  <si>
    <t>Dan-Jay Orbita</t>
  </si>
  <si>
    <t>Ryan Wee</t>
  </si>
  <si>
    <t>Ed Gregory Morante</t>
  </si>
  <si>
    <t>Roan Policarpio</t>
  </si>
  <si>
    <t>Michael Musngi</t>
  </si>
  <si>
    <t>James Patrick Esteleydes</t>
  </si>
  <si>
    <t>Raymond Cuevas</t>
  </si>
  <si>
    <t>Mark Anthony Guerrero</t>
  </si>
  <si>
    <t>Jan Brian Castor</t>
  </si>
  <si>
    <t>John Christopher Mayuga</t>
  </si>
  <si>
    <t>Catherine Pattaui</t>
  </si>
  <si>
    <t>Ma. Cinthya Balayon</t>
  </si>
  <si>
    <t>Angelo De Castro</t>
  </si>
  <si>
    <t>Benjie Icacha</t>
  </si>
  <si>
    <t>Taira Calma</t>
  </si>
  <si>
    <t>Emmeline Delamide</t>
  </si>
  <si>
    <t>Azhar Tawasil</t>
  </si>
  <si>
    <t>Ralston Peter Mamisay</t>
  </si>
  <si>
    <t>Rommel Maravillas</t>
  </si>
  <si>
    <t>Joseph Sales</t>
  </si>
  <si>
    <t>Stephen Galamgam</t>
  </si>
  <si>
    <t>Andrei San Juan</t>
  </si>
  <si>
    <t>Siegfried Bulaclac</t>
  </si>
  <si>
    <t>Catherine Ivy Cruz</t>
  </si>
  <si>
    <t>Jayson Keith Sarno</t>
  </si>
  <si>
    <t>Nicolo Paulo Tabirara</t>
  </si>
  <si>
    <t>Ralph Benjamin Reyes</t>
  </si>
  <si>
    <t>Arianne Montalban</t>
  </si>
  <si>
    <t>Emerson Bulan</t>
  </si>
  <si>
    <t>Luigi Remo</t>
  </si>
  <si>
    <t>Patrick Armand Peranca</t>
  </si>
  <si>
    <t>Marishell Hermoso</t>
  </si>
  <si>
    <t>Emily Francisco</t>
  </si>
  <si>
    <t>Marie Kris Capet</t>
  </si>
  <si>
    <t>Sarah Parais</t>
  </si>
  <si>
    <t>Kathleen Agwilang</t>
  </si>
  <si>
    <t>Eudea Guzman</t>
  </si>
  <si>
    <t>Arlyn Jane Na-oy</t>
  </si>
  <si>
    <t>Dyan Lisbeth Masangkay</t>
  </si>
  <si>
    <t>Eurice Jane Orque</t>
  </si>
  <si>
    <t>Joanna Marica Lusoc</t>
  </si>
  <si>
    <t>Girard Joseph Dumanon</t>
  </si>
  <si>
    <t>Jefferson Asuncion</t>
  </si>
  <si>
    <t>Michael Angelo De Jesus</t>
  </si>
  <si>
    <t>Julius Martin Castillo</t>
  </si>
  <si>
    <t>Al-Nasef Ascano</t>
  </si>
  <si>
    <t>Juan Carlos Celestino</t>
  </si>
  <si>
    <t>Jeremiah Ledda</t>
  </si>
  <si>
    <t>John Samuel De Jesus</t>
  </si>
  <si>
    <t>Geromyr Miguel Laysa</t>
  </si>
  <si>
    <t>John Mcnulty Jr.</t>
  </si>
  <si>
    <t>Jayson Baquerosa</t>
  </si>
  <si>
    <t>Dennis Santos</t>
  </si>
  <si>
    <t>Michael John Dacanay</t>
  </si>
  <si>
    <t>Lourgin Gerardo</t>
  </si>
  <si>
    <t>Edgardo Magpantay Jr.</t>
  </si>
  <si>
    <t>Curt Ian Bulante</t>
  </si>
  <si>
    <t>Sergio Louie Escares</t>
  </si>
  <si>
    <t>Mark Allen Morillo</t>
  </si>
  <si>
    <t>Roland Kristoffer Bagsican</t>
  </si>
  <si>
    <t>Peter Alexander Reyes</t>
  </si>
  <si>
    <t>Stephanie Dimaano</t>
  </si>
  <si>
    <t>Maryan Joy Vallido</t>
  </si>
  <si>
    <t>Leonardo Ramirez Jr.</t>
  </si>
  <si>
    <t>Karlo Tuibeo</t>
  </si>
  <si>
    <t>Crisver Penalosa</t>
  </si>
  <si>
    <t>Roberto Andrion Jr.</t>
  </si>
  <si>
    <t>Euroscarl Kleo Labtang</t>
  </si>
  <si>
    <t>Kris Nikkolo Taguba</t>
  </si>
  <si>
    <t>Adzave Elmie</t>
  </si>
  <si>
    <t>Julius Adrian Nuqui</t>
  </si>
  <si>
    <t>Luis Gian Colina</t>
  </si>
  <si>
    <t>Marilou Agayam</t>
  </si>
  <si>
    <t>Mark Joseph Navarro</t>
  </si>
  <si>
    <t>Nino Anthony David</t>
  </si>
  <si>
    <t>Pamela Kaye James</t>
  </si>
  <si>
    <t>Ryan Kong</t>
  </si>
  <si>
    <t>Ratan Braggs</t>
  </si>
  <si>
    <t>Thinley Youden Bhutia</t>
  </si>
  <si>
    <t>Shuhaib Muneer</t>
  </si>
  <si>
    <t>Rogelio Zuniga</t>
  </si>
  <si>
    <t>Paul John Bautista</t>
  </si>
  <si>
    <t>Jacqueline Nois</t>
  </si>
  <si>
    <t>Ian Christopher Despi</t>
  </si>
  <si>
    <t>Aaron Aseron</t>
  </si>
  <si>
    <t>Daryl Ocalinas</t>
  </si>
  <si>
    <t>Jairus Agbing</t>
  </si>
  <si>
    <t>Lester Panlaqui</t>
  </si>
  <si>
    <t>ID</t>
  </si>
  <si>
    <t>Name</t>
  </si>
  <si>
    <t>Department</t>
  </si>
  <si>
    <t>CEO Office</t>
  </si>
  <si>
    <t>Operations</t>
  </si>
  <si>
    <t>Administration</t>
  </si>
  <si>
    <t>Finance</t>
  </si>
  <si>
    <t>Clinical Services</t>
  </si>
  <si>
    <t>Belal Uddin</t>
  </si>
  <si>
    <t>Abdul Jaleel Fatima Manzil Puthiya Purayil</t>
  </si>
  <si>
    <t>Amiel Oliva</t>
  </si>
  <si>
    <t>Charles Arnestad</t>
  </si>
  <si>
    <t>David Benedict Corrigan</t>
  </si>
  <si>
    <t>Candice Groves</t>
  </si>
  <si>
    <t>Sean Banagao</t>
  </si>
  <si>
    <t>James Joson</t>
  </si>
  <si>
    <t>Laurice Mirano</t>
  </si>
  <si>
    <t>Isaac Ivan Navarra</t>
  </si>
  <si>
    <t>Joey Osting</t>
  </si>
  <si>
    <t>Patricia Angeila Sardea</t>
  </si>
  <si>
    <t>Raymark Agliam</t>
  </si>
  <si>
    <t>Ryan Wilson Candelaria</t>
  </si>
  <si>
    <t>Chester Gail Co</t>
  </si>
  <si>
    <t>Bernardo Abril Dayanan</t>
  </si>
  <si>
    <t>JR Luzel Demasuay</t>
  </si>
  <si>
    <t>Mark Louie Obcena</t>
  </si>
  <si>
    <t>Angelie Mabelle Rodil</t>
  </si>
  <si>
    <t>Billy John Salao</t>
  </si>
  <si>
    <t>Kamille Patricia Asilo</t>
  </si>
  <si>
    <t>Albert Jan Caingles</t>
  </si>
  <si>
    <t>Jesybelle Cajigan</t>
  </si>
  <si>
    <t>Lementino Jr. Cheong</t>
  </si>
  <si>
    <t>Ava Marie Cuizon</t>
  </si>
  <si>
    <t>Alexander De Jesus</t>
  </si>
  <si>
    <t>Jonas Nazarrene Fernandez</t>
  </si>
  <si>
    <t>Ma. Corazon Fernando</t>
  </si>
  <si>
    <t>Ryan Gil Monserate</t>
  </si>
  <si>
    <t>Kent Nicky Sitaca</t>
  </si>
  <si>
    <t>Alvin Xavier Tano</t>
  </si>
  <si>
    <t>Erwin Joel Unana</t>
  </si>
  <si>
    <t>Yzah Verdeblanco</t>
  </si>
  <si>
    <t>Edward Louie Abillar</t>
  </si>
  <si>
    <t>Augusto Jiorgio Almonte</t>
  </si>
  <si>
    <t>Maerelle Kristine Balingcado</t>
  </si>
  <si>
    <t>Dann Austin Bongon</t>
  </si>
  <si>
    <t>Abdulnaser Edris</t>
  </si>
  <si>
    <t>Jonah Lopez</t>
  </si>
  <si>
    <t>Genesis Magtibay</t>
  </si>
  <si>
    <t>Joey Plan</t>
  </si>
  <si>
    <t>Mark Ivan Sumagui</t>
  </si>
  <si>
    <t>James Kristoffer Gaines</t>
  </si>
  <si>
    <t>Jun Pacariem</t>
  </si>
  <si>
    <t>Jameson Tanuecoz</t>
  </si>
  <si>
    <t>Edwin Balabag</t>
  </si>
  <si>
    <t>Said Shoman</t>
  </si>
  <si>
    <t>Ghia Avila</t>
  </si>
  <si>
    <t>Alexander Diaz</t>
  </si>
  <si>
    <t>Cherrie Mae Mariano</t>
  </si>
  <si>
    <t>Edward Joseph Tulang</t>
  </si>
  <si>
    <t>Luther Dan Resultay</t>
  </si>
  <si>
    <t>Eliseo Sola</t>
  </si>
  <si>
    <t>Michael San Juan</t>
  </si>
  <si>
    <t>Marivic Araneta</t>
  </si>
  <si>
    <t>John Anthony Ayalde</t>
  </si>
  <si>
    <t>Christopher Emmanuel Lucena</t>
  </si>
  <si>
    <t>Ryan Ray Sanchez</t>
  </si>
  <si>
    <t>Ron Carlo Rufo</t>
  </si>
  <si>
    <t>Carlos Miguel Rasgo</t>
  </si>
  <si>
    <t>Lyla Prestoza</t>
  </si>
  <si>
    <t>Babylyn Castillano</t>
  </si>
  <si>
    <t>Kristel Kaye Cuyos</t>
  </si>
  <si>
    <t>Gian Paolo De Leon</t>
  </si>
  <si>
    <t>Ranee Look</t>
  </si>
  <si>
    <t>Arbelle Medina</t>
  </si>
  <si>
    <t>Edward Errol Poncia</t>
  </si>
  <si>
    <t>Ralph Joseph Regudo</t>
  </si>
  <si>
    <t>Jim Porce Sumicad</t>
  </si>
  <si>
    <t>Michael Eumenides Tecson</t>
  </si>
  <si>
    <t>Paul Jayson Santos</t>
  </si>
  <si>
    <t>Jovan Atilano</t>
  </si>
  <si>
    <t>Mark Louie Rapista</t>
  </si>
  <si>
    <t>Khalid Mohamed Al Tantawy</t>
  </si>
  <si>
    <t>Jona Mae Acosta</t>
  </si>
  <si>
    <t>Mayflor Paquit</t>
  </si>
  <si>
    <t>Fritz Brylle Onayan</t>
  </si>
  <si>
    <t>Mary Ruth Velasquez</t>
  </si>
  <si>
    <t>Roberto Jr Ruy</t>
  </si>
  <si>
    <t>Angelo Antonio</t>
  </si>
  <si>
    <t>Emee Pagkaliwangan</t>
  </si>
  <si>
    <t>Sachien Prabhakar Dalvi</t>
  </si>
  <si>
    <t>Madeline Janiola</t>
  </si>
  <si>
    <t>Queenie Del Castillo</t>
  </si>
  <si>
    <t>James Montano</t>
  </si>
  <si>
    <t>Jidamin Sisam</t>
  </si>
  <si>
    <t>John Richard Alvarez</t>
  </si>
  <si>
    <t>Johnfrey Louie Pacis</t>
  </si>
  <si>
    <t>Enrico Muhjibar Escio</t>
  </si>
  <si>
    <t>Krysler Gacutan</t>
  </si>
  <si>
    <t>Tishanie Joyce Kang</t>
  </si>
  <si>
    <t>Rogelio Estinozo Jr.</t>
  </si>
  <si>
    <t>Jann Gil Gabriel</t>
  </si>
  <si>
    <t>Lloyd Russel Abobo</t>
  </si>
  <si>
    <t>Billy Joe De Mesa</t>
  </si>
  <si>
    <t>Alvin Ralph Rivera</t>
  </si>
  <si>
    <t>Jose Cecilio Buencamino</t>
  </si>
  <si>
    <t>Nikki Gem Cadwising</t>
  </si>
  <si>
    <t>Pochollo Agustin De Torres</t>
  </si>
  <si>
    <t>Bryan Kris Hetutua</t>
  </si>
  <si>
    <t>John Paul Gamboa</t>
  </si>
  <si>
    <t>Geoffrey Jr. Payawal</t>
  </si>
  <si>
    <t>Karl Marvin Amoyan</t>
  </si>
  <si>
    <t>Mark Jay Cruz</t>
  </si>
  <si>
    <t>Adrian De Lara</t>
  </si>
  <si>
    <t>Manuel Daryll Que</t>
  </si>
  <si>
    <t>Gerard Jan Ranosa</t>
  </si>
  <si>
    <t>Gene James Tabobo Jr.</t>
  </si>
  <si>
    <t>Cindy Lumain</t>
  </si>
  <si>
    <t>Kelvin Tayne</t>
  </si>
  <si>
    <t>Pat Joel Bernardino</t>
  </si>
  <si>
    <t>Von Louie Cortes</t>
  </si>
  <si>
    <t>Mariam Al Ameri</t>
  </si>
  <si>
    <t>Michelle Nepuscua</t>
  </si>
  <si>
    <t>Ashraf Parambil</t>
  </si>
  <si>
    <t>Ratheesh Viswanath</t>
  </si>
  <si>
    <t>Erold Bumotad</t>
  </si>
  <si>
    <t>Abraham Dexter Yauder</t>
  </si>
  <si>
    <t>Patrick Angelo Juan</t>
  </si>
  <si>
    <t>Eunice Berida</t>
  </si>
  <si>
    <t>Ryan Berroya</t>
  </si>
  <si>
    <t>Kevin Gansatao</t>
  </si>
  <si>
    <t>Jan Paolo Segismundo</t>
  </si>
  <si>
    <t>Emmalyn Alvarez</t>
  </si>
  <si>
    <t>Kim Argel Dela Pena</t>
  </si>
  <si>
    <t>Ken Rosillon</t>
  </si>
  <si>
    <t>Noel Maglasang</t>
  </si>
  <si>
    <t>Jingky Sumanga</t>
  </si>
  <si>
    <t>Aljon Besas</t>
  </si>
  <si>
    <t>Charisse Ledde</t>
  </si>
  <si>
    <t>Ernesto Vittorio Plata</t>
  </si>
  <si>
    <t>Royden Palermo</t>
  </si>
  <si>
    <t>Jedidiah Rosales</t>
  </si>
  <si>
    <t>Glerize Anne Mallanao</t>
  </si>
  <si>
    <t>Project:</t>
  </si>
  <si>
    <t>Project</t>
  </si>
  <si>
    <t>CD</t>
  </si>
  <si>
    <t>Yas Marina Circuit</t>
  </si>
  <si>
    <t>Staff ID :</t>
  </si>
  <si>
    <t>Staff Name :</t>
  </si>
  <si>
    <t>Eric George Soaygan</t>
  </si>
  <si>
    <t>Paul Torres</t>
  </si>
  <si>
    <t>Raymond Emmanuelle Aquino</t>
  </si>
  <si>
    <t>Wynand Johannes Venter</t>
  </si>
  <si>
    <t>Nael Lababidi</t>
  </si>
  <si>
    <t>Mohammed Qahtan</t>
  </si>
  <si>
    <t>Tarek Jmail</t>
  </si>
  <si>
    <t>Fahd Baraba</t>
  </si>
  <si>
    <t>Fadwa Baraba</t>
  </si>
  <si>
    <t>Mohammad Abutaima</t>
  </si>
  <si>
    <t>Hazem Abdullah</t>
  </si>
  <si>
    <t>Mahmmud Shalby</t>
  </si>
  <si>
    <t>Audai Masadeh</t>
  </si>
  <si>
    <t>Ahmad Shorman</t>
  </si>
  <si>
    <t>Baha'a Mustafa</t>
  </si>
  <si>
    <t>Mahmoud Al Momani</t>
  </si>
  <si>
    <t>Emmanuel Lim</t>
  </si>
  <si>
    <t>Mark Anthony Acosta</t>
  </si>
  <si>
    <t>Musa Ali Mohammad</t>
  </si>
  <si>
    <t>Talal Bin Humaid</t>
  </si>
  <si>
    <t>Sara Al Balushi</t>
  </si>
  <si>
    <t>Eyad Al Namrouti</t>
  </si>
  <si>
    <t>Abdul Ahad Vahedudheen Saidalavi</t>
  </si>
  <si>
    <t>Mohammad Alshdaifat</t>
  </si>
  <si>
    <t>Waseem Al Salman</t>
  </si>
  <si>
    <t>Samira Freewan</t>
  </si>
  <si>
    <t>Ahmed Mahdy</t>
  </si>
  <si>
    <t>Augustine Uzoigwe</t>
  </si>
  <si>
    <t>Hisham Al-Shriadeh</t>
  </si>
  <si>
    <t>Peter Francis De Mesa</t>
  </si>
  <si>
    <t>Sunshine Isla</t>
  </si>
  <si>
    <t>Jeff Villanueva</t>
  </si>
  <si>
    <t>Noreen Tuazon</t>
  </si>
  <si>
    <t>Aeron Ilagan</t>
  </si>
  <si>
    <t>Michael Patrick Laysa</t>
  </si>
  <si>
    <t>Mark Angelo Acoba</t>
  </si>
  <si>
    <t>Ronald James Teves</t>
  </si>
  <si>
    <t>Robert Vallecer</t>
  </si>
  <si>
    <t>Lyra Mae Vicente</t>
  </si>
  <si>
    <t>Mark Joseph Rariza</t>
  </si>
  <si>
    <t>Charles Jason Castor</t>
  </si>
  <si>
    <t>Nikki-Karren Gato</t>
  </si>
  <si>
    <t>Martin Lorenzo Marquez</t>
  </si>
  <si>
    <t>Ibno Ben Wamie Melohon</t>
  </si>
  <si>
    <t>John Leander Baquizal</t>
  </si>
  <si>
    <t>Josef Raphael Mangaoang</t>
  </si>
  <si>
    <t>Wilfredo Jr. Yap</t>
  </si>
  <si>
    <t>Rheyczar Ryan Romo</t>
  </si>
  <si>
    <t>Lloyd Harry Cabanlong</t>
  </si>
  <si>
    <t>Benry Dayao</t>
  </si>
  <si>
    <t>Gehad-Fethi Jameri</t>
  </si>
  <si>
    <t>Immanuel Aaron Yutuc</t>
  </si>
  <si>
    <t>Dave Nelson Dimalaluan</t>
  </si>
  <si>
    <t>Aleli Aguinaldo</t>
  </si>
  <si>
    <t>Francoise Arnuco</t>
  </si>
  <si>
    <t>Malcolm Emmanuel Bojador</t>
  </si>
  <si>
    <t>May Cajustin</t>
  </si>
  <si>
    <t>Jesse Gem Canon</t>
  </si>
  <si>
    <t>Niko Lacandalo</t>
  </si>
  <si>
    <t>Jasem Lakibul</t>
  </si>
  <si>
    <t>Ian Lloyd Locsin</t>
  </si>
  <si>
    <t>Isaac Cornelle Marcos</t>
  </si>
  <si>
    <t>Alexander II Martinez</t>
  </si>
  <si>
    <t>Gerald Meulio</t>
  </si>
  <si>
    <t>Michael Padama</t>
  </si>
  <si>
    <t>Paul Ragas</t>
  </si>
  <si>
    <t>Krista Lyra Reslin</t>
  </si>
  <si>
    <t>Joseph Jr. Rito</t>
  </si>
  <si>
    <t>Ranke Ruel Romero</t>
  </si>
  <si>
    <t>Fatni-Reem Sarawie</t>
  </si>
  <si>
    <t>Marvin Joel Saul</t>
  </si>
  <si>
    <t>Joshua Taboy</t>
  </si>
  <si>
    <t>Sherwin Trinidad</t>
  </si>
  <si>
    <t>Abdul Salam Karim Bakhsh</t>
  </si>
  <si>
    <t>Deema Massarwah</t>
  </si>
  <si>
    <t>Suzan Abu Mousa</t>
  </si>
  <si>
    <t>Murtazaa Tanbeer Ahmed</t>
  </si>
  <si>
    <t>Nishab Chemminiyil</t>
  </si>
  <si>
    <t>Riaz Khan</t>
  </si>
  <si>
    <t>Aishah Alhassani</t>
  </si>
  <si>
    <t>Michael O'Connor</t>
  </si>
  <si>
    <t>Mazin Yousif</t>
  </si>
  <si>
    <t>Shamma Aldhaheri</t>
  </si>
  <si>
    <t>Yaasmin Aldhanhani</t>
  </si>
  <si>
    <t>Derrick Gumikiriza</t>
  </si>
  <si>
    <t>Nouf Abdulla</t>
  </si>
  <si>
    <t>Ali Issa</t>
  </si>
  <si>
    <t>Ahmed Taher Jama</t>
  </si>
  <si>
    <t>Mohamed Hasanain</t>
  </si>
  <si>
    <t>Salama Aljemhi</t>
  </si>
  <si>
    <t>Ayman Hamed</t>
  </si>
  <si>
    <t>Hassan Gadam</t>
  </si>
  <si>
    <t>Mahmoud Abdalla</t>
  </si>
  <si>
    <t>Khalid Sehro</t>
  </si>
  <si>
    <t>Marites Acero</t>
  </si>
  <si>
    <t>Sahar Mashal</t>
  </si>
  <si>
    <t>Al-Mary Morgia</t>
  </si>
  <si>
    <t>Arwah Taupan</t>
  </si>
  <si>
    <t>Emerson Biag</t>
  </si>
  <si>
    <t>Gil Joseph Sun</t>
  </si>
  <si>
    <t>Harold John Jalac</t>
  </si>
  <si>
    <t>Harold Lukingan</t>
  </si>
  <si>
    <t>Jericho Leo Pardo</t>
  </si>
  <si>
    <t>John Lou Antonio</t>
  </si>
  <si>
    <t>John Michael Padillo</t>
  </si>
  <si>
    <t>Joseph Lester Comia</t>
  </si>
  <si>
    <t>Leomar Montano</t>
  </si>
  <si>
    <t>Ma. Eloisa Angela Abesamis</t>
  </si>
  <si>
    <t>Mark Bernard Timario</t>
  </si>
  <si>
    <t>Marvin Malapitan</t>
  </si>
  <si>
    <t>Roy Pelingon</t>
  </si>
  <si>
    <t>Sheena Alaban</t>
  </si>
  <si>
    <t>TJ Reque</t>
  </si>
  <si>
    <t>Renezza Princess Latoza</t>
  </si>
  <si>
    <t>Kopila Lama</t>
  </si>
  <si>
    <t>Jexter De La Cruz</t>
  </si>
  <si>
    <t>Ralph Renier De Vera</t>
  </si>
  <si>
    <t>Jordan Ramat</t>
  </si>
  <si>
    <t>Reem Alsibae</t>
  </si>
  <si>
    <t>Abdel-Rahim Knaik</t>
  </si>
  <si>
    <t>Geo Angelo Dulap</t>
  </si>
  <si>
    <t>Eddel Manayan</t>
  </si>
  <si>
    <t>Jalyssa Nicole Alano</t>
  </si>
  <si>
    <t>Jerard Paul Rivera</t>
  </si>
  <si>
    <t>Joe Mari Garay</t>
  </si>
  <si>
    <t>Kareem Mohammad-Sali</t>
  </si>
  <si>
    <t>Karl Vincent Ramirez</t>
  </si>
  <si>
    <t>Kierby Referente</t>
  </si>
  <si>
    <t>Kristofer Ryan Bidar</t>
  </si>
  <si>
    <t>Mark Alvin III Galuyo</t>
  </si>
  <si>
    <t>Mary Janine Joy Rimano</t>
  </si>
  <si>
    <t>Mc Cyril De Leon</t>
  </si>
  <si>
    <t>Rossano Franco Duran</t>
  </si>
  <si>
    <t>Willy Jhonn Maling</t>
  </si>
  <si>
    <t>Gino Gabitan</t>
  </si>
  <si>
    <t>Samar Ahmad Sidawi</t>
  </si>
  <si>
    <t>Mohamed  Essmat Abbass Abdelghafar</t>
  </si>
  <si>
    <t>Wael Mohamed Hassan Ahmed</t>
  </si>
  <si>
    <t>Abby Grace Marave</t>
  </si>
  <si>
    <t>Aljon Marquez</t>
  </si>
  <si>
    <t>Alkaisher Samson</t>
  </si>
  <si>
    <t>Almujer Sahibul</t>
  </si>
  <si>
    <t>Clark Angelo Dela Cruz</t>
  </si>
  <si>
    <t>Edralyn Jr. Valoroso</t>
  </si>
  <si>
    <t>Gerald Roneil De Guzman</t>
  </si>
  <si>
    <t>Giovie Felix Ocong</t>
  </si>
  <si>
    <t>Ian Bilag</t>
  </si>
  <si>
    <t>Jamael Sarip</t>
  </si>
  <si>
    <t>Jane Lumpas</t>
  </si>
  <si>
    <t>Lauren Maguddayao</t>
  </si>
  <si>
    <t>Ma. Angelica Dullas</t>
  </si>
  <si>
    <t>Maria Paz Maranon</t>
  </si>
  <si>
    <t>Marie Elaine Rodriguez</t>
  </si>
  <si>
    <t>Melody Villar</t>
  </si>
  <si>
    <t>Narisa Hali</t>
  </si>
  <si>
    <t>Wilfredo Jr. Gonzales</t>
  </si>
  <si>
    <t>Mhd Tarek Hassan Alsabagh</t>
  </si>
  <si>
    <t>Shameer Ali Mohammed</t>
  </si>
  <si>
    <t>Mohamad Mustafa Ruwaichdi</t>
  </si>
  <si>
    <t>Abdul Munaieem Damda</t>
  </si>
  <si>
    <t>Ahed Al Najjar</t>
  </si>
  <si>
    <t>Abhilash Kalappurakal Sarasan</t>
  </si>
  <si>
    <t>Erica Lynn Moreno Peltier</t>
  </si>
  <si>
    <t>Axzelle Mae De Torres</t>
  </si>
  <si>
    <t>Patrick Mfanafuthi Mavuso</t>
  </si>
  <si>
    <t>Christian Acain</t>
  </si>
  <si>
    <t>David Alip</t>
  </si>
  <si>
    <t>Paul Antonie Antoc</t>
  </si>
  <si>
    <t>John Robinson Arellano</t>
  </si>
  <si>
    <t>Al Mikhail Bahni</t>
  </si>
  <si>
    <t>Junyl Bandales</t>
  </si>
  <si>
    <t>Abdulazes Buran</t>
  </si>
  <si>
    <t>Mary Jean Cauzon</t>
  </si>
  <si>
    <t>James Cedric Chan</t>
  </si>
  <si>
    <t>Francis Edward Chong</t>
  </si>
  <si>
    <t>Benjie Zachary Fortuno</t>
  </si>
  <si>
    <t>Frank Amiel Gonzales</t>
  </si>
  <si>
    <t>Mark Joseph Ignacio</t>
  </si>
  <si>
    <t>Allan Jr Indanan</t>
  </si>
  <si>
    <t>John Irvin Leonor</t>
  </si>
  <si>
    <t>Reno Aldjorn Maddara</t>
  </si>
  <si>
    <t>Nhowel Manongsong</t>
  </si>
  <si>
    <t>Al-Shaheed Mukarrama</t>
  </si>
  <si>
    <t>Abdul Aziz Muridil</t>
  </si>
  <si>
    <t>Rowell Panuncial</t>
  </si>
  <si>
    <t>Mark Paolo Ramos</t>
  </si>
  <si>
    <t>Roni Salcedo</t>
  </si>
  <si>
    <t>Christian Philip Tabligan</t>
  </si>
  <si>
    <t>Allan Mar Usman</t>
  </si>
  <si>
    <t>Robertson Jay Verar</t>
  </si>
  <si>
    <t>Supply Chain</t>
  </si>
  <si>
    <t>Clinical Education / Training</t>
  </si>
  <si>
    <t>QHSE</t>
  </si>
  <si>
    <t>Human Resources</t>
  </si>
  <si>
    <t>IT</t>
  </si>
  <si>
    <t>Fleet</t>
  </si>
  <si>
    <t>Clinical Research and Governance</t>
  </si>
  <si>
    <t/>
  </si>
  <si>
    <t>MOPA</t>
  </si>
  <si>
    <t>Mazoun Mohamed Hassan Rashed Hayaie</t>
  </si>
  <si>
    <t>Aishah Ali Mubarak Hassan Alsaadi</t>
  </si>
  <si>
    <t>Saeed Ali Saeed Al-khalifi</t>
  </si>
  <si>
    <t>Gosai Abdelati Ahmed Nasir</t>
  </si>
  <si>
    <t>Ali Fadhel Sayed Abbas Sayed Shubbar Sayed Sharaf</t>
  </si>
  <si>
    <t>Alyaa Mohammed Saeed Ali Alkaabi</t>
  </si>
  <si>
    <t>Ameirah Abdullah Rashed Alawaash Alyammahi</t>
  </si>
  <si>
    <t>Amnah Mohamed Khameis Meleih Almatrooshi</t>
  </si>
  <si>
    <t>Ayesha Hamad Jaffar Suhail Alketbi</t>
  </si>
  <si>
    <t>Fatma Yousef Khamis Yousef Altamimi</t>
  </si>
  <si>
    <t>Fatma Ateiq Mohamed Salem Alkindi</t>
  </si>
  <si>
    <t>Fatmah Saeed Abdulla Saeed Aldhanhani</t>
  </si>
  <si>
    <t>Hamad Mohammed Mahmoud Ali Sajwani</t>
  </si>
  <si>
    <t>Khadeijah Saeed Abdulla Aldheab Alhmoudi</t>
  </si>
  <si>
    <t>Latefa Mohamed Rashed Ahmed Alhantoobi</t>
  </si>
  <si>
    <t>Maha Saaed Gharib Albasti Alfalasi</t>
  </si>
  <si>
    <t>Maitha Khalifa Shahin Juma</t>
  </si>
  <si>
    <t>Mariam Mohamed Ali Alsagheiri Alhmoudi</t>
  </si>
  <si>
    <t>Mayed Abdulmajid Mohammad Abbas Ali</t>
  </si>
  <si>
    <t>Nahla Saeed Hebaish Saeed Mubarak</t>
  </si>
  <si>
    <t>Ohoud Abdelrahman Eissa Alsrkal Al-Ali</t>
  </si>
  <si>
    <t>Saleimah Ahmed Khameis Mohamed Aldhanhani</t>
  </si>
  <si>
    <t>Shaikhah Abdulla Abdulla Ali Alhefeiti</t>
  </si>
  <si>
    <t>Woraija Rashid Ali Balajaid Alketbi</t>
  </si>
  <si>
    <t>Arif Latif  Babulal Inamdar</t>
  </si>
  <si>
    <t>Afzal Mohammed</t>
  </si>
  <si>
    <t>Ahmad Waleed Mustafa Alsadi</t>
  </si>
  <si>
    <t>Django Nhero Cuizon</t>
  </si>
  <si>
    <t>Nesshiel Iranne Lugtu</t>
  </si>
  <si>
    <t>Airwing</t>
  </si>
  <si>
    <t>Marketing</t>
  </si>
  <si>
    <t>DOH Licensing</t>
  </si>
  <si>
    <t>Toll Expense |(Abu Dhabi &amp; Dubai)</t>
  </si>
  <si>
    <t>Project name</t>
  </si>
  <si>
    <t>Abu Dhabi Airport Company</t>
  </si>
  <si>
    <t>Rex Jasper Catalla</t>
  </si>
  <si>
    <t>Fatema Mohammed Abdulla Belhoon Alshemeili</t>
  </si>
  <si>
    <t>Asmaa Rabei Salem Saeed Alsaeedi</t>
  </si>
  <si>
    <t>Mubarak Khalid Mubarak Othman Meftah</t>
  </si>
  <si>
    <t>Hasan Khalifa Hasan Mohammed Alsakhawi</t>
  </si>
  <si>
    <t>Mohammed Adnan Abbas Ghuloom Qambar</t>
  </si>
  <si>
    <t>Afraa Salem Mosabbah Salem Bin Dhawi</t>
  </si>
  <si>
    <t>Athari Ramadhan Hasan Khamis Alhosani</t>
  </si>
  <si>
    <t>Mozah Abdulla Saeed Aldheib Alhmoudi</t>
  </si>
  <si>
    <t>Halima Obaid Marzouq Salim Almarashda</t>
  </si>
  <si>
    <t>Sara Khalid Abdalla Saeed Alnaqbi</t>
  </si>
  <si>
    <t>Shaikhah Mohamed Ali Al Aaqel Alhantoobi</t>
  </si>
  <si>
    <t>Mohammed Jasim Mohammed Jumah Alhammadi</t>
  </si>
  <si>
    <t>Hamda Omar  Abdelaziz Alqassab Alblooshi</t>
  </si>
  <si>
    <t>Roaya Salim Khamis Yousef Altamimi</t>
  </si>
  <si>
    <t>Shima Ghazi Al Jaber Al Mafalani</t>
  </si>
  <si>
    <t>Maryam Saeed Ali Mohamed Alhefeiti</t>
  </si>
  <si>
    <t>Rayan Ghazi Al Jaber Al Mafalani</t>
  </si>
  <si>
    <t>Shaikha Hasan Rashed Saadoun Alyammahi</t>
  </si>
  <si>
    <t>Asmaa Obaid Rashed Khameis Alkhzaimi</t>
  </si>
  <si>
    <t>Nourah Ebraheim Mohamed Obaid Alkindi</t>
  </si>
  <si>
    <t>Aaya Taleb Mohammed Bin Theyab Almazrouei</t>
  </si>
  <si>
    <t>Moaza Abdulla Obaid Hassan Alhamidh</t>
  </si>
  <si>
    <t>Shamma Salem Al habshi Al Noubi Alsaadi</t>
  </si>
  <si>
    <t>Shahad Rashed Hamdan Ali Alhantoobi</t>
  </si>
  <si>
    <t>Mohamed Saleh Abdulla Omar Basulaiman</t>
  </si>
  <si>
    <t>Jumah Mubarak Jumah Alobad Al-Ali</t>
  </si>
  <si>
    <t xml:space="preserve">Expense Claim Form </t>
  </si>
  <si>
    <t>FIF105</t>
  </si>
  <si>
    <t>Approved by the Department Head</t>
  </si>
  <si>
    <t>Approved by the Sector Head</t>
  </si>
  <si>
    <t>Approved by the Head of BSS</t>
  </si>
  <si>
    <t>Approved by the CEO</t>
  </si>
  <si>
    <t>Mohammed AlButma</t>
  </si>
  <si>
    <t>Ali Ziyad Hamood Sulaiman Alkharoossi</t>
  </si>
  <si>
    <t>Precious Rodrigo-Fernandez</t>
  </si>
  <si>
    <t>Jacqueline Mye De Leon-Amante</t>
  </si>
  <si>
    <t>Rita Camille Liwag-Rasalan</t>
  </si>
  <si>
    <t>Murad Abdul Aziz Omar Al Safiyan Al Shammari</t>
  </si>
  <si>
    <t>Ayman Ahmad</t>
  </si>
  <si>
    <t>Maisan Al Wattar</t>
  </si>
  <si>
    <t>Juria Ajijul</t>
  </si>
  <si>
    <t>Carlo Joseph Velasquez</t>
  </si>
  <si>
    <t>Latifa Alqassab</t>
  </si>
  <si>
    <t>Lorena Mae Lourdes Tagarda-Minoza</t>
  </si>
  <si>
    <t>Abdul Rasheed Kovval</t>
  </si>
  <si>
    <t>Younis Jamil Firuz Al-Alawi</t>
  </si>
  <si>
    <t>Aysha Askar Mohammed Jumaa Almaazmi</t>
  </si>
  <si>
    <t>Fatima Omar Ali Mohammed Aldhuhoori</t>
  </si>
  <si>
    <t>Roy Victor Ramirez</t>
  </si>
  <si>
    <t>Alfadil Elbakheet Husseen Mohammed</t>
  </si>
  <si>
    <t>Jefta Norman Diaz</t>
  </si>
  <si>
    <t>Franciscus Xaverius Adinugroho</t>
  </si>
  <si>
    <t>Muhamad Wahyu Sunandar</t>
  </si>
  <si>
    <t>Baihaqi Nasrulloh Khumaedi</t>
  </si>
  <si>
    <t>Nopi Ropian Shafari</t>
  </si>
  <si>
    <t>Yanti Kartina</t>
  </si>
  <si>
    <t>Nurhayani Bacottang Pabang</t>
  </si>
  <si>
    <t>Mohammad Fozat Abdallah Alsmadi</t>
  </si>
  <si>
    <t>Ahmad Ghassan Aljichi</t>
  </si>
  <si>
    <t>Al Jireh Sarabia</t>
  </si>
  <si>
    <t>Mohamed Abdelhameed Osman Ahmed</t>
  </si>
  <si>
    <t>Mohamad Najib Nael Lababidi</t>
  </si>
  <si>
    <t>Sabique Bavuvalappil</t>
  </si>
  <si>
    <t>Liezl Radovan</t>
  </si>
  <si>
    <t>Mark Jayson Ramos</t>
  </si>
  <si>
    <t>Anjali Reghunath</t>
  </si>
  <si>
    <t>Brigette Fajardo</t>
  </si>
  <si>
    <t>Jaron Jay Rojas</t>
  </si>
  <si>
    <t>Eslam Kamel Salama Elbatat</t>
  </si>
  <si>
    <t>Ariyawan BN Suwarno Trimo</t>
  </si>
  <si>
    <t>Lloyd Allen Capistrano</t>
  </si>
  <si>
    <t>Nico Rainier Apuya</t>
  </si>
  <si>
    <t>Normark Unson</t>
  </si>
  <si>
    <t>Malek Khaled Ali Safori</t>
  </si>
  <si>
    <t>Reycelyn Centino Colon</t>
  </si>
  <si>
    <t>Keen Emmerich Chan Jose</t>
  </si>
  <si>
    <t>Satheesh Saminathan</t>
  </si>
  <si>
    <t>Hashem Tayseer Ahmad Khalyleh</t>
  </si>
  <si>
    <t>Ali Abdulrahman S Abu Mousa</t>
  </si>
  <si>
    <t>Rani Janumpally</t>
  </si>
  <si>
    <t>Jhon Francis Lentorio Getuya</t>
  </si>
  <si>
    <t>Rasil Kadukappeedikayil Rafeeq</t>
  </si>
  <si>
    <t>Mohamed Bilal</t>
  </si>
  <si>
    <t>Reham Salah Mahmod Zitawi</t>
  </si>
  <si>
    <t>Bernadette Cataquis Datingaling</t>
  </si>
  <si>
    <t>Firas Faris Rasheed Al-Kurdi</t>
  </si>
  <si>
    <t>Joby Varghese</t>
  </si>
  <si>
    <t>Akhilsankar Kulappurath</t>
  </si>
  <si>
    <t>Muhammed Nihas Zubaida Abdulla</t>
  </si>
  <si>
    <t>Ajmal Nadukkandi</t>
  </si>
  <si>
    <t>Dayalji Dhananjayan</t>
  </si>
  <si>
    <t>Jan Philip Tindugan Sabadisto</t>
  </si>
  <si>
    <t>Mohammad Dodie Jr. Detuyatu Lakibul</t>
  </si>
  <si>
    <t>Shyam Raveendran Thethron</t>
  </si>
  <si>
    <t>Ronald Jaucian Salting</t>
  </si>
  <si>
    <t>Sabari Nalinakshan</t>
  </si>
  <si>
    <t>Shihas Basheer Kunju</t>
  </si>
  <si>
    <t>Prashanth Kunnath Varghese</t>
  </si>
  <si>
    <t>Periyasamy Ayyandurai</t>
  </si>
  <si>
    <t>Binu Ditto Kunnath</t>
  </si>
  <si>
    <t>Israel Plaza Baluya</t>
  </si>
  <si>
    <t>Sanjeev Devarakonda</t>
  </si>
  <si>
    <t>Ahmed Khairy Hussein Al-Hamed</t>
  </si>
  <si>
    <t>Hanin Ghazi Saeed Badaam</t>
  </si>
  <si>
    <t>Hamdah Khameis Salmein Saeed Alzaabi</t>
  </si>
  <si>
    <t>Francis Paulo Miguel Fabros</t>
  </si>
  <si>
    <t>Israel Cisnero Fetisan</t>
  </si>
  <si>
    <t>Alexis Rimando San Miguel</t>
  </si>
  <si>
    <t>Marc Allen Canimo De La Cruz</t>
  </si>
  <si>
    <t>Ahmad Talal Mohammad Nofal</t>
  </si>
  <si>
    <t>Sabin Puthuparambil Sabu</t>
  </si>
  <si>
    <t>Al Muzhib Anjail Abdulsabur</t>
  </si>
  <si>
    <t>Vincent Malejwana Maqaza</t>
  </si>
  <si>
    <t>Jeffrey Iglesias Lumabi</t>
  </si>
  <si>
    <t>Sheidemar Amil Sabandal</t>
  </si>
  <si>
    <t>Al-Mumar Arbas Palulla</t>
  </si>
  <si>
    <t>Alia Ahmad Bahjat Ratrout</t>
  </si>
  <si>
    <t>Umm Kulsoom Emad Ul Mukhtar Emad</t>
  </si>
  <si>
    <t>Pranav Prem Keezhake Vettil</t>
  </si>
  <si>
    <t>Robert II Mallare Sales</t>
  </si>
  <si>
    <t>Ibrahim Fahmi Mohammad Almallahy</t>
  </si>
  <si>
    <t>Petra Angelia Prabawa</t>
  </si>
  <si>
    <t>Sabila Rusydina Fitri Imani</t>
  </si>
  <si>
    <t>Akbar Apriansyah Amirudin</t>
  </si>
  <si>
    <t>Tugino Muhrodi Sadir</t>
  </si>
  <si>
    <t>Samar Abdulwahab Abdulmajeed Ali</t>
  </si>
  <si>
    <t>Fadila Wassila Dehrib</t>
  </si>
  <si>
    <t>Baheeja Baiju</t>
  </si>
  <si>
    <t>Alya Majed Sultan Bualrougha Alzaabi</t>
  </si>
  <si>
    <t>Salim Saeed Salim Rashid Alshamsi</t>
  </si>
  <si>
    <t>Monica Pradnya Paramitha</t>
  </si>
  <si>
    <t>Raynaldo Kindangen</t>
  </si>
  <si>
    <t>Shahid Cheruvatt</t>
  </si>
  <si>
    <t>Rehab Eid Abdelrahman Ali Elashkar</t>
  </si>
  <si>
    <t>Amna Ahmed Sultan Waswas Alzaabi</t>
  </si>
  <si>
    <t>Yaseen Mohammad Reda Smam'h</t>
  </si>
  <si>
    <t>Shadi Ahmad Saeed Abujamous</t>
  </si>
  <si>
    <t>Verified by Accounts Payable Accountant</t>
  </si>
  <si>
    <t>Version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</si>
</sst>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 mmm\ yyyy"/>
    <numFmt numFmtId="165" formatCode="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8"/>
      <color rgb="FF000000"/>
      <name val="Tahoma"/>
      <family val="2"/>
    </font>
    <font>
      <b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gradientFill degree="90">
        <stop position="0">
          <color theme="2" tint="-9.8025452436902985E-2"/>
        </stop>
        <stop position="1">
          <color theme="1" tint="0.49803155613879818"/>
        </stop>
      </gradientFill>
    </fill>
    <fill>
      <gradientFill degree="90">
        <stop position="0">
          <color theme="0" tint="-0.25098422193060094"/>
        </stop>
        <stop position="1">
          <color theme="0" tint="-0.1490218817712943"/>
        </stop>
      </gradientFill>
    </fill>
    <fill>
      <gradientFill>
        <stop position="0">
          <color theme="4" tint="0.80001220740379042"/>
        </stop>
        <stop position="1">
          <color theme="9" tint="0.59999389629810485"/>
        </stop>
      </gradientFill>
    </fill>
    <fill>
      <gradientFill degree="90">
        <stop position="0">
          <color theme="0" tint="-0.1490218817712943"/>
        </stop>
        <stop position="1">
          <color theme="0" tint="-0.25098422193060094"/>
        </stop>
      </gradientFill>
    </fill>
    <fill>
      <gradientFill>
        <stop position="0">
          <color theme="0" tint="-0.1490218817712943"/>
        </stop>
        <stop position="1">
          <color theme="0" tint="-0.34900967436750391"/>
        </stop>
      </gradientFill>
    </fill>
    <fill>
      <gradientFill type="path">
        <stop position="0">
          <color theme="4" tint="-0.25098422193060094"/>
        </stop>
        <stop position="1">
          <color theme="7" tint="0.80001220740379042"/>
        </stop>
      </gradientFill>
    </fill>
    <fill>
      <patternFill patternType="solid">
        <fgColor theme="2" tint="-9.8025452436902985E-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0" fillId="2" borderId="20" applyNumberFormat="0" applyAlignment="0" applyProtection="0"/>
  </cellStyleXfs>
  <cellXfs count="84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3" fontId="0" fillId="0" borderId="5" xfId="0" applyNumberFormat="1" applyBorder="1" applyAlignment="1">
      <alignment vertical="center" wrapText="1"/>
    </xf>
    <xf numFmtId="43" fontId="0" fillId="0" borderId="1" xfId="1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quotePrefix="1" applyNumberFormat="1" applyBorder="1" applyAlignment="1">
      <alignment horizontal="center" vertical="center" wrapText="1"/>
    </xf>
    <xf numFmtId="43" fontId="0" fillId="0" borderId="1" xfId="1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43" fontId="0" fillId="0" borderId="5" xfId="0" applyNumberFormat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164" fontId="1" fillId="3" borderId="22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43" fontId="1" fillId="3" borderId="8" xfId="1" applyFont="1" applyFill="1" applyBorder="1" applyAlignment="1">
      <alignment vertical="center" wrapText="1"/>
    </xf>
    <xf numFmtId="0" fontId="14" fillId="3" borderId="0" xfId="0" applyFont="1" applyFill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Alignment="1">
      <alignment horizontal="center"/>
    </xf>
    <xf numFmtId="0" fontId="15" fillId="0" borderId="0" xfId="0" applyFont="1"/>
    <xf numFmtId="0" fontId="1" fillId="0" borderId="18" xfId="0" applyFont="1" applyBorder="1" applyAlignment="1">
      <alignment horizontal="center" vertical="center"/>
    </xf>
    <xf numFmtId="43" fontId="1" fillId="9" borderId="23" xfId="1" applyFont="1" applyFill="1" applyBorder="1" applyAlignment="1">
      <alignment vertical="center" wrapText="1"/>
    </xf>
    <xf numFmtId="0" fontId="0" fillId="0" borderId="10" xfId="0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4" xfId="0" applyBorder="1"/>
    <xf numFmtId="0" fontId="0" fillId="0" borderId="21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0" fillId="0" borderId="16" xfId="0" applyBorder="1" applyAlignment="1"/>
    <xf numFmtId="0" fontId="0" fillId="0" borderId="19" xfId="0" applyBorder="1" applyAlignment="1"/>
    <xf numFmtId="0" fontId="12" fillId="8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5" fontId="3" fillId="5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heck Cell" xfId="2" builtinId="23" customBuiltin="1"/>
    <cellStyle name="Comma" xfId="1" builtinId="3"/>
    <cellStyle name="Normal" xfId="0" builtinId="0"/>
  </cellStyles>
  <dxfs count="19"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 mmm\ 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gradientFill>
          <stop position="0">
            <color theme="0" tint="-0.1490218817712943"/>
          </stop>
          <stop position="1">
            <color theme="0" tint="-0.34900967436750391"/>
          </stop>
        </gradient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4</xdr:row>
          <xdr:rowOff>28575</xdr:rowOff>
        </xdr:from>
        <xdr:to>
          <xdr:col>3</xdr:col>
          <xdr:colOff>514350</xdr:colOff>
          <xdr:row>4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5</xdr:row>
          <xdr:rowOff>9525</xdr:rowOff>
        </xdr:from>
        <xdr:to>
          <xdr:col>3</xdr:col>
          <xdr:colOff>514350</xdr:colOff>
          <xdr:row>5</xdr:row>
          <xdr:rowOff>228600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6</xdr:row>
          <xdr:rowOff>19050</xdr:rowOff>
        </xdr:from>
        <xdr:to>
          <xdr:col>3</xdr:col>
          <xdr:colOff>514350</xdr:colOff>
          <xdr:row>6</xdr:row>
          <xdr:rowOff>238125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19050</xdr:rowOff>
        </xdr:from>
        <xdr:to>
          <xdr:col>3</xdr:col>
          <xdr:colOff>514350</xdr:colOff>
          <xdr:row>7</xdr:row>
          <xdr:rowOff>238125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8</xdr:row>
          <xdr:rowOff>19050</xdr:rowOff>
        </xdr:from>
        <xdr:to>
          <xdr:col>3</xdr:col>
          <xdr:colOff>514350</xdr:colOff>
          <xdr:row>8</xdr:row>
          <xdr:rowOff>238125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9</xdr:row>
          <xdr:rowOff>19050</xdr:rowOff>
        </xdr:from>
        <xdr:to>
          <xdr:col>3</xdr:col>
          <xdr:colOff>514350</xdr:colOff>
          <xdr:row>9</xdr:row>
          <xdr:rowOff>247650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10</xdr:row>
          <xdr:rowOff>19050</xdr:rowOff>
        </xdr:from>
        <xdr:to>
          <xdr:col>3</xdr:col>
          <xdr:colOff>514350</xdr:colOff>
          <xdr:row>10</xdr:row>
          <xdr:rowOff>238125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11</xdr:row>
          <xdr:rowOff>19050</xdr:rowOff>
        </xdr:from>
        <xdr:to>
          <xdr:col>3</xdr:col>
          <xdr:colOff>514350</xdr:colOff>
          <xdr:row>11</xdr:row>
          <xdr:rowOff>238125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12</xdr:row>
          <xdr:rowOff>19050</xdr:rowOff>
        </xdr:from>
        <xdr:to>
          <xdr:col>3</xdr:col>
          <xdr:colOff>514350</xdr:colOff>
          <xdr:row>12</xdr:row>
          <xdr:rowOff>238125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13</xdr:row>
          <xdr:rowOff>28575</xdr:rowOff>
        </xdr:from>
        <xdr:to>
          <xdr:col>3</xdr:col>
          <xdr:colOff>514350</xdr:colOff>
          <xdr:row>13</xdr:row>
          <xdr:rowOff>247650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14</xdr:row>
          <xdr:rowOff>28575</xdr:rowOff>
        </xdr:from>
        <xdr:to>
          <xdr:col>3</xdr:col>
          <xdr:colOff>514350</xdr:colOff>
          <xdr:row>14</xdr:row>
          <xdr:rowOff>247650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15</xdr:row>
          <xdr:rowOff>38100</xdr:rowOff>
        </xdr:from>
        <xdr:to>
          <xdr:col>3</xdr:col>
          <xdr:colOff>514350</xdr:colOff>
          <xdr:row>15</xdr:row>
          <xdr:rowOff>257175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16</xdr:row>
          <xdr:rowOff>47625</xdr:rowOff>
        </xdr:from>
        <xdr:to>
          <xdr:col>3</xdr:col>
          <xdr:colOff>514350</xdr:colOff>
          <xdr:row>16</xdr:row>
          <xdr:rowOff>266700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17</xdr:row>
          <xdr:rowOff>47625</xdr:rowOff>
        </xdr:from>
        <xdr:to>
          <xdr:col>3</xdr:col>
          <xdr:colOff>514350</xdr:colOff>
          <xdr:row>17</xdr:row>
          <xdr:rowOff>266700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18</xdr:row>
          <xdr:rowOff>47625</xdr:rowOff>
        </xdr:from>
        <xdr:to>
          <xdr:col>3</xdr:col>
          <xdr:colOff>514350</xdr:colOff>
          <xdr:row>18</xdr:row>
          <xdr:rowOff>266700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19</xdr:row>
          <xdr:rowOff>57150</xdr:rowOff>
        </xdr:from>
        <xdr:to>
          <xdr:col>3</xdr:col>
          <xdr:colOff>514350</xdr:colOff>
          <xdr:row>19</xdr:row>
          <xdr:rowOff>276225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20</xdr:row>
          <xdr:rowOff>57150</xdr:rowOff>
        </xdr:from>
        <xdr:to>
          <xdr:col>3</xdr:col>
          <xdr:colOff>514350</xdr:colOff>
          <xdr:row>20</xdr:row>
          <xdr:rowOff>276225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19050</xdr:rowOff>
    </xdr:from>
    <xdr:to>
      <xdr:col>2</xdr:col>
      <xdr:colOff>1028700</xdr:colOff>
      <xdr:row>0</xdr:row>
      <xdr:rowOff>666750</xdr:rowOff>
    </xdr:to>
    <xdr:pic>
      <xdr:nvPicPr>
        <xdr:cNvPr id="26" name="Picture 25" descr="C:\Users\smamun\Desktop\OUR LOGO\logo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2302669" cy="6477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21</xdr:row>
          <xdr:rowOff>57150</xdr:rowOff>
        </xdr:from>
        <xdr:to>
          <xdr:col>3</xdr:col>
          <xdr:colOff>514350</xdr:colOff>
          <xdr:row>21</xdr:row>
          <xdr:rowOff>276225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22</xdr:row>
          <xdr:rowOff>57150</xdr:rowOff>
        </xdr:from>
        <xdr:to>
          <xdr:col>3</xdr:col>
          <xdr:colOff>514350</xdr:colOff>
          <xdr:row>22</xdr:row>
          <xdr:rowOff>276225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23</xdr:row>
          <xdr:rowOff>57150</xdr:rowOff>
        </xdr:from>
        <xdr:to>
          <xdr:col>3</xdr:col>
          <xdr:colOff>514350</xdr:colOff>
          <xdr:row>23</xdr:row>
          <xdr:rowOff>276225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24</xdr:row>
          <xdr:rowOff>57150</xdr:rowOff>
        </xdr:from>
        <xdr:to>
          <xdr:col>3</xdr:col>
          <xdr:colOff>514350</xdr:colOff>
          <xdr:row>24</xdr:row>
          <xdr:rowOff>276225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25</xdr:row>
          <xdr:rowOff>57150</xdr:rowOff>
        </xdr:from>
        <xdr:to>
          <xdr:col>3</xdr:col>
          <xdr:colOff>514350</xdr:colOff>
          <xdr:row>25</xdr:row>
          <xdr:rowOff>276225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 Box 68</a:t>
              </a:r>
            </a:p>
          </xdr:txBody>
        </xdr:sp>
        <xdr:clientData/>
      </xdr:twoCellAnchor>
    </mc:Choice>
    <mc:Fallback/>
  </mc:AlternateContent>
  <xdr:twoCellAnchor editAs="oneCell">
    <xdr:from>
      <xdr:col>13</xdr:col>
      <xdr:colOff>442226</xdr:colOff>
      <xdr:row>0</xdr:row>
      <xdr:rowOff>4763</xdr:rowOff>
    </xdr:from>
    <xdr:to>
      <xdr:col>15</xdr:col>
      <xdr:colOff>110577</xdr:colOff>
      <xdr:row>0</xdr:row>
      <xdr:rowOff>652463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7194320" y="4763"/>
          <a:ext cx="1306285" cy="6477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O27" totalsRowShown="0" headerRowDxfId="18" dataDxfId="16" headerRowBorderDxfId="17" tableBorderDxfId="15">
  <tableColumns count="15">
    <tableColumn id="1" name="SR#" dataDxfId="14"/>
    <tableColumn id="2" name="Date" dataDxfId="13">
      <calculatedColumnFormula>TODAY()</calculatedColumnFormula>
    </tableColumn>
    <tableColumn id="3" name="Description of Expense" dataDxfId="12"/>
    <tableColumn id="4" name="Receipt Attached" dataDxfId="11"/>
    <tableColumn id="5" name="Department" dataDxfId="10"/>
    <tableColumn id="17" name="Project (if applicable)" dataDxfId="9"/>
    <tableColumn id="6" name="Other (Specify)" dataDxfId="8">
      <calculatedColumnFormula>IF(Table1[[#This Row],[Project (if applicable)]]="Other Project (Specify)","Specify","")</calculatedColumnFormula>
    </tableColumn>
    <tableColumn id="18" name="Expense Item" dataDxfId="7"/>
    <tableColumn id="9" name="Additional Details" dataDxfId="6"/>
    <tableColumn id="10" name="Currency" dataDxfId="5"/>
    <tableColumn id="11" name="Foreign Currency Amount" dataDxfId="4"/>
    <tableColumn id="12" name="Exchange Rate" dataDxfId="3"/>
    <tableColumn id="13" name="Converted Amount" dataDxfId="2"/>
    <tableColumn id="14" name="Amount in AED" dataDxfId="1"/>
    <tableColumn id="16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6600FF"/>
  </sheetPr>
  <dimension ref="A1:P47"/>
  <sheetViews>
    <sheetView tabSelected="1" showWhiteSpace="0" topLeftCell="A19" zoomScaleNormal="100" zoomScaleSheetLayoutView="80" zoomScalePageLayoutView="26" workbookViewId="0">
      <selection activeCell="F49" sqref="F49"/>
    </sheetView>
  </sheetViews>
  <sheetFormatPr defaultRowHeight="15" x14ac:dyDescent="0.25"/>
  <cols>
    <col min="1" max="1" width="4.140625" bestFit="1" customWidth="1"/>
    <col min="2" max="2" width="13.7109375" style="12" customWidth="1"/>
    <col min="3" max="3" width="25.5703125" customWidth="1"/>
    <col min="4" max="4" width="11.140625" style="5" customWidth="1"/>
    <col min="5" max="5" width="32.5703125" style="12" customWidth="1"/>
    <col min="6" max="6" width="27.5703125" style="12" customWidth="1"/>
    <col min="7" max="7" width="14" style="12" customWidth="1"/>
    <col min="8" max="8" width="32.85546875" customWidth="1"/>
    <col min="9" max="9" width="34.28515625" customWidth="1"/>
    <col min="10" max="11" width="13.140625" customWidth="1"/>
    <col min="12" max="12" width="10.5703125" customWidth="1"/>
    <col min="13" max="13" width="12.7109375" customWidth="1"/>
    <col min="14" max="14" width="11.140625" customWidth="1"/>
    <col min="15" max="15" width="12.7109375" customWidth="1"/>
    <col min="16" max="16" width="10" customWidth="1"/>
  </cols>
  <sheetData>
    <row r="1" spans="1:15" ht="54" customHeight="1" thickBot="1" x14ac:dyDescent="0.3">
      <c r="A1" s="63" t="str">
        <f>Data!A2</f>
        <v>Expense Claim Sheet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5" s="6" customFormat="1" ht="18" customHeight="1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76" t="s">
        <v>4</v>
      </c>
      <c r="M2" s="37" t="s">
        <v>10</v>
      </c>
      <c r="N2" s="78" t="str">
        <f>TEXT((MIN(B5:B27)),"DD MM YYYY")</f>
        <v>00 01 1900</v>
      </c>
      <c r="O2" s="79"/>
    </row>
    <row r="3" spans="1:15" s="6" customFormat="1" ht="18" customHeight="1" thickBot="1" x14ac:dyDescent="0.3">
      <c r="A3" s="64" t="s">
        <v>778</v>
      </c>
      <c r="B3" s="65"/>
      <c r="C3" s="36">
        <v>1645</v>
      </c>
      <c r="D3" s="37" t="s">
        <v>779</v>
      </c>
      <c r="E3" s="78" t="str">
        <f>IF(C3="","Please enter staff ID",IFERROR(VLOOKUP($C$3,Data!$G$2:$I$1000,2,FALSE),"ID not found"))</f>
        <v>Marc Allen Canimo De La Cruz</v>
      </c>
      <c r="F3" s="79"/>
      <c r="G3" s="37" t="s">
        <v>9</v>
      </c>
      <c r="H3" s="36" t="str">
        <f>IF(C3="","Please enter staff ID",IFERROR(VLOOKUP($C$3,Data!$G$2:$I$1000,3,FALSE),"ID not found"))</f>
        <v>Operations</v>
      </c>
      <c r="I3" s="37" t="s">
        <v>774</v>
      </c>
      <c r="J3" s="78" t="str">
        <f>IF(C3="","Please enter staff ID",IFERROR(VLOOKUP($C$3,Data!$G$2:$J$1000,4,FALSE),"ID not found"))</f>
        <v>Northern Emirates</v>
      </c>
      <c r="K3" s="79"/>
      <c r="L3" s="77"/>
      <c r="M3" s="37" t="s">
        <v>150</v>
      </c>
      <c r="N3" s="78" t="str">
        <f>TEXT((MAX(B5:B27)),"DD MM YYYY")</f>
        <v>00 01 1900</v>
      </c>
      <c r="O3" s="79"/>
    </row>
    <row r="4" spans="1:15" ht="45" x14ac:dyDescent="0.25">
      <c r="A4" s="38" t="s">
        <v>1</v>
      </c>
      <c r="B4" s="39" t="s">
        <v>0</v>
      </c>
      <c r="C4" s="39" t="s">
        <v>161</v>
      </c>
      <c r="D4" s="39" t="s">
        <v>2</v>
      </c>
      <c r="E4" s="40" t="s">
        <v>634</v>
      </c>
      <c r="F4" s="40" t="s">
        <v>149</v>
      </c>
      <c r="G4" s="40" t="s">
        <v>155</v>
      </c>
      <c r="H4" s="39" t="s">
        <v>16</v>
      </c>
      <c r="I4" s="39" t="s">
        <v>15</v>
      </c>
      <c r="J4" s="40" t="s">
        <v>7</v>
      </c>
      <c r="K4" s="39" t="s">
        <v>482</v>
      </c>
      <c r="L4" s="40" t="s">
        <v>8</v>
      </c>
      <c r="M4" s="39" t="s">
        <v>139</v>
      </c>
      <c r="N4" s="39" t="s">
        <v>138</v>
      </c>
      <c r="O4" s="40" t="s">
        <v>3</v>
      </c>
    </row>
    <row r="5" spans="1:15" s="6" customFormat="1" ht="24" customHeight="1" x14ac:dyDescent="0.25">
      <c r="A5" s="23">
        <v>1</v>
      </c>
      <c r="B5" s="25"/>
      <c r="C5" s="18"/>
      <c r="D5" s="1"/>
      <c r="E5" s="19"/>
      <c r="F5" s="19"/>
      <c r="G5" s="19"/>
      <c r="H5" s="20"/>
      <c r="I5" s="26"/>
      <c r="J5" s="20"/>
      <c r="K5" s="22">
        <v>0</v>
      </c>
      <c r="L5" s="22">
        <v>0</v>
      </c>
      <c r="M5" s="21">
        <f>Table1[[#This Row],[Foreign Currency Amount]]*Table1[[#This Row],[Exchange Rate]]</f>
        <v>0</v>
      </c>
      <c r="N5" s="21">
        <v>0</v>
      </c>
      <c r="O5" s="21">
        <f>IF(Table1[[#This Row],[Amount in AED]]=0,Table1[[#This Row],[Converted Amount]],Table1[[#This Row],[Amount in AED]])</f>
        <v>0</v>
      </c>
    </row>
    <row r="6" spans="1:15" s="6" customFormat="1" ht="24" customHeight="1" x14ac:dyDescent="0.25">
      <c r="A6" s="23">
        <v>2</v>
      </c>
      <c r="B6" s="25"/>
      <c r="C6" s="18"/>
      <c r="D6" s="1"/>
      <c r="E6" s="19"/>
      <c r="F6" s="19"/>
      <c r="G6" s="19"/>
      <c r="H6" s="20"/>
      <c r="I6" s="26"/>
      <c r="J6" s="20"/>
      <c r="K6" s="22">
        <v>0</v>
      </c>
      <c r="L6" s="22">
        <v>0</v>
      </c>
      <c r="M6" s="21">
        <f>Table1[[#This Row],[Foreign Currency Amount]]*Table1[[#This Row],[Exchange Rate]]</f>
        <v>0</v>
      </c>
      <c r="N6" s="21">
        <v>0</v>
      </c>
      <c r="O6" s="21">
        <f>IF(Table1[[#This Row],[Amount in AED]]=0,Table1[[#This Row],[Converted Amount]],Table1[[#This Row],[Amount in AED]])</f>
        <v>0</v>
      </c>
    </row>
    <row r="7" spans="1:15" s="6" customFormat="1" ht="24" customHeight="1" x14ac:dyDescent="0.25">
      <c r="A7" s="23">
        <v>3</v>
      </c>
      <c r="B7" s="25"/>
      <c r="C7" s="18"/>
      <c r="D7" s="1"/>
      <c r="E7" s="19"/>
      <c r="F7" s="19"/>
      <c r="G7" s="19"/>
      <c r="H7" s="20"/>
      <c r="I7" s="26"/>
      <c r="J7" s="20"/>
      <c r="K7" s="22">
        <v>0</v>
      </c>
      <c r="L7" s="22">
        <v>0</v>
      </c>
      <c r="M7" s="21">
        <f>Table1[[#This Row],[Foreign Currency Amount]]*Table1[[#This Row],[Exchange Rate]]</f>
        <v>0</v>
      </c>
      <c r="N7" s="21">
        <v>0</v>
      </c>
      <c r="O7" s="21">
        <f>IF(Table1[[#This Row],[Amount in AED]]=0,Table1[[#This Row],[Converted Amount]],Table1[[#This Row],[Amount in AED]])</f>
        <v>0</v>
      </c>
    </row>
    <row r="8" spans="1:15" s="6" customFormat="1" ht="24" customHeight="1" x14ac:dyDescent="0.25">
      <c r="A8" s="23">
        <v>4</v>
      </c>
      <c r="B8" s="25"/>
      <c r="C8" s="18"/>
      <c r="D8" s="1"/>
      <c r="E8" s="19"/>
      <c r="F8" s="19"/>
      <c r="G8" s="19"/>
      <c r="H8" s="20"/>
      <c r="I8" s="26"/>
      <c r="J8" s="20"/>
      <c r="K8" s="22">
        <v>0</v>
      </c>
      <c r="L8" s="22">
        <v>0</v>
      </c>
      <c r="M8" s="21">
        <f>Table1[[#This Row],[Foreign Currency Amount]]*Table1[[#This Row],[Exchange Rate]]</f>
        <v>0</v>
      </c>
      <c r="N8" s="21">
        <v>0</v>
      </c>
      <c r="O8" s="21">
        <f>IF(Table1[[#This Row],[Amount in AED]]=0,Table1[[#This Row],[Converted Amount]],Table1[[#This Row],[Amount in AED]])</f>
        <v>0</v>
      </c>
    </row>
    <row r="9" spans="1:15" s="6" customFormat="1" ht="24" customHeight="1" x14ac:dyDescent="0.25">
      <c r="A9" s="23">
        <v>5</v>
      </c>
      <c r="B9" s="25"/>
      <c r="C9" s="18"/>
      <c r="D9" s="1"/>
      <c r="E9" s="19"/>
      <c r="F9" s="19"/>
      <c r="G9" s="19"/>
      <c r="H9" s="20"/>
      <c r="I9" s="26"/>
      <c r="J9" s="20"/>
      <c r="K9" s="22">
        <v>0</v>
      </c>
      <c r="L9" s="22">
        <v>0</v>
      </c>
      <c r="M9" s="21">
        <f>Table1[[#This Row],[Foreign Currency Amount]]*Table1[[#This Row],[Exchange Rate]]</f>
        <v>0</v>
      </c>
      <c r="N9" s="21">
        <v>0</v>
      </c>
      <c r="O9" s="21">
        <f>IF(Table1[[#This Row],[Amount in AED]]=0,Table1[[#This Row],[Converted Amount]],Table1[[#This Row],[Amount in AED]])</f>
        <v>0</v>
      </c>
    </row>
    <row r="10" spans="1:15" s="6" customFormat="1" ht="24" customHeight="1" x14ac:dyDescent="0.25">
      <c r="A10" s="23">
        <v>6</v>
      </c>
      <c r="B10" s="25"/>
      <c r="C10" s="18"/>
      <c r="D10" s="1"/>
      <c r="E10" s="19"/>
      <c r="F10" s="19"/>
      <c r="G10" s="19"/>
      <c r="H10" s="20"/>
      <c r="I10" s="26"/>
      <c r="J10" s="20"/>
      <c r="K10" s="22">
        <v>0</v>
      </c>
      <c r="L10" s="22">
        <v>0</v>
      </c>
      <c r="M10" s="21">
        <f>Table1[[#This Row],[Foreign Currency Amount]]*Table1[[#This Row],[Exchange Rate]]</f>
        <v>0</v>
      </c>
      <c r="N10" s="21">
        <v>0</v>
      </c>
      <c r="O10" s="21">
        <f>IF(Table1[[#This Row],[Amount in AED]]=0,Table1[[#This Row],[Converted Amount]],Table1[[#This Row],[Amount in AED]])</f>
        <v>0</v>
      </c>
    </row>
    <row r="11" spans="1:15" s="6" customFormat="1" ht="24" customHeight="1" x14ac:dyDescent="0.25">
      <c r="A11" s="23">
        <v>7</v>
      </c>
      <c r="B11" s="25"/>
      <c r="C11" s="18"/>
      <c r="D11" s="1"/>
      <c r="E11" s="19"/>
      <c r="F11" s="19"/>
      <c r="G11" s="19"/>
      <c r="H11" s="20"/>
      <c r="I11" s="26"/>
      <c r="J11" s="20"/>
      <c r="K11" s="22">
        <v>0</v>
      </c>
      <c r="L11" s="22">
        <v>0</v>
      </c>
      <c r="M11" s="21">
        <f>Table1[[#This Row],[Foreign Currency Amount]]*Table1[[#This Row],[Exchange Rate]]</f>
        <v>0</v>
      </c>
      <c r="N11" s="21">
        <v>0</v>
      </c>
      <c r="O11" s="21">
        <f>IF(Table1[[#This Row],[Amount in AED]]=0,Table1[[#This Row],[Converted Amount]],Table1[[#This Row],[Amount in AED]])</f>
        <v>0</v>
      </c>
    </row>
    <row r="12" spans="1:15" s="6" customFormat="1" ht="24" customHeight="1" x14ac:dyDescent="0.25">
      <c r="A12" s="23">
        <v>8</v>
      </c>
      <c r="B12" s="25"/>
      <c r="C12" s="18"/>
      <c r="D12" s="1"/>
      <c r="E12" s="19"/>
      <c r="F12" s="19"/>
      <c r="G12" s="19"/>
      <c r="H12" s="20"/>
      <c r="I12" s="26"/>
      <c r="J12" s="20"/>
      <c r="K12" s="22">
        <v>0</v>
      </c>
      <c r="L12" s="22">
        <v>0</v>
      </c>
      <c r="M12" s="21">
        <f>Table1[[#This Row],[Foreign Currency Amount]]*Table1[[#This Row],[Exchange Rate]]</f>
        <v>0</v>
      </c>
      <c r="N12" s="21">
        <v>0</v>
      </c>
      <c r="O12" s="21">
        <f>IF(Table1[[#This Row],[Amount in AED]]=0,Table1[[#This Row],[Converted Amount]],Table1[[#This Row],[Amount in AED]])</f>
        <v>0</v>
      </c>
    </row>
    <row r="13" spans="1:15" s="6" customFormat="1" ht="24" customHeight="1" x14ac:dyDescent="0.25">
      <c r="A13" s="23">
        <v>9</v>
      </c>
      <c r="B13" s="25"/>
      <c r="C13" s="24"/>
      <c r="D13" s="1"/>
      <c r="E13" s="19"/>
      <c r="F13" s="19"/>
      <c r="G13" s="19"/>
      <c r="H13" s="20"/>
      <c r="I13" s="26"/>
      <c r="J13" s="20"/>
      <c r="K13" s="22">
        <v>0</v>
      </c>
      <c r="L13" s="22">
        <v>0</v>
      </c>
      <c r="M13" s="21">
        <f>Table1[[#This Row],[Foreign Currency Amount]]*Table1[[#This Row],[Exchange Rate]]</f>
        <v>0</v>
      </c>
      <c r="N13" s="21">
        <v>0</v>
      </c>
      <c r="O13" s="21">
        <f>IF(Table1[[#This Row],[Amount in AED]]=0,Table1[[#This Row],[Converted Amount]],Table1[[#This Row],[Amount in AED]])</f>
        <v>0</v>
      </c>
    </row>
    <row r="14" spans="1:15" s="6" customFormat="1" ht="24" customHeight="1" x14ac:dyDescent="0.25">
      <c r="A14" s="23">
        <v>10</v>
      </c>
      <c r="B14" s="25"/>
      <c r="C14" s="24"/>
      <c r="D14" s="1"/>
      <c r="E14" s="19"/>
      <c r="F14" s="19"/>
      <c r="G14" s="19"/>
      <c r="H14" s="20"/>
      <c r="I14" s="26"/>
      <c r="J14" s="20"/>
      <c r="K14" s="22">
        <v>0</v>
      </c>
      <c r="L14" s="22">
        <v>0</v>
      </c>
      <c r="M14" s="21">
        <f>Table1[[#This Row],[Foreign Currency Amount]]*Table1[[#This Row],[Exchange Rate]]</f>
        <v>0</v>
      </c>
      <c r="N14" s="21">
        <v>0</v>
      </c>
      <c r="O14" s="21">
        <f>IF(Table1[[#This Row],[Amount in AED]]=0,Table1[[#This Row],[Converted Amount]],Table1[[#This Row],[Amount in AED]])</f>
        <v>0</v>
      </c>
    </row>
    <row r="15" spans="1:15" s="6" customFormat="1" ht="24" customHeight="1" x14ac:dyDescent="0.25">
      <c r="A15" s="23">
        <v>11</v>
      </c>
      <c r="B15" s="25"/>
      <c r="C15" s="24"/>
      <c r="D15" s="1"/>
      <c r="E15" s="19"/>
      <c r="F15" s="19"/>
      <c r="G15" s="19"/>
      <c r="H15" s="20"/>
      <c r="I15" s="26"/>
      <c r="J15" s="20"/>
      <c r="K15" s="22">
        <v>0</v>
      </c>
      <c r="L15" s="22">
        <v>0</v>
      </c>
      <c r="M15" s="21">
        <f>Table1[[#This Row],[Foreign Currency Amount]]*Table1[[#This Row],[Exchange Rate]]</f>
        <v>0</v>
      </c>
      <c r="N15" s="21">
        <v>0</v>
      </c>
      <c r="O15" s="21">
        <f>IF(Table1[[#This Row],[Amount in AED]]=0,Table1[[#This Row],[Converted Amount]],Table1[[#This Row],[Amount in AED]])</f>
        <v>0</v>
      </c>
    </row>
    <row r="16" spans="1:15" s="6" customFormat="1" ht="24" customHeight="1" x14ac:dyDescent="0.25">
      <c r="A16" s="23">
        <v>12</v>
      </c>
      <c r="B16" s="25"/>
      <c r="C16" s="24"/>
      <c r="D16" s="1"/>
      <c r="E16" s="19"/>
      <c r="F16" s="19"/>
      <c r="G16" s="19"/>
      <c r="H16" s="20"/>
      <c r="I16" s="26"/>
      <c r="J16" s="20"/>
      <c r="K16" s="22">
        <v>0</v>
      </c>
      <c r="L16" s="22">
        <v>0</v>
      </c>
      <c r="M16" s="21">
        <f>Table1[[#This Row],[Foreign Currency Amount]]*Table1[[#This Row],[Exchange Rate]]</f>
        <v>0</v>
      </c>
      <c r="N16" s="21">
        <v>0</v>
      </c>
      <c r="O16" s="21">
        <f>IF(Table1[[#This Row],[Amount in AED]]=0,Table1[[#This Row],[Converted Amount]],Table1[[#This Row],[Amount in AED]])</f>
        <v>0</v>
      </c>
    </row>
    <row r="17" spans="1:16" s="6" customFormat="1" ht="24" customHeight="1" x14ac:dyDescent="0.25">
      <c r="A17" s="23">
        <v>13</v>
      </c>
      <c r="B17" s="25"/>
      <c r="C17" s="24"/>
      <c r="D17" s="1"/>
      <c r="E17" s="19"/>
      <c r="F17" s="19"/>
      <c r="G17" s="19"/>
      <c r="H17" s="20"/>
      <c r="I17" s="26"/>
      <c r="J17" s="20"/>
      <c r="K17" s="22">
        <v>0</v>
      </c>
      <c r="L17" s="22">
        <v>0</v>
      </c>
      <c r="M17" s="21">
        <f>Table1[[#This Row],[Foreign Currency Amount]]*Table1[[#This Row],[Exchange Rate]]</f>
        <v>0</v>
      </c>
      <c r="N17" s="21">
        <v>0</v>
      </c>
      <c r="O17" s="21">
        <f>IF(Table1[[#This Row],[Amount in AED]]=0,Table1[[#This Row],[Converted Amount]],Table1[[#This Row],[Amount in AED]])</f>
        <v>0</v>
      </c>
    </row>
    <row r="18" spans="1:16" s="6" customFormat="1" ht="24" customHeight="1" x14ac:dyDescent="0.25">
      <c r="A18" s="23">
        <v>14</v>
      </c>
      <c r="B18" s="25"/>
      <c r="C18" s="24"/>
      <c r="D18" s="1"/>
      <c r="E18" s="19"/>
      <c r="F18" s="19"/>
      <c r="G18" s="19" t="str">
        <f>IF(Table1[[#This Row],[Project (if applicable)]]="Other Project (Specify)","Specify","")</f>
        <v/>
      </c>
      <c r="H18" s="20"/>
      <c r="I18" s="26"/>
      <c r="J18" s="20"/>
      <c r="K18" s="22">
        <v>0</v>
      </c>
      <c r="L18" s="22">
        <v>0</v>
      </c>
      <c r="M18" s="21">
        <f>Table1[[#This Row],[Foreign Currency Amount]]*Table1[[#This Row],[Exchange Rate]]</f>
        <v>0</v>
      </c>
      <c r="N18" s="21">
        <v>0</v>
      </c>
      <c r="O18" s="21">
        <f>IF(Table1[[#This Row],[Amount in AED]]=0,Table1[[#This Row],[Converted Amount]],Table1[[#This Row],[Amount in AED]])</f>
        <v>0</v>
      </c>
    </row>
    <row r="19" spans="1:16" s="6" customFormat="1" ht="24" customHeight="1" x14ac:dyDescent="0.25">
      <c r="A19" s="23">
        <v>15</v>
      </c>
      <c r="B19" s="25"/>
      <c r="C19" s="24"/>
      <c r="D19" s="1"/>
      <c r="E19" s="19"/>
      <c r="F19" s="19"/>
      <c r="G19" s="19" t="str">
        <f>IF(Table1[[#This Row],[Project (if applicable)]]="Other Project (Specify)","Specify","")</f>
        <v/>
      </c>
      <c r="H19" s="20"/>
      <c r="I19" s="26"/>
      <c r="J19" s="20"/>
      <c r="K19" s="22">
        <v>0</v>
      </c>
      <c r="L19" s="22">
        <v>0</v>
      </c>
      <c r="M19" s="21">
        <f>Table1[[#This Row],[Foreign Currency Amount]]*Table1[[#This Row],[Exchange Rate]]</f>
        <v>0</v>
      </c>
      <c r="N19" s="21">
        <v>0</v>
      </c>
      <c r="O19" s="21">
        <f>IF(Table1[[#This Row],[Amount in AED]]=0,Table1[[#This Row],[Converted Amount]],Table1[[#This Row],[Amount in AED]])</f>
        <v>0</v>
      </c>
    </row>
    <row r="20" spans="1:16" s="6" customFormat="1" ht="24" customHeight="1" x14ac:dyDescent="0.25">
      <c r="A20" s="23">
        <v>16</v>
      </c>
      <c r="B20" s="25"/>
      <c r="C20" s="24"/>
      <c r="D20" s="1"/>
      <c r="E20" s="19"/>
      <c r="F20" s="19"/>
      <c r="G20" s="19" t="str">
        <f>IF(Table1[[#This Row],[Project (if applicable)]]="Other Project (Specify)","Specify","")</f>
        <v/>
      </c>
      <c r="H20" s="20"/>
      <c r="I20" s="26"/>
      <c r="J20" s="20"/>
      <c r="K20" s="22">
        <v>0</v>
      </c>
      <c r="L20" s="22">
        <v>0</v>
      </c>
      <c r="M20" s="21">
        <f>Table1[[#This Row],[Foreign Currency Amount]]*Table1[[#This Row],[Exchange Rate]]</f>
        <v>0</v>
      </c>
      <c r="N20" s="21">
        <v>0</v>
      </c>
      <c r="O20" s="21">
        <f>IF(Table1[[#This Row],[Amount in AED]]=0,Table1[[#This Row],[Converted Amount]],Table1[[#This Row],[Amount in AED]])</f>
        <v>0</v>
      </c>
    </row>
    <row r="21" spans="1:16" s="6" customFormat="1" ht="24" customHeight="1" x14ac:dyDescent="0.25">
      <c r="A21" s="23">
        <v>17</v>
      </c>
      <c r="B21" s="25"/>
      <c r="C21" s="24"/>
      <c r="D21" s="1"/>
      <c r="E21" s="19"/>
      <c r="F21" s="19"/>
      <c r="G21" s="19" t="str">
        <f>IF(Table1[[#This Row],[Project (if applicable)]]="Other Project (Specify)","Specify","")</f>
        <v/>
      </c>
      <c r="H21" s="20"/>
      <c r="I21" s="26"/>
      <c r="J21" s="20"/>
      <c r="K21" s="22">
        <v>0</v>
      </c>
      <c r="L21" s="22">
        <v>0</v>
      </c>
      <c r="M21" s="21">
        <f>Table1[[#This Row],[Foreign Currency Amount]]*Table1[[#This Row],[Exchange Rate]]</f>
        <v>0</v>
      </c>
      <c r="N21" s="21">
        <v>0</v>
      </c>
      <c r="O21" s="21">
        <f>IF(Table1[[#This Row],[Amount in AED]]=0,Table1[[#This Row],[Converted Amount]],Table1[[#This Row],[Amount in AED]])</f>
        <v>0</v>
      </c>
    </row>
    <row r="22" spans="1:16" s="6" customFormat="1" ht="24" customHeight="1" x14ac:dyDescent="0.25">
      <c r="A22" s="23">
        <v>18</v>
      </c>
      <c r="B22" s="25"/>
      <c r="C22" s="24"/>
      <c r="D22" s="1"/>
      <c r="E22" s="19"/>
      <c r="F22" s="19"/>
      <c r="G22" s="19" t="str">
        <f>IF(Table1[[#This Row],[Project (if applicable)]]="Other Project (Specify)","Specify","")</f>
        <v/>
      </c>
      <c r="H22" s="20"/>
      <c r="I22" s="26"/>
      <c r="J22" s="20"/>
      <c r="K22" s="22">
        <v>0</v>
      </c>
      <c r="L22" s="22">
        <v>0</v>
      </c>
      <c r="M22" s="21">
        <f>Table1[[#This Row],[Foreign Currency Amount]]*Table1[[#This Row],[Exchange Rate]]</f>
        <v>0</v>
      </c>
      <c r="N22" s="21">
        <v>0</v>
      </c>
      <c r="O22" s="21">
        <f>IF(Table1[[#This Row],[Amount in AED]]=0,Table1[[#This Row],[Converted Amount]],Table1[[#This Row],[Amount in AED]])</f>
        <v>0</v>
      </c>
    </row>
    <row r="23" spans="1:16" s="6" customFormat="1" ht="24" customHeight="1" x14ac:dyDescent="0.25">
      <c r="A23" s="23">
        <v>19</v>
      </c>
      <c r="B23" s="25"/>
      <c r="C23" s="24"/>
      <c r="D23" s="1"/>
      <c r="E23" s="19"/>
      <c r="F23" s="19"/>
      <c r="G23" s="19" t="str">
        <f>IF(Table1[[#This Row],[Project (if applicable)]]="Other Project (Specify)","Specify","")</f>
        <v/>
      </c>
      <c r="H23" s="20"/>
      <c r="I23" s="26"/>
      <c r="J23" s="20"/>
      <c r="K23" s="22">
        <v>0</v>
      </c>
      <c r="L23" s="22">
        <v>0</v>
      </c>
      <c r="M23" s="21">
        <f>Table1[[#This Row],[Foreign Currency Amount]]*Table1[[#This Row],[Exchange Rate]]</f>
        <v>0</v>
      </c>
      <c r="N23" s="21">
        <v>0</v>
      </c>
      <c r="O23" s="21">
        <f>IF(Table1[[#This Row],[Amount in AED]]=0,Table1[[#This Row],[Converted Amount]],Table1[[#This Row],[Amount in AED]])</f>
        <v>0</v>
      </c>
    </row>
    <row r="24" spans="1:16" s="6" customFormat="1" ht="24" customHeight="1" x14ac:dyDescent="0.25">
      <c r="A24" s="23">
        <v>20</v>
      </c>
      <c r="B24" s="25"/>
      <c r="C24" s="24"/>
      <c r="D24" s="1"/>
      <c r="E24" s="19"/>
      <c r="F24" s="19"/>
      <c r="G24" s="19" t="str">
        <f>IF(Table1[[#This Row],[Project (if applicable)]]="Other Project (Specify)","Specify","")</f>
        <v/>
      </c>
      <c r="H24" s="20"/>
      <c r="I24" s="26"/>
      <c r="J24" s="20"/>
      <c r="K24" s="22">
        <v>0</v>
      </c>
      <c r="L24" s="22">
        <v>0</v>
      </c>
      <c r="M24" s="21">
        <f>Table1[[#This Row],[Foreign Currency Amount]]*Table1[[#This Row],[Exchange Rate]]</f>
        <v>0</v>
      </c>
      <c r="N24" s="21">
        <v>0</v>
      </c>
      <c r="O24" s="21">
        <f>IF(Table1[[#This Row],[Amount in AED]]=0,Table1[[#This Row],[Converted Amount]],Table1[[#This Row],[Amount in AED]])</f>
        <v>0</v>
      </c>
    </row>
    <row r="25" spans="1:16" s="6" customFormat="1" ht="24" customHeight="1" x14ac:dyDescent="0.25">
      <c r="A25" s="23">
        <v>21</v>
      </c>
      <c r="B25" s="25"/>
      <c r="C25" s="24"/>
      <c r="D25" s="1"/>
      <c r="E25" s="19"/>
      <c r="F25" s="19"/>
      <c r="G25" s="19" t="str">
        <f>IF(Table1[[#This Row],[Project (if applicable)]]="Other Project (Specify)","Specify","")</f>
        <v/>
      </c>
      <c r="H25" s="20"/>
      <c r="I25" s="26"/>
      <c r="J25" s="20"/>
      <c r="K25" s="22">
        <v>0</v>
      </c>
      <c r="L25" s="22">
        <v>0</v>
      </c>
      <c r="M25" s="21">
        <f>Table1[[#This Row],[Foreign Currency Amount]]*Table1[[#This Row],[Exchange Rate]]</f>
        <v>0</v>
      </c>
      <c r="N25" s="21">
        <v>0</v>
      </c>
      <c r="O25" s="21">
        <f>IF(Table1[[#This Row],[Amount in AED]]=0,Table1[[#This Row],[Converted Amount]],Table1[[#This Row],[Amount in AED]])</f>
        <v>0</v>
      </c>
    </row>
    <row r="26" spans="1:16" s="6" customFormat="1" ht="24" customHeight="1" x14ac:dyDescent="0.25">
      <c r="A26" s="23">
        <v>22</v>
      </c>
      <c r="B26" s="25"/>
      <c r="C26" s="24"/>
      <c r="D26" s="1"/>
      <c r="E26" s="19"/>
      <c r="F26" s="19"/>
      <c r="G26" s="19" t="str">
        <f>IF(Table1[[#This Row],[Project (if applicable)]]="Other Project (Specify)","Specify","")</f>
        <v/>
      </c>
      <c r="H26" s="20"/>
      <c r="I26" s="26"/>
      <c r="J26" s="20"/>
      <c r="K26" s="22">
        <v>0</v>
      </c>
      <c r="L26" s="22">
        <v>0</v>
      </c>
      <c r="M26" s="21">
        <f>Table1[[#This Row],[Foreign Currency Amount]]*Table1[[#This Row],[Exchange Rate]]</f>
        <v>0</v>
      </c>
      <c r="N26" s="29">
        <v>0</v>
      </c>
      <c r="O26" s="21">
        <f>IF(Table1[[#This Row],[Amount in AED]]=0,Table1[[#This Row],[Converted Amount]],Table1[[#This Row],[Amount in AED]])</f>
        <v>0</v>
      </c>
    </row>
    <row r="27" spans="1:16" s="6" customFormat="1" ht="24" customHeight="1" x14ac:dyDescent="0.25">
      <c r="A27" s="30"/>
      <c r="B27" s="31"/>
      <c r="C27" s="32"/>
      <c r="D27" s="32"/>
      <c r="E27" s="32"/>
      <c r="F27" s="32"/>
      <c r="G27" s="32"/>
      <c r="H27" s="33"/>
      <c r="I27" s="34"/>
      <c r="J27" s="34"/>
      <c r="K27" s="34"/>
      <c r="L27" s="35" t="s">
        <v>3</v>
      </c>
      <c r="M27" s="34">
        <f>SUM(M5:M26)</f>
        <v>0</v>
      </c>
      <c r="N27" s="34">
        <f>SUM(N5:N26)</f>
        <v>0</v>
      </c>
      <c r="O27" s="34">
        <f>SUM(O5:O26)</f>
        <v>0</v>
      </c>
    </row>
    <row r="28" spans="1:16" x14ac:dyDescent="0.25">
      <c r="B28" s="13"/>
      <c r="C28" t="s">
        <v>151</v>
      </c>
      <c r="E28" s="17" t="s">
        <v>152</v>
      </c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E29" s="17" t="s">
        <v>153</v>
      </c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E30" s="17" t="s">
        <v>154</v>
      </c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</row>
    <row r="31" spans="1:16" ht="15.75" thickBot="1" x14ac:dyDescent="0.3">
      <c r="C31" s="7" t="s">
        <v>160</v>
      </c>
      <c r="D31" s="8"/>
      <c r="E31" s="15"/>
      <c r="F31" s="15"/>
      <c r="G31" s="15"/>
      <c r="H31" s="7"/>
      <c r="L31" s="6"/>
      <c r="M31" s="46" t="s">
        <v>5</v>
      </c>
      <c r="N31" s="46" t="s">
        <v>11</v>
      </c>
      <c r="O31" s="46">
        <f>O27</f>
        <v>0</v>
      </c>
    </row>
    <row r="32" spans="1:16" x14ac:dyDescent="0.25">
      <c r="J32" s="82"/>
      <c r="K32" s="82"/>
    </row>
    <row r="33" spans="1:15" ht="15.75" thickBot="1" x14ac:dyDescent="0.3">
      <c r="A33" s="75" t="s">
        <v>36</v>
      </c>
      <c r="B33" s="75"/>
      <c r="C33" s="75"/>
      <c r="D33" s="8"/>
      <c r="E33" s="45" t="s">
        <v>1043</v>
      </c>
      <c r="F33" s="45" t="s">
        <v>1044</v>
      </c>
      <c r="G33" s="75" t="s">
        <v>1045</v>
      </c>
      <c r="H33" s="75"/>
      <c r="I33" s="80" t="s">
        <v>1152</v>
      </c>
      <c r="J33" s="80"/>
      <c r="K33" s="60"/>
      <c r="L33" s="2"/>
      <c r="M33" s="75" t="s">
        <v>1046</v>
      </c>
      <c r="N33" s="75"/>
      <c r="O33" s="75"/>
    </row>
    <row r="34" spans="1:15" x14ac:dyDescent="0.25">
      <c r="A34" s="47"/>
      <c r="B34" s="48"/>
      <c r="C34" s="49"/>
      <c r="E34" s="55"/>
      <c r="F34" s="55"/>
      <c r="G34" s="48"/>
      <c r="H34" s="49"/>
      <c r="I34" s="47"/>
      <c r="J34" s="49"/>
      <c r="K34" s="59"/>
      <c r="M34" s="66"/>
      <c r="N34" s="67"/>
      <c r="O34" s="68"/>
    </row>
    <row r="35" spans="1:15" x14ac:dyDescent="0.25">
      <c r="A35" s="50"/>
      <c r="B35"/>
      <c r="C35" s="51"/>
      <c r="E35" s="56"/>
      <c r="F35" s="56"/>
      <c r="G35"/>
      <c r="H35" s="51"/>
      <c r="I35" s="50"/>
      <c r="J35" s="61"/>
      <c r="K35" s="59"/>
      <c r="M35" s="69"/>
      <c r="N35" s="70"/>
      <c r="O35" s="71"/>
    </row>
    <row r="36" spans="1:15" x14ac:dyDescent="0.25">
      <c r="A36" s="50"/>
      <c r="B36"/>
      <c r="C36" s="51"/>
      <c r="E36" s="56"/>
      <c r="F36" s="56"/>
      <c r="G36"/>
      <c r="H36" s="51"/>
      <c r="I36" s="50"/>
      <c r="J36" s="61"/>
      <c r="K36" s="59"/>
      <c r="M36" s="69"/>
      <c r="N36" s="70"/>
      <c r="O36" s="71"/>
    </row>
    <row r="37" spans="1:15" ht="15.75" thickBot="1" x14ac:dyDescent="0.3">
      <c r="A37" s="52"/>
      <c r="B37" s="53"/>
      <c r="C37" s="54"/>
      <c r="E37" s="57"/>
      <c r="F37" s="57"/>
      <c r="G37" s="53"/>
      <c r="H37" s="54"/>
      <c r="I37" s="52"/>
      <c r="J37" s="62"/>
      <c r="K37" s="59"/>
      <c r="M37" s="72"/>
      <c r="N37" s="73"/>
      <c r="O37" s="74"/>
    </row>
    <row r="38" spans="1:15" x14ac:dyDescent="0.25">
      <c r="A38" t="s">
        <v>6</v>
      </c>
      <c r="E38" s="16" t="s">
        <v>6</v>
      </c>
      <c r="F38" s="16" t="s">
        <v>6</v>
      </c>
      <c r="G38" s="16" t="s">
        <v>6</v>
      </c>
      <c r="H38" s="9"/>
      <c r="I38" t="s">
        <v>6</v>
      </c>
      <c r="J38" s="16"/>
      <c r="K38" s="58"/>
      <c r="L38" s="9"/>
      <c r="M38" s="16" t="s">
        <v>6</v>
      </c>
    </row>
    <row r="39" spans="1:15" s="10" customFormat="1" ht="11.25" x14ac:dyDescent="0.2">
      <c r="B39" s="14"/>
      <c r="D39" s="11"/>
      <c r="E39" s="14"/>
      <c r="F39" s="14"/>
      <c r="G39" s="14"/>
    </row>
    <row r="41" spans="1:15" x14ac:dyDescent="0.25">
      <c r="E41" s="81" t="s">
        <v>159</v>
      </c>
      <c r="F41" s="81"/>
      <c r="G41" s="81"/>
      <c r="H41" s="81"/>
    </row>
    <row r="42" spans="1:15" x14ac:dyDescent="0.25">
      <c r="B42" s="42" t="s">
        <v>1041</v>
      </c>
      <c r="E42" s="81"/>
      <c r="F42" s="81"/>
      <c r="G42" s="81"/>
      <c r="H42" s="81"/>
      <c r="N42" s="44" t="s">
        <v>1042</v>
      </c>
    </row>
    <row r="43" spans="1:15" x14ac:dyDescent="0.25">
      <c r="B43" s="43">
        <v>44854</v>
      </c>
      <c r="E43" s="81"/>
      <c r="F43" s="81"/>
      <c r="G43" s="81"/>
      <c r="H43" s="81"/>
      <c r="N43" s="44" t="s">
        <v>1153</v>
      </c>
    </row>
    <row r="47" spans="1:15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</row>
  </sheetData>
  <dataConsolidate/>
  <mergeCells count="15">
    <mergeCell ref="A47:L47"/>
    <mergeCell ref="E41:H43"/>
    <mergeCell ref="A33:C33"/>
    <mergeCell ref="J32:K32"/>
    <mergeCell ref="G33:H33"/>
    <mergeCell ref="A1:O1"/>
    <mergeCell ref="A3:B3"/>
    <mergeCell ref="M34:O37"/>
    <mergeCell ref="M33:O33"/>
    <mergeCell ref="L2:L3"/>
    <mergeCell ref="E3:F3"/>
    <mergeCell ref="J3:K3"/>
    <mergeCell ref="N2:O2"/>
    <mergeCell ref="N3:O3"/>
    <mergeCell ref="I33:J33"/>
  </mergeCells>
  <dataValidations count="5">
    <dataValidation allowBlank="1" showInputMessage="1" showErrorMessage="1" promptTitle="Period Ending:" prompt="The date is generated based on inputs in DATE column in the sheet.  Please do not enter values in this cell." sqref="N3:O3"/>
    <dataValidation allowBlank="1" showInputMessage="1" showErrorMessage="1" promptTitle="Staff Name:" prompt="After entering your ID number, if the cell shows &quot;ID not found&quot;, please enter here your name manually." sqref="E3"/>
    <dataValidation allowBlank="1" showInputMessage="1" showErrorMessage="1" promptTitle="Department Name:" prompt="After entering your ID number, if the cell show &quot;ID not found&quot;, please enter here your department manually." sqref="H3"/>
    <dataValidation allowBlank="1" showInputMessage="1" showErrorMessage="1" promptTitle="Project Name:" prompt="After entering your ID number, if the cell shows &quot;ID not found&quot;, please enter here your project name manually or leave it if it is not applicable to you." sqref="J3"/>
    <dataValidation allowBlank="1" showInputMessage="1" showErrorMessage="1" promptTitle="Period beginning:" prompt="The date is generated based on inputs in DATE column in the sheet.  Please do not enter values in this cell." sqref="N2:O2"/>
  </dataValidations>
  <pageMargins left="0.25" right="0.21" top="0.22200520833333334" bottom="0.66" header="0.3" footer="0.3"/>
  <pageSetup paperSize="9" scale="55" orientation="landscape" r:id="rId1"/>
  <headerFooter>
    <oddFooter>&amp;LExpense Claim Sheet
February 2021   
&amp;C&amp;G    &amp;RFIF105
Version 9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2" r:id="rId5" name="Check Box 68">
              <controlPr defaultSize="0" autoFill="0" autoLine="0" autoPict="0">
                <anchor moveWithCells="1">
                  <from>
                    <xdr:col>3</xdr:col>
                    <xdr:colOff>209550</xdr:colOff>
                    <xdr:row>4</xdr:row>
                    <xdr:rowOff>28575</xdr:rowOff>
                  </from>
                  <to>
                    <xdr:col>3</xdr:col>
                    <xdr:colOff>514350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" name="Check Box 69">
              <controlPr defaultSize="0" autoFill="0" autoLine="0" autoPict="0">
                <anchor moveWithCells="1">
                  <from>
                    <xdr:col>3</xdr:col>
                    <xdr:colOff>209550</xdr:colOff>
                    <xdr:row>5</xdr:row>
                    <xdr:rowOff>9525</xdr:rowOff>
                  </from>
                  <to>
                    <xdr:col>3</xdr:col>
                    <xdr:colOff>514350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" name="Check Box 70">
              <controlPr defaultSize="0" autoFill="0" autoLine="0" autoPict="0">
                <anchor moveWithCells="1">
                  <from>
                    <xdr:col>3</xdr:col>
                    <xdr:colOff>209550</xdr:colOff>
                    <xdr:row>6</xdr:row>
                    <xdr:rowOff>19050</xdr:rowOff>
                  </from>
                  <to>
                    <xdr:col>3</xdr:col>
                    <xdr:colOff>514350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8" name="Check Box 71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19050</xdr:rowOff>
                  </from>
                  <to>
                    <xdr:col>3</xdr:col>
                    <xdr:colOff>514350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9" name="Check Box 72">
              <controlPr defaultSize="0" autoFill="0" autoLine="0" autoPict="0">
                <anchor moveWithCells="1">
                  <from>
                    <xdr:col>3</xdr:col>
                    <xdr:colOff>209550</xdr:colOff>
                    <xdr:row>8</xdr:row>
                    <xdr:rowOff>19050</xdr:rowOff>
                  </from>
                  <to>
                    <xdr:col>3</xdr:col>
                    <xdr:colOff>514350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0" name="Check Box 73">
              <controlPr defaultSize="0" autoFill="0" autoLine="0" autoPict="0">
                <anchor moveWithCells="1">
                  <from>
                    <xdr:col>3</xdr:col>
                    <xdr:colOff>209550</xdr:colOff>
                    <xdr:row>9</xdr:row>
                    <xdr:rowOff>19050</xdr:rowOff>
                  </from>
                  <to>
                    <xdr:col>3</xdr:col>
                    <xdr:colOff>514350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1" name="Check Box 74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19050</xdr:rowOff>
                  </from>
                  <to>
                    <xdr:col>3</xdr:col>
                    <xdr:colOff>514350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2" name="Check Box 75">
              <controlPr defaultSize="0" autoFill="0" autoLine="0" autoPict="0">
                <anchor moveWithCells="1">
                  <from>
                    <xdr:col>3</xdr:col>
                    <xdr:colOff>209550</xdr:colOff>
                    <xdr:row>11</xdr:row>
                    <xdr:rowOff>19050</xdr:rowOff>
                  </from>
                  <to>
                    <xdr:col>3</xdr:col>
                    <xdr:colOff>514350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3" name="Check Box 76">
              <controlPr defaultSize="0" autoFill="0" autoLine="0" autoPict="0">
                <anchor moveWithCells="1">
                  <from>
                    <xdr:col>3</xdr:col>
                    <xdr:colOff>209550</xdr:colOff>
                    <xdr:row>12</xdr:row>
                    <xdr:rowOff>19050</xdr:rowOff>
                  </from>
                  <to>
                    <xdr:col>3</xdr:col>
                    <xdr:colOff>514350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4" name="Check Box 77">
              <controlPr defaultSize="0" autoFill="0" autoLine="0" autoPict="0">
                <anchor moveWithCells="1">
                  <from>
                    <xdr:col>3</xdr:col>
                    <xdr:colOff>209550</xdr:colOff>
                    <xdr:row>13</xdr:row>
                    <xdr:rowOff>28575</xdr:rowOff>
                  </from>
                  <to>
                    <xdr:col>3</xdr:col>
                    <xdr:colOff>514350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Fill="0" autoLine="0" autoPict="0">
                <anchor moveWithCells="1">
                  <from>
                    <xdr:col>3</xdr:col>
                    <xdr:colOff>209550</xdr:colOff>
                    <xdr:row>14</xdr:row>
                    <xdr:rowOff>28575</xdr:rowOff>
                  </from>
                  <to>
                    <xdr:col>3</xdr:col>
                    <xdr:colOff>514350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6" name="Check Box 82">
              <controlPr defaultSize="0" autoFill="0" autoLine="0" autoPict="0">
                <anchor moveWithCells="1">
                  <from>
                    <xdr:col>3</xdr:col>
                    <xdr:colOff>209550</xdr:colOff>
                    <xdr:row>15</xdr:row>
                    <xdr:rowOff>38100</xdr:rowOff>
                  </from>
                  <to>
                    <xdr:col>3</xdr:col>
                    <xdr:colOff>514350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7" name="Check Box 83">
              <controlPr defaultSize="0" autoFill="0" autoLine="0" autoPict="0">
                <anchor moveWithCells="1">
                  <from>
                    <xdr:col>3</xdr:col>
                    <xdr:colOff>209550</xdr:colOff>
                    <xdr:row>16</xdr:row>
                    <xdr:rowOff>47625</xdr:rowOff>
                  </from>
                  <to>
                    <xdr:col>3</xdr:col>
                    <xdr:colOff>514350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8" name="Check Box 84">
              <controlPr defaultSize="0" autoFill="0" autoLine="0" autoPict="0">
                <anchor moveWithCells="1">
                  <from>
                    <xdr:col>3</xdr:col>
                    <xdr:colOff>209550</xdr:colOff>
                    <xdr:row>17</xdr:row>
                    <xdr:rowOff>47625</xdr:rowOff>
                  </from>
                  <to>
                    <xdr:col>3</xdr:col>
                    <xdr:colOff>514350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9" name="Check Box 85">
              <controlPr defaultSize="0" autoFill="0" autoLine="0" autoPict="0">
                <anchor moveWithCells="1">
                  <from>
                    <xdr:col>3</xdr:col>
                    <xdr:colOff>209550</xdr:colOff>
                    <xdr:row>18</xdr:row>
                    <xdr:rowOff>47625</xdr:rowOff>
                  </from>
                  <to>
                    <xdr:col>3</xdr:col>
                    <xdr:colOff>514350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0" name="Check Box 86">
              <controlPr defaultSize="0" autoFill="0" autoLine="0" autoPict="0">
                <anchor moveWithCells="1">
                  <from>
                    <xdr:col>3</xdr:col>
                    <xdr:colOff>209550</xdr:colOff>
                    <xdr:row>19</xdr:row>
                    <xdr:rowOff>57150</xdr:rowOff>
                  </from>
                  <to>
                    <xdr:col>3</xdr:col>
                    <xdr:colOff>514350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1" name="Check Box 87">
              <controlPr defaultSize="0" autoFill="0" autoLine="0" autoPict="0">
                <anchor moveWithCells="1">
                  <from>
                    <xdr:col>3</xdr:col>
                    <xdr:colOff>209550</xdr:colOff>
                    <xdr:row>20</xdr:row>
                    <xdr:rowOff>57150</xdr:rowOff>
                  </from>
                  <to>
                    <xdr:col>3</xdr:col>
                    <xdr:colOff>514350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2" name="Check Box 108">
              <controlPr defaultSize="0" autoFill="0" autoLine="0" autoPict="0">
                <anchor moveWithCells="1">
                  <from>
                    <xdr:col>3</xdr:col>
                    <xdr:colOff>209550</xdr:colOff>
                    <xdr:row>21</xdr:row>
                    <xdr:rowOff>57150</xdr:rowOff>
                  </from>
                  <to>
                    <xdr:col>3</xdr:col>
                    <xdr:colOff>514350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3" name="Check Box 109">
              <controlPr defaultSize="0" autoFill="0" autoLine="0" autoPict="0">
                <anchor moveWithCells="1">
                  <from>
                    <xdr:col>3</xdr:col>
                    <xdr:colOff>209550</xdr:colOff>
                    <xdr:row>22</xdr:row>
                    <xdr:rowOff>57150</xdr:rowOff>
                  </from>
                  <to>
                    <xdr:col>3</xdr:col>
                    <xdr:colOff>514350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24" name="Check Box 110">
              <controlPr defaultSize="0" autoFill="0" autoLine="0" autoPict="0">
                <anchor moveWithCells="1">
                  <from>
                    <xdr:col>3</xdr:col>
                    <xdr:colOff>209550</xdr:colOff>
                    <xdr:row>23</xdr:row>
                    <xdr:rowOff>57150</xdr:rowOff>
                  </from>
                  <to>
                    <xdr:col>3</xdr:col>
                    <xdr:colOff>514350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25" name="Check Box 111">
              <controlPr defaultSize="0" autoFill="0" autoLine="0" autoPict="0">
                <anchor moveWithCells="1">
                  <from>
                    <xdr:col>3</xdr:col>
                    <xdr:colOff>209550</xdr:colOff>
                    <xdr:row>24</xdr:row>
                    <xdr:rowOff>57150</xdr:rowOff>
                  </from>
                  <to>
                    <xdr:col>3</xdr:col>
                    <xdr:colOff>514350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6" name="Check Box 112">
              <controlPr defaultSize="0" autoFill="0" autoLine="0" autoPict="0">
                <anchor moveWithCells="1">
                  <from>
                    <xdr:col>3</xdr:col>
                    <xdr:colOff>209550</xdr:colOff>
                    <xdr:row>25</xdr:row>
                    <xdr:rowOff>57150</xdr:rowOff>
                  </from>
                  <to>
                    <xdr:col>3</xdr:col>
                    <xdr:colOff>514350</xdr:colOff>
                    <xdr:row>25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tableParts count="1">
    <tablePart r:id="rId2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Staff ID:" prompt="Please enter your staff number">
          <x14:formula1>
            <xm:f>Data!$G$2:$G$605</xm:f>
          </x14:formula1>
          <xm:sqref>C3</xm:sqref>
        </x14:dataValidation>
        <x14:dataValidation type="list" allowBlank="1" showInputMessage="1" showErrorMessage="1">
          <x14:formula1>
            <xm:f>Data!$F$2:$F$165</xm:f>
          </x14:formula1>
          <xm:sqref>J5:J26</xm:sqref>
        </x14:dataValidation>
        <x14:dataValidation type="list" allowBlank="1" showInputMessage="1" showErrorMessage="1">
          <x14:formula1>
            <xm:f>Data!$D$2:$D$130</xm:f>
          </x14:formula1>
          <xm:sqref>H5:H26</xm:sqref>
        </x14:dataValidation>
        <x14:dataValidation type="list" allowBlank="1" showInputMessage="1" showErrorMessage="1" errorTitle="NATIONAL AMBULANCE - COST CODE" error="Please enter the contents of this cell using the drop-down box in the cell.">
          <x14:formula1>
            <xm:f>Data!$B$2:$B$14</xm:f>
          </x14:formula1>
          <xm:sqref>E5:E26</xm:sqref>
        </x14:dataValidation>
        <x14:dataValidation type="list" allowBlank="1" showInputMessage="1" showErrorMessage="1" errorTitle="NATIONAL AMBULANCE - PROJECT" error="Please enter the Project, if applicable, using the Drop-Down box in the cell.  Otherwise please specify either 'NO PROJECT - G&amp;A COSTS' or 'Other Project (Specify)'">
          <x14:formula1>
            <xm:f>Data!$C$2:$C$8</xm:f>
          </x14:formula1>
          <xm:sqref>F5:F26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J718"/>
  <sheetViews>
    <sheetView topLeftCell="B1" workbookViewId="0">
      <selection activeCell="D16" sqref="D16"/>
    </sheetView>
  </sheetViews>
  <sheetFormatPr defaultRowHeight="15" x14ac:dyDescent="0.25"/>
  <cols>
    <col min="1" max="1" width="25.5703125" bestFit="1" customWidth="1"/>
    <col min="2" max="2" width="22.28515625" customWidth="1"/>
    <col min="3" max="3" width="44" bestFit="1" customWidth="1"/>
    <col min="4" max="4" width="43.5703125" bestFit="1" customWidth="1"/>
    <col min="5" max="5" width="31.28515625" bestFit="1" customWidth="1"/>
    <col min="6" max="6" width="5.5703125" bestFit="1" customWidth="1"/>
    <col min="7" max="7" width="9.140625" style="16"/>
    <col min="8" max="8" width="42.7109375" bestFit="1" customWidth="1"/>
    <col min="9" max="9" width="15.28515625" style="16" bestFit="1" customWidth="1"/>
    <col min="10" max="10" width="29.42578125" style="16" bestFit="1" customWidth="1"/>
  </cols>
  <sheetData>
    <row r="1" spans="1:10" x14ac:dyDescent="0.25">
      <c r="A1" s="3" t="s">
        <v>17</v>
      </c>
      <c r="B1" s="3" t="s">
        <v>9</v>
      </c>
      <c r="C1" s="3" t="s">
        <v>1012</v>
      </c>
      <c r="D1" s="3" t="s">
        <v>145</v>
      </c>
      <c r="E1" s="83" t="s">
        <v>144</v>
      </c>
      <c r="F1" s="83"/>
      <c r="G1" s="27" t="s">
        <v>632</v>
      </c>
      <c r="H1" s="3" t="s">
        <v>633</v>
      </c>
      <c r="I1" s="27" t="s">
        <v>634</v>
      </c>
      <c r="J1" s="27" t="s">
        <v>775</v>
      </c>
    </row>
    <row r="2" spans="1:10" x14ac:dyDescent="0.25">
      <c r="A2" t="s">
        <v>52</v>
      </c>
      <c r="B2" t="s">
        <v>636</v>
      </c>
      <c r="C2" t="s">
        <v>157</v>
      </c>
      <c r="D2" t="s">
        <v>77</v>
      </c>
      <c r="E2" t="s">
        <v>162</v>
      </c>
      <c r="F2" t="s">
        <v>11</v>
      </c>
      <c r="G2" s="28">
        <v>25</v>
      </c>
      <c r="H2" t="s">
        <v>780</v>
      </c>
      <c r="I2" s="28" t="s">
        <v>636</v>
      </c>
      <c r="J2" s="28" t="s">
        <v>156</v>
      </c>
    </row>
    <row r="3" spans="1:10" x14ac:dyDescent="0.25">
      <c r="B3" t="s">
        <v>970</v>
      </c>
      <c r="C3" s="4" t="s">
        <v>156</v>
      </c>
      <c r="D3" t="s">
        <v>79</v>
      </c>
      <c r="E3" t="s">
        <v>163</v>
      </c>
      <c r="F3" t="s">
        <v>164</v>
      </c>
      <c r="G3" s="28">
        <v>62</v>
      </c>
      <c r="H3" t="s">
        <v>781</v>
      </c>
      <c r="I3" s="28" t="s">
        <v>636</v>
      </c>
      <c r="J3" s="28" t="s">
        <v>156</v>
      </c>
    </row>
    <row r="4" spans="1:10" x14ac:dyDescent="0.25">
      <c r="B4" t="s">
        <v>638</v>
      </c>
      <c r="C4" t="s">
        <v>776</v>
      </c>
      <c r="D4" t="s">
        <v>78</v>
      </c>
      <c r="E4" t="s">
        <v>165</v>
      </c>
      <c r="F4" t="s">
        <v>166</v>
      </c>
      <c r="G4" s="28">
        <v>104</v>
      </c>
      <c r="H4" t="s">
        <v>640</v>
      </c>
      <c r="I4" s="28" t="s">
        <v>970</v>
      </c>
      <c r="J4" s="28" t="s">
        <v>977</v>
      </c>
    </row>
    <row r="5" spans="1:10" x14ac:dyDescent="0.25">
      <c r="B5" t="s">
        <v>972</v>
      </c>
      <c r="C5" t="s">
        <v>978</v>
      </c>
      <c r="D5" t="s">
        <v>20</v>
      </c>
      <c r="E5" t="s">
        <v>167</v>
      </c>
      <c r="F5" t="s">
        <v>168</v>
      </c>
      <c r="G5" s="28">
        <v>112</v>
      </c>
      <c r="H5" t="s">
        <v>641</v>
      </c>
      <c r="I5" s="28" t="s">
        <v>638</v>
      </c>
      <c r="J5" s="28" t="s">
        <v>977</v>
      </c>
    </row>
    <row r="6" spans="1:10" x14ac:dyDescent="0.25">
      <c r="B6" t="s">
        <v>635</v>
      </c>
      <c r="C6" t="s">
        <v>1008</v>
      </c>
      <c r="D6" t="s">
        <v>81</v>
      </c>
      <c r="E6" t="s">
        <v>169</v>
      </c>
      <c r="F6" t="s">
        <v>170</v>
      </c>
      <c r="G6" s="28">
        <v>123</v>
      </c>
      <c r="H6" t="s">
        <v>782</v>
      </c>
      <c r="I6" s="28" t="s">
        <v>636</v>
      </c>
      <c r="J6" s="28" t="s">
        <v>156</v>
      </c>
    </row>
    <row r="7" spans="1:10" x14ac:dyDescent="0.25">
      <c r="B7" t="s">
        <v>973</v>
      </c>
      <c r="C7" t="s">
        <v>1013</v>
      </c>
      <c r="D7" t="s">
        <v>141</v>
      </c>
      <c r="E7" t="s">
        <v>171</v>
      </c>
      <c r="F7" t="s">
        <v>172</v>
      </c>
      <c r="G7" s="28">
        <v>127</v>
      </c>
      <c r="H7" t="s">
        <v>1047</v>
      </c>
      <c r="I7" s="28" t="s">
        <v>636</v>
      </c>
      <c r="J7" s="28" t="s">
        <v>156</v>
      </c>
    </row>
    <row r="8" spans="1:10" x14ac:dyDescent="0.25">
      <c r="B8" t="s">
        <v>974</v>
      </c>
      <c r="C8" t="s">
        <v>777</v>
      </c>
      <c r="D8" t="s">
        <v>37</v>
      </c>
      <c r="E8" t="s">
        <v>173</v>
      </c>
      <c r="F8" t="s">
        <v>174</v>
      </c>
      <c r="G8" s="28">
        <v>139</v>
      </c>
      <c r="H8" t="s">
        <v>783</v>
      </c>
      <c r="I8" s="28" t="s">
        <v>636</v>
      </c>
      <c r="J8" s="28" t="s">
        <v>156</v>
      </c>
    </row>
    <row r="9" spans="1:10" x14ac:dyDescent="0.25">
      <c r="B9" t="s">
        <v>971</v>
      </c>
      <c r="D9" t="s">
        <v>117</v>
      </c>
      <c r="E9" t="s">
        <v>175</v>
      </c>
      <c r="F9" t="s">
        <v>176</v>
      </c>
      <c r="G9" s="28">
        <v>151</v>
      </c>
      <c r="H9" t="s">
        <v>483</v>
      </c>
      <c r="I9" s="28" t="s">
        <v>970</v>
      </c>
      <c r="J9" s="28" t="s">
        <v>977</v>
      </c>
    </row>
    <row r="10" spans="1:10" x14ac:dyDescent="0.25">
      <c r="B10" t="s">
        <v>975</v>
      </c>
      <c r="D10" t="s">
        <v>83</v>
      </c>
      <c r="E10" t="s">
        <v>177</v>
      </c>
      <c r="F10" t="s">
        <v>178</v>
      </c>
      <c r="G10" s="28">
        <v>240</v>
      </c>
      <c r="H10" t="s">
        <v>642</v>
      </c>
      <c r="I10" s="28" t="s">
        <v>636</v>
      </c>
      <c r="J10" s="28" t="s">
        <v>776</v>
      </c>
    </row>
    <row r="11" spans="1:10" x14ac:dyDescent="0.25">
      <c r="B11" t="s">
        <v>976</v>
      </c>
      <c r="D11" t="s">
        <v>68</v>
      </c>
      <c r="E11" t="s">
        <v>179</v>
      </c>
      <c r="F11" t="s">
        <v>180</v>
      </c>
      <c r="G11" s="28">
        <v>314</v>
      </c>
      <c r="H11" t="s">
        <v>1048</v>
      </c>
      <c r="I11" s="28" t="s">
        <v>972</v>
      </c>
      <c r="J11" s="28" t="s">
        <v>977</v>
      </c>
    </row>
    <row r="12" spans="1:10" x14ac:dyDescent="0.25">
      <c r="B12" t="s">
        <v>637</v>
      </c>
      <c r="D12" t="s">
        <v>113</v>
      </c>
      <c r="E12" t="s">
        <v>181</v>
      </c>
      <c r="F12" t="s">
        <v>182</v>
      </c>
      <c r="G12" s="28">
        <v>316</v>
      </c>
      <c r="H12" t="s">
        <v>784</v>
      </c>
      <c r="I12" s="28" t="s">
        <v>972</v>
      </c>
      <c r="J12" s="28" t="s">
        <v>977</v>
      </c>
    </row>
    <row r="13" spans="1:10" x14ac:dyDescent="0.25">
      <c r="B13" t="s">
        <v>1009</v>
      </c>
      <c r="D13" t="s">
        <v>40</v>
      </c>
      <c r="E13" t="s">
        <v>183</v>
      </c>
      <c r="F13" t="s">
        <v>184</v>
      </c>
      <c r="G13" s="28">
        <v>321</v>
      </c>
      <c r="H13" t="s">
        <v>785</v>
      </c>
      <c r="I13" s="28" t="s">
        <v>635</v>
      </c>
      <c r="J13" s="28" t="s">
        <v>977</v>
      </c>
    </row>
    <row r="14" spans="1:10" x14ac:dyDescent="0.25">
      <c r="B14" t="s">
        <v>639</v>
      </c>
      <c r="D14" t="s">
        <v>130</v>
      </c>
      <c r="E14" t="s">
        <v>185</v>
      </c>
      <c r="F14" t="s">
        <v>186</v>
      </c>
      <c r="G14" s="28">
        <v>332</v>
      </c>
      <c r="H14" t="s">
        <v>643</v>
      </c>
      <c r="I14" s="28" t="s">
        <v>638</v>
      </c>
      <c r="J14" s="28" t="s">
        <v>977</v>
      </c>
    </row>
    <row r="15" spans="1:10" x14ac:dyDescent="0.25">
      <c r="D15" t="s">
        <v>109</v>
      </c>
      <c r="E15" t="s">
        <v>187</v>
      </c>
      <c r="F15" t="s">
        <v>188</v>
      </c>
      <c r="G15" s="28">
        <v>338</v>
      </c>
      <c r="H15" t="s">
        <v>786</v>
      </c>
      <c r="I15" s="28" t="s">
        <v>638</v>
      </c>
      <c r="J15" s="28" t="s">
        <v>977</v>
      </c>
    </row>
    <row r="16" spans="1:10" x14ac:dyDescent="0.25">
      <c r="D16" t="s">
        <v>142</v>
      </c>
      <c r="E16" t="s">
        <v>189</v>
      </c>
      <c r="F16" t="s">
        <v>190</v>
      </c>
      <c r="G16" s="28">
        <v>345</v>
      </c>
      <c r="H16" t="s">
        <v>493</v>
      </c>
      <c r="I16" s="28" t="s">
        <v>636</v>
      </c>
      <c r="J16" s="28" t="s">
        <v>978</v>
      </c>
    </row>
    <row r="17" spans="4:10" x14ac:dyDescent="0.25">
      <c r="D17" t="s">
        <v>140</v>
      </c>
      <c r="E17" t="s">
        <v>191</v>
      </c>
      <c r="F17" t="s">
        <v>192</v>
      </c>
      <c r="G17" s="28">
        <v>351</v>
      </c>
      <c r="H17" t="s">
        <v>644</v>
      </c>
      <c r="I17" s="28" t="s">
        <v>636</v>
      </c>
      <c r="J17" s="28" t="s">
        <v>1008</v>
      </c>
    </row>
    <row r="18" spans="4:10" x14ac:dyDescent="0.25">
      <c r="D18" t="s">
        <v>12</v>
      </c>
      <c r="E18" t="s">
        <v>193</v>
      </c>
      <c r="F18" t="s">
        <v>194</v>
      </c>
      <c r="G18" s="28">
        <v>354</v>
      </c>
      <c r="H18" t="s">
        <v>484</v>
      </c>
      <c r="I18" s="28" t="s">
        <v>973</v>
      </c>
      <c r="J18" s="28" t="s">
        <v>977</v>
      </c>
    </row>
    <row r="19" spans="4:10" x14ac:dyDescent="0.25">
      <c r="D19" t="s">
        <v>115</v>
      </c>
      <c r="E19" t="s">
        <v>195</v>
      </c>
      <c r="F19" t="s">
        <v>196</v>
      </c>
      <c r="G19" s="28">
        <v>366</v>
      </c>
      <c r="H19" t="s">
        <v>787</v>
      </c>
      <c r="I19" s="28" t="s">
        <v>636</v>
      </c>
      <c r="J19" s="28" t="s">
        <v>977</v>
      </c>
    </row>
    <row r="20" spans="4:10" x14ac:dyDescent="0.25">
      <c r="D20" t="s">
        <v>120</v>
      </c>
      <c r="E20" t="s">
        <v>197</v>
      </c>
      <c r="F20" t="s">
        <v>198</v>
      </c>
      <c r="G20" s="28">
        <v>388</v>
      </c>
      <c r="H20" t="s">
        <v>645</v>
      </c>
      <c r="I20" s="28" t="s">
        <v>636</v>
      </c>
      <c r="J20" s="28" t="s">
        <v>1013</v>
      </c>
    </row>
    <row r="21" spans="4:10" x14ac:dyDescent="0.25">
      <c r="D21" t="s">
        <v>85</v>
      </c>
      <c r="E21" t="s">
        <v>199</v>
      </c>
      <c r="F21" t="s">
        <v>200</v>
      </c>
      <c r="G21" s="28">
        <v>395</v>
      </c>
      <c r="H21" t="s">
        <v>494</v>
      </c>
      <c r="I21" s="28" t="s">
        <v>636</v>
      </c>
      <c r="J21" s="28" t="s">
        <v>156</v>
      </c>
    </row>
    <row r="22" spans="4:10" x14ac:dyDescent="0.25">
      <c r="D22" t="s">
        <v>70</v>
      </c>
      <c r="E22" t="s">
        <v>201</v>
      </c>
      <c r="F22" t="s">
        <v>202</v>
      </c>
      <c r="G22" s="28">
        <v>398</v>
      </c>
      <c r="H22" t="s">
        <v>485</v>
      </c>
      <c r="I22" s="28" t="s">
        <v>638</v>
      </c>
      <c r="J22" s="28" t="s">
        <v>977</v>
      </c>
    </row>
    <row r="23" spans="4:10" x14ac:dyDescent="0.25">
      <c r="D23" t="s">
        <v>53</v>
      </c>
      <c r="E23" t="s">
        <v>203</v>
      </c>
      <c r="F23" t="s">
        <v>158</v>
      </c>
      <c r="G23" s="28">
        <v>401</v>
      </c>
      <c r="H23" t="s">
        <v>486</v>
      </c>
      <c r="I23" s="28" t="s">
        <v>974</v>
      </c>
      <c r="J23" s="28" t="s">
        <v>977</v>
      </c>
    </row>
    <row r="24" spans="4:10" x14ac:dyDescent="0.25">
      <c r="D24" t="s">
        <v>23</v>
      </c>
      <c r="E24" t="s">
        <v>204</v>
      </c>
      <c r="F24" t="s">
        <v>205</v>
      </c>
      <c r="G24" s="28">
        <v>405</v>
      </c>
      <c r="H24" t="s">
        <v>495</v>
      </c>
      <c r="I24" s="28" t="s">
        <v>636</v>
      </c>
      <c r="J24" s="28" t="s">
        <v>1013</v>
      </c>
    </row>
    <row r="25" spans="4:10" x14ac:dyDescent="0.25">
      <c r="D25" t="s">
        <v>31</v>
      </c>
      <c r="E25" t="s">
        <v>206</v>
      </c>
      <c r="F25" t="s">
        <v>207</v>
      </c>
      <c r="G25" s="28">
        <v>411</v>
      </c>
      <c r="H25" t="s">
        <v>496</v>
      </c>
      <c r="I25" s="28" t="s">
        <v>636</v>
      </c>
      <c r="J25" s="28" t="s">
        <v>156</v>
      </c>
    </row>
    <row r="26" spans="4:10" x14ac:dyDescent="0.25">
      <c r="D26" t="s">
        <v>104</v>
      </c>
      <c r="E26" t="s">
        <v>208</v>
      </c>
      <c r="F26" t="s">
        <v>209</v>
      </c>
      <c r="G26" s="28">
        <v>428</v>
      </c>
      <c r="H26" t="s">
        <v>646</v>
      </c>
      <c r="I26" s="28" t="s">
        <v>636</v>
      </c>
      <c r="J26" s="28" t="s">
        <v>156</v>
      </c>
    </row>
    <row r="27" spans="4:10" x14ac:dyDescent="0.25">
      <c r="D27" t="s">
        <v>132</v>
      </c>
      <c r="E27" t="s">
        <v>210</v>
      </c>
      <c r="F27" t="s">
        <v>211</v>
      </c>
      <c r="G27" s="28">
        <v>429</v>
      </c>
      <c r="H27" t="s">
        <v>497</v>
      </c>
      <c r="I27" s="28" t="s">
        <v>971</v>
      </c>
      <c r="J27" s="28" t="s">
        <v>977</v>
      </c>
    </row>
    <row r="28" spans="4:10" x14ac:dyDescent="0.25">
      <c r="D28" t="s">
        <v>49</v>
      </c>
      <c r="E28" t="s">
        <v>212</v>
      </c>
      <c r="F28" t="s">
        <v>213</v>
      </c>
      <c r="G28" s="28">
        <v>430</v>
      </c>
      <c r="H28" t="s">
        <v>498</v>
      </c>
      <c r="I28" s="28" t="s">
        <v>636</v>
      </c>
      <c r="J28" s="28" t="s">
        <v>156</v>
      </c>
    </row>
    <row r="29" spans="4:10" x14ac:dyDescent="0.25">
      <c r="D29" t="s">
        <v>67</v>
      </c>
      <c r="E29" t="s">
        <v>214</v>
      </c>
      <c r="F29" t="s">
        <v>215</v>
      </c>
      <c r="G29" s="28">
        <v>434</v>
      </c>
      <c r="H29" t="s">
        <v>647</v>
      </c>
      <c r="I29" s="28" t="s">
        <v>636</v>
      </c>
      <c r="J29" s="28" t="s">
        <v>156</v>
      </c>
    </row>
    <row r="30" spans="4:10" x14ac:dyDescent="0.25">
      <c r="D30" t="s">
        <v>42</v>
      </c>
      <c r="E30" t="s">
        <v>216</v>
      </c>
      <c r="F30" t="s">
        <v>217</v>
      </c>
      <c r="G30" s="28">
        <v>437</v>
      </c>
      <c r="H30" t="s">
        <v>499</v>
      </c>
      <c r="I30" s="28" t="s">
        <v>636</v>
      </c>
      <c r="J30" s="28" t="s">
        <v>156</v>
      </c>
    </row>
    <row r="31" spans="4:10" x14ac:dyDescent="0.25">
      <c r="D31" t="s">
        <v>122</v>
      </c>
      <c r="E31" t="s">
        <v>218</v>
      </c>
      <c r="F31" t="s">
        <v>219</v>
      </c>
      <c r="G31" s="28">
        <v>439</v>
      </c>
      <c r="H31" t="s">
        <v>500</v>
      </c>
      <c r="I31" s="28" t="s">
        <v>636</v>
      </c>
      <c r="J31" s="28" t="s">
        <v>156</v>
      </c>
    </row>
    <row r="32" spans="4:10" x14ac:dyDescent="0.25">
      <c r="D32" t="s">
        <v>92</v>
      </c>
      <c r="E32" t="s">
        <v>220</v>
      </c>
      <c r="F32" t="s">
        <v>221</v>
      </c>
      <c r="G32" s="28">
        <v>441</v>
      </c>
      <c r="H32" t="s">
        <v>648</v>
      </c>
      <c r="I32" s="28" t="s">
        <v>636</v>
      </c>
      <c r="J32" s="28" t="s">
        <v>156</v>
      </c>
    </row>
    <row r="33" spans="4:10" x14ac:dyDescent="0.25">
      <c r="D33" t="s">
        <v>38</v>
      </c>
      <c r="E33" t="s">
        <v>222</v>
      </c>
      <c r="F33" t="s">
        <v>223</v>
      </c>
      <c r="G33" s="28">
        <v>442</v>
      </c>
      <c r="H33" t="s">
        <v>649</v>
      </c>
      <c r="I33" s="28" t="s">
        <v>636</v>
      </c>
      <c r="J33" s="28" t="s">
        <v>156</v>
      </c>
    </row>
    <row r="34" spans="4:10" x14ac:dyDescent="0.25">
      <c r="D34" t="s">
        <v>84</v>
      </c>
      <c r="E34" t="s">
        <v>224</v>
      </c>
      <c r="F34" t="s">
        <v>225</v>
      </c>
      <c r="G34" s="28">
        <v>444</v>
      </c>
      <c r="H34" t="s">
        <v>650</v>
      </c>
      <c r="I34" s="28" t="s">
        <v>636</v>
      </c>
      <c r="J34" s="28" t="s">
        <v>156</v>
      </c>
    </row>
    <row r="35" spans="4:10" x14ac:dyDescent="0.25">
      <c r="D35" t="s">
        <v>128</v>
      </c>
      <c r="E35" t="s">
        <v>226</v>
      </c>
      <c r="F35" t="s">
        <v>227</v>
      </c>
      <c r="G35" s="28">
        <v>446</v>
      </c>
      <c r="H35" t="s">
        <v>651</v>
      </c>
      <c r="I35" s="28" t="s">
        <v>636</v>
      </c>
      <c r="J35" s="28" t="s">
        <v>156</v>
      </c>
    </row>
    <row r="36" spans="4:10" x14ac:dyDescent="0.25">
      <c r="D36" t="s">
        <v>61</v>
      </c>
      <c r="E36" t="s">
        <v>228</v>
      </c>
      <c r="F36" t="s">
        <v>229</v>
      </c>
      <c r="G36" s="28">
        <v>447</v>
      </c>
      <c r="H36" t="s">
        <v>652</v>
      </c>
      <c r="I36" s="28" t="s">
        <v>636</v>
      </c>
      <c r="J36" s="28" t="s">
        <v>156</v>
      </c>
    </row>
    <row r="37" spans="4:10" x14ac:dyDescent="0.25">
      <c r="D37" t="s">
        <v>126</v>
      </c>
      <c r="E37" t="s">
        <v>230</v>
      </c>
      <c r="F37" t="s">
        <v>231</v>
      </c>
      <c r="G37" s="28">
        <v>450</v>
      </c>
      <c r="H37" t="s">
        <v>653</v>
      </c>
      <c r="I37" s="28" t="s">
        <v>636</v>
      </c>
      <c r="J37" s="28" t="s">
        <v>156</v>
      </c>
    </row>
    <row r="38" spans="4:10" x14ac:dyDescent="0.25">
      <c r="D38" t="s">
        <v>24</v>
      </c>
      <c r="E38" t="s">
        <v>232</v>
      </c>
      <c r="F38" t="s">
        <v>233</v>
      </c>
      <c r="G38" s="28">
        <v>451</v>
      </c>
      <c r="H38" t="s">
        <v>654</v>
      </c>
      <c r="I38" s="28" t="s">
        <v>636</v>
      </c>
      <c r="J38" s="28" t="s">
        <v>156</v>
      </c>
    </row>
    <row r="39" spans="4:10" x14ac:dyDescent="0.25">
      <c r="D39" t="s">
        <v>69</v>
      </c>
      <c r="E39" t="s">
        <v>234</v>
      </c>
      <c r="F39" t="s">
        <v>235</v>
      </c>
      <c r="G39" s="28">
        <v>452</v>
      </c>
      <c r="H39" t="s">
        <v>655</v>
      </c>
      <c r="I39" s="28" t="s">
        <v>636</v>
      </c>
      <c r="J39" s="28" t="s">
        <v>156</v>
      </c>
    </row>
    <row r="40" spans="4:10" x14ac:dyDescent="0.25">
      <c r="D40" t="s">
        <v>112</v>
      </c>
      <c r="E40" t="s">
        <v>236</v>
      </c>
      <c r="F40" t="s">
        <v>237</v>
      </c>
      <c r="G40" s="28">
        <v>453</v>
      </c>
      <c r="H40" t="s">
        <v>656</v>
      </c>
      <c r="I40" s="28" t="s">
        <v>636</v>
      </c>
      <c r="J40" s="28" t="s">
        <v>156</v>
      </c>
    </row>
    <row r="41" spans="4:10" x14ac:dyDescent="0.25">
      <c r="D41" t="s">
        <v>48</v>
      </c>
      <c r="E41" t="s">
        <v>238</v>
      </c>
      <c r="F41" t="s">
        <v>239</v>
      </c>
      <c r="G41" s="28">
        <v>457</v>
      </c>
      <c r="H41" t="s">
        <v>657</v>
      </c>
      <c r="I41" s="28" t="s">
        <v>636</v>
      </c>
      <c r="J41" s="28" t="s">
        <v>156</v>
      </c>
    </row>
    <row r="42" spans="4:10" x14ac:dyDescent="0.25">
      <c r="D42" t="s">
        <v>107</v>
      </c>
      <c r="E42" t="s">
        <v>240</v>
      </c>
      <c r="F42" t="s">
        <v>241</v>
      </c>
      <c r="G42" s="28">
        <v>461</v>
      </c>
      <c r="H42" t="s">
        <v>658</v>
      </c>
      <c r="I42" s="28" t="s">
        <v>636</v>
      </c>
      <c r="J42" s="28" t="s">
        <v>156</v>
      </c>
    </row>
    <row r="43" spans="4:10" x14ac:dyDescent="0.25">
      <c r="D43" t="s">
        <v>1010</v>
      </c>
      <c r="E43" t="s">
        <v>242</v>
      </c>
      <c r="F43" t="s">
        <v>243</v>
      </c>
      <c r="G43" s="28">
        <v>462</v>
      </c>
      <c r="H43" t="s">
        <v>659</v>
      </c>
      <c r="I43" s="28" t="s">
        <v>636</v>
      </c>
      <c r="J43" s="28" t="s">
        <v>156</v>
      </c>
    </row>
    <row r="44" spans="4:10" x14ac:dyDescent="0.25">
      <c r="D44" t="s">
        <v>47</v>
      </c>
      <c r="E44" t="s">
        <v>244</v>
      </c>
      <c r="F44" t="s">
        <v>245</v>
      </c>
      <c r="G44" s="28">
        <v>466</v>
      </c>
      <c r="H44" t="s">
        <v>660</v>
      </c>
      <c r="I44" s="28" t="s">
        <v>636</v>
      </c>
      <c r="J44" s="28" t="s">
        <v>156</v>
      </c>
    </row>
    <row r="45" spans="4:10" x14ac:dyDescent="0.25">
      <c r="D45" t="s">
        <v>116</v>
      </c>
      <c r="E45" t="s">
        <v>246</v>
      </c>
      <c r="F45" t="s">
        <v>247</v>
      </c>
      <c r="G45" s="28">
        <v>468</v>
      </c>
      <c r="H45" t="s">
        <v>661</v>
      </c>
      <c r="I45" s="28" t="s">
        <v>636</v>
      </c>
      <c r="J45" s="28" t="s">
        <v>156</v>
      </c>
    </row>
    <row r="46" spans="4:10" x14ac:dyDescent="0.25">
      <c r="D46" t="s">
        <v>66</v>
      </c>
      <c r="E46" t="s">
        <v>248</v>
      </c>
      <c r="F46" t="s">
        <v>249</v>
      </c>
      <c r="G46" s="28">
        <v>469</v>
      </c>
      <c r="H46" t="s">
        <v>662</v>
      </c>
      <c r="I46" s="28" t="s">
        <v>636</v>
      </c>
      <c r="J46" s="28" t="s">
        <v>156</v>
      </c>
    </row>
    <row r="47" spans="4:10" x14ac:dyDescent="0.25">
      <c r="D47" t="s">
        <v>56</v>
      </c>
      <c r="E47" t="s">
        <v>250</v>
      </c>
      <c r="F47" t="s">
        <v>251</v>
      </c>
      <c r="G47" s="28">
        <v>470</v>
      </c>
      <c r="H47" t="s">
        <v>663</v>
      </c>
      <c r="I47" s="28" t="s">
        <v>636</v>
      </c>
      <c r="J47" s="28" t="s">
        <v>156</v>
      </c>
    </row>
    <row r="48" spans="4:10" x14ac:dyDescent="0.25">
      <c r="D48" t="s">
        <v>98</v>
      </c>
      <c r="E48" t="s">
        <v>252</v>
      </c>
      <c r="F48" t="s">
        <v>253</v>
      </c>
      <c r="G48" s="28">
        <v>473</v>
      </c>
      <c r="H48" t="s">
        <v>664</v>
      </c>
      <c r="I48" s="28" t="s">
        <v>636</v>
      </c>
      <c r="J48" s="28" t="s">
        <v>156</v>
      </c>
    </row>
    <row r="49" spans="4:10" x14ac:dyDescent="0.25">
      <c r="D49" t="s">
        <v>147</v>
      </c>
      <c r="E49" t="s">
        <v>254</v>
      </c>
      <c r="F49" t="s">
        <v>255</v>
      </c>
      <c r="G49" s="28">
        <v>474</v>
      </c>
      <c r="H49" t="s">
        <v>665</v>
      </c>
      <c r="I49" s="28" t="s">
        <v>636</v>
      </c>
      <c r="J49" s="28" t="s">
        <v>156</v>
      </c>
    </row>
    <row r="50" spans="4:10" x14ac:dyDescent="0.25">
      <c r="D50" t="s">
        <v>114</v>
      </c>
      <c r="E50" t="s">
        <v>256</v>
      </c>
      <c r="F50" t="s">
        <v>257</v>
      </c>
      <c r="G50" s="28">
        <v>475</v>
      </c>
      <c r="H50" t="s">
        <v>666</v>
      </c>
      <c r="I50" s="28" t="s">
        <v>636</v>
      </c>
      <c r="J50" s="28" t="s">
        <v>156</v>
      </c>
    </row>
    <row r="51" spans="4:10" x14ac:dyDescent="0.25">
      <c r="D51" t="s">
        <v>44</v>
      </c>
      <c r="E51" t="s">
        <v>258</v>
      </c>
      <c r="F51" t="s">
        <v>259</v>
      </c>
      <c r="G51" s="28">
        <v>476</v>
      </c>
      <c r="H51" t="s">
        <v>667</v>
      </c>
      <c r="I51" s="28" t="s">
        <v>636</v>
      </c>
      <c r="J51" s="28" t="s">
        <v>777</v>
      </c>
    </row>
    <row r="52" spans="4:10" x14ac:dyDescent="0.25">
      <c r="D52" t="s">
        <v>75</v>
      </c>
      <c r="E52" t="s">
        <v>260</v>
      </c>
      <c r="F52" t="s">
        <v>261</v>
      </c>
      <c r="G52" s="28">
        <v>477</v>
      </c>
      <c r="H52" t="s">
        <v>668</v>
      </c>
      <c r="I52" s="28" t="s">
        <v>636</v>
      </c>
      <c r="J52" s="28" t="s">
        <v>1013</v>
      </c>
    </row>
    <row r="53" spans="4:10" x14ac:dyDescent="0.25">
      <c r="D53" t="s">
        <v>105</v>
      </c>
      <c r="E53" t="s">
        <v>262</v>
      </c>
      <c r="F53" t="s">
        <v>263</v>
      </c>
      <c r="G53" s="28">
        <v>479</v>
      </c>
      <c r="H53" t="s">
        <v>1049</v>
      </c>
      <c r="I53" s="28" t="s">
        <v>636</v>
      </c>
      <c r="J53" s="28" t="s">
        <v>156</v>
      </c>
    </row>
    <row r="54" spans="4:10" x14ac:dyDescent="0.25">
      <c r="D54" t="s">
        <v>41</v>
      </c>
      <c r="E54" t="s">
        <v>264</v>
      </c>
      <c r="F54" t="s">
        <v>265</v>
      </c>
      <c r="G54" s="28">
        <v>481</v>
      </c>
      <c r="H54" t="s">
        <v>669</v>
      </c>
      <c r="I54" s="28" t="s">
        <v>636</v>
      </c>
      <c r="J54" s="28" t="s">
        <v>156</v>
      </c>
    </row>
    <row r="55" spans="4:10" x14ac:dyDescent="0.25">
      <c r="D55" t="s">
        <v>111</v>
      </c>
      <c r="E55" t="s">
        <v>266</v>
      </c>
      <c r="F55" t="s">
        <v>267</v>
      </c>
      <c r="G55" s="28">
        <v>482</v>
      </c>
      <c r="H55" t="s">
        <v>501</v>
      </c>
      <c r="I55" s="28" t="s">
        <v>636</v>
      </c>
      <c r="J55" s="28" t="s">
        <v>156</v>
      </c>
    </row>
    <row r="56" spans="4:10" x14ac:dyDescent="0.25">
      <c r="D56" t="s">
        <v>135</v>
      </c>
      <c r="E56" t="s">
        <v>268</v>
      </c>
      <c r="F56" t="s">
        <v>269</v>
      </c>
      <c r="G56" s="28">
        <v>483</v>
      </c>
      <c r="H56" t="s">
        <v>670</v>
      </c>
      <c r="I56" s="28" t="s">
        <v>636</v>
      </c>
      <c r="J56" s="28" t="s">
        <v>156</v>
      </c>
    </row>
    <row r="57" spans="4:10" x14ac:dyDescent="0.25">
      <c r="D57" t="s">
        <v>33</v>
      </c>
      <c r="E57" t="s">
        <v>270</v>
      </c>
      <c r="F57" t="s">
        <v>271</v>
      </c>
      <c r="G57" s="28">
        <v>484</v>
      </c>
      <c r="H57" t="s">
        <v>671</v>
      </c>
      <c r="I57" s="28" t="s">
        <v>636</v>
      </c>
      <c r="J57" s="28" t="s">
        <v>156</v>
      </c>
    </row>
    <row r="58" spans="4:10" x14ac:dyDescent="0.25">
      <c r="D58" t="s">
        <v>25</v>
      </c>
      <c r="E58" t="s">
        <v>272</v>
      </c>
      <c r="F58" t="s">
        <v>273</v>
      </c>
      <c r="G58" s="28">
        <v>485</v>
      </c>
      <c r="H58" t="s">
        <v>672</v>
      </c>
      <c r="I58" s="28" t="s">
        <v>636</v>
      </c>
      <c r="J58" s="28" t="s">
        <v>156</v>
      </c>
    </row>
    <row r="59" spans="4:10" x14ac:dyDescent="0.25">
      <c r="D59" t="s">
        <v>87</v>
      </c>
      <c r="E59" t="s">
        <v>274</v>
      </c>
      <c r="F59" t="s">
        <v>275</v>
      </c>
      <c r="G59" s="28">
        <v>487</v>
      </c>
      <c r="H59" t="s">
        <v>788</v>
      </c>
      <c r="I59" s="28" t="s">
        <v>635</v>
      </c>
      <c r="J59" s="28" t="s">
        <v>977</v>
      </c>
    </row>
    <row r="60" spans="4:10" x14ac:dyDescent="0.25">
      <c r="D60" t="s">
        <v>76</v>
      </c>
      <c r="E60" t="s">
        <v>276</v>
      </c>
      <c r="F60" t="s">
        <v>277</v>
      </c>
      <c r="G60" s="28">
        <v>490</v>
      </c>
      <c r="H60" t="s">
        <v>673</v>
      </c>
      <c r="I60" s="28" t="s">
        <v>636</v>
      </c>
      <c r="J60" s="28" t="s">
        <v>156</v>
      </c>
    </row>
    <row r="61" spans="4:10" x14ac:dyDescent="0.25">
      <c r="D61" t="s">
        <v>96</v>
      </c>
      <c r="E61" t="s">
        <v>278</v>
      </c>
      <c r="F61" t="s">
        <v>279</v>
      </c>
      <c r="G61" s="28">
        <v>493</v>
      </c>
      <c r="H61" t="s">
        <v>674</v>
      </c>
      <c r="I61" s="28" t="s">
        <v>636</v>
      </c>
      <c r="J61" s="28" t="s">
        <v>156</v>
      </c>
    </row>
    <row r="62" spans="4:10" x14ac:dyDescent="0.25">
      <c r="D62" t="s">
        <v>131</v>
      </c>
      <c r="E62" t="s">
        <v>280</v>
      </c>
      <c r="F62" t="s">
        <v>281</v>
      </c>
      <c r="G62" s="28">
        <v>494</v>
      </c>
      <c r="H62" t="s">
        <v>675</v>
      </c>
      <c r="I62" s="28" t="s">
        <v>636</v>
      </c>
      <c r="J62" s="28" t="s">
        <v>156</v>
      </c>
    </row>
    <row r="63" spans="4:10" x14ac:dyDescent="0.25">
      <c r="D63" t="s">
        <v>110</v>
      </c>
      <c r="E63" t="s">
        <v>282</v>
      </c>
      <c r="F63" t="s">
        <v>283</v>
      </c>
      <c r="G63" s="28">
        <v>495</v>
      </c>
      <c r="H63" t="s">
        <v>676</v>
      </c>
      <c r="I63" s="28" t="s">
        <v>636</v>
      </c>
      <c r="J63" s="28" t="s">
        <v>156</v>
      </c>
    </row>
    <row r="64" spans="4:10" x14ac:dyDescent="0.25">
      <c r="D64" t="s">
        <v>102</v>
      </c>
      <c r="E64" t="s">
        <v>284</v>
      </c>
      <c r="F64" t="s">
        <v>285</v>
      </c>
      <c r="G64" s="28">
        <v>497</v>
      </c>
      <c r="H64" t="s">
        <v>677</v>
      </c>
      <c r="I64" s="28" t="s">
        <v>636</v>
      </c>
      <c r="J64" s="28" t="s">
        <v>156</v>
      </c>
    </row>
    <row r="65" spans="4:10" x14ac:dyDescent="0.25">
      <c r="D65" t="s">
        <v>125</v>
      </c>
      <c r="E65" t="s">
        <v>286</v>
      </c>
      <c r="F65" t="s">
        <v>287</v>
      </c>
      <c r="G65" s="28">
        <v>501</v>
      </c>
      <c r="H65" t="s">
        <v>678</v>
      </c>
      <c r="I65" s="28" t="s">
        <v>636</v>
      </c>
      <c r="J65" s="28" t="s">
        <v>156</v>
      </c>
    </row>
    <row r="66" spans="4:10" x14ac:dyDescent="0.25">
      <c r="D66" t="s">
        <v>136</v>
      </c>
      <c r="E66" t="s">
        <v>288</v>
      </c>
      <c r="F66" t="s">
        <v>289</v>
      </c>
      <c r="G66" s="28">
        <v>502</v>
      </c>
      <c r="H66" t="s">
        <v>679</v>
      </c>
      <c r="I66" s="28" t="s">
        <v>636</v>
      </c>
      <c r="J66" s="28" t="s">
        <v>156</v>
      </c>
    </row>
    <row r="67" spans="4:10" x14ac:dyDescent="0.25">
      <c r="D67" t="s">
        <v>99</v>
      </c>
      <c r="E67" t="s">
        <v>290</v>
      </c>
      <c r="F67" t="s">
        <v>291</v>
      </c>
      <c r="G67" s="28">
        <v>504</v>
      </c>
      <c r="H67" t="s">
        <v>680</v>
      </c>
      <c r="I67" s="28" t="s">
        <v>636</v>
      </c>
      <c r="J67" s="28" t="s">
        <v>156</v>
      </c>
    </row>
    <row r="68" spans="4:10" x14ac:dyDescent="0.25">
      <c r="D68" t="s">
        <v>100</v>
      </c>
      <c r="E68" t="s">
        <v>292</v>
      </c>
      <c r="F68" t="s">
        <v>293</v>
      </c>
      <c r="G68" s="28">
        <v>505</v>
      </c>
      <c r="H68" t="s">
        <v>681</v>
      </c>
      <c r="I68" s="28" t="s">
        <v>636</v>
      </c>
      <c r="J68" s="28" t="s">
        <v>156</v>
      </c>
    </row>
    <row r="69" spans="4:10" x14ac:dyDescent="0.25">
      <c r="D69" t="s">
        <v>119</v>
      </c>
      <c r="E69" t="s">
        <v>294</v>
      </c>
      <c r="F69" t="s">
        <v>295</v>
      </c>
      <c r="G69" s="28">
        <v>514</v>
      </c>
      <c r="H69" t="s">
        <v>789</v>
      </c>
      <c r="I69" s="28" t="s">
        <v>636</v>
      </c>
      <c r="J69" s="28" t="s">
        <v>156</v>
      </c>
    </row>
    <row r="70" spans="4:10" x14ac:dyDescent="0.25">
      <c r="D70" t="s">
        <v>57</v>
      </c>
      <c r="E70" t="s">
        <v>296</v>
      </c>
      <c r="F70" t="s">
        <v>297</v>
      </c>
      <c r="G70" s="28">
        <v>516</v>
      </c>
      <c r="H70" t="s">
        <v>682</v>
      </c>
      <c r="I70" s="28" t="s">
        <v>636</v>
      </c>
      <c r="J70" s="28" t="s">
        <v>156</v>
      </c>
    </row>
    <row r="71" spans="4:10" x14ac:dyDescent="0.25">
      <c r="D71" t="s">
        <v>74</v>
      </c>
      <c r="E71" t="s">
        <v>298</v>
      </c>
      <c r="F71" t="s">
        <v>299</v>
      </c>
      <c r="G71" s="28">
        <v>517</v>
      </c>
      <c r="H71" t="s">
        <v>683</v>
      </c>
      <c r="I71" s="28" t="s">
        <v>636</v>
      </c>
      <c r="J71" s="28" t="s">
        <v>156</v>
      </c>
    </row>
    <row r="72" spans="4:10" x14ac:dyDescent="0.25">
      <c r="D72" t="s">
        <v>80</v>
      </c>
      <c r="E72" t="s">
        <v>300</v>
      </c>
      <c r="F72" t="s">
        <v>301</v>
      </c>
      <c r="G72" s="28">
        <v>519</v>
      </c>
      <c r="H72" t="s">
        <v>684</v>
      </c>
      <c r="I72" s="28" t="s">
        <v>636</v>
      </c>
      <c r="J72" s="28" t="s">
        <v>156</v>
      </c>
    </row>
    <row r="73" spans="4:10" x14ac:dyDescent="0.25">
      <c r="D73" t="s">
        <v>50</v>
      </c>
      <c r="E73" t="s">
        <v>302</v>
      </c>
      <c r="F73" t="s">
        <v>303</v>
      </c>
      <c r="G73" s="28">
        <v>540</v>
      </c>
      <c r="H73" t="s">
        <v>685</v>
      </c>
      <c r="I73" s="28" t="s">
        <v>636</v>
      </c>
      <c r="J73" s="28" t="s">
        <v>156</v>
      </c>
    </row>
    <row r="74" spans="4:10" x14ac:dyDescent="0.25">
      <c r="D74" t="s">
        <v>62</v>
      </c>
      <c r="E74" t="s">
        <v>304</v>
      </c>
      <c r="F74" t="s">
        <v>305</v>
      </c>
      <c r="G74" s="28">
        <v>552</v>
      </c>
      <c r="H74" t="s">
        <v>502</v>
      </c>
      <c r="I74" s="28" t="s">
        <v>636</v>
      </c>
      <c r="J74" s="28" t="s">
        <v>156</v>
      </c>
    </row>
    <row r="75" spans="4:10" x14ac:dyDescent="0.25">
      <c r="D75" t="s">
        <v>133</v>
      </c>
      <c r="E75" t="s">
        <v>306</v>
      </c>
      <c r="F75" t="s">
        <v>307</v>
      </c>
      <c r="G75" s="28">
        <v>554</v>
      </c>
      <c r="H75" t="s">
        <v>503</v>
      </c>
      <c r="I75" s="28" t="s">
        <v>636</v>
      </c>
      <c r="J75" s="28" t="s">
        <v>156</v>
      </c>
    </row>
    <row r="76" spans="4:10" x14ac:dyDescent="0.25">
      <c r="D76" t="s">
        <v>146</v>
      </c>
      <c r="E76" t="s">
        <v>308</v>
      </c>
      <c r="F76" t="s">
        <v>309</v>
      </c>
      <c r="G76" s="28">
        <v>555</v>
      </c>
      <c r="H76" t="s">
        <v>1050</v>
      </c>
      <c r="I76" s="28" t="s">
        <v>636</v>
      </c>
      <c r="J76" s="28" t="s">
        <v>156</v>
      </c>
    </row>
    <row r="77" spans="4:10" x14ac:dyDescent="0.25">
      <c r="D77" t="s">
        <v>137</v>
      </c>
      <c r="E77" t="s">
        <v>310</v>
      </c>
      <c r="F77" t="s">
        <v>311</v>
      </c>
      <c r="G77" s="28">
        <v>557</v>
      </c>
      <c r="H77" t="s">
        <v>504</v>
      </c>
      <c r="I77" s="28" t="s">
        <v>636</v>
      </c>
      <c r="J77" s="28" t="s">
        <v>156</v>
      </c>
    </row>
    <row r="78" spans="4:10" x14ac:dyDescent="0.25">
      <c r="D78" t="s">
        <v>108</v>
      </c>
      <c r="E78" t="s">
        <v>312</v>
      </c>
      <c r="F78" t="s">
        <v>313</v>
      </c>
      <c r="G78" s="28">
        <v>559</v>
      </c>
      <c r="H78" t="s">
        <v>1051</v>
      </c>
      <c r="I78" s="28" t="s">
        <v>636</v>
      </c>
      <c r="J78" s="28" t="s">
        <v>156</v>
      </c>
    </row>
    <row r="79" spans="4:10" x14ac:dyDescent="0.25">
      <c r="D79" t="s">
        <v>94</v>
      </c>
      <c r="E79" t="s">
        <v>314</v>
      </c>
      <c r="F79" t="s">
        <v>315</v>
      </c>
      <c r="G79" s="28">
        <v>561</v>
      </c>
      <c r="H79" t="s">
        <v>505</v>
      </c>
      <c r="I79" s="28" t="s">
        <v>636</v>
      </c>
      <c r="J79" s="28" t="s">
        <v>1013</v>
      </c>
    </row>
    <row r="80" spans="4:10" x14ac:dyDescent="0.25">
      <c r="D80" t="s">
        <v>103</v>
      </c>
      <c r="E80" t="s">
        <v>316</v>
      </c>
      <c r="F80" t="s">
        <v>317</v>
      </c>
      <c r="G80" s="28">
        <v>564</v>
      </c>
      <c r="H80" t="s">
        <v>506</v>
      </c>
      <c r="I80" s="28" t="s">
        <v>636</v>
      </c>
      <c r="J80" s="28" t="s">
        <v>1008</v>
      </c>
    </row>
    <row r="81" spans="4:10" x14ac:dyDescent="0.25">
      <c r="D81" t="s">
        <v>129</v>
      </c>
      <c r="E81" t="s">
        <v>318</v>
      </c>
      <c r="F81" t="s">
        <v>319</v>
      </c>
      <c r="G81" s="28">
        <v>566</v>
      </c>
      <c r="H81" t="s">
        <v>507</v>
      </c>
      <c r="I81" s="28" t="s">
        <v>636</v>
      </c>
      <c r="J81" s="28" t="s">
        <v>156</v>
      </c>
    </row>
    <row r="82" spans="4:10" x14ac:dyDescent="0.25">
      <c r="D82" t="s">
        <v>54</v>
      </c>
      <c r="E82" t="s">
        <v>320</v>
      </c>
      <c r="F82" t="s">
        <v>321</v>
      </c>
      <c r="G82" s="28">
        <v>568</v>
      </c>
      <c r="H82" t="s">
        <v>790</v>
      </c>
      <c r="I82" s="28" t="s">
        <v>975</v>
      </c>
      <c r="J82" s="28" t="s">
        <v>977</v>
      </c>
    </row>
    <row r="83" spans="4:10" x14ac:dyDescent="0.25">
      <c r="D83" t="s">
        <v>64</v>
      </c>
      <c r="E83" t="s">
        <v>322</v>
      </c>
      <c r="F83" t="s">
        <v>323</v>
      </c>
      <c r="G83" s="28">
        <v>570</v>
      </c>
      <c r="H83" t="s">
        <v>686</v>
      </c>
      <c r="I83" s="28" t="s">
        <v>636</v>
      </c>
      <c r="J83" s="28" t="s">
        <v>156</v>
      </c>
    </row>
    <row r="84" spans="4:10" x14ac:dyDescent="0.25">
      <c r="D84" t="s">
        <v>124</v>
      </c>
      <c r="E84" t="s">
        <v>324</v>
      </c>
      <c r="F84" t="s">
        <v>325</v>
      </c>
      <c r="G84" s="28">
        <v>576</v>
      </c>
      <c r="H84" t="s">
        <v>791</v>
      </c>
      <c r="I84" s="28" t="s">
        <v>636</v>
      </c>
      <c r="J84" s="28" t="s">
        <v>156</v>
      </c>
    </row>
    <row r="85" spans="4:10" x14ac:dyDescent="0.25">
      <c r="D85" t="s">
        <v>26</v>
      </c>
      <c r="E85" t="s">
        <v>326</v>
      </c>
      <c r="F85" t="s">
        <v>327</v>
      </c>
      <c r="G85" s="28">
        <v>582</v>
      </c>
      <c r="H85" t="s">
        <v>792</v>
      </c>
      <c r="I85" s="28" t="s">
        <v>636</v>
      </c>
      <c r="J85" s="28" t="s">
        <v>156</v>
      </c>
    </row>
    <row r="86" spans="4:10" x14ac:dyDescent="0.25">
      <c r="D86" t="s">
        <v>45</v>
      </c>
      <c r="E86" t="s">
        <v>328</v>
      </c>
      <c r="F86" t="s">
        <v>329</v>
      </c>
      <c r="G86" s="28">
        <v>586</v>
      </c>
      <c r="H86" t="s">
        <v>793</v>
      </c>
      <c r="I86" s="28" t="s">
        <v>636</v>
      </c>
      <c r="J86" s="28" t="s">
        <v>156</v>
      </c>
    </row>
    <row r="87" spans="4:10" x14ac:dyDescent="0.25">
      <c r="D87" t="s">
        <v>121</v>
      </c>
      <c r="E87" t="s">
        <v>330</v>
      </c>
      <c r="F87" t="s">
        <v>331</v>
      </c>
      <c r="G87" s="28">
        <v>615</v>
      </c>
      <c r="H87" t="s">
        <v>508</v>
      </c>
      <c r="I87" s="28" t="s">
        <v>636</v>
      </c>
      <c r="J87" s="28" t="s">
        <v>156</v>
      </c>
    </row>
    <row r="88" spans="4:10" x14ac:dyDescent="0.25">
      <c r="D88" t="s">
        <v>39</v>
      </c>
      <c r="E88" t="s">
        <v>332</v>
      </c>
      <c r="F88" t="s">
        <v>333</v>
      </c>
      <c r="G88" s="28">
        <v>616</v>
      </c>
      <c r="H88" t="s">
        <v>687</v>
      </c>
      <c r="I88" s="28" t="s">
        <v>976</v>
      </c>
      <c r="J88" s="28" t="s">
        <v>977</v>
      </c>
    </row>
    <row r="89" spans="4:10" x14ac:dyDescent="0.25">
      <c r="D89" t="s">
        <v>97</v>
      </c>
      <c r="E89" t="s">
        <v>334</v>
      </c>
      <c r="F89" t="s">
        <v>335</v>
      </c>
      <c r="G89" s="28">
        <v>620</v>
      </c>
      <c r="H89" t="s">
        <v>794</v>
      </c>
      <c r="I89" s="28" t="s">
        <v>971</v>
      </c>
      <c r="J89" s="28" t="s">
        <v>977</v>
      </c>
    </row>
    <row r="90" spans="4:10" x14ac:dyDescent="0.25">
      <c r="D90" t="s">
        <v>134</v>
      </c>
      <c r="E90" t="s">
        <v>336</v>
      </c>
      <c r="F90" t="s">
        <v>337</v>
      </c>
      <c r="G90" s="28">
        <v>632</v>
      </c>
      <c r="H90" t="s">
        <v>795</v>
      </c>
      <c r="I90" s="28" t="s">
        <v>636</v>
      </c>
      <c r="J90" s="28" t="s">
        <v>156</v>
      </c>
    </row>
    <row r="91" spans="4:10" x14ac:dyDescent="0.25">
      <c r="D91" t="s">
        <v>93</v>
      </c>
      <c r="E91" t="s">
        <v>338</v>
      </c>
      <c r="F91" t="s">
        <v>13</v>
      </c>
      <c r="G91" s="28">
        <v>639</v>
      </c>
      <c r="H91" t="s">
        <v>688</v>
      </c>
      <c r="I91" s="28" t="s">
        <v>974</v>
      </c>
      <c r="J91" s="28" t="s">
        <v>977</v>
      </c>
    </row>
    <row r="92" spans="4:10" x14ac:dyDescent="0.25">
      <c r="D92" t="s">
        <v>34</v>
      </c>
      <c r="E92" t="s">
        <v>339</v>
      </c>
      <c r="F92" t="s">
        <v>340</v>
      </c>
      <c r="G92" s="28">
        <v>640</v>
      </c>
      <c r="H92" t="s">
        <v>509</v>
      </c>
      <c r="I92" s="28" t="s">
        <v>636</v>
      </c>
      <c r="J92" s="28" t="s">
        <v>156</v>
      </c>
    </row>
    <row r="93" spans="4:10" x14ac:dyDescent="0.25">
      <c r="D93" t="s">
        <v>143</v>
      </c>
      <c r="E93" t="s">
        <v>341</v>
      </c>
      <c r="F93" t="s">
        <v>342</v>
      </c>
      <c r="G93" s="28">
        <v>644</v>
      </c>
      <c r="H93" t="s">
        <v>510</v>
      </c>
      <c r="I93" s="28" t="s">
        <v>636</v>
      </c>
      <c r="J93" s="28" t="s">
        <v>156</v>
      </c>
    </row>
    <row r="94" spans="4:10" x14ac:dyDescent="0.25">
      <c r="D94" t="s">
        <v>82</v>
      </c>
      <c r="E94" t="s">
        <v>343</v>
      </c>
      <c r="F94" t="s">
        <v>344</v>
      </c>
      <c r="G94" s="28">
        <v>653</v>
      </c>
      <c r="H94" t="s">
        <v>689</v>
      </c>
      <c r="I94" s="28" t="s">
        <v>636</v>
      </c>
      <c r="J94" s="28" t="s">
        <v>156</v>
      </c>
    </row>
    <row r="95" spans="4:10" x14ac:dyDescent="0.25">
      <c r="D95" t="s">
        <v>35</v>
      </c>
      <c r="E95" t="s">
        <v>345</v>
      </c>
      <c r="F95" t="s">
        <v>346</v>
      </c>
      <c r="G95" s="28">
        <v>654</v>
      </c>
      <c r="H95" t="s">
        <v>690</v>
      </c>
      <c r="I95" s="28" t="s">
        <v>636</v>
      </c>
      <c r="J95" s="28" t="s">
        <v>156</v>
      </c>
    </row>
    <row r="96" spans="4:10" x14ac:dyDescent="0.25">
      <c r="D96" t="s">
        <v>55</v>
      </c>
      <c r="E96" t="s">
        <v>347</v>
      </c>
      <c r="F96" t="s">
        <v>348</v>
      </c>
      <c r="G96" s="28">
        <v>655</v>
      </c>
      <c r="H96" t="s">
        <v>691</v>
      </c>
      <c r="I96" s="28" t="s">
        <v>636</v>
      </c>
      <c r="J96" s="28" t="s">
        <v>156</v>
      </c>
    </row>
    <row r="97" spans="4:10" x14ac:dyDescent="0.25">
      <c r="D97" t="s">
        <v>19</v>
      </c>
      <c r="E97" t="s">
        <v>349</v>
      </c>
      <c r="F97" t="s">
        <v>350</v>
      </c>
      <c r="G97" s="28">
        <v>656</v>
      </c>
      <c r="H97" t="s">
        <v>692</v>
      </c>
      <c r="I97" s="28" t="s">
        <v>636</v>
      </c>
      <c r="J97" s="28" t="s">
        <v>156</v>
      </c>
    </row>
    <row r="98" spans="4:10" x14ac:dyDescent="0.25">
      <c r="D98" t="s">
        <v>63</v>
      </c>
      <c r="E98" t="s">
        <v>351</v>
      </c>
      <c r="F98" t="s">
        <v>352</v>
      </c>
      <c r="G98" s="28">
        <v>658</v>
      </c>
      <c r="H98" t="s">
        <v>693</v>
      </c>
      <c r="I98" s="28" t="s">
        <v>636</v>
      </c>
      <c r="J98" s="28" t="s">
        <v>156</v>
      </c>
    </row>
    <row r="99" spans="4:10" x14ac:dyDescent="0.25">
      <c r="D99" t="s">
        <v>1011</v>
      </c>
      <c r="E99" t="s">
        <v>353</v>
      </c>
      <c r="F99" t="s">
        <v>354</v>
      </c>
      <c r="G99" s="28">
        <v>670</v>
      </c>
      <c r="H99" t="s">
        <v>694</v>
      </c>
      <c r="I99" s="28" t="s">
        <v>636</v>
      </c>
      <c r="J99" s="28" t="s">
        <v>777</v>
      </c>
    </row>
    <row r="100" spans="4:10" x14ac:dyDescent="0.25">
      <c r="D100" t="s">
        <v>89</v>
      </c>
      <c r="E100" t="s">
        <v>355</v>
      </c>
      <c r="F100" t="s">
        <v>356</v>
      </c>
      <c r="G100" s="28">
        <v>671</v>
      </c>
      <c r="H100" t="s">
        <v>695</v>
      </c>
      <c r="I100" s="28" t="s">
        <v>636</v>
      </c>
      <c r="J100" s="28" t="s">
        <v>156</v>
      </c>
    </row>
    <row r="101" spans="4:10" x14ac:dyDescent="0.25">
      <c r="D101" t="s">
        <v>18</v>
      </c>
      <c r="E101" t="s">
        <v>357</v>
      </c>
      <c r="F101" t="s">
        <v>358</v>
      </c>
      <c r="G101" s="28">
        <v>678</v>
      </c>
      <c r="H101" t="s">
        <v>696</v>
      </c>
      <c r="I101" s="28" t="s">
        <v>636</v>
      </c>
      <c r="J101" s="28" t="s">
        <v>156</v>
      </c>
    </row>
    <row r="102" spans="4:10" x14ac:dyDescent="0.25">
      <c r="D102" t="s">
        <v>51</v>
      </c>
      <c r="E102" t="s">
        <v>359</v>
      </c>
      <c r="F102" t="s">
        <v>360</v>
      </c>
      <c r="G102" s="28">
        <v>683</v>
      </c>
      <c r="H102" t="s">
        <v>697</v>
      </c>
      <c r="I102" s="28" t="s">
        <v>636</v>
      </c>
      <c r="J102" s="28" t="s">
        <v>156</v>
      </c>
    </row>
    <row r="103" spans="4:10" x14ac:dyDescent="0.25">
      <c r="D103" t="s">
        <v>71</v>
      </c>
      <c r="E103" t="s">
        <v>361</v>
      </c>
      <c r="F103" t="s">
        <v>362</v>
      </c>
      <c r="G103" s="28">
        <v>684</v>
      </c>
      <c r="H103" t="s">
        <v>698</v>
      </c>
      <c r="I103" s="28" t="s">
        <v>636</v>
      </c>
      <c r="J103" s="28" t="s">
        <v>156</v>
      </c>
    </row>
    <row r="104" spans="4:10" x14ac:dyDescent="0.25">
      <c r="D104" t="s">
        <v>148</v>
      </c>
      <c r="E104" t="s">
        <v>363</v>
      </c>
      <c r="F104" t="s">
        <v>364</v>
      </c>
      <c r="G104" s="28">
        <v>691</v>
      </c>
      <c r="H104" t="s">
        <v>699</v>
      </c>
      <c r="I104" s="28" t="s">
        <v>636</v>
      </c>
      <c r="J104" s="28" t="s">
        <v>156</v>
      </c>
    </row>
    <row r="105" spans="4:10" x14ac:dyDescent="0.25">
      <c r="D105" t="s">
        <v>21</v>
      </c>
      <c r="E105" t="s">
        <v>365</v>
      </c>
      <c r="F105" t="s">
        <v>366</v>
      </c>
      <c r="G105" s="28">
        <v>695</v>
      </c>
      <c r="H105" t="s">
        <v>700</v>
      </c>
      <c r="I105" s="28" t="s">
        <v>636</v>
      </c>
      <c r="J105" s="28" t="s">
        <v>156</v>
      </c>
    </row>
    <row r="106" spans="4:10" x14ac:dyDescent="0.25">
      <c r="D106" t="s">
        <v>46</v>
      </c>
      <c r="E106" t="s">
        <v>367</v>
      </c>
      <c r="F106" t="s">
        <v>368</v>
      </c>
      <c r="G106" s="28">
        <v>696</v>
      </c>
      <c r="H106" t="s">
        <v>511</v>
      </c>
      <c r="I106" s="28" t="s">
        <v>636</v>
      </c>
      <c r="J106" s="28" t="s">
        <v>156</v>
      </c>
    </row>
    <row r="107" spans="4:10" x14ac:dyDescent="0.25">
      <c r="D107" t="s">
        <v>95</v>
      </c>
      <c r="E107" t="s">
        <v>369</v>
      </c>
      <c r="F107" t="s">
        <v>370</v>
      </c>
      <c r="G107" s="28">
        <v>701</v>
      </c>
      <c r="H107" t="s">
        <v>512</v>
      </c>
      <c r="I107" s="28" t="s">
        <v>636</v>
      </c>
      <c r="J107" s="28" t="s">
        <v>156</v>
      </c>
    </row>
    <row r="108" spans="4:10" x14ac:dyDescent="0.25">
      <c r="D108" t="s">
        <v>127</v>
      </c>
      <c r="E108" t="s">
        <v>371</v>
      </c>
      <c r="F108" t="s">
        <v>372</v>
      </c>
      <c r="G108" s="28">
        <v>713</v>
      </c>
      <c r="H108" t="s">
        <v>701</v>
      </c>
      <c r="I108" s="28" t="s">
        <v>636</v>
      </c>
      <c r="J108" s="28" t="s">
        <v>777</v>
      </c>
    </row>
    <row r="109" spans="4:10" x14ac:dyDescent="0.25">
      <c r="D109" t="s">
        <v>58</v>
      </c>
      <c r="E109" t="s">
        <v>373</v>
      </c>
      <c r="F109" t="s">
        <v>374</v>
      </c>
      <c r="G109" s="28">
        <v>715</v>
      </c>
      <c r="H109" t="s">
        <v>702</v>
      </c>
      <c r="I109" s="28" t="s">
        <v>636</v>
      </c>
      <c r="J109" s="28" t="s">
        <v>777</v>
      </c>
    </row>
    <row r="110" spans="4:10" x14ac:dyDescent="0.25">
      <c r="D110" t="s">
        <v>27</v>
      </c>
      <c r="E110" t="s">
        <v>375</v>
      </c>
      <c r="F110" t="s">
        <v>376</v>
      </c>
      <c r="G110" s="28">
        <v>717</v>
      </c>
      <c r="H110" t="s">
        <v>703</v>
      </c>
      <c r="I110" s="28" t="s">
        <v>636</v>
      </c>
      <c r="J110" s="28" t="s">
        <v>156</v>
      </c>
    </row>
    <row r="111" spans="4:10" x14ac:dyDescent="0.25">
      <c r="D111" t="s">
        <v>106</v>
      </c>
      <c r="E111" t="s">
        <v>377</v>
      </c>
      <c r="F111" t="s">
        <v>378</v>
      </c>
      <c r="G111" s="28">
        <v>724</v>
      </c>
      <c r="H111" t="s">
        <v>704</v>
      </c>
      <c r="I111" s="28" t="s">
        <v>636</v>
      </c>
      <c r="J111" s="28" t="s">
        <v>156</v>
      </c>
    </row>
    <row r="112" spans="4:10" x14ac:dyDescent="0.25">
      <c r="D112" t="s">
        <v>65</v>
      </c>
      <c r="E112" t="s">
        <v>379</v>
      </c>
      <c r="F112" t="s">
        <v>380</v>
      </c>
      <c r="G112" s="28">
        <v>729</v>
      </c>
      <c r="H112" t="s">
        <v>705</v>
      </c>
      <c r="I112" s="28" t="s">
        <v>636</v>
      </c>
      <c r="J112" s="28" t="s">
        <v>777</v>
      </c>
    </row>
    <row r="113" spans="4:10" x14ac:dyDescent="0.25">
      <c r="D113" t="s">
        <v>118</v>
      </c>
      <c r="E113" t="s">
        <v>381</v>
      </c>
      <c r="F113" t="s">
        <v>382</v>
      </c>
      <c r="G113" s="28">
        <v>735</v>
      </c>
      <c r="H113" t="s">
        <v>706</v>
      </c>
      <c r="I113" s="28" t="s">
        <v>636</v>
      </c>
      <c r="J113" s="28" t="s">
        <v>777</v>
      </c>
    </row>
    <row r="114" spans="4:10" x14ac:dyDescent="0.25">
      <c r="D114" t="s">
        <v>28</v>
      </c>
      <c r="E114" t="s">
        <v>383</v>
      </c>
      <c r="F114" t="s">
        <v>384</v>
      </c>
      <c r="G114" s="28">
        <v>736</v>
      </c>
      <c r="H114" t="s">
        <v>707</v>
      </c>
      <c r="I114" s="28" t="s">
        <v>636</v>
      </c>
      <c r="J114" s="28" t="s">
        <v>156</v>
      </c>
    </row>
    <row r="115" spans="4:10" x14ac:dyDescent="0.25">
      <c r="D115" t="s">
        <v>29</v>
      </c>
      <c r="E115" t="s">
        <v>385</v>
      </c>
      <c r="F115" t="s">
        <v>386</v>
      </c>
      <c r="G115" s="28">
        <v>738</v>
      </c>
      <c r="H115" t="s">
        <v>708</v>
      </c>
      <c r="I115" s="28" t="s">
        <v>636</v>
      </c>
      <c r="J115" s="28" t="s">
        <v>1013</v>
      </c>
    </row>
    <row r="116" spans="4:10" x14ac:dyDescent="0.25">
      <c r="D116" t="s">
        <v>30</v>
      </c>
      <c r="E116" t="s">
        <v>387</v>
      </c>
      <c r="F116" t="s">
        <v>388</v>
      </c>
      <c r="G116" s="28">
        <v>739</v>
      </c>
      <c r="H116" t="s">
        <v>709</v>
      </c>
      <c r="I116" s="28" t="s">
        <v>636</v>
      </c>
      <c r="J116" s="28" t="s">
        <v>156</v>
      </c>
    </row>
    <row r="117" spans="4:10" x14ac:dyDescent="0.25">
      <c r="D117" t="s">
        <v>88</v>
      </c>
      <c r="E117" t="s">
        <v>389</v>
      </c>
      <c r="F117" t="s">
        <v>390</v>
      </c>
      <c r="G117" s="28">
        <v>742</v>
      </c>
      <c r="H117" t="s">
        <v>710</v>
      </c>
      <c r="I117" s="28" t="s">
        <v>636</v>
      </c>
      <c r="J117" s="28" t="s">
        <v>1013</v>
      </c>
    </row>
    <row r="118" spans="4:10" x14ac:dyDescent="0.25">
      <c r="D118" t="s">
        <v>91</v>
      </c>
      <c r="E118" t="s">
        <v>391</v>
      </c>
      <c r="F118" t="s">
        <v>392</v>
      </c>
      <c r="G118" s="28">
        <v>754</v>
      </c>
      <c r="H118" t="s">
        <v>711</v>
      </c>
      <c r="I118" s="28" t="s">
        <v>636</v>
      </c>
      <c r="J118" s="28" t="s">
        <v>156</v>
      </c>
    </row>
    <row r="119" spans="4:10" x14ac:dyDescent="0.25">
      <c r="D119" t="s">
        <v>73</v>
      </c>
      <c r="E119" t="s">
        <v>393</v>
      </c>
      <c r="F119" t="s">
        <v>394</v>
      </c>
      <c r="G119" s="28">
        <v>756</v>
      </c>
      <c r="H119" t="s">
        <v>712</v>
      </c>
      <c r="I119" s="28" t="s">
        <v>636</v>
      </c>
      <c r="J119" s="28" t="s">
        <v>156</v>
      </c>
    </row>
    <row r="120" spans="4:10" x14ac:dyDescent="0.25">
      <c r="D120" t="s">
        <v>59</v>
      </c>
      <c r="E120" t="s">
        <v>395</v>
      </c>
      <c r="F120" t="s">
        <v>396</v>
      </c>
      <c r="G120" s="28">
        <v>761</v>
      </c>
      <c r="H120" t="s">
        <v>713</v>
      </c>
      <c r="I120" s="28" t="s">
        <v>636</v>
      </c>
      <c r="J120" s="28" t="s">
        <v>156</v>
      </c>
    </row>
    <row r="121" spans="4:10" x14ac:dyDescent="0.25">
      <c r="D121" t="s">
        <v>43</v>
      </c>
      <c r="E121" t="s">
        <v>397</v>
      </c>
      <c r="F121" t="s">
        <v>398</v>
      </c>
      <c r="G121" s="28">
        <v>762</v>
      </c>
      <c r="H121" t="s">
        <v>714</v>
      </c>
      <c r="I121" s="28" t="s">
        <v>636</v>
      </c>
      <c r="J121" s="28" t="s">
        <v>156</v>
      </c>
    </row>
    <row r="122" spans="4:10" x14ac:dyDescent="0.25">
      <c r="D122" t="s">
        <v>60</v>
      </c>
      <c r="E122" t="s">
        <v>399</v>
      </c>
      <c r="F122" t="s">
        <v>400</v>
      </c>
      <c r="G122" s="28">
        <v>764</v>
      </c>
      <c r="H122" t="s">
        <v>513</v>
      </c>
      <c r="I122" s="28" t="s">
        <v>636</v>
      </c>
      <c r="J122" s="28" t="s">
        <v>156</v>
      </c>
    </row>
    <row r="123" spans="4:10" x14ac:dyDescent="0.25">
      <c r="D123" t="s">
        <v>22</v>
      </c>
      <c r="E123" t="s">
        <v>401</v>
      </c>
      <c r="F123" t="s">
        <v>402</v>
      </c>
      <c r="G123" s="28">
        <v>766</v>
      </c>
      <c r="H123" t="s">
        <v>715</v>
      </c>
      <c r="I123" s="28" t="s">
        <v>971</v>
      </c>
      <c r="J123" s="28" t="s">
        <v>977</v>
      </c>
    </row>
    <row r="124" spans="4:10" x14ac:dyDescent="0.25">
      <c r="D124" t="s">
        <v>123</v>
      </c>
      <c r="E124" t="s">
        <v>403</v>
      </c>
      <c r="F124" t="s">
        <v>404</v>
      </c>
      <c r="G124" s="28">
        <v>767</v>
      </c>
      <c r="H124" t="s">
        <v>716</v>
      </c>
      <c r="I124" s="28" t="s">
        <v>636</v>
      </c>
      <c r="J124" s="28" t="s">
        <v>156</v>
      </c>
    </row>
    <row r="125" spans="4:10" x14ac:dyDescent="0.25">
      <c r="D125" t="s">
        <v>72</v>
      </c>
      <c r="E125" t="s">
        <v>405</v>
      </c>
      <c r="F125" t="s">
        <v>406</v>
      </c>
      <c r="G125" s="28">
        <v>768</v>
      </c>
      <c r="H125" t="s">
        <v>717</v>
      </c>
      <c r="I125" s="28" t="s">
        <v>636</v>
      </c>
      <c r="J125" s="28" t="s">
        <v>156</v>
      </c>
    </row>
    <row r="126" spans="4:10" x14ac:dyDescent="0.25">
      <c r="D126" t="s">
        <v>90</v>
      </c>
      <c r="E126" t="s">
        <v>407</v>
      </c>
      <c r="F126" t="s">
        <v>408</v>
      </c>
      <c r="G126" s="28">
        <v>770</v>
      </c>
      <c r="H126" t="s">
        <v>718</v>
      </c>
      <c r="I126" s="28" t="s">
        <v>636</v>
      </c>
      <c r="J126" s="28" t="s">
        <v>156</v>
      </c>
    </row>
    <row r="127" spans="4:10" x14ac:dyDescent="0.25">
      <c r="D127" t="s">
        <v>86</v>
      </c>
      <c r="E127" t="s">
        <v>409</v>
      </c>
      <c r="F127" t="s">
        <v>410</v>
      </c>
      <c r="G127" s="28">
        <v>772</v>
      </c>
      <c r="H127" t="s">
        <v>514</v>
      </c>
      <c r="I127" s="28" t="s">
        <v>636</v>
      </c>
      <c r="J127" s="28" t="s">
        <v>156</v>
      </c>
    </row>
    <row r="128" spans="4:10" x14ac:dyDescent="0.25">
      <c r="D128" t="s">
        <v>101</v>
      </c>
      <c r="E128" t="s">
        <v>411</v>
      </c>
      <c r="F128" t="s">
        <v>412</v>
      </c>
      <c r="G128" s="28">
        <v>775</v>
      </c>
      <c r="H128" t="s">
        <v>515</v>
      </c>
      <c r="I128" s="28" t="s">
        <v>636</v>
      </c>
      <c r="J128" s="28" t="s">
        <v>156</v>
      </c>
    </row>
    <row r="129" spans="4:10" x14ac:dyDescent="0.25">
      <c r="D129" t="s">
        <v>32</v>
      </c>
      <c r="E129" t="s">
        <v>413</v>
      </c>
      <c r="F129" t="s">
        <v>414</v>
      </c>
      <c r="G129" s="28">
        <v>776</v>
      </c>
      <c r="H129" t="s">
        <v>796</v>
      </c>
      <c r="I129" s="28" t="s">
        <v>636</v>
      </c>
      <c r="J129" s="28" t="s">
        <v>156</v>
      </c>
    </row>
    <row r="130" spans="4:10" x14ac:dyDescent="0.25">
      <c r="E130" t="s">
        <v>415</v>
      </c>
      <c r="F130" t="s">
        <v>416</v>
      </c>
      <c r="G130" s="28">
        <v>779</v>
      </c>
      <c r="H130" t="s">
        <v>719</v>
      </c>
      <c r="I130" s="28" t="s">
        <v>636</v>
      </c>
      <c r="J130" s="28" t="s">
        <v>156</v>
      </c>
    </row>
    <row r="131" spans="4:10" x14ac:dyDescent="0.25">
      <c r="E131" t="s">
        <v>417</v>
      </c>
      <c r="F131" t="s">
        <v>418</v>
      </c>
      <c r="G131" s="28">
        <v>782</v>
      </c>
      <c r="H131" t="s">
        <v>516</v>
      </c>
      <c r="I131" s="28" t="s">
        <v>636</v>
      </c>
      <c r="J131" s="28" t="s">
        <v>156</v>
      </c>
    </row>
    <row r="132" spans="4:10" x14ac:dyDescent="0.25">
      <c r="E132" t="s">
        <v>419</v>
      </c>
      <c r="F132" t="s">
        <v>420</v>
      </c>
      <c r="G132" s="28">
        <v>783</v>
      </c>
      <c r="H132" t="s">
        <v>720</v>
      </c>
      <c r="I132" s="28" t="s">
        <v>636</v>
      </c>
      <c r="J132" s="28" t="s">
        <v>156</v>
      </c>
    </row>
    <row r="133" spans="4:10" x14ac:dyDescent="0.25">
      <c r="E133" t="s">
        <v>421</v>
      </c>
      <c r="F133" t="s">
        <v>422</v>
      </c>
      <c r="G133" s="28">
        <v>785</v>
      </c>
      <c r="H133" t="s">
        <v>517</v>
      </c>
      <c r="I133" s="28" t="s">
        <v>636</v>
      </c>
      <c r="J133" s="28" t="s">
        <v>156</v>
      </c>
    </row>
    <row r="134" spans="4:10" x14ac:dyDescent="0.25">
      <c r="E134" t="s">
        <v>423</v>
      </c>
      <c r="F134" t="s">
        <v>424</v>
      </c>
      <c r="G134" s="28">
        <v>786</v>
      </c>
      <c r="H134" t="s">
        <v>797</v>
      </c>
      <c r="I134" s="28" t="s">
        <v>636</v>
      </c>
      <c r="J134" s="28" t="s">
        <v>156</v>
      </c>
    </row>
    <row r="135" spans="4:10" x14ac:dyDescent="0.25">
      <c r="E135" t="s">
        <v>425</v>
      </c>
      <c r="F135" t="s">
        <v>426</v>
      </c>
      <c r="G135" s="28">
        <v>794</v>
      </c>
      <c r="H135" t="s">
        <v>1052</v>
      </c>
      <c r="I135" s="28" t="s">
        <v>973</v>
      </c>
      <c r="J135" s="28" t="s">
        <v>977</v>
      </c>
    </row>
    <row r="136" spans="4:10" x14ac:dyDescent="0.25">
      <c r="E136" t="s">
        <v>427</v>
      </c>
      <c r="F136" t="s">
        <v>428</v>
      </c>
      <c r="G136" s="28">
        <v>795</v>
      </c>
      <c r="H136" t="s">
        <v>798</v>
      </c>
      <c r="I136" s="28" t="s">
        <v>636</v>
      </c>
      <c r="J136" s="28" t="s">
        <v>156</v>
      </c>
    </row>
    <row r="137" spans="4:10" x14ac:dyDescent="0.25">
      <c r="E137" t="s">
        <v>429</v>
      </c>
      <c r="F137" t="s">
        <v>430</v>
      </c>
      <c r="G137" s="28">
        <v>796</v>
      </c>
      <c r="H137" t="s">
        <v>799</v>
      </c>
      <c r="I137" s="28" t="s">
        <v>973</v>
      </c>
      <c r="J137" s="28" t="s">
        <v>977</v>
      </c>
    </row>
    <row r="138" spans="4:10" x14ac:dyDescent="0.25">
      <c r="E138" t="s">
        <v>431</v>
      </c>
      <c r="F138" t="s">
        <v>432</v>
      </c>
      <c r="G138" s="28">
        <v>801</v>
      </c>
      <c r="H138" t="s">
        <v>800</v>
      </c>
      <c r="I138" s="28" t="s">
        <v>636</v>
      </c>
      <c r="J138" s="28" t="s">
        <v>978</v>
      </c>
    </row>
    <row r="139" spans="4:10" x14ac:dyDescent="0.25">
      <c r="E139" t="s">
        <v>433</v>
      </c>
      <c r="F139" t="s">
        <v>434</v>
      </c>
      <c r="G139" s="28">
        <v>810</v>
      </c>
      <c r="H139" t="s">
        <v>1053</v>
      </c>
      <c r="I139" s="28" t="s">
        <v>637</v>
      </c>
      <c r="J139" s="28" t="s">
        <v>977</v>
      </c>
    </row>
    <row r="140" spans="4:10" x14ac:dyDescent="0.25">
      <c r="E140" t="s">
        <v>435</v>
      </c>
      <c r="F140" t="s">
        <v>436</v>
      </c>
      <c r="G140" s="28">
        <v>824</v>
      </c>
      <c r="H140" t="s">
        <v>721</v>
      </c>
      <c r="I140" s="28" t="s">
        <v>974</v>
      </c>
      <c r="J140" s="28" t="s">
        <v>977</v>
      </c>
    </row>
    <row r="141" spans="4:10" x14ac:dyDescent="0.25">
      <c r="E141" t="s">
        <v>437</v>
      </c>
      <c r="F141" t="s">
        <v>438</v>
      </c>
      <c r="G141" s="28">
        <v>826</v>
      </c>
      <c r="H141" t="s">
        <v>518</v>
      </c>
      <c r="I141" s="28" t="s">
        <v>636</v>
      </c>
      <c r="J141" s="28" t="s">
        <v>156</v>
      </c>
    </row>
    <row r="142" spans="4:10" x14ac:dyDescent="0.25">
      <c r="E142" t="s">
        <v>439</v>
      </c>
      <c r="F142" t="s">
        <v>440</v>
      </c>
      <c r="G142" s="28">
        <v>830</v>
      </c>
      <c r="H142" t="s">
        <v>487</v>
      </c>
      <c r="I142" s="28" t="s">
        <v>973</v>
      </c>
      <c r="J142" s="28" t="s">
        <v>977</v>
      </c>
    </row>
    <row r="143" spans="4:10" x14ac:dyDescent="0.25">
      <c r="E143" t="s">
        <v>441</v>
      </c>
      <c r="F143" t="s">
        <v>442</v>
      </c>
      <c r="G143" s="28">
        <v>834</v>
      </c>
      <c r="H143" t="s">
        <v>722</v>
      </c>
      <c r="I143" s="28" t="s">
        <v>972</v>
      </c>
      <c r="J143" s="28" t="s">
        <v>977</v>
      </c>
    </row>
    <row r="144" spans="4:10" x14ac:dyDescent="0.25">
      <c r="E144" t="s">
        <v>443</v>
      </c>
      <c r="F144" t="s">
        <v>444</v>
      </c>
      <c r="G144" s="28">
        <v>837</v>
      </c>
      <c r="H144" t="s">
        <v>519</v>
      </c>
      <c r="I144" s="28" t="s">
        <v>636</v>
      </c>
      <c r="J144" s="28" t="s">
        <v>156</v>
      </c>
    </row>
    <row r="145" spans="5:10" x14ac:dyDescent="0.25">
      <c r="E145" t="s">
        <v>445</v>
      </c>
      <c r="F145" t="s">
        <v>446</v>
      </c>
      <c r="G145" s="28">
        <v>840</v>
      </c>
      <c r="H145" t="s">
        <v>801</v>
      </c>
      <c r="I145" s="28" t="s">
        <v>636</v>
      </c>
      <c r="J145" s="28" t="s">
        <v>977</v>
      </c>
    </row>
    <row r="146" spans="5:10" x14ac:dyDescent="0.25">
      <c r="E146" t="s">
        <v>447</v>
      </c>
      <c r="F146" t="s">
        <v>448</v>
      </c>
      <c r="G146" s="28">
        <v>841</v>
      </c>
      <c r="H146" t="s">
        <v>488</v>
      </c>
      <c r="I146" s="28" t="s">
        <v>1009</v>
      </c>
      <c r="J146" s="28" t="s">
        <v>977</v>
      </c>
    </row>
    <row r="147" spans="5:10" x14ac:dyDescent="0.25">
      <c r="E147" t="s">
        <v>449</v>
      </c>
      <c r="F147" t="s">
        <v>450</v>
      </c>
      <c r="G147" s="28">
        <v>845</v>
      </c>
      <c r="H147" t="s">
        <v>723</v>
      </c>
      <c r="I147" s="28" t="s">
        <v>636</v>
      </c>
      <c r="J147" s="28" t="s">
        <v>156</v>
      </c>
    </row>
    <row r="148" spans="5:10" x14ac:dyDescent="0.25">
      <c r="E148" t="s">
        <v>451</v>
      </c>
      <c r="F148" t="s">
        <v>452</v>
      </c>
      <c r="G148" s="28">
        <v>848</v>
      </c>
      <c r="H148" t="s">
        <v>520</v>
      </c>
      <c r="I148" s="28" t="s">
        <v>636</v>
      </c>
      <c r="J148" s="28" t="s">
        <v>1013</v>
      </c>
    </row>
    <row r="149" spans="5:10" x14ac:dyDescent="0.25">
      <c r="E149" t="s">
        <v>453</v>
      </c>
      <c r="F149" t="s">
        <v>454</v>
      </c>
      <c r="G149" s="28">
        <v>849</v>
      </c>
      <c r="H149" t="s">
        <v>521</v>
      </c>
      <c r="I149" s="28" t="s">
        <v>636</v>
      </c>
      <c r="J149" s="28" t="s">
        <v>156</v>
      </c>
    </row>
    <row r="150" spans="5:10" x14ac:dyDescent="0.25">
      <c r="E150" t="s">
        <v>455</v>
      </c>
      <c r="F150" t="s">
        <v>456</v>
      </c>
      <c r="G150" s="28">
        <v>852</v>
      </c>
      <c r="H150" t="s">
        <v>724</v>
      </c>
      <c r="I150" s="28" t="s">
        <v>636</v>
      </c>
      <c r="J150" s="28" t="s">
        <v>1013</v>
      </c>
    </row>
    <row r="151" spans="5:10" x14ac:dyDescent="0.25">
      <c r="E151" t="s">
        <v>457</v>
      </c>
      <c r="F151" t="s">
        <v>458</v>
      </c>
      <c r="G151" s="28">
        <v>853</v>
      </c>
      <c r="H151" t="s">
        <v>725</v>
      </c>
      <c r="I151" s="28" t="s">
        <v>636</v>
      </c>
      <c r="J151" s="28" t="s">
        <v>1013</v>
      </c>
    </row>
    <row r="152" spans="5:10" x14ac:dyDescent="0.25">
      <c r="E152" t="s">
        <v>459</v>
      </c>
      <c r="F152" t="s">
        <v>460</v>
      </c>
      <c r="G152" s="28">
        <v>855</v>
      </c>
      <c r="H152" t="s">
        <v>802</v>
      </c>
      <c r="I152" s="28" t="s">
        <v>638</v>
      </c>
      <c r="J152" s="28" t="s">
        <v>977</v>
      </c>
    </row>
    <row r="153" spans="5:10" x14ac:dyDescent="0.25">
      <c r="E153" t="s">
        <v>461</v>
      </c>
      <c r="F153" t="s">
        <v>462</v>
      </c>
      <c r="G153" s="28">
        <v>861</v>
      </c>
      <c r="H153" t="s">
        <v>522</v>
      </c>
      <c r="I153" s="28" t="s">
        <v>636</v>
      </c>
      <c r="J153" s="28" t="s">
        <v>1013</v>
      </c>
    </row>
    <row r="154" spans="5:10" x14ac:dyDescent="0.25">
      <c r="E154" t="s">
        <v>463</v>
      </c>
      <c r="F154" t="s">
        <v>464</v>
      </c>
      <c r="G154" s="28">
        <v>867</v>
      </c>
      <c r="H154" t="s">
        <v>726</v>
      </c>
      <c r="I154" s="28" t="s">
        <v>636</v>
      </c>
      <c r="J154" s="28" t="s">
        <v>156</v>
      </c>
    </row>
    <row r="155" spans="5:10" x14ac:dyDescent="0.25">
      <c r="E155" t="s">
        <v>465</v>
      </c>
      <c r="F155" t="s">
        <v>466</v>
      </c>
      <c r="G155" s="28">
        <v>878</v>
      </c>
      <c r="H155" t="s">
        <v>523</v>
      </c>
      <c r="I155" s="28" t="s">
        <v>636</v>
      </c>
      <c r="J155" s="28" t="s">
        <v>156</v>
      </c>
    </row>
    <row r="156" spans="5:10" x14ac:dyDescent="0.25">
      <c r="E156" t="s">
        <v>467</v>
      </c>
      <c r="F156" t="s">
        <v>468</v>
      </c>
      <c r="G156" s="28">
        <v>890</v>
      </c>
      <c r="H156" t="s">
        <v>727</v>
      </c>
      <c r="I156" s="28" t="s">
        <v>636</v>
      </c>
      <c r="J156" s="28" t="s">
        <v>156</v>
      </c>
    </row>
    <row r="157" spans="5:10" x14ac:dyDescent="0.25">
      <c r="E157" t="s">
        <v>469</v>
      </c>
      <c r="F157" t="s">
        <v>470</v>
      </c>
      <c r="G157" s="28">
        <v>891</v>
      </c>
      <c r="H157" t="s">
        <v>524</v>
      </c>
      <c r="I157" s="28" t="s">
        <v>636</v>
      </c>
      <c r="J157" s="28" t="s">
        <v>156</v>
      </c>
    </row>
    <row r="158" spans="5:10" ht="15" customHeight="1" x14ac:dyDescent="0.25">
      <c r="E158" t="s">
        <v>471</v>
      </c>
      <c r="F158" t="s">
        <v>472</v>
      </c>
      <c r="G158" s="28">
        <v>892</v>
      </c>
      <c r="H158" t="s">
        <v>728</v>
      </c>
      <c r="I158" s="28" t="s">
        <v>636</v>
      </c>
      <c r="J158" s="28" t="s">
        <v>156</v>
      </c>
    </row>
    <row r="159" spans="5:10" x14ac:dyDescent="0.25">
      <c r="E159" t="s">
        <v>473</v>
      </c>
      <c r="F159" t="s">
        <v>474</v>
      </c>
      <c r="G159" s="28">
        <v>894</v>
      </c>
      <c r="H159" t="s">
        <v>729</v>
      </c>
      <c r="I159" s="28" t="s">
        <v>636</v>
      </c>
      <c r="J159" s="28" t="s">
        <v>156</v>
      </c>
    </row>
    <row r="160" spans="5:10" x14ac:dyDescent="0.25">
      <c r="E160" t="s">
        <v>475</v>
      </c>
      <c r="F160" t="s">
        <v>476</v>
      </c>
      <c r="G160" s="28">
        <v>898</v>
      </c>
      <c r="H160" t="s">
        <v>525</v>
      </c>
      <c r="I160" s="28" t="s">
        <v>636</v>
      </c>
      <c r="J160" s="28" t="s">
        <v>156</v>
      </c>
    </row>
    <row r="161" spans="5:10" x14ac:dyDescent="0.25">
      <c r="E161" t="s">
        <v>477</v>
      </c>
      <c r="F161" t="s">
        <v>14</v>
      </c>
      <c r="G161" s="28">
        <v>902</v>
      </c>
      <c r="H161" t="s">
        <v>526</v>
      </c>
      <c r="I161" s="28" t="s">
        <v>636</v>
      </c>
      <c r="J161" s="28" t="s">
        <v>156</v>
      </c>
    </row>
    <row r="162" spans="5:10" x14ac:dyDescent="0.25">
      <c r="E162" t="s">
        <v>478</v>
      </c>
      <c r="F162" t="s">
        <v>479</v>
      </c>
      <c r="G162" s="28">
        <v>906</v>
      </c>
      <c r="H162" t="s">
        <v>527</v>
      </c>
      <c r="I162" s="28" t="s">
        <v>636</v>
      </c>
      <c r="J162" s="28" t="s">
        <v>156</v>
      </c>
    </row>
    <row r="163" spans="5:10" x14ac:dyDescent="0.25">
      <c r="E163" t="s">
        <v>480</v>
      </c>
      <c r="F163" t="s">
        <v>481</v>
      </c>
      <c r="G163" s="28">
        <v>907</v>
      </c>
      <c r="H163" t="s">
        <v>528</v>
      </c>
      <c r="I163" s="28" t="s">
        <v>636</v>
      </c>
      <c r="J163" s="28" t="s">
        <v>156</v>
      </c>
    </row>
    <row r="164" spans="5:10" x14ac:dyDescent="0.25">
      <c r="G164" s="28">
        <v>908</v>
      </c>
      <c r="H164" t="s">
        <v>529</v>
      </c>
      <c r="I164" s="28" t="s">
        <v>636</v>
      </c>
      <c r="J164" s="28" t="s">
        <v>156</v>
      </c>
    </row>
    <row r="165" spans="5:10" x14ac:dyDescent="0.25">
      <c r="G165" s="28">
        <v>911</v>
      </c>
      <c r="H165" t="s">
        <v>530</v>
      </c>
      <c r="I165" s="28" t="s">
        <v>636</v>
      </c>
      <c r="J165" s="28" t="s">
        <v>156</v>
      </c>
    </row>
    <row r="166" spans="5:10" x14ac:dyDescent="0.25">
      <c r="G166" s="28">
        <v>912</v>
      </c>
      <c r="H166" t="s">
        <v>531</v>
      </c>
      <c r="I166" s="28" t="s">
        <v>636</v>
      </c>
      <c r="J166" s="28" t="s">
        <v>156</v>
      </c>
    </row>
    <row r="167" spans="5:10" x14ac:dyDescent="0.25">
      <c r="G167" s="28">
        <v>913</v>
      </c>
      <c r="H167" t="s">
        <v>532</v>
      </c>
      <c r="I167" s="28" t="s">
        <v>636</v>
      </c>
      <c r="J167" s="28" t="s">
        <v>1013</v>
      </c>
    </row>
    <row r="168" spans="5:10" x14ac:dyDescent="0.25">
      <c r="G168" s="28">
        <v>914</v>
      </c>
      <c r="H168" t="s">
        <v>533</v>
      </c>
      <c r="I168" s="28" t="s">
        <v>636</v>
      </c>
      <c r="J168" s="28" t="s">
        <v>1008</v>
      </c>
    </row>
    <row r="169" spans="5:10" x14ac:dyDescent="0.25">
      <c r="G169" s="28">
        <v>915</v>
      </c>
      <c r="H169" t="s">
        <v>534</v>
      </c>
      <c r="I169" s="28" t="s">
        <v>636</v>
      </c>
      <c r="J169" s="28" t="s">
        <v>156</v>
      </c>
    </row>
    <row r="170" spans="5:10" x14ac:dyDescent="0.25">
      <c r="G170" s="28">
        <v>927</v>
      </c>
      <c r="H170" t="s">
        <v>535</v>
      </c>
      <c r="I170" s="28" t="s">
        <v>636</v>
      </c>
      <c r="J170" s="28" t="s">
        <v>1013</v>
      </c>
    </row>
    <row r="171" spans="5:10" x14ac:dyDescent="0.25">
      <c r="G171" s="28">
        <v>928</v>
      </c>
      <c r="H171" t="s">
        <v>536</v>
      </c>
      <c r="I171" s="28" t="s">
        <v>636</v>
      </c>
      <c r="J171" s="28" t="s">
        <v>156</v>
      </c>
    </row>
    <row r="172" spans="5:10" x14ac:dyDescent="0.25">
      <c r="G172" s="28">
        <v>929</v>
      </c>
      <c r="H172" t="s">
        <v>537</v>
      </c>
      <c r="I172" s="28" t="s">
        <v>636</v>
      </c>
      <c r="J172" s="28" t="s">
        <v>156</v>
      </c>
    </row>
    <row r="173" spans="5:10" x14ac:dyDescent="0.25">
      <c r="G173" s="28">
        <v>930</v>
      </c>
      <c r="H173" t="s">
        <v>730</v>
      </c>
      <c r="I173" s="28" t="s">
        <v>636</v>
      </c>
      <c r="J173" s="28" t="s">
        <v>156</v>
      </c>
    </row>
    <row r="174" spans="5:10" x14ac:dyDescent="0.25">
      <c r="G174" s="28">
        <v>949</v>
      </c>
      <c r="H174" t="s">
        <v>803</v>
      </c>
      <c r="I174" s="28" t="s">
        <v>636</v>
      </c>
      <c r="J174" s="28" t="s">
        <v>977</v>
      </c>
    </row>
    <row r="175" spans="5:10" x14ac:dyDescent="0.25">
      <c r="G175" s="28">
        <v>952</v>
      </c>
      <c r="H175" t="s">
        <v>731</v>
      </c>
      <c r="I175" s="28" t="s">
        <v>636</v>
      </c>
      <c r="J175" s="28" t="s">
        <v>156</v>
      </c>
    </row>
    <row r="176" spans="5:10" x14ac:dyDescent="0.25">
      <c r="G176" s="28">
        <v>953</v>
      </c>
      <c r="H176" t="s">
        <v>538</v>
      </c>
      <c r="I176" s="28" t="s">
        <v>636</v>
      </c>
      <c r="J176" s="28" t="s">
        <v>1013</v>
      </c>
    </row>
    <row r="177" spans="7:10" x14ac:dyDescent="0.25">
      <c r="G177" s="28">
        <v>955</v>
      </c>
      <c r="H177" t="s">
        <v>732</v>
      </c>
      <c r="I177" s="28" t="s">
        <v>636</v>
      </c>
      <c r="J177" s="28" t="s">
        <v>156</v>
      </c>
    </row>
    <row r="178" spans="7:10" x14ac:dyDescent="0.25">
      <c r="G178" s="28">
        <v>956</v>
      </c>
      <c r="H178" t="s">
        <v>539</v>
      </c>
      <c r="I178" s="28" t="s">
        <v>636</v>
      </c>
      <c r="J178" s="28" t="s">
        <v>156</v>
      </c>
    </row>
    <row r="179" spans="7:10" x14ac:dyDescent="0.25">
      <c r="G179" s="28">
        <v>957</v>
      </c>
      <c r="H179" t="s">
        <v>540</v>
      </c>
      <c r="I179" s="28" t="s">
        <v>636</v>
      </c>
      <c r="J179" s="28" t="s">
        <v>156</v>
      </c>
    </row>
    <row r="180" spans="7:10" x14ac:dyDescent="0.25">
      <c r="G180" s="28">
        <v>958</v>
      </c>
      <c r="H180" t="s">
        <v>541</v>
      </c>
      <c r="I180" s="28" t="s">
        <v>636</v>
      </c>
      <c r="J180" s="28" t="s">
        <v>1013</v>
      </c>
    </row>
    <row r="181" spans="7:10" x14ac:dyDescent="0.25">
      <c r="G181" s="28">
        <v>960</v>
      </c>
      <c r="H181" t="s">
        <v>1054</v>
      </c>
      <c r="I181" s="28" t="s">
        <v>972</v>
      </c>
      <c r="J181" s="28" t="s">
        <v>977</v>
      </c>
    </row>
    <row r="182" spans="7:10" x14ac:dyDescent="0.25">
      <c r="G182" s="28">
        <v>966</v>
      </c>
      <c r="H182" t="s">
        <v>489</v>
      </c>
      <c r="I182" s="28" t="s">
        <v>639</v>
      </c>
      <c r="J182" s="28" t="s">
        <v>977</v>
      </c>
    </row>
    <row r="183" spans="7:10" x14ac:dyDescent="0.25">
      <c r="G183" s="28">
        <v>968</v>
      </c>
      <c r="H183" t="s">
        <v>490</v>
      </c>
      <c r="I183" s="28" t="s">
        <v>638</v>
      </c>
      <c r="J183" s="28" t="s">
        <v>977</v>
      </c>
    </row>
    <row r="184" spans="7:10" x14ac:dyDescent="0.25">
      <c r="G184" s="28">
        <v>970</v>
      </c>
      <c r="H184" t="s">
        <v>733</v>
      </c>
      <c r="I184" s="28" t="s">
        <v>636</v>
      </c>
      <c r="J184" s="28" t="s">
        <v>156</v>
      </c>
    </row>
    <row r="185" spans="7:10" x14ac:dyDescent="0.25">
      <c r="G185" s="28">
        <v>974</v>
      </c>
      <c r="H185" t="s">
        <v>542</v>
      </c>
      <c r="I185" s="28" t="s">
        <v>636</v>
      </c>
      <c r="J185" s="28" t="s">
        <v>777</v>
      </c>
    </row>
    <row r="186" spans="7:10" x14ac:dyDescent="0.25">
      <c r="G186" s="28">
        <v>975</v>
      </c>
      <c r="H186" t="s">
        <v>543</v>
      </c>
      <c r="I186" s="28" t="s">
        <v>636</v>
      </c>
      <c r="J186" s="28" t="s">
        <v>1013</v>
      </c>
    </row>
    <row r="187" spans="7:10" x14ac:dyDescent="0.25">
      <c r="G187" s="28">
        <v>977</v>
      </c>
      <c r="H187" t="s">
        <v>734</v>
      </c>
      <c r="I187" s="28" t="s">
        <v>636</v>
      </c>
      <c r="J187" s="28" t="s">
        <v>156</v>
      </c>
    </row>
    <row r="188" spans="7:10" x14ac:dyDescent="0.25">
      <c r="G188" s="28">
        <v>978</v>
      </c>
      <c r="H188" t="s">
        <v>544</v>
      </c>
      <c r="I188" s="28" t="s">
        <v>636</v>
      </c>
      <c r="J188" s="28" t="s">
        <v>156</v>
      </c>
    </row>
    <row r="189" spans="7:10" x14ac:dyDescent="0.25">
      <c r="G189" s="28">
        <v>984</v>
      </c>
      <c r="H189" t="s">
        <v>735</v>
      </c>
      <c r="I189" s="28" t="s">
        <v>636</v>
      </c>
      <c r="J189" s="28" t="s">
        <v>156</v>
      </c>
    </row>
    <row r="190" spans="7:10" x14ac:dyDescent="0.25">
      <c r="G190" s="28">
        <v>985</v>
      </c>
      <c r="H190" t="s">
        <v>545</v>
      </c>
      <c r="I190" s="28" t="s">
        <v>636</v>
      </c>
      <c r="J190" s="28" t="s">
        <v>1008</v>
      </c>
    </row>
    <row r="191" spans="7:10" x14ac:dyDescent="0.25">
      <c r="G191" s="28">
        <v>986</v>
      </c>
      <c r="H191" t="s">
        <v>736</v>
      </c>
      <c r="I191" s="28" t="s">
        <v>636</v>
      </c>
      <c r="J191" s="28" t="s">
        <v>978</v>
      </c>
    </row>
    <row r="192" spans="7:10" x14ac:dyDescent="0.25">
      <c r="G192" s="28">
        <v>987</v>
      </c>
      <c r="H192" t="s">
        <v>546</v>
      </c>
      <c r="I192" s="28" t="s">
        <v>636</v>
      </c>
      <c r="J192" s="28" t="s">
        <v>156</v>
      </c>
    </row>
    <row r="193" spans="7:10" x14ac:dyDescent="0.25">
      <c r="G193" s="28">
        <v>988</v>
      </c>
      <c r="H193" t="s">
        <v>547</v>
      </c>
      <c r="I193" s="28" t="s">
        <v>636</v>
      </c>
      <c r="J193" s="28" t="s">
        <v>1013</v>
      </c>
    </row>
    <row r="194" spans="7:10" x14ac:dyDescent="0.25">
      <c r="G194" s="28">
        <v>990</v>
      </c>
      <c r="H194" t="s">
        <v>737</v>
      </c>
      <c r="I194" s="28" t="s">
        <v>636</v>
      </c>
      <c r="J194" s="28" t="s">
        <v>156</v>
      </c>
    </row>
    <row r="195" spans="7:10" x14ac:dyDescent="0.25">
      <c r="G195" s="28">
        <v>991</v>
      </c>
      <c r="H195" t="s">
        <v>548</v>
      </c>
      <c r="I195" s="28" t="s">
        <v>636</v>
      </c>
      <c r="J195" s="28" t="s">
        <v>156</v>
      </c>
    </row>
    <row r="196" spans="7:10" x14ac:dyDescent="0.25">
      <c r="G196" s="28">
        <v>992</v>
      </c>
      <c r="H196" t="s">
        <v>738</v>
      </c>
      <c r="I196" s="28" t="s">
        <v>636</v>
      </c>
      <c r="J196" s="28" t="s">
        <v>156</v>
      </c>
    </row>
    <row r="197" spans="7:10" x14ac:dyDescent="0.25">
      <c r="G197" s="28">
        <v>993</v>
      </c>
      <c r="H197" t="s">
        <v>549</v>
      </c>
      <c r="I197" s="28" t="s">
        <v>636</v>
      </c>
      <c r="J197" s="28" t="s">
        <v>156</v>
      </c>
    </row>
    <row r="198" spans="7:10" x14ac:dyDescent="0.25">
      <c r="G198" s="28">
        <v>994</v>
      </c>
      <c r="H198" t="s">
        <v>550</v>
      </c>
      <c r="I198" s="28" t="s">
        <v>636</v>
      </c>
      <c r="J198" s="28" t="s">
        <v>1013</v>
      </c>
    </row>
    <row r="199" spans="7:10" x14ac:dyDescent="0.25">
      <c r="G199" s="28">
        <v>995</v>
      </c>
      <c r="H199" t="s">
        <v>551</v>
      </c>
      <c r="I199" s="28" t="s">
        <v>636</v>
      </c>
      <c r="J199" s="28" t="s">
        <v>156</v>
      </c>
    </row>
    <row r="200" spans="7:10" x14ac:dyDescent="0.25">
      <c r="G200" s="28">
        <v>997</v>
      </c>
      <c r="H200" t="s">
        <v>739</v>
      </c>
      <c r="I200" s="28" t="s">
        <v>636</v>
      </c>
      <c r="J200" s="28" t="s">
        <v>156</v>
      </c>
    </row>
    <row r="201" spans="7:10" x14ac:dyDescent="0.25">
      <c r="G201" s="28">
        <v>998</v>
      </c>
      <c r="H201" t="s">
        <v>740</v>
      </c>
      <c r="I201" s="28" t="s">
        <v>636</v>
      </c>
      <c r="J201" s="28" t="s">
        <v>1013</v>
      </c>
    </row>
    <row r="202" spans="7:10" x14ac:dyDescent="0.25">
      <c r="G202" s="28">
        <v>1000</v>
      </c>
      <c r="H202" t="s">
        <v>741</v>
      </c>
      <c r="I202" s="28" t="s">
        <v>636</v>
      </c>
      <c r="J202" s="28" t="s">
        <v>156</v>
      </c>
    </row>
    <row r="203" spans="7:10" x14ac:dyDescent="0.25">
      <c r="G203" s="28">
        <v>1001</v>
      </c>
      <c r="H203" t="s">
        <v>552</v>
      </c>
      <c r="I203" s="28" t="s">
        <v>636</v>
      </c>
      <c r="J203" s="28" t="s">
        <v>156</v>
      </c>
    </row>
    <row r="204" spans="7:10" x14ac:dyDescent="0.25">
      <c r="G204" s="28">
        <v>1002</v>
      </c>
      <c r="H204" t="s">
        <v>553</v>
      </c>
      <c r="I204" s="28" t="s">
        <v>636</v>
      </c>
      <c r="J204" s="28" t="s">
        <v>156</v>
      </c>
    </row>
    <row r="205" spans="7:10" x14ac:dyDescent="0.25">
      <c r="G205" s="28">
        <v>1004</v>
      </c>
      <c r="H205" t="s">
        <v>554</v>
      </c>
      <c r="I205" s="28" t="s">
        <v>636</v>
      </c>
      <c r="J205" s="28" t="s">
        <v>156</v>
      </c>
    </row>
    <row r="206" spans="7:10" x14ac:dyDescent="0.25">
      <c r="G206" s="28">
        <v>1005</v>
      </c>
      <c r="H206" t="s">
        <v>742</v>
      </c>
      <c r="I206" s="28" t="s">
        <v>636</v>
      </c>
      <c r="J206" s="28" t="s">
        <v>1013</v>
      </c>
    </row>
    <row r="207" spans="7:10" x14ac:dyDescent="0.25">
      <c r="G207" s="28">
        <v>1006</v>
      </c>
      <c r="H207" t="s">
        <v>743</v>
      </c>
      <c r="I207" s="28" t="s">
        <v>636</v>
      </c>
      <c r="J207" s="28" t="s">
        <v>1013</v>
      </c>
    </row>
    <row r="208" spans="7:10" x14ac:dyDescent="0.25">
      <c r="G208" s="28">
        <v>1008</v>
      </c>
      <c r="H208" t="s">
        <v>555</v>
      </c>
      <c r="I208" s="28" t="s">
        <v>636</v>
      </c>
      <c r="J208" s="28" t="s">
        <v>1013</v>
      </c>
    </row>
    <row r="209" spans="7:10" x14ac:dyDescent="0.25">
      <c r="G209" s="28">
        <v>1010</v>
      </c>
      <c r="H209" t="s">
        <v>556</v>
      </c>
      <c r="I209" s="28" t="s">
        <v>636</v>
      </c>
      <c r="J209" s="28" t="s">
        <v>1013</v>
      </c>
    </row>
    <row r="210" spans="7:10" x14ac:dyDescent="0.25">
      <c r="G210" s="28">
        <v>1011</v>
      </c>
      <c r="H210" t="s">
        <v>744</v>
      </c>
      <c r="I210" s="28" t="s">
        <v>636</v>
      </c>
      <c r="J210" s="28" t="s">
        <v>156</v>
      </c>
    </row>
    <row r="211" spans="7:10" x14ac:dyDescent="0.25">
      <c r="G211" s="28">
        <v>1014</v>
      </c>
      <c r="H211" t="s">
        <v>557</v>
      </c>
      <c r="I211" s="28" t="s">
        <v>636</v>
      </c>
      <c r="J211" s="28" t="s">
        <v>1013</v>
      </c>
    </row>
    <row r="212" spans="7:10" x14ac:dyDescent="0.25">
      <c r="G212" s="28">
        <v>1019</v>
      </c>
      <c r="H212" t="s">
        <v>558</v>
      </c>
      <c r="I212" s="28" t="s">
        <v>636</v>
      </c>
      <c r="J212" s="28" t="s">
        <v>1013</v>
      </c>
    </row>
    <row r="213" spans="7:10" x14ac:dyDescent="0.25">
      <c r="G213" s="28">
        <v>1021</v>
      </c>
      <c r="H213" t="s">
        <v>745</v>
      </c>
      <c r="I213" s="28" t="s">
        <v>636</v>
      </c>
      <c r="J213" s="28" t="s">
        <v>1013</v>
      </c>
    </row>
    <row r="214" spans="7:10" x14ac:dyDescent="0.25">
      <c r="G214" s="28">
        <v>1022</v>
      </c>
      <c r="H214" t="s">
        <v>559</v>
      </c>
      <c r="I214" s="28" t="s">
        <v>636</v>
      </c>
      <c r="J214" s="28" t="s">
        <v>1013</v>
      </c>
    </row>
    <row r="215" spans="7:10" x14ac:dyDescent="0.25">
      <c r="G215" s="28">
        <v>1023</v>
      </c>
      <c r="H215" t="s">
        <v>746</v>
      </c>
      <c r="I215" s="28" t="s">
        <v>636</v>
      </c>
      <c r="J215" s="28" t="s">
        <v>156</v>
      </c>
    </row>
    <row r="216" spans="7:10" x14ac:dyDescent="0.25">
      <c r="G216" s="28">
        <v>1024</v>
      </c>
      <c r="H216" t="s">
        <v>560</v>
      </c>
      <c r="I216" s="28" t="s">
        <v>636</v>
      </c>
      <c r="J216" s="28" t="s">
        <v>156</v>
      </c>
    </row>
    <row r="217" spans="7:10" x14ac:dyDescent="0.25">
      <c r="G217" s="28">
        <v>1026</v>
      </c>
      <c r="H217" t="s">
        <v>561</v>
      </c>
      <c r="I217" s="28" t="s">
        <v>636</v>
      </c>
      <c r="J217" s="28" t="s">
        <v>156</v>
      </c>
    </row>
    <row r="218" spans="7:10" x14ac:dyDescent="0.25">
      <c r="G218" s="28">
        <v>1027</v>
      </c>
      <c r="H218" t="s">
        <v>747</v>
      </c>
      <c r="I218" s="28" t="s">
        <v>636</v>
      </c>
      <c r="J218" s="28" t="s">
        <v>156</v>
      </c>
    </row>
    <row r="219" spans="7:10" x14ac:dyDescent="0.25">
      <c r="G219" s="28">
        <v>1028</v>
      </c>
      <c r="H219" t="s">
        <v>562</v>
      </c>
      <c r="I219" s="28" t="s">
        <v>636</v>
      </c>
      <c r="J219" s="28" t="s">
        <v>156</v>
      </c>
    </row>
    <row r="220" spans="7:10" x14ac:dyDescent="0.25">
      <c r="G220" s="28">
        <v>1029</v>
      </c>
      <c r="H220" t="s">
        <v>563</v>
      </c>
      <c r="I220" s="28" t="s">
        <v>636</v>
      </c>
      <c r="J220" s="28" t="s">
        <v>156</v>
      </c>
    </row>
    <row r="221" spans="7:10" x14ac:dyDescent="0.25">
      <c r="G221" s="28">
        <v>1031</v>
      </c>
      <c r="H221" t="s">
        <v>564</v>
      </c>
      <c r="I221" s="28" t="s">
        <v>636</v>
      </c>
      <c r="J221" s="28" t="s">
        <v>1013</v>
      </c>
    </row>
    <row r="222" spans="7:10" x14ac:dyDescent="0.25">
      <c r="G222" s="28">
        <v>1032</v>
      </c>
      <c r="H222" t="s">
        <v>565</v>
      </c>
      <c r="I222" s="28" t="s">
        <v>636</v>
      </c>
      <c r="J222" s="28" t="s">
        <v>156</v>
      </c>
    </row>
    <row r="223" spans="7:10" x14ac:dyDescent="0.25">
      <c r="G223" s="28">
        <v>1033</v>
      </c>
      <c r="H223" t="s">
        <v>566</v>
      </c>
      <c r="I223" s="28" t="s">
        <v>636</v>
      </c>
      <c r="J223" s="28" t="s">
        <v>156</v>
      </c>
    </row>
    <row r="224" spans="7:10" x14ac:dyDescent="0.25">
      <c r="G224" s="28">
        <v>1037</v>
      </c>
      <c r="H224" t="s">
        <v>567</v>
      </c>
      <c r="I224" s="28" t="s">
        <v>636</v>
      </c>
      <c r="J224" s="28" t="s">
        <v>156</v>
      </c>
    </row>
    <row r="225" spans="7:10" x14ac:dyDescent="0.25">
      <c r="G225" s="28">
        <v>1038</v>
      </c>
      <c r="H225" t="s">
        <v>568</v>
      </c>
      <c r="I225" s="28" t="s">
        <v>636</v>
      </c>
      <c r="J225" s="28" t="s">
        <v>156</v>
      </c>
    </row>
    <row r="226" spans="7:10" x14ac:dyDescent="0.25">
      <c r="G226" s="28">
        <v>1039</v>
      </c>
      <c r="H226" t="s">
        <v>569</v>
      </c>
      <c r="I226" s="28" t="s">
        <v>636</v>
      </c>
      <c r="J226" s="28" t="s">
        <v>156</v>
      </c>
    </row>
    <row r="227" spans="7:10" x14ac:dyDescent="0.25">
      <c r="G227" s="28">
        <v>1040</v>
      </c>
      <c r="H227" t="s">
        <v>570</v>
      </c>
      <c r="I227" s="28" t="s">
        <v>636</v>
      </c>
      <c r="J227" s="28" t="s">
        <v>156</v>
      </c>
    </row>
    <row r="228" spans="7:10" x14ac:dyDescent="0.25">
      <c r="G228" s="28">
        <v>1041</v>
      </c>
      <c r="H228" t="s">
        <v>571</v>
      </c>
      <c r="I228" s="28" t="s">
        <v>636</v>
      </c>
      <c r="J228" s="28" t="s">
        <v>156</v>
      </c>
    </row>
    <row r="229" spans="7:10" x14ac:dyDescent="0.25">
      <c r="G229" s="28">
        <v>1046</v>
      </c>
      <c r="H229" t="s">
        <v>572</v>
      </c>
      <c r="I229" s="28" t="s">
        <v>636</v>
      </c>
      <c r="J229" s="28" t="s">
        <v>1013</v>
      </c>
    </row>
    <row r="230" spans="7:10" x14ac:dyDescent="0.25">
      <c r="G230" s="28">
        <v>1047</v>
      </c>
      <c r="H230" t="s">
        <v>573</v>
      </c>
      <c r="I230" s="28" t="s">
        <v>636</v>
      </c>
      <c r="J230" s="28" t="s">
        <v>156</v>
      </c>
    </row>
    <row r="231" spans="7:10" x14ac:dyDescent="0.25">
      <c r="G231" s="28">
        <v>1048</v>
      </c>
      <c r="H231" t="s">
        <v>574</v>
      </c>
      <c r="I231" s="28" t="s">
        <v>636</v>
      </c>
      <c r="J231" s="28" t="s">
        <v>156</v>
      </c>
    </row>
    <row r="232" spans="7:10" x14ac:dyDescent="0.25">
      <c r="G232" s="28">
        <v>1055</v>
      </c>
      <c r="H232" t="s">
        <v>748</v>
      </c>
      <c r="I232" s="28" t="s">
        <v>973</v>
      </c>
      <c r="J232" s="28" t="s">
        <v>977</v>
      </c>
    </row>
    <row r="233" spans="7:10" x14ac:dyDescent="0.25">
      <c r="G233" s="28">
        <v>1058</v>
      </c>
      <c r="H233" t="s">
        <v>575</v>
      </c>
      <c r="I233" s="28" t="s">
        <v>636</v>
      </c>
      <c r="J233" s="28" t="s">
        <v>156</v>
      </c>
    </row>
    <row r="234" spans="7:10" x14ac:dyDescent="0.25">
      <c r="G234" s="28">
        <v>1060</v>
      </c>
      <c r="H234" t="s">
        <v>576</v>
      </c>
      <c r="I234" s="28" t="s">
        <v>636</v>
      </c>
      <c r="J234" s="28" t="s">
        <v>156</v>
      </c>
    </row>
    <row r="235" spans="7:10" x14ac:dyDescent="0.25">
      <c r="G235" s="28">
        <v>1061</v>
      </c>
      <c r="H235" t="s">
        <v>577</v>
      </c>
      <c r="I235" s="28" t="s">
        <v>636</v>
      </c>
      <c r="J235" s="28" t="s">
        <v>156</v>
      </c>
    </row>
    <row r="236" spans="7:10" x14ac:dyDescent="0.25">
      <c r="G236" s="28">
        <v>1062</v>
      </c>
      <c r="H236" t="s">
        <v>578</v>
      </c>
      <c r="I236" s="28" t="s">
        <v>636</v>
      </c>
      <c r="J236" s="28" t="s">
        <v>156</v>
      </c>
    </row>
    <row r="237" spans="7:10" x14ac:dyDescent="0.25">
      <c r="G237" s="28">
        <v>1063</v>
      </c>
      <c r="H237" t="s">
        <v>579</v>
      </c>
      <c r="I237" s="28" t="s">
        <v>636</v>
      </c>
      <c r="J237" s="28" t="s">
        <v>156</v>
      </c>
    </row>
    <row r="238" spans="7:10" x14ac:dyDescent="0.25">
      <c r="G238" s="28">
        <v>1065</v>
      </c>
      <c r="H238" t="s">
        <v>580</v>
      </c>
      <c r="I238" s="28" t="s">
        <v>636</v>
      </c>
      <c r="J238" s="28" t="s">
        <v>156</v>
      </c>
    </row>
    <row r="239" spans="7:10" x14ac:dyDescent="0.25">
      <c r="G239" s="28">
        <v>1066</v>
      </c>
      <c r="H239" t="s">
        <v>581</v>
      </c>
      <c r="I239" s="28" t="s">
        <v>636</v>
      </c>
      <c r="J239" s="28" t="s">
        <v>156</v>
      </c>
    </row>
    <row r="240" spans="7:10" x14ac:dyDescent="0.25">
      <c r="G240" s="28">
        <v>1067</v>
      </c>
      <c r="H240" t="s">
        <v>582</v>
      </c>
      <c r="I240" s="28" t="s">
        <v>636</v>
      </c>
      <c r="J240" s="28" t="s">
        <v>156</v>
      </c>
    </row>
    <row r="241" spans="7:10" x14ac:dyDescent="0.25">
      <c r="G241" s="28">
        <v>1069</v>
      </c>
      <c r="H241" t="s">
        <v>583</v>
      </c>
      <c r="I241" s="28" t="s">
        <v>636</v>
      </c>
      <c r="J241" s="28" t="s">
        <v>156</v>
      </c>
    </row>
    <row r="242" spans="7:10" x14ac:dyDescent="0.25">
      <c r="G242" s="28">
        <v>1071</v>
      </c>
      <c r="H242" t="s">
        <v>584</v>
      </c>
      <c r="I242" s="28" t="s">
        <v>636</v>
      </c>
      <c r="J242" s="28" t="s">
        <v>156</v>
      </c>
    </row>
    <row r="243" spans="7:10" x14ac:dyDescent="0.25">
      <c r="G243" s="28">
        <v>1073</v>
      </c>
      <c r="H243" t="s">
        <v>585</v>
      </c>
      <c r="I243" s="28" t="s">
        <v>636</v>
      </c>
      <c r="J243" s="28" t="s">
        <v>156</v>
      </c>
    </row>
    <row r="244" spans="7:10" x14ac:dyDescent="0.25">
      <c r="G244" s="28">
        <v>1074</v>
      </c>
      <c r="H244" t="s">
        <v>586</v>
      </c>
      <c r="I244" s="28" t="s">
        <v>636</v>
      </c>
      <c r="J244" s="28" t="s">
        <v>156</v>
      </c>
    </row>
    <row r="245" spans="7:10" x14ac:dyDescent="0.25">
      <c r="G245" s="28">
        <v>1076</v>
      </c>
      <c r="H245" t="s">
        <v>587</v>
      </c>
      <c r="I245" s="28" t="s">
        <v>636</v>
      </c>
      <c r="J245" s="28" t="s">
        <v>1013</v>
      </c>
    </row>
    <row r="246" spans="7:10" x14ac:dyDescent="0.25">
      <c r="G246" s="28">
        <v>1083</v>
      </c>
      <c r="H246" t="s">
        <v>588</v>
      </c>
      <c r="I246" s="28" t="s">
        <v>636</v>
      </c>
      <c r="J246" s="28" t="s">
        <v>156</v>
      </c>
    </row>
    <row r="247" spans="7:10" x14ac:dyDescent="0.25">
      <c r="G247" s="28">
        <v>1084</v>
      </c>
      <c r="H247" t="s">
        <v>589</v>
      </c>
      <c r="I247" s="28" t="s">
        <v>636</v>
      </c>
      <c r="J247" s="28" t="s">
        <v>156</v>
      </c>
    </row>
    <row r="248" spans="7:10" x14ac:dyDescent="0.25">
      <c r="G248" s="28">
        <v>1085</v>
      </c>
      <c r="H248" t="s">
        <v>590</v>
      </c>
      <c r="I248" s="28" t="s">
        <v>636</v>
      </c>
      <c r="J248" s="28" t="s">
        <v>156</v>
      </c>
    </row>
    <row r="249" spans="7:10" x14ac:dyDescent="0.25">
      <c r="G249" s="28">
        <v>1093</v>
      </c>
      <c r="H249" t="s">
        <v>591</v>
      </c>
      <c r="I249" s="28" t="s">
        <v>636</v>
      </c>
      <c r="J249" s="28" t="s">
        <v>1008</v>
      </c>
    </row>
    <row r="250" spans="7:10" x14ac:dyDescent="0.25">
      <c r="G250" s="28">
        <v>1096</v>
      </c>
      <c r="H250" t="s">
        <v>592</v>
      </c>
      <c r="I250" s="28" t="s">
        <v>636</v>
      </c>
      <c r="J250" s="28" t="s">
        <v>156</v>
      </c>
    </row>
    <row r="251" spans="7:10" x14ac:dyDescent="0.25">
      <c r="G251" s="28">
        <v>1099</v>
      </c>
      <c r="H251" t="s">
        <v>593</v>
      </c>
      <c r="I251" s="28" t="s">
        <v>636</v>
      </c>
      <c r="J251" s="28" t="s">
        <v>156</v>
      </c>
    </row>
    <row r="252" spans="7:10" x14ac:dyDescent="0.25">
      <c r="G252" s="28">
        <v>1100</v>
      </c>
      <c r="H252" t="s">
        <v>594</v>
      </c>
      <c r="I252" s="28" t="s">
        <v>636</v>
      </c>
      <c r="J252" s="28" t="s">
        <v>156</v>
      </c>
    </row>
    <row r="253" spans="7:10" x14ac:dyDescent="0.25">
      <c r="G253" s="28">
        <v>1101</v>
      </c>
      <c r="H253" t="s">
        <v>595</v>
      </c>
      <c r="I253" s="28" t="s">
        <v>636</v>
      </c>
      <c r="J253" s="28" t="s">
        <v>156</v>
      </c>
    </row>
    <row r="254" spans="7:10" x14ac:dyDescent="0.25">
      <c r="G254" s="28">
        <v>1102</v>
      </c>
      <c r="H254" t="s">
        <v>596</v>
      </c>
      <c r="I254" s="28" t="s">
        <v>636</v>
      </c>
      <c r="J254" s="28" t="s">
        <v>156</v>
      </c>
    </row>
    <row r="255" spans="7:10" x14ac:dyDescent="0.25">
      <c r="G255" s="28">
        <v>1103</v>
      </c>
      <c r="H255" t="s">
        <v>597</v>
      </c>
      <c r="I255" s="28" t="s">
        <v>636</v>
      </c>
      <c r="J255" s="28" t="s">
        <v>156</v>
      </c>
    </row>
    <row r="256" spans="7:10" x14ac:dyDescent="0.25">
      <c r="G256" s="28">
        <v>1105</v>
      </c>
      <c r="H256" t="s">
        <v>598</v>
      </c>
      <c r="I256" s="28" t="s">
        <v>636</v>
      </c>
      <c r="J256" s="28" t="s">
        <v>1013</v>
      </c>
    </row>
    <row r="257" spans="7:10" x14ac:dyDescent="0.25">
      <c r="G257" s="28">
        <v>1107</v>
      </c>
      <c r="H257" t="s">
        <v>491</v>
      </c>
      <c r="I257" s="28" t="s">
        <v>975</v>
      </c>
      <c r="J257" s="28" t="s">
        <v>977</v>
      </c>
    </row>
    <row r="258" spans="7:10" x14ac:dyDescent="0.25">
      <c r="G258" s="28">
        <v>1114</v>
      </c>
      <c r="H258" t="s">
        <v>599</v>
      </c>
      <c r="I258" s="28" t="s">
        <v>636</v>
      </c>
      <c r="J258" s="28" t="s">
        <v>1013</v>
      </c>
    </row>
    <row r="259" spans="7:10" x14ac:dyDescent="0.25">
      <c r="G259" s="28">
        <v>1116</v>
      </c>
      <c r="H259" t="s">
        <v>600</v>
      </c>
      <c r="I259" s="28" t="s">
        <v>636</v>
      </c>
      <c r="J259" s="28" t="s">
        <v>156</v>
      </c>
    </row>
    <row r="260" spans="7:10" x14ac:dyDescent="0.25">
      <c r="G260" s="28">
        <v>1118</v>
      </c>
      <c r="H260" t="s">
        <v>601</v>
      </c>
      <c r="I260" s="28" t="s">
        <v>636</v>
      </c>
      <c r="J260" s="28" t="s">
        <v>156</v>
      </c>
    </row>
    <row r="261" spans="7:10" x14ac:dyDescent="0.25">
      <c r="G261" s="28">
        <v>1119</v>
      </c>
      <c r="H261" t="s">
        <v>602</v>
      </c>
      <c r="I261" s="28" t="s">
        <v>636</v>
      </c>
      <c r="J261" s="28" t="s">
        <v>156</v>
      </c>
    </row>
    <row r="262" spans="7:10" x14ac:dyDescent="0.25">
      <c r="G262" s="28">
        <v>1120</v>
      </c>
      <c r="H262" t="s">
        <v>603</v>
      </c>
      <c r="I262" s="28" t="s">
        <v>636</v>
      </c>
      <c r="J262" s="28" t="s">
        <v>156</v>
      </c>
    </row>
    <row r="263" spans="7:10" x14ac:dyDescent="0.25">
      <c r="G263" s="28">
        <v>1121</v>
      </c>
      <c r="H263" t="s">
        <v>604</v>
      </c>
      <c r="I263" s="28" t="s">
        <v>636</v>
      </c>
      <c r="J263" s="28" t="s">
        <v>156</v>
      </c>
    </row>
    <row r="264" spans="7:10" x14ac:dyDescent="0.25">
      <c r="G264" s="28">
        <v>1124</v>
      </c>
      <c r="H264" t="s">
        <v>605</v>
      </c>
      <c r="I264" s="28" t="s">
        <v>636</v>
      </c>
      <c r="J264" s="28" t="s">
        <v>156</v>
      </c>
    </row>
    <row r="265" spans="7:10" x14ac:dyDescent="0.25">
      <c r="G265" s="28">
        <v>1125</v>
      </c>
      <c r="H265" t="s">
        <v>606</v>
      </c>
      <c r="I265" s="28" t="s">
        <v>636</v>
      </c>
      <c r="J265" s="28" t="s">
        <v>156</v>
      </c>
    </row>
    <row r="266" spans="7:10" x14ac:dyDescent="0.25">
      <c r="G266" s="28">
        <v>1128</v>
      </c>
      <c r="H266" t="s">
        <v>607</v>
      </c>
      <c r="I266" s="28" t="s">
        <v>636</v>
      </c>
      <c r="J266" s="28" t="s">
        <v>156</v>
      </c>
    </row>
    <row r="267" spans="7:10" x14ac:dyDescent="0.25">
      <c r="G267" s="28">
        <v>1129</v>
      </c>
      <c r="H267" t="s">
        <v>608</v>
      </c>
      <c r="I267" s="28" t="s">
        <v>636</v>
      </c>
      <c r="J267" s="28" t="s">
        <v>1013</v>
      </c>
    </row>
    <row r="268" spans="7:10" x14ac:dyDescent="0.25">
      <c r="G268" s="28">
        <v>1131</v>
      </c>
      <c r="H268" t="s">
        <v>609</v>
      </c>
      <c r="I268" s="28" t="s">
        <v>636</v>
      </c>
      <c r="J268" s="28" t="s">
        <v>156</v>
      </c>
    </row>
    <row r="269" spans="7:10" x14ac:dyDescent="0.25">
      <c r="G269" s="28">
        <v>1135</v>
      </c>
      <c r="H269" t="s">
        <v>610</v>
      </c>
      <c r="I269" s="28" t="s">
        <v>636</v>
      </c>
      <c r="J269" s="28" t="s">
        <v>156</v>
      </c>
    </row>
    <row r="270" spans="7:10" x14ac:dyDescent="0.25">
      <c r="G270" s="28">
        <v>1137</v>
      </c>
      <c r="H270" t="s">
        <v>611</v>
      </c>
      <c r="I270" s="28" t="s">
        <v>636</v>
      </c>
      <c r="J270" s="28" t="s">
        <v>156</v>
      </c>
    </row>
    <row r="271" spans="7:10" x14ac:dyDescent="0.25">
      <c r="G271" s="28">
        <v>1140</v>
      </c>
      <c r="H271" t="s">
        <v>612</v>
      </c>
      <c r="I271" s="28" t="s">
        <v>636</v>
      </c>
      <c r="J271" s="28" t="s">
        <v>156</v>
      </c>
    </row>
    <row r="272" spans="7:10" x14ac:dyDescent="0.25">
      <c r="G272" s="28">
        <v>1141</v>
      </c>
      <c r="H272" t="s">
        <v>613</v>
      </c>
      <c r="I272" s="28" t="s">
        <v>636</v>
      </c>
      <c r="J272" s="28" t="s">
        <v>156</v>
      </c>
    </row>
    <row r="273" spans="7:10" x14ac:dyDescent="0.25">
      <c r="G273" s="28">
        <v>1143</v>
      </c>
      <c r="H273" t="s">
        <v>614</v>
      </c>
      <c r="I273" s="28" t="s">
        <v>636</v>
      </c>
      <c r="J273" s="28" t="s">
        <v>156</v>
      </c>
    </row>
    <row r="274" spans="7:10" x14ac:dyDescent="0.25">
      <c r="G274" s="28">
        <v>1145</v>
      </c>
      <c r="H274" t="s">
        <v>749</v>
      </c>
      <c r="I274" s="28" t="s">
        <v>636</v>
      </c>
      <c r="J274" s="28" t="s">
        <v>1013</v>
      </c>
    </row>
    <row r="275" spans="7:10" x14ac:dyDescent="0.25">
      <c r="G275" s="28">
        <v>1148</v>
      </c>
      <c r="H275" t="s">
        <v>615</v>
      </c>
      <c r="I275" s="28" t="s">
        <v>636</v>
      </c>
      <c r="J275" s="28" t="s">
        <v>156</v>
      </c>
    </row>
    <row r="276" spans="7:10" x14ac:dyDescent="0.25">
      <c r="G276" s="28">
        <v>1149</v>
      </c>
      <c r="H276" t="s">
        <v>616</v>
      </c>
      <c r="I276" s="28" t="s">
        <v>636</v>
      </c>
      <c r="J276" s="28" t="s">
        <v>156</v>
      </c>
    </row>
    <row r="277" spans="7:10" x14ac:dyDescent="0.25">
      <c r="G277" s="28">
        <v>1150</v>
      </c>
      <c r="H277" t="s">
        <v>617</v>
      </c>
      <c r="I277" s="28" t="s">
        <v>636</v>
      </c>
      <c r="J277" s="28" t="s">
        <v>156</v>
      </c>
    </row>
    <row r="278" spans="7:10" x14ac:dyDescent="0.25">
      <c r="G278" s="28">
        <v>1151</v>
      </c>
      <c r="H278" t="s">
        <v>618</v>
      </c>
      <c r="I278" s="28" t="s">
        <v>636</v>
      </c>
      <c r="J278" s="28" t="s">
        <v>156</v>
      </c>
    </row>
    <row r="279" spans="7:10" x14ac:dyDescent="0.25">
      <c r="G279" s="28">
        <v>1152</v>
      </c>
      <c r="H279" t="s">
        <v>619</v>
      </c>
      <c r="I279" s="28" t="s">
        <v>636</v>
      </c>
      <c r="J279" s="28" t="s">
        <v>156</v>
      </c>
    </row>
    <row r="280" spans="7:10" x14ac:dyDescent="0.25">
      <c r="G280" s="28">
        <v>1153</v>
      </c>
      <c r="H280" t="s">
        <v>750</v>
      </c>
      <c r="I280" s="28" t="s">
        <v>636</v>
      </c>
      <c r="J280" s="28" t="s">
        <v>156</v>
      </c>
    </row>
    <row r="281" spans="7:10" x14ac:dyDescent="0.25">
      <c r="G281" s="28">
        <v>1155</v>
      </c>
      <c r="H281" t="s">
        <v>620</v>
      </c>
      <c r="I281" s="28" t="s">
        <v>636</v>
      </c>
      <c r="J281" s="28" t="s">
        <v>156</v>
      </c>
    </row>
    <row r="282" spans="7:10" x14ac:dyDescent="0.25">
      <c r="G282" s="28">
        <v>1156</v>
      </c>
      <c r="H282" t="s">
        <v>751</v>
      </c>
      <c r="I282" s="28" t="s">
        <v>636</v>
      </c>
      <c r="J282" s="28" t="s">
        <v>156</v>
      </c>
    </row>
    <row r="283" spans="7:10" x14ac:dyDescent="0.25">
      <c r="G283" s="28">
        <v>1170</v>
      </c>
      <c r="H283" t="s">
        <v>804</v>
      </c>
      <c r="I283" s="28" t="s">
        <v>636</v>
      </c>
      <c r="J283" s="28" t="s">
        <v>156</v>
      </c>
    </row>
    <row r="284" spans="7:10" x14ac:dyDescent="0.25">
      <c r="G284" s="28">
        <v>1172</v>
      </c>
      <c r="H284" t="s">
        <v>752</v>
      </c>
      <c r="I284" s="28" t="s">
        <v>973</v>
      </c>
      <c r="J284" s="28" t="s">
        <v>977</v>
      </c>
    </row>
    <row r="285" spans="7:10" x14ac:dyDescent="0.25">
      <c r="G285" s="28">
        <v>1175</v>
      </c>
      <c r="H285" t="s">
        <v>805</v>
      </c>
      <c r="I285" s="28" t="s">
        <v>636</v>
      </c>
      <c r="J285" s="28" t="s">
        <v>156</v>
      </c>
    </row>
    <row r="286" spans="7:10" x14ac:dyDescent="0.25">
      <c r="G286" s="28">
        <v>1190</v>
      </c>
      <c r="H286" t="s">
        <v>753</v>
      </c>
      <c r="I286" s="28" t="s">
        <v>636</v>
      </c>
      <c r="J286" s="28" t="s">
        <v>156</v>
      </c>
    </row>
    <row r="287" spans="7:10" x14ac:dyDescent="0.25">
      <c r="G287" s="28">
        <v>1193</v>
      </c>
      <c r="H287" t="s">
        <v>621</v>
      </c>
      <c r="I287" s="28" t="s">
        <v>636</v>
      </c>
      <c r="J287" s="28" t="s">
        <v>156</v>
      </c>
    </row>
    <row r="288" spans="7:10" x14ac:dyDescent="0.25">
      <c r="G288" s="28">
        <v>1194</v>
      </c>
      <c r="H288" t="s">
        <v>754</v>
      </c>
      <c r="I288" s="28" t="s">
        <v>635</v>
      </c>
      <c r="J288" s="28" t="s">
        <v>977</v>
      </c>
    </row>
    <row r="289" spans="7:10" x14ac:dyDescent="0.25">
      <c r="G289" s="28">
        <v>1200</v>
      </c>
      <c r="H289" t="s">
        <v>622</v>
      </c>
      <c r="I289" s="28" t="s">
        <v>636</v>
      </c>
      <c r="J289" s="28" t="s">
        <v>156</v>
      </c>
    </row>
    <row r="290" spans="7:10" x14ac:dyDescent="0.25">
      <c r="G290" s="28">
        <v>1205</v>
      </c>
      <c r="H290" t="s">
        <v>755</v>
      </c>
      <c r="I290" s="28" t="s">
        <v>975</v>
      </c>
      <c r="J290" s="28" t="s">
        <v>977</v>
      </c>
    </row>
    <row r="291" spans="7:10" x14ac:dyDescent="0.25">
      <c r="G291" s="28">
        <v>1207</v>
      </c>
      <c r="H291" t="s">
        <v>623</v>
      </c>
      <c r="I291" s="28" t="s">
        <v>636</v>
      </c>
      <c r="J291" s="28" t="s">
        <v>156</v>
      </c>
    </row>
    <row r="292" spans="7:10" x14ac:dyDescent="0.25">
      <c r="G292" s="28">
        <v>1208</v>
      </c>
      <c r="H292" t="s">
        <v>806</v>
      </c>
      <c r="I292" s="28" t="s">
        <v>636</v>
      </c>
      <c r="J292" s="28" t="s">
        <v>156</v>
      </c>
    </row>
    <row r="293" spans="7:10" x14ac:dyDescent="0.25">
      <c r="G293" s="28">
        <v>1209</v>
      </c>
      <c r="H293" t="s">
        <v>807</v>
      </c>
      <c r="I293" s="28" t="s">
        <v>974</v>
      </c>
      <c r="J293" s="28" t="s">
        <v>977</v>
      </c>
    </row>
    <row r="294" spans="7:10" x14ac:dyDescent="0.25">
      <c r="G294" s="28">
        <v>1216</v>
      </c>
      <c r="H294" t="s">
        <v>492</v>
      </c>
      <c r="I294" s="28" t="s">
        <v>974</v>
      </c>
      <c r="J294" s="28" t="s">
        <v>977</v>
      </c>
    </row>
    <row r="295" spans="7:10" x14ac:dyDescent="0.25">
      <c r="G295" s="28">
        <v>1217</v>
      </c>
      <c r="H295" t="s">
        <v>756</v>
      </c>
      <c r="I295" s="28" t="s">
        <v>636</v>
      </c>
      <c r="J295" s="28" t="s">
        <v>156</v>
      </c>
    </row>
    <row r="296" spans="7:10" x14ac:dyDescent="0.25">
      <c r="G296" s="28">
        <v>1218</v>
      </c>
      <c r="H296" t="s">
        <v>624</v>
      </c>
      <c r="I296" s="28" t="s">
        <v>636</v>
      </c>
      <c r="J296" s="28" t="s">
        <v>978</v>
      </c>
    </row>
    <row r="297" spans="7:10" x14ac:dyDescent="0.25">
      <c r="G297" s="28">
        <v>1219</v>
      </c>
      <c r="H297" t="s">
        <v>757</v>
      </c>
      <c r="I297" s="28" t="s">
        <v>636</v>
      </c>
      <c r="J297" s="28" t="s">
        <v>1013</v>
      </c>
    </row>
    <row r="298" spans="7:10" x14ac:dyDescent="0.25">
      <c r="G298" s="28">
        <v>1220</v>
      </c>
      <c r="H298" t="s">
        <v>758</v>
      </c>
      <c r="I298" s="28" t="s">
        <v>636</v>
      </c>
      <c r="J298" s="28" t="s">
        <v>156</v>
      </c>
    </row>
    <row r="299" spans="7:10" x14ac:dyDescent="0.25">
      <c r="G299" s="28">
        <v>1221</v>
      </c>
      <c r="H299" t="s">
        <v>759</v>
      </c>
      <c r="I299" s="28" t="s">
        <v>636</v>
      </c>
      <c r="J299" s="28" t="s">
        <v>156</v>
      </c>
    </row>
    <row r="300" spans="7:10" x14ac:dyDescent="0.25">
      <c r="G300" s="28">
        <v>1222</v>
      </c>
      <c r="H300" t="s">
        <v>625</v>
      </c>
      <c r="I300" s="28" t="s">
        <v>636</v>
      </c>
      <c r="J300" s="28" t="s">
        <v>156</v>
      </c>
    </row>
    <row r="301" spans="7:10" x14ac:dyDescent="0.25">
      <c r="G301" s="28">
        <v>1223</v>
      </c>
      <c r="H301" t="s">
        <v>626</v>
      </c>
      <c r="I301" s="28" t="s">
        <v>636</v>
      </c>
      <c r="J301" s="28" t="s">
        <v>1013</v>
      </c>
    </row>
    <row r="302" spans="7:10" x14ac:dyDescent="0.25">
      <c r="G302" s="28">
        <v>1224</v>
      </c>
      <c r="H302" t="s">
        <v>760</v>
      </c>
      <c r="I302" s="28" t="s">
        <v>636</v>
      </c>
      <c r="J302" s="28" t="s">
        <v>156</v>
      </c>
    </row>
    <row r="303" spans="7:10" x14ac:dyDescent="0.25">
      <c r="G303" s="28">
        <v>1225</v>
      </c>
      <c r="H303" t="s">
        <v>761</v>
      </c>
      <c r="I303" s="28" t="s">
        <v>636</v>
      </c>
      <c r="J303" s="28" t="s">
        <v>156</v>
      </c>
    </row>
    <row r="304" spans="7:10" x14ac:dyDescent="0.25">
      <c r="G304" s="28">
        <v>1226</v>
      </c>
      <c r="H304" t="s">
        <v>762</v>
      </c>
      <c r="I304" s="28" t="s">
        <v>636</v>
      </c>
      <c r="J304" s="28" t="s">
        <v>156</v>
      </c>
    </row>
    <row r="305" spans="7:10" x14ac:dyDescent="0.25">
      <c r="G305" s="28">
        <v>1227</v>
      </c>
      <c r="H305" t="s">
        <v>627</v>
      </c>
      <c r="I305" s="28" t="s">
        <v>636</v>
      </c>
      <c r="J305" s="28" t="s">
        <v>156</v>
      </c>
    </row>
    <row r="306" spans="7:10" x14ac:dyDescent="0.25">
      <c r="G306" s="28">
        <v>1228</v>
      </c>
      <c r="H306" t="s">
        <v>628</v>
      </c>
      <c r="I306" s="28" t="s">
        <v>636</v>
      </c>
      <c r="J306" s="28" t="s">
        <v>156</v>
      </c>
    </row>
    <row r="307" spans="7:10" x14ac:dyDescent="0.25">
      <c r="G307" s="28">
        <v>1229</v>
      </c>
      <c r="H307" t="s">
        <v>763</v>
      </c>
      <c r="I307" s="28" t="s">
        <v>973</v>
      </c>
      <c r="J307" s="28" t="s">
        <v>977</v>
      </c>
    </row>
    <row r="308" spans="7:10" x14ac:dyDescent="0.25">
      <c r="G308" s="28">
        <v>1231</v>
      </c>
      <c r="H308" t="s">
        <v>764</v>
      </c>
      <c r="I308" s="28" t="s">
        <v>636</v>
      </c>
      <c r="J308" s="28" t="s">
        <v>156</v>
      </c>
    </row>
    <row r="309" spans="7:10" x14ac:dyDescent="0.25">
      <c r="G309" s="28">
        <v>1232</v>
      </c>
      <c r="H309" t="s">
        <v>629</v>
      </c>
      <c r="I309" s="28" t="s">
        <v>636</v>
      </c>
      <c r="J309" s="28" t="s">
        <v>156</v>
      </c>
    </row>
    <row r="310" spans="7:10" x14ac:dyDescent="0.25">
      <c r="G310" s="28">
        <v>1235</v>
      </c>
      <c r="H310" t="s">
        <v>765</v>
      </c>
      <c r="I310" s="28" t="s">
        <v>636</v>
      </c>
      <c r="J310" s="28" t="s">
        <v>156</v>
      </c>
    </row>
    <row r="311" spans="7:10" x14ac:dyDescent="0.25">
      <c r="G311" s="28">
        <v>1238</v>
      </c>
      <c r="H311" t="s">
        <v>766</v>
      </c>
      <c r="I311" s="28" t="s">
        <v>636</v>
      </c>
      <c r="J311" s="28" t="s">
        <v>1013</v>
      </c>
    </row>
    <row r="312" spans="7:10" x14ac:dyDescent="0.25">
      <c r="G312" s="28">
        <v>1239</v>
      </c>
      <c r="H312" t="s">
        <v>767</v>
      </c>
      <c r="I312" s="28" t="s">
        <v>636</v>
      </c>
      <c r="J312" s="28" t="s">
        <v>156</v>
      </c>
    </row>
    <row r="313" spans="7:10" x14ac:dyDescent="0.25">
      <c r="G313" s="28">
        <v>1241</v>
      </c>
      <c r="H313" t="s">
        <v>768</v>
      </c>
      <c r="I313" s="28" t="s">
        <v>636</v>
      </c>
      <c r="J313" s="28" t="s">
        <v>156</v>
      </c>
    </row>
    <row r="314" spans="7:10" x14ac:dyDescent="0.25">
      <c r="G314" s="28">
        <v>1242</v>
      </c>
      <c r="H314" t="s">
        <v>769</v>
      </c>
      <c r="I314" s="28" t="s">
        <v>636</v>
      </c>
      <c r="J314" s="28" t="s">
        <v>156</v>
      </c>
    </row>
    <row r="315" spans="7:10" x14ac:dyDescent="0.25">
      <c r="G315" s="28">
        <v>1243</v>
      </c>
      <c r="H315" t="s">
        <v>770</v>
      </c>
      <c r="I315" s="28" t="s">
        <v>636</v>
      </c>
      <c r="J315" s="28" t="s">
        <v>156</v>
      </c>
    </row>
    <row r="316" spans="7:10" x14ac:dyDescent="0.25">
      <c r="G316" s="28">
        <v>1246</v>
      </c>
      <c r="H316" t="s">
        <v>771</v>
      </c>
      <c r="I316" s="28" t="s">
        <v>636</v>
      </c>
      <c r="J316" s="28" t="s">
        <v>1013</v>
      </c>
    </row>
    <row r="317" spans="7:10" x14ac:dyDescent="0.25">
      <c r="G317" s="28">
        <v>1249</v>
      </c>
      <c r="H317" t="s">
        <v>772</v>
      </c>
      <c r="I317" s="28" t="s">
        <v>636</v>
      </c>
      <c r="J317" s="28" t="s">
        <v>156</v>
      </c>
    </row>
    <row r="318" spans="7:10" x14ac:dyDescent="0.25">
      <c r="G318" s="28">
        <v>1250</v>
      </c>
      <c r="H318" t="s">
        <v>630</v>
      </c>
      <c r="I318" s="28" t="s">
        <v>636</v>
      </c>
      <c r="J318" s="28" t="s">
        <v>156</v>
      </c>
    </row>
    <row r="319" spans="7:10" x14ac:dyDescent="0.25">
      <c r="G319" s="28">
        <v>1251</v>
      </c>
      <c r="H319" t="s">
        <v>773</v>
      </c>
      <c r="I319" s="28" t="s">
        <v>636</v>
      </c>
      <c r="J319" s="28" t="s">
        <v>1013</v>
      </c>
    </row>
    <row r="320" spans="7:10" x14ac:dyDescent="0.25">
      <c r="G320" s="28">
        <v>1252</v>
      </c>
      <c r="H320" t="s">
        <v>631</v>
      </c>
      <c r="I320" s="28" t="s">
        <v>636</v>
      </c>
      <c r="J320" s="28" t="s">
        <v>156</v>
      </c>
    </row>
    <row r="321" spans="7:10" x14ac:dyDescent="0.25">
      <c r="G321" s="28">
        <v>1253</v>
      </c>
      <c r="H321" t="s">
        <v>808</v>
      </c>
      <c r="I321" s="28" t="s">
        <v>973</v>
      </c>
      <c r="J321" s="28" t="s">
        <v>977</v>
      </c>
    </row>
    <row r="322" spans="7:10" x14ac:dyDescent="0.25">
      <c r="G322" s="28">
        <v>1255</v>
      </c>
      <c r="H322" t="s">
        <v>1055</v>
      </c>
      <c r="I322" s="28" t="s">
        <v>636</v>
      </c>
      <c r="J322" s="28" t="s">
        <v>1013</v>
      </c>
    </row>
    <row r="323" spans="7:10" x14ac:dyDescent="0.25">
      <c r="G323" s="28">
        <v>1256</v>
      </c>
      <c r="H323" t="s">
        <v>809</v>
      </c>
      <c r="I323" s="28" t="s">
        <v>636</v>
      </c>
      <c r="J323" s="28" t="s">
        <v>156</v>
      </c>
    </row>
    <row r="324" spans="7:10" x14ac:dyDescent="0.25">
      <c r="G324" s="28">
        <v>1257</v>
      </c>
      <c r="H324" t="s">
        <v>810</v>
      </c>
      <c r="I324" s="28" t="s">
        <v>636</v>
      </c>
      <c r="J324" s="28" t="s">
        <v>156</v>
      </c>
    </row>
    <row r="325" spans="7:10" x14ac:dyDescent="0.25">
      <c r="G325" s="28">
        <v>1258</v>
      </c>
      <c r="H325" t="s">
        <v>811</v>
      </c>
      <c r="I325" s="28" t="s">
        <v>636</v>
      </c>
      <c r="J325" s="28" t="s">
        <v>156</v>
      </c>
    </row>
    <row r="326" spans="7:10" x14ac:dyDescent="0.25">
      <c r="G326" s="28">
        <v>1259</v>
      </c>
      <c r="H326" t="s">
        <v>812</v>
      </c>
      <c r="I326" s="28" t="s">
        <v>636</v>
      </c>
      <c r="J326" s="28" t="s">
        <v>1013</v>
      </c>
    </row>
    <row r="327" spans="7:10" x14ac:dyDescent="0.25">
      <c r="G327" s="28">
        <v>1260</v>
      </c>
      <c r="H327" t="s">
        <v>813</v>
      </c>
      <c r="I327" s="28" t="s">
        <v>636</v>
      </c>
      <c r="J327" s="28" t="s">
        <v>156</v>
      </c>
    </row>
    <row r="328" spans="7:10" x14ac:dyDescent="0.25">
      <c r="G328" s="28">
        <v>1261</v>
      </c>
      <c r="H328" t="s">
        <v>814</v>
      </c>
      <c r="I328" s="28" t="s">
        <v>636</v>
      </c>
      <c r="J328" s="28" t="s">
        <v>1013</v>
      </c>
    </row>
    <row r="329" spans="7:10" x14ac:dyDescent="0.25">
      <c r="G329" s="28">
        <v>1262</v>
      </c>
      <c r="H329" t="s">
        <v>815</v>
      </c>
      <c r="I329" s="28" t="s">
        <v>636</v>
      </c>
      <c r="J329" s="28" t="s">
        <v>156</v>
      </c>
    </row>
    <row r="330" spans="7:10" x14ac:dyDescent="0.25">
      <c r="G330" s="28">
        <v>1263</v>
      </c>
      <c r="H330" t="s">
        <v>816</v>
      </c>
      <c r="I330" s="28" t="s">
        <v>636</v>
      </c>
      <c r="J330" s="28" t="s">
        <v>156</v>
      </c>
    </row>
    <row r="331" spans="7:10" x14ac:dyDescent="0.25">
      <c r="G331" s="28">
        <v>1264</v>
      </c>
      <c r="H331" t="s">
        <v>817</v>
      </c>
      <c r="I331" s="28" t="s">
        <v>636</v>
      </c>
      <c r="J331" s="28" t="s">
        <v>156</v>
      </c>
    </row>
    <row r="332" spans="7:10" x14ac:dyDescent="0.25">
      <c r="G332" s="28">
        <v>1265</v>
      </c>
      <c r="H332" t="s">
        <v>818</v>
      </c>
      <c r="I332" s="28" t="s">
        <v>636</v>
      </c>
      <c r="J332" s="28" t="s">
        <v>156</v>
      </c>
    </row>
    <row r="333" spans="7:10" x14ac:dyDescent="0.25">
      <c r="G333" s="28">
        <v>1266</v>
      </c>
      <c r="H333" t="s">
        <v>819</v>
      </c>
      <c r="I333" s="28" t="s">
        <v>636</v>
      </c>
      <c r="J333" s="28" t="s">
        <v>156</v>
      </c>
    </row>
    <row r="334" spans="7:10" x14ac:dyDescent="0.25">
      <c r="G334" s="28">
        <v>1267</v>
      </c>
      <c r="H334" t="s">
        <v>820</v>
      </c>
      <c r="I334" s="28" t="s">
        <v>636</v>
      </c>
      <c r="J334" s="28" t="s">
        <v>156</v>
      </c>
    </row>
    <row r="335" spans="7:10" x14ac:dyDescent="0.25">
      <c r="G335" s="28">
        <v>1269</v>
      </c>
      <c r="H335" t="s">
        <v>821</v>
      </c>
      <c r="I335" s="28" t="s">
        <v>636</v>
      </c>
      <c r="J335" s="28" t="s">
        <v>156</v>
      </c>
    </row>
    <row r="336" spans="7:10" x14ac:dyDescent="0.25">
      <c r="G336" s="28">
        <v>1271</v>
      </c>
      <c r="H336" t="s">
        <v>822</v>
      </c>
      <c r="I336" s="28" t="s">
        <v>636</v>
      </c>
      <c r="J336" s="28" t="s">
        <v>1013</v>
      </c>
    </row>
    <row r="337" spans="7:10" x14ac:dyDescent="0.25">
      <c r="G337" s="28">
        <v>1272</v>
      </c>
      <c r="H337" t="s">
        <v>823</v>
      </c>
      <c r="I337" s="28" t="s">
        <v>636</v>
      </c>
      <c r="J337" s="28" t="s">
        <v>156</v>
      </c>
    </row>
    <row r="338" spans="7:10" x14ac:dyDescent="0.25">
      <c r="G338" s="28">
        <v>1273</v>
      </c>
      <c r="H338" t="s">
        <v>824</v>
      </c>
      <c r="I338" s="28" t="s">
        <v>636</v>
      </c>
      <c r="J338" s="28" t="s">
        <v>156</v>
      </c>
    </row>
    <row r="339" spans="7:10" x14ac:dyDescent="0.25">
      <c r="G339" s="28">
        <v>1274</v>
      </c>
      <c r="H339" t="s">
        <v>825</v>
      </c>
      <c r="I339" s="28" t="s">
        <v>636</v>
      </c>
      <c r="J339" s="28" t="s">
        <v>156</v>
      </c>
    </row>
    <row r="340" spans="7:10" x14ac:dyDescent="0.25">
      <c r="G340" s="28">
        <v>1275</v>
      </c>
      <c r="H340" t="s">
        <v>826</v>
      </c>
      <c r="I340" s="28" t="s">
        <v>636</v>
      </c>
      <c r="J340" s="28" t="s">
        <v>156</v>
      </c>
    </row>
    <row r="341" spans="7:10" x14ac:dyDescent="0.25">
      <c r="G341" s="28">
        <v>1276</v>
      </c>
      <c r="H341" t="s">
        <v>827</v>
      </c>
      <c r="I341" s="28" t="s">
        <v>636</v>
      </c>
      <c r="J341" s="28" t="s">
        <v>156</v>
      </c>
    </row>
    <row r="342" spans="7:10" x14ac:dyDescent="0.25">
      <c r="G342" s="28">
        <v>1277</v>
      </c>
      <c r="H342" t="s">
        <v>828</v>
      </c>
      <c r="I342" s="28" t="s">
        <v>636</v>
      </c>
      <c r="J342" s="28" t="s">
        <v>156</v>
      </c>
    </row>
    <row r="343" spans="7:10" x14ac:dyDescent="0.25">
      <c r="G343" s="28">
        <v>1278</v>
      </c>
      <c r="H343" t="s">
        <v>829</v>
      </c>
      <c r="I343" s="28" t="s">
        <v>636</v>
      </c>
      <c r="J343" s="28" t="s">
        <v>156</v>
      </c>
    </row>
    <row r="344" spans="7:10" x14ac:dyDescent="0.25">
      <c r="G344" s="28">
        <v>1280</v>
      </c>
      <c r="H344" t="s">
        <v>830</v>
      </c>
      <c r="I344" s="28" t="s">
        <v>636</v>
      </c>
      <c r="J344" s="28" t="s">
        <v>156</v>
      </c>
    </row>
    <row r="345" spans="7:10" x14ac:dyDescent="0.25">
      <c r="G345" s="28">
        <v>1281</v>
      </c>
      <c r="H345" t="s">
        <v>831</v>
      </c>
      <c r="I345" s="28" t="s">
        <v>636</v>
      </c>
      <c r="J345" s="28" t="s">
        <v>156</v>
      </c>
    </row>
    <row r="346" spans="7:10" x14ac:dyDescent="0.25">
      <c r="G346" s="28">
        <v>1282</v>
      </c>
      <c r="H346" t="s">
        <v>832</v>
      </c>
      <c r="I346" s="28" t="s">
        <v>636</v>
      </c>
      <c r="J346" s="28" t="s">
        <v>156</v>
      </c>
    </row>
    <row r="347" spans="7:10" x14ac:dyDescent="0.25">
      <c r="G347" s="28">
        <v>1295</v>
      </c>
      <c r="H347" t="s">
        <v>833</v>
      </c>
      <c r="I347" s="28" t="s">
        <v>636</v>
      </c>
      <c r="J347" s="28" t="s">
        <v>156</v>
      </c>
    </row>
    <row r="348" spans="7:10" x14ac:dyDescent="0.25">
      <c r="G348" s="28">
        <v>1297</v>
      </c>
      <c r="H348" t="s">
        <v>834</v>
      </c>
      <c r="I348" s="28" t="s">
        <v>636</v>
      </c>
      <c r="J348" s="28" t="s">
        <v>156</v>
      </c>
    </row>
    <row r="349" spans="7:10" x14ac:dyDescent="0.25">
      <c r="G349" s="28">
        <v>1299</v>
      </c>
      <c r="H349" t="s">
        <v>835</v>
      </c>
      <c r="I349" s="28" t="s">
        <v>636</v>
      </c>
      <c r="J349" s="28" t="s">
        <v>156</v>
      </c>
    </row>
    <row r="350" spans="7:10" x14ac:dyDescent="0.25">
      <c r="G350" s="28">
        <v>1300</v>
      </c>
      <c r="H350" t="s">
        <v>836</v>
      </c>
      <c r="I350" s="28" t="s">
        <v>636</v>
      </c>
      <c r="J350" s="28" t="s">
        <v>1013</v>
      </c>
    </row>
    <row r="351" spans="7:10" x14ac:dyDescent="0.25">
      <c r="G351" s="28">
        <v>1301</v>
      </c>
      <c r="H351" t="s">
        <v>837</v>
      </c>
      <c r="I351" s="28" t="s">
        <v>636</v>
      </c>
      <c r="J351" s="28" t="s">
        <v>156</v>
      </c>
    </row>
    <row r="352" spans="7:10" x14ac:dyDescent="0.25">
      <c r="G352" s="28">
        <v>1302</v>
      </c>
      <c r="H352" t="s">
        <v>838</v>
      </c>
      <c r="I352" s="28" t="s">
        <v>636</v>
      </c>
      <c r="J352" s="28" t="s">
        <v>156</v>
      </c>
    </row>
    <row r="353" spans="7:10" x14ac:dyDescent="0.25">
      <c r="G353" s="28">
        <v>1303</v>
      </c>
      <c r="H353" t="s">
        <v>839</v>
      </c>
      <c r="I353" s="28" t="s">
        <v>636</v>
      </c>
      <c r="J353" s="28" t="s">
        <v>1013</v>
      </c>
    </row>
    <row r="354" spans="7:10" x14ac:dyDescent="0.25">
      <c r="G354" s="28">
        <v>1304</v>
      </c>
      <c r="H354" t="s">
        <v>840</v>
      </c>
      <c r="I354" s="28" t="s">
        <v>636</v>
      </c>
      <c r="J354" s="28" t="s">
        <v>156</v>
      </c>
    </row>
    <row r="355" spans="7:10" x14ac:dyDescent="0.25">
      <c r="G355" s="28">
        <v>1305</v>
      </c>
      <c r="H355" t="s">
        <v>841</v>
      </c>
      <c r="I355" s="28" t="s">
        <v>636</v>
      </c>
      <c r="J355" s="28" t="s">
        <v>1013</v>
      </c>
    </row>
    <row r="356" spans="7:10" x14ac:dyDescent="0.25">
      <c r="G356" s="28">
        <v>1307</v>
      </c>
      <c r="H356" t="s">
        <v>842</v>
      </c>
      <c r="I356" s="28" t="s">
        <v>636</v>
      </c>
      <c r="J356" s="28" t="s">
        <v>156</v>
      </c>
    </row>
    <row r="357" spans="7:10" x14ac:dyDescent="0.25">
      <c r="G357" s="28">
        <v>1309</v>
      </c>
      <c r="H357" t="s">
        <v>843</v>
      </c>
      <c r="I357" s="28" t="s">
        <v>636</v>
      </c>
      <c r="J357" s="28" t="s">
        <v>156</v>
      </c>
    </row>
    <row r="358" spans="7:10" x14ac:dyDescent="0.25">
      <c r="G358" s="28">
        <v>1310</v>
      </c>
      <c r="H358" t="s">
        <v>844</v>
      </c>
      <c r="I358" s="28" t="s">
        <v>636</v>
      </c>
      <c r="J358" s="28" t="s">
        <v>156</v>
      </c>
    </row>
    <row r="359" spans="7:10" x14ac:dyDescent="0.25">
      <c r="G359" s="28">
        <v>1311</v>
      </c>
      <c r="H359" t="s">
        <v>845</v>
      </c>
      <c r="I359" s="28" t="s">
        <v>636</v>
      </c>
      <c r="J359" s="28" t="s">
        <v>156</v>
      </c>
    </row>
    <row r="360" spans="7:10" x14ac:dyDescent="0.25">
      <c r="G360" s="28">
        <v>1312</v>
      </c>
      <c r="H360" t="s">
        <v>846</v>
      </c>
      <c r="I360" s="28" t="s">
        <v>636</v>
      </c>
      <c r="J360" s="28" t="s">
        <v>156</v>
      </c>
    </row>
    <row r="361" spans="7:10" x14ac:dyDescent="0.25">
      <c r="G361" s="28">
        <v>1313</v>
      </c>
      <c r="H361" t="s">
        <v>847</v>
      </c>
      <c r="I361" s="28" t="s">
        <v>636</v>
      </c>
      <c r="J361" s="28" t="s">
        <v>156</v>
      </c>
    </row>
    <row r="362" spans="7:10" x14ac:dyDescent="0.25">
      <c r="G362" s="28">
        <v>1314</v>
      </c>
      <c r="H362" t="s">
        <v>848</v>
      </c>
      <c r="I362" s="28" t="s">
        <v>636</v>
      </c>
      <c r="J362" s="28" t="s">
        <v>156</v>
      </c>
    </row>
    <row r="363" spans="7:10" x14ac:dyDescent="0.25">
      <c r="G363" s="28">
        <v>1315</v>
      </c>
      <c r="H363" t="s">
        <v>849</v>
      </c>
      <c r="I363" s="28" t="s">
        <v>636</v>
      </c>
      <c r="J363" s="28" t="s">
        <v>156</v>
      </c>
    </row>
    <row r="364" spans="7:10" x14ac:dyDescent="0.25">
      <c r="G364" s="28">
        <v>1316</v>
      </c>
      <c r="H364" t="s">
        <v>850</v>
      </c>
      <c r="I364" s="28" t="s">
        <v>636</v>
      </c>
      <c r="J364" s="28" t="s">
        <v>156</v>
      </c>
    </row>
    <row r="365" spans="7:10" x14ac:dyDescent="0.25">
      <c r="G365" s="28">
        <v>1317</v>
      </c>
      <c r="H365" t="s">
        <v>851</v>
      </c>
      <c r="I365" s="28" t="s">
        <v>636</v>
      </c>
      <c r="J365" s="28" t="s">
        <v>156</v>
      </c>
    </row>
    <row r="366" spans="7:10" x14ac:dyDescent="0.25">
      <c r="G366" s="28">
        <v>1318</v>
      </c>
      <c r="H366" t="s">
        <v>852</v>
      </c>
      <c r="I366" s="28" t="s">
        <v>636</v>
      </c>
      <c r="J366" s="28" t="s">
        <v>156</v>
      </c>
    </row>
    <row r="367" spans="7:10" x14ac:dyDescent="0.25">
      <c r="G367" s="28">
        <v>1320</v>
      </c>
      <c r="H367" t="s">
        <v>1056</v>
      </c>
      <c r="I367" s="28" t="s">
        <v>636</v>
      </c>
      <c r="J367" s="28" t="s">
        <v>156</v>
      </c>
    </row>
    <row r="368" spans="7:10" x14ac:dyDescent="0.25">
      <c r="G368" s="28">
        <v>1321</v>
      </c>
      <c r="H368" t="s">
        <v>853</v>
      </c>
      <c r="I368" s="28" t="s">
        <v>636</v>
      </c>
      <c r="J368" s="28" t="s">
        <v>156</v>
      </c>
    </row>
    <row r="369" spans="7:10" x14ac:dyDescent="0.25">
      <c r="G369" s="28">
        <v>1328</v>
      </c>
      <c r="H369" t="s">
        <v>854</v>
      </c>
      <c r="I369" s="28" t="s">
        <v>639</v>
      </c>
      <c r="J369" s="28" t="s">
        <v>977</v>
      </c>
    </row>
    <row r="370" spans="7:10" x14ac:dyDescent="0.25">
      <c r="G370" s="28">
        <v>1331</v>
      </c>
      <c r="H370" t="s">
        <v>855</v>
      </c>
      <c r="I370" s="28" t="s">
        <v>638</v>
      </c>
      <c r="J370" s="28" t="s">
        <v>977</v>
      </c>
    </row>
    <row r="371" spans="7:10" x14ac:dyDescent="0.25">
      <c r="G371" s="28">
        <v>1334</v>
      </c>
      <c r="H371" t="s">
        <v>856</v>
      </c>
      <c r="I371" s="28" t="s">
        <v>974</v>
      </c>
      <c r="J371" s="28" t="s">
        <v>977</v>
      </c>
    </row>
    <row r="372" spans="7:10" x14ac:dyDescent="0.25">
      <c r="G372" s="28">
        <v>1335</v>
      </c>
      <c r="H372" t="s">
        <v>857</v>
      </c>
      <c r="I372" s="28" t="s">
        <v>975</v>
      </c>
      <c r="J372" s="28" t="s">
        <v>977</v>
      </c>
    </row>
    <row r="373" spans="7:10" x14ac:dyDescent="0.25">
      <c r="G373" s="28">
        <v>1339</v>
      </c>
      <c r="H373" t="s">
        <v>858</v>
      </c>
      <c r="I373" s="28" t="s">
        <v>636</v>
      </c>
      <c r="J373" s="28" t="s">
        <v>156</v>
      </c>
    </row>
    <row r="374" spans="7:10" x14ac:dyDescent="0.25">
      <c r="G374" s="28">
        <v>1340</v>
      </c>
      <c r="H374" t="s">
        <v>859</v>
      </c>
      <c r="I374" s="28" t="s">
        <v>973</v>
      </c>
      <c r="J374" s="28" t="s">
        <v>977</v>
      </c>
    </row>
    <row r="375" spans="7:10" x14ac:dyDescent="0.25">
      <c r="G375" s="28">
        <v>1341</v>
      </c>
      <c r="H375" t="s">
        <v>860</v>
      </c>
      <c r="I375" s="28" t="s">
        <v>636</v>
      </c>
      <c r="J375" s="28" t="s">
        <v>156</v>
      </c>
    </row>
    <row r="376" spans="7:10" x14ac:dyDescent="0.25">
      <c r="G376" s="28">
        <v>1347</v>
      </c>
      <c r="H376" t="s">
        <v>861</v>
      </c>
      <c r="I376" s="28" t="s">
        <v>636</v>
      </c>
      <c r="J376" s="28" t="s">
        <v>978</v>
      </c>
    </row>
    <row r="377" spans="7:10" x14ac:dyDescent="0.25">
      <c r="G377" s="28">
        <v>1348</v>
      </c>
      <c r="H377" t="s">
        <v>862</v>
      </c>
      <c r="I377" s="28" t="s">
        <v>972</v>
      </c>
      <c r="J377" s="28" t="s">
        <v>977</v>
      </c>
    </row>
    <row r="378" spans="7:10" x14ac:dyDescent="0.25">
      <c r="G378" s="28">
        <v>1349</v>
      </c>
      <c r="H378" t="s">
        <v>863</v>
      </c>
      <c r="I378" s="28" t="s">
        <v>973</v>
      </c>
      <c r="J378" s="28" t="s">
        <v>977</v>
      </c>
    </row>
    <row r="379" spans="7:10" x14ac:dyDescent="0.25">
      <c r="G379" s="28">
        <v>1350</v>
      </c>
      <c r="H379" t="s">
        <v>864</v>
      </c>
      <c r="I379" s="28" t="s">
        <v>970</v>
      </c>
      <c r="J379" s="28" t="s">
        <v>977</v>
      </c>
    </row>
    <row r="380" spans="7:10" x14ac:dyDescent="0.25">
      <c r="G380" s="28">
        <v>1353</v>
      </c>
      <c r="H380" t="s">
        <v>865</v>
      </c>
      <c r="I380" s="28" t="s">
        <v>973</v>
      </c>
      <c r="J380" s="28" t="s">
        <v>977</v>
      </c>
    </row>
    <row r="381" spans="7:10" x14ac:dyDescent="0.25">
      <c r="G381" s="28">
        <v>1354</v>
      </c>
      <c r="H381" t="s">
        <v>866</v>
      </c>
      <c r="I381" s="28" t="s">
        <v>636</v>
      </c>
      <c r="J381" s="28" t="s">
        <v>156</v>
      </c>
    </row>
    <row r="382" spans="7:10" x14ac:dyDescent="0.25">
      <c r="G382" s="28">
        <v>1356</v>
      </c>
      <c r="H382" t="s">
        <v>867</v>
      </c>
      <c r="I382" s="28" t="s">
        <v>636</v>
      </c>
      <c r="J382" s="28" t="s">
        <v>156</v>
      </c>
    </row>
    <row r="383" spans="7:10" x14ac:dyDescent="0.25">
      <c r="G383" s="28">
        <v>1357</v>
      </c>
      <c r="H383" t="s">
        <v>868</v>
      </c>
      <c r="I383" s="28" t="s">
        <v>636</v>
      </c>
      <c r="J383" s="28" t="s">
        <v>156</v>
      </c>
    </row>
    <row r="384" spans="7:10" x14ac:dyDescent="0.25">
      <c r="G384" s="28">
        <v>1358</v>
      </c>
      <c r="H384" t="s">
        <v>869</v>
      </c>
      <c r="I384" s="28" t="s">
        <v>636</v>
      </c>
      <c r="J384" s="28" t="s">
        <v>156</v>
      </c>
    </row>
    <row r="385" spans="7:10" x14ac:dyDescent="0.25">
      <c r="G385" s="28">
        <v>1361</v>
      </c>
      <c r="H385" t="s">
        <v>870</v>
      </c>
      <c r="I385" s="28" t="s">
        <v>636</v>
      </c>
      <c r="J385" s="28" t="s">
        <v>156</v>
      </c>
    </row>
    <row r="386" spans="7:10" x14ac:dyDescent="0.25">
      <c r="G386" s="28">
        <v>1362</v>
      </c>
      <c r="H386" t="s">
        <v>871</v>
      </c>
      <c r="I386" s="28" t="s">
        <v>636</v>
      </c>
      <c r="J386" s="28" t="s">
        <v>156</v>
      </c>
    </row>
    <row r="387" spans="7:10" x14ac:dyDescent="0.25">
      <c r="G387" s="28">
        <v>1364</v>
      </c>
      <c r="H387" t="s">
        <v>872</v>
      </c>
      <c r="I387" s="28" t="s">
        <v>636</v>
      </c>
      <c r="J387" s="28" t="s">
        <v>156</v>
      </c>
    </row>
    <row r="388" spans="7:10" x14ac:dyDescent="0.25">
      <c r="G388" s="28">
        <v>1365</v>
      </c>
      <c r="H388" t="s">
        <v>873</v>
      </c>
      <c r="I388" s="28" t="s">
        <v>636</v>
      </c>
      <c r="J388" s="28" t="s">
        <v>977</v>
      </c>
    </row>
    <row r="389" spans="7:10" x14ac:dyDescent="0.25">
      <c r="G389" s="28">
        <v>1366</v>
      </c>
      <c r="H389" t="s">
        <v>874</v>
      </c>
      <c r="I389" s="28" t="s">
        <v>638</v>
      </c>
      <c r="J389" s="28" t="s">
        <v>977</v>
      </c>
    </row>
    <row r="390" spans="7:10" x14ac:dyDescent="0.25">
      <c r="G390" s="28">
        <v>1368</v>
      </c>
      <c r="H390" t="s">
        <v>1057</v>
      </c>
      <c r="I390" s="28" t="s">
        <v>973</v>
      </c>
      <c r="J390" s="28" t="s">
        <v>977</v>
      </c>
    </row>
    <row r="391" spans="7:10" x14ac:dyDescent="0.25">
      <c r="G391" s="28">
        <v>1369</v>
      </c>
      <c r="H391" t="s">
        <v>875</v>
      </c>
      <c r="I391" s="28" t="s">
        <v>976</v>
      </c>
      <c r="J391" s="28" t="s">
        <v>977</v>
      </c>
    </row>
    <row r="392" spans="7:10" x14ac:dyDescent="0.25">
      <c r="G392" s="28">
        <v>1370</v>
      </c>
      <c r="H392" t="s">
        <v>876</v>
      </c>
      <c r="I392" s="28" t="s">
        <v>636</v>
      </c>
      <c r="J392" s="28" t="s">
        <v>1013</v>
      </c>
    </row>
    <row r="393" spans="7:10" x14ac:dyDescent="0.25">
      <c r="G393" s="28">
        <v>1371</v>
      </c>
      <c r="H393" t="s">
        <v>877</v>
      </c>
      <c r="I393" s="28" t="s">
        <v>636</v>
      </c>
      <c r="J393" s="28" t="s">
        <v>156</v>
      </c>
    </row>
    <row r="394" spans="7:10" x14ac:dyDescent="0.25">
      <c r="G394" s="28">
        <v>1372</v>
      </c>
      <c r="H394" t="s">
        <v>878</v>
      </c>
      <c r="I394" s="28" t="s">
        <v>636</v>
      </c>
      <c r="J394" s="28" t="s">
        <v>156</v>
      </c>
    </row>
    <row r="395" spans="7:10" x14ac:dyDescent="0.25">
      <c r="G395" s="28">
        <v>1373</v>
      </c>
      <c r="H395" t="s">
        <v>879</v>
      </c>
      <c r="I395" s="28" t="s">
        <v>636</v>
      </c>
      <c r="J395" s="28" t="s">
        <v>156</v>
      </c>
    </row>
    <row r="396" spans="7:10" x14ac:dyDescent="0.25">
      <c r="G396" s="28">
        <v>1375</v>
      </c>
      <c r="H396" t="s">
        <v>880</v>
      </c>
      <c r="I396" s="28" t="s">
        <v>636</v>
      </c>
      <c r="J396" s="28" t="s">
        <v>156</v>
      </c>
    </row>
    <row r="397" spans="7:10" x14ac:dyDescent="0.25">
      <c r="G397" s="28">
        <v>1376</v>
      </c>
      <c r="H397" t="s">
        <v>881</v>
      </c>
      <c r="I397" s="28" t="s">
        <v>636</v>
      </c>
      <c r="J397" s="28" t="s">
        <v>1013</v>
      </c>
    </row>
    <row r="398" spans="7:10" x14ac:dyDescent="0.25">
      <c r="G398" s="28">
        <v>1377</v>
      </c>
      <c r="H398" t="s">
        <v>882</v>
      </c>
      <c r="I398" s="28" t="s">
        <v>636</v>
      </c>
      <c r="J398" s="28" t="s">
        <v>156</v>
      </c>
    </row>
    <row r="399" spans="7:10" x14ac:dyDescent="0.25">
      <c r="G399" s="28">
        <v>1378</v>
      </c>
      <c r="H399" t="s">
        <v>883</v>
      </c>
      <c r="I399" s="28" t="s">
        <v>636</v>
      </c>
      <c r="J399" s="28" t="s">
        <v>156</v>
      </c>
    </row>
    <row r="400" spans="7:10" x14ac:dyDescent="0.25">
      <c r="G400" s="28">
        <v>1380</v>
      </c>
      <c r="H400" t="s">
        <v>884</v>
      </c>
      <c r="I400" s="28" t="s">
        <v>636</v>
      </c>
      <c r="J400" s="28" t="s">
        <v>156</v>
      </c>
    </row>
    <row r="401" spans="7:10" x14ac:dyDescent="0.25">
      <c r="G401" s="28">
        <v>1381</v>
      </c>
      <c r="H401" t="s">
        <v>885</v>
      </c>
      <c r="I401" s="28" t="s">
        <v>636</v>
      </c>
      <c r="J401" s="28" t="s">
        <v>156</v>
      </c>
    </row>
    <row r="402" spans="7:10" x14ac:dyDescent="0.25">
      <c r="G402" s="28">
        <v>1383</v>
      </c>
      <c r="H402" t="s">
        <v>886</v>
      </c>
      <c r="I402" s="28" t="s">
        <v>636</v>
      </c>
      <c r="J402" s="28" t="s">
        <v>156</v>
      </c>
    </row>
    <row r="403" spans="7:10" x14ac:dyDescent="0.25">
      <c r="G403" s="28">
        <v>1384</v>
      </c>
      <c r="H403" t="s">
        <v>887</v>
      </c>
      <c r="I403" s="28" t="s">
        <v>636</v>
      </c>
      <c r="J403" s="28" t="s">
        <v>156</v>
      </c>
    </row>
    <row r="404" spans="7:10" x14ac:dyDescent="0.25">
      <c r="G404" s="28">
        <v>1385</v>
      </c>
      <c r="H404" t="s">
        <v>888</v>
      </c>
      <c r="I404" s="28" t="s">
        <v>636</v>
      </c>
      <c r="J404" s="28" t="s">
        <v>156</v>
      </c>
    </row>
    <row r="405" spans="7:10" x14ac:dyDescent="0.25">
      <c r="G405" s="28">
        <v>1386</v>
      </c>
      <c r="H405" t="s">
        <v>889</v>
      </c>
      <c r="I405" s="28" t="s">
        <v>636</v>
      </c>
      <c r="J405" s="28" t="s">
        <v>156</v>
      </c>
    </row>
    <row r="406" spans="7:10" x14ac:dyDescent="0.25">
      <c r="G406" s="28">
        <v>1388</v>
      </c>
      <c r="H406" t="s">
        <v>890</v>
      </c>
      <c r="I406" s="28" t="s">
        <v>636</v>
      </c>
      <c r="J406" s="28" t="s">
        <v>156</v>
      </c>
    </row>
    <row r="407" spans="7:10" x14ac:dyDescent="0.25">
      <c r="G407" s="28">
        <v>1389</v>
      </c>
      <c r="H407" t="s">
        <v>891</v>
      </c>
      <c r="I407" s="28" t="s">
        <v>636</v>
      </c>
      <c r="J407" s="28" t="s">
        <v>156</v>
      </c>
    </row>
    <row r="408" spans="7:10" x14ac:dyDescent="0.25">
      <c r="G408" s="28">
        <v>1390</v>
      </c>
      <c r="H408" t="s">
        <v>892</v>
      </c>
      <c r="I408" s="28" t="s">
        <v>636</v>
      </c>
      <c r="J408" s="28" t="s">
        <v>156</v>
      </c>
    </row>
    <row r="409" spans="7:10" x14ac:dyDescent="0.25">
      <c r="G409" s="28">
        <v>1392</v>
      </c>
      <c r="H409" t="s">
        <v>893</v>
      </c>
      <c r="I409" s="28" t="s">
        <v>636</v>
      </c>
      <c r="J409" s="28" t="s">
        <v>156</v>
      </c>
    </row>
    <row r="410" spans="7:10" x14ac:dyDescent="0.25">
      <c r="G410" s="28">
        <v>1393</v>
      </c>
      <c r="H410" t="s">
        <v>894</v>
      </c>
      <c r="I410" s="28" t="s">
        <v>973</v>
      </c>
      <c r="J410" s="28" t="s">
        <v>977</v>
      </c>
    </row>
    <row r="411" spans="7:10" x14ac:dyDescent="0.25">
      <c r="G411" s="28">
        <v>1397</v>
      </c>
      <c r="H411" t="s">
        <v>979</v>
      </c>
      <c r="I411" s="28" t="s">
        <v>636</v>
      </c>
      <c r="J411" s="28" t="s">
        <v>156</v>
      </c>
    </row>
    <row r="412" spans="7:10" x14ac:dyDescent="0.25">
      <c r="G412" s="28">
        <v>1399</v>
      </c>
      <c r="H412" t="s">
        <v>980</v>
      </c>
      <c r="I412" s="28" t="s">
        <v>636</v>
      </c>
      <c r="J412" s="28" t="s">
        <v>156</v>
      </c>
    </row>
    <row r="413" spans="7:10" x14ac:dyDescent="0.25">
      <c r="G413" s="28">
        <v>1400</v>
      </c>
      <c r="H413" t="s">
        <v>895</v>
      </c>
      <c r="I413" s="28" t="s">
        <v>636</v>
      </c>
      <c r="J413" s="28" t="s">
        <v>156</v>
      </c>
    </row>
    <row r="414" spans="7:10" x14ac:dyDescent="0.25">
      <c r="G414" s="28">
        <v>1401</v>
      </c>
      <c r="H414" t="s">
        <v>896</v>
      </c>
      <c r="I414" s="28" t="s">
        <v>636</v>
      </c>
      <c r="J414" s="28" t="s">
        <v>156</v>
      </c>
    </row>
    <row r="415" spans="7:10" x14ac:dyDescent="0.25">
      <c r="G415" s="28">
        <v>1404</v>
      </c>
      <c r="H415" t="s">
        <v>897</v>
      </c>
      <c r="I415" s="28" t="s">
        <v>636</v>
      </c>
      <c r="J415" s="28" t="s">
        <v>156</v>
      </c>
    </row>
    <row r="416" spans="7:10" x14ac:dyDescent="0.25">
      <c r="G416" s="28">
        <v>1410</v>
      </c>
      <c r="H416" t="s">
        <v>898</v>
      </c>
      <c r="I416" s="28" t="s">
        <v>636</v>
      </c>
      <c r="J416" s="28" t="s">
        <v>156</v>
      </c>
    </row>
    <row r="417" spans="7:10" x14ac:dyDescent="0.25">
      <c r="G417" s="28">
        <v>1411</v>
      </c>
      <c r="H417" t="s">
        <v>899</v>
      </c>
      <c r="I417" s="28" t="s">
        <v>636</v>
      </c>
      <c r="J417" s="28" t="s">
        <v>156</v>
      </c>
    </row>
    <row r="418" spans="7:10" x14ac:dyDescent="0.25">
      <c r="G418" s="28">
        <v>1414</v>
      </c>
      <c r="H418" t="s">
        <v>900</v>
      </c>
      <c r="I418" s="28" t="s">
        <v>636</v>
      </c>
      <c r="J418" s="28" t="s">
        <v>1013</v>
      </c>
    </row>
    <row r="419" spans="7:10" x14ac:dyDescent="0.25">
      <c r="G419" s="28">
        <v>1415</v>
      </c>
      <c r="H419" t="s">
        <v>901</v>
      </c>
      <c r="I419" s="28" t="s">
        <v>636</v>
      </c>
      <c r="J419" s="28" t="s">
        <v>156</v>
      </c>
    </row>
    <row r="420" spans="7:10" x14ac:dyDescent="0.25">
      <c r="G420" s="28">
        <v>1416</v>
      </c>
      <c r="H420" t="s">
        <v>902</v>
      </c>
      <c r="I420" s="28" t="s">
        <v>636</v>
      </c>
      <c r="J420" s="28" t="s">
        <v>156</v>
      </c>
    </row>
    <row r="421" spans="7:10" x14ac:dyDescent="0.25">
      <c r="G421" s="28">
        <v>1417</v>
      </c>
      <c r="H421" t="s">
        <v>903</v>
      </c>
      <c r="I421" s="28" t="s">
        <v>636</v>
      </c>
      <c r="J421" s="28" t="s">
        <v>156</v>
      </c>
    </row>
    <row r="422" spans="7:10" x14ac:dyDescent="0.25">
      <c r="G422" s="28">
        <v>1419</v>
      </c>
      <c r="H422" t="s">
        <v>904</v>
      </c>
      <c r="I422" s="28" t="s">
        <v>636</v>
      </c>
      <c r="J422" s="28" t="s">
        <v>156</v>
      </c>
    </row>
    <row r="423" spans="7:10" x14ac:dyDescent="0.25">
      <c r="G423" s="28">
        <v>1420</v>
      </c>
      <c r="H423" t="s">
        <v>905</v>
      </c>
      <c r="I423" s="28" t="s">
        <v>636</v>
      </c>
      <c r="J423" s="28" t="s">
        <v>156</v>
      </c>
    </row>
    <row r="424" spans="7:10" x14ac:dyDescent="0.25">
      <c r="G424" s="28">
        <v>1421</v>
      </c>
      <c r="H424" t="s">
        <v>906</v>
      </c>
      <c r="I424" s="28" t="s">
        <v>636</v>
      </c>
      <c r="J424" s="28" t="s">
        <v>156</v>
      </c>
    </row>
    <row r="425" spans="7:10" x14ac:dyDescent="0.25">
      <c r="G425" s="28">
        <v>1422</v>
      </c>
      <c r="H425" t="s">
        <v>907</v>
      </c>
      <c r="I425" s="28" t="s">
        <v>636</v>
      </c>
      <c r="J425" s="28" t="s">
        <v>156</v>
      </c>
    </row>
    <row r="426" spans="7:10" x14ac:dyDescent="0.25">
      <c r="G426" s="28">
        <v>1423</v>
      </c>
      <c r="H426" t="s">
        <v>908</v>
      </c>
      <c r="I426" s="28" t="s">
        <v>636</v>
      </c>
      <c r="J426" s="28" t="s">
        <v>1013</v>
      </c>
    </row>
    <row r="427" spans="7:10" x14ac:dyDescent="0.25">
      <c r="G427" s="28">
        <v>1424</v>
      </c>
      <c r="H427" t="s">
        <v>909</v>
      </c>
      <c r="I427" s="28" t="s">
        <v>636</v>
      </c>
      <c r="J427" s="28" t="s">
        <v>1013</v>
      </c>
    </row>
    <row r="428" spans="7:10" x14ac:dyDescent="0.25">
      <c r="G428" s="28">
        <v>1425</v>
      </c>
      <c r="H428" t="s">
        <v>910</v>
      </c>
      <c r="I428" s="28" t="s">
        <v>636</v>
      </c>
      <c r="J428" s="28" t="s">
        <v>1013</v>
      </c>
    </row>
    <row r="429" spans="7:10" x14ac:dyDescent="0.25">
      <c r="G429" s="28">
        <v>1426</v>
      </c>
      <c r="H429" t="s">
        <v>911</v>
      </c>
      <c r="I429" s="28" t="s">
        <v>636</v>
      </c>
      <c r="J429" s="28" t="s">
        <v>1013</v>
      </c>
    </row>
    <row r="430" spans="7:10" x14ac:dyDescent="0.25">
      <c r="G430" s="28">
        <v>1428</v>
      </c>
      <c r="H430" t="s">
        <v>912</v>
      </c>
      <c r="I430" s="28" t="s">
        <v>636</v>
      </c>
      <c r="J430" s="28" t="s">
        <v>156</v>
      </c>
    </row>
    <row r="431" spans="7:10" x14ac:dyDescent="0.25">
      <c r="G431" s="28">
        <v>1429</v>
      </c>
      <c r="H431" t="s">
        <v>913</v>
      </c>
      <c r="I431" s="28" t="s">
        <v>636</v>
      </c>
      <c r="J431" s="28" t="s">
        <v>156</v>
      </c>
    </row>
    <row r="432" spans="7:10" x14ac:dyDescent="0.25">
      <c r="G432" s="28">
        <v>1430</v>
      </c>
      <c r="H432" t="s">
        <v>914</v>
      </c>
      <c r="I432" s="28" t="s">
        <v>636</v>
      </c>
      <c r="J432" s="28" t="s">
        <v>156</v>
      </c>
    </row>
    <row r="433" spans="7:10" x14ac:dyDescent="0.25">
      <c r="G433" s="28">
        <v>1432</v>
      </c>
      <c r="H433" t="s">
        <v>915</v>
      </c>
      <c r="I433" s="28" t="s">
        <v>636</v>
      </c>
      <c r="J433" s="28" t="s">
        <v>156</v>
      </c>
    </row>
    <row r="434" spans="7:10" x14ac:dyDescent="0.25">
      <c r="G434" s="28">
        <v>1433</v>
      </c>
      <c r="H434" t="s">
        <v>916</v>
      </c>
      <c r="I434" s="28" t="s">
        <v>636</v>
      </c>
      <c r="J434" s="28" t="s">
        <v>156</v>
      </c>
    </row>
    <row r="435" spans="7:10" x14ac:dyDescent="0.25">
      <c r="G435" s="28">
        <v>1434</v>
      </c>
      <c r="H435" t="s">
        <v>917</v>
      </c>
      <c r="I435" s="28" t="s">
        <v>636</v>
      </c>
      <c r="J435" s="28" t="s">
        <v>156</v>
      </c>
    </row>
    <row r="436" spans="7:10" x14ac:dyDescent="0.25">
      <c r="G436" s="28">
        <v>1436</v>
      </c>
      <c r="H436" t="s">
        <v>918</v>
      </c>
      <c r="I436" s="28" t="s">
        <v>636</v>
      </c>
      <c r="J436" s="28" t="s">
        <v>156</v>
      </c>
    </row>
    <row r="437" spans="7:10" x14ac:dyDescent="0.25">
      <c r="G437" s="28">
        <v>1437</v>
      </c>
      <c r="H437" t="s">
        <v>919</v>
      </c>
      <c r="I437" s="28" t="s">
        <v>636</v>
      </c>
      <c r="J437" s="28" t="s">
        <v>1013</v>
      </c>
    </row>
    <row r="438" spans="7:10" x14ac:dyDescent="0.25">
      <c r="G438" s="28">
        <v>1438</v>
      </c>
      <c r="H438" t="s">
        <v>920</v>
      </c>
      <c r="I438" s="28" t="s">
        <v>636</v>
      </c>
      <c r="J438" s="28" t="s">
        <v>156</v>
      </c>
    </row>
    <row r="439" spans="7:10" x14ac:dyDescent="0.25">
      <c r="G439" s="28">
        <v>1439</v>
      </c>
      <c r="H439" t="s">
        <v>921</v>
      </c>
      <c r="I439" s="28" t="s">
        <v>636</v>
      </c>
      <c r="J439" s="28" t="s">
        <v>156</v>
      </c>
    </row>
    <row r="440" spans="7:10" x14ac:dyDescent="0.25">
      <c r="G440" s="28">
        <v>1440</v>
      </c>
      <c r="H440" t="s">
        <v>922</v>
      </c>
      <c r="I440" s="28" t="s">
        <v>636</v>
      </c>
      <c r="J440" s="28" t="s">
        <v>156</v>
      </c>
    </row>
    <row r="441" spans="7:10" x14ac:dyDescent="0.25">
      <c r="G441" s="28">
        <v>1441</v>
      </c>
      <c r="H441" t="s">
        <v>923</v>
      </c>
      <c r="I441" s="28" t="s">
        <v>636</v>
      </c>
      <c r="J441" s="28" t="s">
        <v>156</v>
      </c>
    </row>
    <row r="442" spans="7:10" x14ac:dyDescent="0.25">
      <c r="G442" s="28">
        <v>1442</v>
      </c>
      <c r="H442" t="s">
        <v>924</v>
      </c>
      <c r="I442" s="28" t="s">
        <v>636</v>
      </c>
      <c r="J442" s="28" t="s">
        <v>1013</v>
      </c>
    </row>
    <row r="443" spans="7:10" x14ac:dyDescent="0.25">
      <c r="G443" s="28">
        <v>1443</v>
      </c>
      <c r="H443" t="s">
        <v>925</v>
      </c>
      <c r="I443" s="28" t="s">
        <v>636</v>
      </c>
      <c r="J443" s="28" t="s">
        <v>1013</v>
      </c>
    </row>
    <row r="444" spans="7:10" x14ac:dyDescent="0.25">
      <c r="G444" s="28">
        <v>1444</v>
      </c>
      <c r="H444" t="s">
        <v>926</v>
      </c>
      <c r="I444" s="28" t="s">
        <v>636</v>
      </c>
      <c r="J444" s="28" t="s">
        <v>156</v>
      </c>
    </row>
    <row r="445" spans="7:10" x14ac:dyDescent="0.25">
      <c r="G445" s="28">
        <v>1445</v>
      </c>
      <c r="H445" t="s">
        <v>927</v>
      </c>
      <c r="I445" s="28" t="s">
        <v>636</v>
      </c>
      <c r="J445" s="28" t="s">
        <v>1013</v>
      </c>
    </row>
    <row r="446" spans="7:10" x14ac:dyDescent="0.25">
      <c r="G446" s="28">
        <v>1446</v>
      </c>
      <c r="H446" t="s">
        <v>928</v>
      </c>
      <c r="I446" s="28" t="s">
        <v>636</v>
      </c>
      <c r="J446" s="28" t="s">
        <v>156</v>
      </c>
    </row>
    <row r="447" spans="7:10" x14ac:dyDescent="0.25">
      <c r="G447" s="28">
        <v>1447</v>
      </c>
      <c r="H447" t="s">
        <v>929</v>
      </c>
      <c r="I447" s="28" t="s">
        <v>636</v>
      </c>
      <c r="J447" s="28" t="s">
        <v>156</v>
      </c>
    </row>
    <row r="448" spans="7:10" x14ac:dyDescent="0.25">
      <c r="G448" s="28">
        <v>1448</v>
      </c>
      <c r="H448" t="s">
        <v>930</v>
      </c>
      <c r="I448" s="28" t="s">
        <v>636</v>
      </c>
      <c r="J448" s="28" t="s">
        <v>156</v>
      </c>
    </row>
    <row r="449" spans="7:10" x14ac:dyDescent="0.25">
      <c r="G449" s="28">
        <v>1449</v>
      </c>
      <c r="H449" t="s">
        <v>931</v>
      </c>
      <c r="I449" s="28" t="s">
        <v>636</v>
      </c>
      <c r="J449" s="28" t="s">
        <v>1013</v>
      </c>
    </row>
    <row r="450" spans="7:10" x14ac:dyDescent="0.25">
      <c r="G450" s="28">
        <v>1450</v>
      </c>
      <c r="H450" t="s">
        <v>932</v>
      </c>
      <c r="I450" s="28" t="s">
        <v>636</v>
      </c>
      <c r="J450" s="28" t="s">
        <v>156</v>
      </c>
    </row>
    <row r="451" spans="7:10" x14ac:dyDescent="0.25">
      <c r="G451" s="28">
        <v>1451</v>
      </c>
      <c r="H451" t="s">
        <v>933</v>
      </c>
      <c r="I451" s="28" t="s">
        <v>636</v>
      </c>
      <c r="J451" s="28" t="s">
        <v>156</v>
      </c>
    </row>
    <row r="452" spans="7:10" x14ac:dyDescent="0.25">
      <c r="G452" s="28">
        <v>1452</v>
      </c>
      <c r="H452" t="s">
        <v>934</v>
      </c>
      <c r="I452" s="28" t="s">
        <v>636</v>
      </c>
      <c r="J452" s="28" t="s">
        <v>1013</v>
      </c>
    </row>
    <row r="453" spans="7:10" x14ac:dyDescent="0.25">
      <c r="G453" s="28">
        <v>1453</v>
      </c>
      <c r="H453" t="s">
        <v>935</v>
      </c>
      <c r="I453" s="28" t="s">
        <v>636</v>
      </c>
      <c r="J453" s="28" t="s">
        <v>156</v>
      </c>
    </row>
    <row r="454" spans="7:10" x14ac:dyDescent="0.25">
      <c r="G454" s="28">
        <v>1454</v>
      </c>
      <c r="H454" t="s">
        <v>936</v>
      </c>
      <c r="I454" s="28" t="s">
        <v>970</v>
      </c>
      <c r="J454" s="28" t="s">
        <v>977</v>
      </c>
    </row>
    <row r="455" spans="7:10" x14ac:dyDescent="0.25">
      <c r="G455" s="28">
        <v>1456</v>
      </c>
      <c r="H455" t="s">
        <v>937</v>
      </c>
      <c r="I455" s="28" t="s">
        <v>970</v>
      </c>
      <c r="J455" s="28" t="s">
        <v>977</v>
      </c>
    </row>
    <row r="456" spans="7:10" x14ac:dyDescent="0.25">
      <c r="G456" s="28">
        <v>1461</v>
      </c>
      <c r="H456" t="s">
        <v>938</v>
      </c>
      <c r="I456" s="28" t="s">
        <v>975</v>
      </c>
      <c r="J456" s="28" t="s">
        <v>977</v>
      </c>
    </row>
    <row r="457" spans="7:10" x14ac:dyDescent="0.25">
      <c r="G457" s="28">
        <v>1463</v>
      </c>
      <c r="H457" t="s">
        <v>939</v>
      </c>
      <c r="I457" s="28" t="s">
        <v>636</v>
      </c>
      <c r="J457" s="28" t="s">
        <v>156</v>
      </c>
    </row>
    <row r="458" spans="7:10" x14ac:dyDescent="0.25">
      <c r="G458" s="28">
        <v>1464</v>
      </c>
      <c r="H458" t="s">
        <v>940</v>
      </c>
      <c r="I458" s="28" t="s">
        <v>971</v>
      </c>
      <c r="J458" s="28" t="s">
        <v>977</v>
      </c>
    </row>
    <row r="459" spans="7:10" x14ac:dyDescent="0.25">
      <c r="G459" s="28">
        <v>1465</v>
      </c>
      <c r="H459" t="s">
        <v>941</v>
      </c>
      <c r="I459" s="28" t="s">
        <v>970</v>
      </c>
      <c r="J459" s="28" t="s">
        <v>977</v>
      </c>
    </row>
    <row r="460" spans="7:10" x14ac:dyDescent="0.25">
      <c r="G460" s="28">
        <v>1468</v>
      </c>
      <c r="H460" t="s">
        <v>942</v>
      </c>
      <c r="I460" s="28" t="s">
        <v>636</v>
      </c>
      <c r="J460" s="28" t="s">
        <v>156</v>
      </c>
    </row>
    <row r="461" spans="7:10" x14ac:dyDescent="0.25">
      <c r="G461" s="28">
        <v>1471</v>
      </c>
      <c r="H461" t="s">
        <v>943</v>
      </c>
      <c r="I461" s="28" t="s">
        <v>639</v>
      </c>
      <c r="J461" s="28" t="s">
        <v>977</v>
      </c>
    </row>
    <row r="462" spans="7:10" x14ac:dyDescent="0.25">
      <c r="G462" s="28">
        <v>1474</v>
      </c>
      <c r="H462" t="s">
        <v>944</v>
      </c>
      <c r="I462" s="28" t="s">
        <v>636</v>
      </c>
      <c r="J462" s="28" t="s">
        <v>1008</v>
      </c>
    </row>
    <row r="463" spans="7:10" x14ac:dyDescent="0.25">
      <c r="G463" s="28">
        <v>1475</v>
      </c>
      <c r="H463" t="s">
        <v>945</v>
      </c>
      <c r="I463" s="28" t="s">
        <v>636</v>
      </c>
      <c r="J463" s="28" t="s">
        <v>156</v>
      </c>
    </row>
    <row r="464" spans="7:10" x14ac:dyDescent="0.25">
      <c r="G464" s="28">
        <v>1476</v>
      </c>
      <c r="H464" t="s">
        <v>946</v>
      </c>
      <c r="I464" s="28" t="s">
        <v>636</v>
      </c>
      <c r="J464" s="28" t="s">
        <v>156</v>
      </c>
    </row>
    <row r="465" spans="7:10" x14ac:dyDescent="0.25">
      <c r="G465" s="28">
        <v>1477</v>
      </c>
      <c r="H465" t="s">
        <v>947</v>
      </c>
      <c r="I465" s="28" t="s">
        <v>636</v>
      </c>
      <c r="J465" s="28" t="s">
        <v>156</v>
      </c>
    </row>
    <row r="466" spans="7:10" x14ac:dyDescent="0.25">
      <c r="G466" s="28">
        <v>1478</v>
      </c>
      <c r="H466" t="s">
        <v>948</v>
      </c>
      <c r="I466" s="28" t="s">
        <v>636</v>
      </c>
      <c r="J466" s="28" t="s">
        <v>156</v>
      </c>
    </row>
    <row r="467" spans="7:10" x14ac:dyDescent="0.25">
      <c r="G467" s="28">
        <v>1479</v>
      </c>
      <c r="H467" t="s">
        <v>949</v>
      </c>
      <c r="I467" s="28" t="s">
        <v>636</v>
      </c>
      <c r="J467" s="28" t="s">
        <v>156</v>
      </c>
    </row>
    <row r="468" spans="7:10" x14ac:dyDescent="0.25">
      <c r="G468" s="28">
        <v>1480</v>
      </c>
      <c r="H468" t="s">
        <v>950</v>
      </c>
      <c r="I468" s="28" t="s">
        <v>636</v>
      </c>
      <c r="J468" s="28" t="s">
        <v>156</v>
      </c>
    </row>
    <row r="469" spans="7:10" x14ac:dyDescent="0.25">
      <c r="G469" s="28">
        <v>1481</v>
      </c>
      <c r="H469" t="s">
        <v>951</v>
      </c>
      <c r="I469" s="28" t="s">
        <v>636</v>
      </c>
      <c r="J469" s="28" t="s">
        <v>156</v>
      </c>
    </row>
    <row r="470" spans="7:10" x14ac:dyDescent="0.25">
      <c r="G470" s="28">
        <v>1482</v>
      </c>
      <c r="H470" t="s">
        <v>952</v>
      </c>
      <c r="I470" s="28" t="s">
        <v>636</v>
      </c>
      <c r="J470" s="28" t="s">
        <v>156</v>
      </c>
    </row>
    <row r="471" spans="7:10" x14ac:dyDescent="0.25">
      <c r="G471" s="28">
        <v>1483</v>
      </c>
      <c r="H471" t="s">
        <v>953</v>
      </c>
      <c r="I471" s="28" t="s">
        <v>636</v>
      </c>
      <c r="J471" s="28" t="s">
        <v>156</v>
      </c>
    </row>
    <row r="472" spans="7:10" x14ac:dyDescent="0.25">
      <c r="G472" s="28">
        <v>1484</v>
      </c>
      <c r="H472" t="s">
        <v>954</v>
      </c>
      <c r="I472" s="28" t="s">
        <v>636</v>
      </c>
      <c r="J472" s="28" t="s">
        <v>156</v>
      </c>
    </row>
    <row r="473" spans="7:10" x14ac:dyDescent="0.25">
      <c r="G473" s="28">
        <v>1485</v>
      </c>
      <c r="H473" t="s">
        <v>955</v>
      </c>
      <c r="I473" s="28" t="s">
        <v>636</v>
      </c>
      <c r="J473" s="28" t="s">
        <v>156</v>
      </c>
    </row>
    <row r="474" spans="7:10" x14ac:dyDescent="0.25">
      <c r="G474" s="28">
        <v>1486</v>
      </c>
      <c r="H474" t="s">
        <v>956</v>
      </c>
      <c r="I474" s="28" t="s">
        <v>636</v>
      </c>
      <c r="J474" s="28" t="s">
        <v>156</v>
      </c>
    </row>
    <row r="475" spans="7:10" x14ac:dyDescent="0.25">
      <c r="G475" s="28">
        <v>1487</v>
      </c>
      <c r="H475" t="s">
        <v>957</v>
      </c>
      <c r="I475" s="28" t="s">
        <v>636</v>
      </c>
      <c r="J475" s="28" t="s">
        <v>156</v>
      </c>
    </row>
    <row r="476" spans="7:10" x14ac:dyDescent="0.25">
      <c r="G476" s="28">
        <v>1488</v>
      </c>
      <c r="H476" t="s">
        <v>958</v>
      </c>
      <c r="I476" s="28" t="s">
        <v>636</v>
      </c>
      <c r="J476" s="28" t="s">
        <v>156</v>
      </c>
    </row>
    <row r="477" spans="7:10" x14ac:dyDescent="0.25">
      <c r="G477" s="28">
        <v>1489</v>
      </c>
      <c r="H477" t="s">
        <v>959</v>
      </c>
      <c r="I477" s="28" t="s">
        <v>636</v>
      </c>
      <c r="J477" s="28" t="s">
        <v>156</v>
      </c>
    </row>
    <row r="478" spans="7:10" x14ac:dyDescent="0.25">
      <c r="G478" s="28">
        <v>1490</v>
      </c>
      <c r="H478" t="s">
        <v>960</v>
      </c>
      <c r="I478" s="28" t="s">
        <v>636</v>
      </c>
      <c r="J478" s="28" t="s">
        <v>156</v>
      </c>
    </row>
    <row r="479" spans="7:10" x14ac:dyDescent="0.25">
      <c r="G479" s="28">
        <v>1491</v>
      </c>
      <c r="H479" t="s">
        <v>961</v>
      </c>
      <c r="I479" s="28" t="s">
        <v>636</v>
      </c>
      <c r="J479" s="28" t="s">
        <v>156</v>
      </c>
    </row>
    <row r="480" spans="7:10" x14ac:dyDescent="0.25">
      <c r="G480" s="28">
        <v>1492</v>
      </c>
      <c r="H480" t="s">
        <v>962</v>
      </c>
      <c r="I480" s="28" t="s">
        <v>636</v>
      </c>
      <c r="J480" s="28" t="s">
        <v>156</v>
      </c>
    </row>
    <row r="481" spans="7:10" x14ac:dyDescent="0.25">
      <c r="G481" s="28">
        <v>1493</v>
      </c>
      <c r="H481" t="s">
        <v>963</v>
      </c>
      <c r="I481" s="28" t="s">
        <v>636</v>
      </c>
      <c r="J481" s="28" t="s">
        <v>156</v>
      </c>
    </row>
    <row r="482" spans="7:10" x14ac:dyDescent="0.25">
      <c r="G482" s="28">
        <v>1494</v>
      </c>
      <c r="H482" t="s">
        <v>964</v>
      </c>
      <c r="I482" s="28" t="s">
        <v>636</v>
      </c>
      <c r="J482" s="28" t="s">
        <v>156</v>
      </c>
    </row>
    <row r="483" spans="7:10" x14ac:dyDescent="0.25">
      <c r="G483" s="28">
        <v>1495</v>
      </c>
      <c r="H483" t="s">
        <v>965</v>
      </c>
      <c r="I483" s="28" t="s">
        <v>636</v>
      </c>
      <c r="J483" s="28" t="s">
        <v>156</v>
      </c>
    </row>
    <row r="484" spans="7:10" x14ac:dyDescent="0.25">
      <c r="G484" s="28">
        <v>1497</v>
      </c>
      <c r="H484" t="s">
        <v>966</v>
      </c>
      <c r="I484" s="28" t="s">
        <v>636</v>
      </c>
      <c r="J484" s="28" t="s">
        <v>156</v>
      </c>
    </row>
    <row r="485" spans="7:10" x14ac:dyDescent="0.25">
      <c r="G485" s="28">
        <v>1498</v>
      </c>
      <c r="H485" t="s">
        <v>967</v>
      </c>
      <c r="I485" s="28" t="s">
        <v>636</v>
      </c>
      <c r="J485" s="28" t="s">
        <v>156</v>
      </c>
    </row>
    <row r="486" spans="7:10" x14ac:dyDescent="0.25">
      <c r="G486" s="28">
        <v>1499</v>
      </c>
      <c r="H486" t="s">
        <v>1058</v>
      </c>
      <c r="I486" s="28" t="s">
        <v>636</v>
      </c>
      <c r="J486" s="28" t="s">
        <v>1013</v>
      </c>
    </row>
    <row r="487" spans="7:10" x14ac:dyDescent="0.25">
      <c r="G487" s="28">
        <v>1500</v>
      </c>
      <c r="H487" t="s">
        <v>968</v>
      </c>
      <c r="I487" s="28" t="s">
        <v>636</v>
      </c>
      <c r="J487" s="28" t="s">
        <v>156</v>
      </c>
    </row>
    <row r="488" spans="7:10" x14ac:dyDescent="0.25">
      <c r="G488" s="28">
        <v>1501</v>
      </c>
      <c r="H488" t="s">
        <v>969</v>
      </c>
      <c r="I488" s="28" t="s">
        <v>636</v>
      </c>
      <c r="J488" s="28" t="s">
        <v>156</v>
      </c>
    </row>
    <row r="489" spans="7:10" x14ac:dyDescent="0.25">
      <c r="G489" s="28">
        <v>1502</v>
      </c>
      <c r="H489" t="s">
        <v>981</v>
      </c>
      <c r="I489" s="28" t="s">
        <v>975</v>
      </c>
      <c r="J489" s="28" t="s">
        <v>977</v>
      </c>
    </row>
    <row r="490" spans="7:10" x14ac:dyDescent="0.25">
      <c r="G490" s="28">
        <v>1504</v>
      </c>
      <c r="H490" t="s">
        <v>982</v>
      </c>
      <c r="I490" s="28" t="s">
        <v>636</v>
      </c>
      <c r="J490" s="28" t="s">
        <v>156</v>
      </c>
    </row>
    <row r="491" spans="7:10" x14ac:dyDescent="0.25">
      <c r="G491" s="28">
        <v>1505</v>
      </c>
      <c r="H491" t="s">
        <v>983</v>
      </c>
      <c r="I491" s="28" t="s">
        <v>636</v>
      </c>
      <c r="J491" s="28" t="s">
        <v>156</v>
      </c>
    </row>
    <row r="492" spans="7:10" x14ac:dyDescent="0.25">
      <c r="G492" s="28">
        <v>1506</v>
      </c>
      <c r="H492" t="s">
        <v>984</v>
      </c>
      <c r="I492" s="28" t="s">
        <v>636</v>
      </c>
      <c r="J492" s="28" t="s">
        <v>156</v>
      </c>
    </row>
    <row r="493" spans="7:10" x14ac:dyDescent="0.25">
      <c r="G493" s="28">
        <v>1507</v>
      </c>
      <c r="H493" t="s">
        <v>985</v>
      </c>
      <c r="I493" s="28" t="s">
        <v>636</v>
      </c>
      <c r="J493" s="28" t="s">
        <v>156</v>
      </c>
    </row>
    <row r="494" spans="7:10" x14ac:dyDescent="0.25">
      <c r="G494" s="28">
        <v>1508</v>
      </c>
      <c r="H494" t="s">
        <v>986</v>
      </c>
      <c r="I494" s="28" t="s">
        <v>636</v>
      </c>
      <c r="J494" s="28" t="s">
        <v>156</v>
      </c>
    </row>
    <row r="495" spans="7:10" x14ac:dyDescent="0.25">
      <c r="G495" s="28">
        <v>1509</v>
      </c>
      <c r="H495" t="s">
        <v>987</v>
      </c>
      <c r="I495" s="28" t="s">
        <v>636</v>
      </c>
      <c r="J495" s="28" t="s">
        <v>156</v>
      </c>
    </row>
    <row r="496" spans="7:10" x14ac:dyDescent="0.25">
      <c r="G496" s="28">
        <v>1510</v>
      </c>
      <c r="H496" t="s">
        <v>988</v>
      </c>
      <c r="I496" s="28" t="s">
        <v>636</v>
      </c>
      <c r="J496" s="28" t="s">
        <v>156</v>
      </c>
    </row>
    <row r="497" spans="7:10" x14ac:dyDescent="0.25">
      <c r="G497" s="28">
        <v>1511</v>
      </c>
      <c r="H497" t="s">
        <v>989</v>
      </c>
      <c r="I497" s="28" t="s">
        <v>636</v>
      </c>
      <c r="J497" s="28" t="s">
        <v>156</v>
      </c>
    </row>
    <row r="498" spans="7:10" x14ac:dyDescent="0.25">
      <c r="G498" s="28">
        <v>1513</v>
      </c>
      <c r="H498" t="s">
        <v>990</v>
      </c>
      <c r="I498" s="28" t="s">
        <v>636</v>
      </c>
      <c r="J498" s="28" t="s">
        <v>156</v>
      </c>
    </row>
    <row r="499" spans="7:10" x14ac:dyDescent="0.25">
      <c r="G499" s="28">
        <v>1514</v>
      </c>
      <c r="H499" t="s">
        <v>991</v>
      </c>
      <c r="I499" s="28" t="s">
        <v>636</v>
      </c>
      <c r="J499" s="28" t="s">
        <v>1013</v>
      </c>
    </row>
    <row r="500" spans="7:10" x14ac:dyDescent="0.25">
      <c r="G500" s="28">
        <v>1515</v>
      </c>
      <c r="H500" t="s">
        <v>992</v>
      </c>
      <c r="I500" s="28" t="s">
        <v>636</v>
      </c>
      <c r="J500" s="28" t="s">
        <v>156</v>
      </c>
    </row>
    <row r="501" spans="7:10" x14ac:dyDescent="0.25">
      <c r="G501" s="28">
        <v>1516</v>
      </c>
      <c r="H501" t="s">
        <v>993</v>
      </c>
      <c r="I501" s="28" t="s">
        <v>636</v>
      </c>
      <c r="J501" s="28" t="s">
        <v>156</v>
      </c>
    </row>
    <row r="502" spans="7:10" x14ac:dyDescent="0.25">
      <c r="G502" s="28">
        <v>1517</v>
      </c>
      <c r="H502" t="s">
        <v>994</v>
      </c>
      <c r="I502" s="28" t="s">
        <v>636</v>
      </c>
      <c r="J502" s="28" t="s">
        <v>156</v>
      </c>
    </row>
    <row r="503" spans="7:10" x14ac:dyDescent="0.25">
      <c r="G503" s="28">
        <v>1518</v>
      </c>
      <c r="H503" t="s">
        <v>995</v>
      </c>
      <c r="I503" s="28" t="s">
        <v>636</v>
      </c>
      <c r="J503" s="28" t="s">
        <v>156</v>
      </c>
    </row>
    <row r="504" spans="7:10" x14ac:dyDescent="0.25">
      <c r="G504" s="28">
        <v>1519</v>
      </c>
      <c r="H504" t="s">
        <v>996</v>
      </c>
      <c r="I504" s="28" t="s">
        <v>636</v>
      </c>
      <c r="J504" s="28" t="s">
        <v>156</v>
      </c>
    </row>
    <row r="505" spans="7:10" x14ac:dyDescent="0.25">
      <c r="G505" s="28">
        <v>1520</v>
      </c>
      <c r="H505" t="s">
        <v>997</v>
      </c>
      <c r="I505" s="28" t="s">
        <v>636</v>
      </c>
      <c r="J505" s="28" t="s">
        <v>1013</v>
      </c>
    </row>
    <row r="506" spans="7:10" x14ac:dyDescent="0.25">
      <c r="G506" s="28">
        <v>1521</v>
      </c>
      <c r="H506" t="s">
        <v>998</v>
      </c>
      <c r="I506" s="28" t="s">
        <v>636</v>
      </c>
      <c r="J506" s="28" t="s">
        <v>156</v>
      </c>
    </row>
    <row r="507" spans="7:10" x14ac:dyDescent="0.25">
      <c r="G507" s="28">
        <v>1523</v>
      </c>
      <c r="H507" t="s">
        <v>999</v>
      </c>
      <c r="I507" s="28" t="s">
        <v>636</v>
      </c>
      <c r="J507" s="28" t="s">
        <v>156</v>
      </c>
    </row>
    <row r="508" spans="7:10" x14ac:dyDescent="0.25">
      <c r="G508" s="28">
        <v>1524</v>
      </c>
      <c r="H508" t="s">
        <v>1000</v>
      </c>
      <c r="I508" s="28" t="s">
        <v>636</v>
      </c>
      <c r="J508" s="28" t="s">
        <v>156</v>
      </c>
    </row>
    <row r="509" spans="7:10" x14ac:dyDescent="0.25">
      <c r="G509" s="28">
        <v>1525</v>
      </c>
      <c r="H509" t="s">
        <v>1001</v>
      </c>
      <c r="I509" s="28" t="s">
        <v>971</v>
      </c>
      <c r="J509" s="28" t="s">
        <v>977</v>
      </c>
    </row>
    <row r="510" spans="7:10" x14ac:dyDescent="0.25">
      <c r="G510" s="28">
        <v>1526</v>
      </c>
      <c r="H510" t="s">
        <v>1002</v>
      </c>
      <c r="I510" s="28" t="s">
        <v>636</v>
      </c>
      <c r="J510" s="28" t="s">
        <v>156</v>
      </c>
    </row>
    <row r="511" spans="7:10" x14ac:dyDescent="0.25">
      <c r="G511" s="28">
        <v>1529</v>
      </c>
      <c r="H511" t="s">
        <v>1059</v>
      </c>
      <c r="I511" s="28" t="s">
        <v>973</v>
      </c>
      <c r="J511" s="28" t="s">
        <v>977</v>
      </c>
    </row>
    <row r="512" spans="7:10" x14ac:dyDescent="0.25">
      <c r="G512" s="28">
        <v>1537</v>
      </c>
      <c r="H512" t="s">
        <v>1003</v>
      </c>
      <c r="I512" s="28" t="s">
        <v>636</v>
      </c>
      <c r="J512" s="28" t="s">
        <v>156</v>
      </c>
    </row>
    <row r="513" spans="7:10" x14ac:dyDescent="0.25">
      <c r="G513" s="28">
        <v>1538</v>
      </c>
      <c r="H513" t="s">
        <v>1004</v>
      </c>
      <c r="I513" s="28" t="s">
        <v>970</v>
      </c>
      <c r="J513" s="28" t="s">
        <v>977</v>
      </c>
    </row>
    <row r="514" spans="7:10" x14ac:dyDescent="0.25">
      <c r="G514" s="28">
        <v>1540</v>
      </c>
      <c r="H514" t="s">
        <v>1005</v>
      </c>
      <c r="I514" s="28" t="s">
        <v>636</v>
      </c>
      <c r="J514" s="28" t="s">
        <v>156</v>
      </c>
    </row>
    <row r="515" spans="7:10" x14ac:dyDescent="0.25">
      <c r="G515" s="28">
        <v>1541</v>
      </c>
      <c r="H515" t="s">
        <v>1060</v>
      </c>
      <c r="I515" s="28" t="s">
        <v>636</v>
      </c>
      <c r="J515" s="28" t="s">
        <v>156</v>
      </c>
    </row>
    <row r="516" spans="7:10" x14ac:dyDescent="0.25">
      <c r="G516" s="28">
        <v>1542</v>
      </c>
      <c r="H516" t="s">
        <v>1006</v>
      </c>
      <c r="I516" s="28" t="s">
        <v>636</v>
      </c>
      <c r="J516" s="28" t="s">
        <v>156</v>
      </c>
    </row>
    <row r="517" spans="7:10" x14ac:dyDescent="0.25">
      <c r="G517" s="28">
        <v>1543</v>
      </c>
      <c r="H517" t="s">
        <v>1007</v>
      </c>
      <c r="I517" s="28" t="s">
        <v>636</v>
      </c>
      <c r="J517" s="28" t="s">
        <v>156</v>
      </c>
    </row>
    <row r="518" spans="7:10" x14ac:dyDescent="0.25">
      <c r="G518" s="28">
        <v>1544</v>
      </c>
      <c r="H518" t="s">
        <v>1014</v>
      </c>
      <c r="I518" s="28" t="s">
        <v>970</v>
      </c>
      <c r="J518" s="28" t="s">
        <v>977</v>
      </c>
    </row>
    <row r="519" spans="7:10" x14ac:dyDescent="0.25">
      <c r="G519" s="28">
        <v>1546</v>
      </c>
      <c r="H519" t="s">
        <v>1015</v>
      </c>
      <c r="I519" s="28" t="s">
        <v>636</v>
      </c>
      <c r="J519" s="28" t="s">
        <v>156</v>
      </c>
    </row>
    <row r="520" spans="7:10" x14ac:dyDescent="0.25">
      <c r="G520" s="28">
        <v>1547</v>
      </c>
      <c r="H520" t="s">
        <v>1016</v>
      </c>
      <c r="I520" s="28" t="s">
        <v>636</v>
      </c>
      <c r="J520" s="28" t="s">
        <v>156</v>
      </c>
    </row>
    <row r="521" spans="7:10" x14ac:dyDescent="0.25">
      <c r="G521" s="28">
        <v>1548</v>
      </c>
      <c r="H521" t="s">
        <v>1017</v>
      </c>
      <c r="I521" s="28" t="s">
        <v>636</v>
      </c>
      <c r="J521" s="28" t="s">
        <v>156</v>
      </c>
    </row>
    <row r="522" spans="7:10" x14ac:dyDescent="0.25">
      <c r="G522" s="28">
        <v>1549</v>
      </c>
      <c r="H522" t="s">
        <v>1018</v>
      </c>
      <c r="I522" s="28" t="s">
        <v>636</v>
      </c>
      <c r="J522" s="28" t="s">
        <v>156</v>
      </c>
    </row>
    <row r="523" spans="7:10" x14ac:dyDescent="0.25">
      <c r="G523" s="28">
        <v>1550</v>
      </c>
      <c r="H523" t="s">
        <v>1019</v>
      </c>
      <c r="I523" s="28" t="s">
        <v>636</v>
      </c>
      <c r="J523" s="28" t="s">
        <v>156</v>
      </c>
    </row>
    <row r="524" spans="7:10" x14ac:dyDescent="0.25">
      <c r="G524" s="28">
        <v>1551</v>
      </c>
      <c r="H524" t="s">
        <v>1020</v>
      </c>
      <c r="I524" s="28" t="s">
        <v>636</v>
      </c>
      <c r="J524" s="28" t="s">
        <v>156</v>
      </c>
    </row>
    <row r="525" spans="7:10" x14ac:dyDescent="0.25">
      <c r="G525" s="28">
        <v>1552</v>
      </c>
      <c r="H525" t="s">
        <v>1021</v>
      </c>
      <c r="I525" s="28" t="s">
        <v>636</v>
      </c>
      <c r="J525" s="28" t="s">
        <v>1013</v>
      </c>
    </row>
    <row r="526" spans="7:10" x14ac:dyDescent="0.25">
      <c r="G526" s="28">
        <v>1553</v>
      </c>
      <c r="H526" t="s">
        <v>1022</v>
      </c>
      <c r="I526" s="28" t="s">
        <v>636</v>
      </c>
      <c r="J526" s="28" t="s">
        <v>156</v>
      </c>
    </row>
    <row r="527" spans="7:10" x14ac:dyDescent="0.25">
      <c r="G527" s="28">
        <v>1554</v>
      </c>
      <c r="H527" t="s">
        <v>1023</v>
      </c>
      <c r="I527" s="28" t="s">
        <v>636</v>
      </c>
      <c r="J527" s="28" t="s">
        <v>156</v>
      </c>
    </row>
    <row r="528" spans="7:10" x14ac:dyDescent="0.25">
      <c r="G528" s="28">
        <v>1555</v>
      </c>
      <c r="H528" t="s">
        <v>1024</v>
      </c>
      <c r="I528" s="28" t="s">
        <v>636</v>
      </c>
      <c r="J528" s="28" t="s">
        <v>156</v>
      </c>
    </row>
    <row r="529" spans="7:10" x14ac:dyDescent="0.25">
      <c r="G529" s="28">
        <v>1556</v>
      </c>
      <c r="H529" t="s">
        <v>1025</v>
      </c>
      <c r="I529" s="28" t="s">
        <v>636</v>
      </c>
      <c r="J529" s="28" t="s">
        <v>156</v>
      </c>
    </row>
    <row r="530" spans="7:10" x14ac:dyDescent="0.25">
      <c r="G530" s="28">
        <v>1558</v>
      </c>
      <c r="H530" t="s">
        <v>1026</v>
      </c>
      <c r="I530" s="28" t="s">
        <v>636</v>
      </c>
      <c r="J530" s="28" t="s">
        <v>156</v>
      </c>
    </row>
    <row r="531" spans="7:10" x14ac:dyDescent="0.25">
      <c r="G531" s="28">
        <v>1559</v>
      </c>
      <c r="H531" t="s">
        <v>1027</v>
      </c>
      <c r="I531" s="28" t="s">
        <v>636</v>
      </c>
      <c r="J531" s="28" t="s">
        <v>156</v>
      </c>
    </row>
    <row r="532" spans="7:10" x14ac:dyDescent="0.25">
      <c r="G532" s="28">
        <v>1560</v>
      </c>
      <c r="H532" t="s">
        <v>1028</v>
      </c>
      <c r="I532" s="28" t="s">
        <v>636</v>
      </c>
      <c r="J532" s="28" t="s">
        <v>156</v>
      </c>
    </row>
    <row r="533" spans="7:10" x14ac:dyDescent="0.25">
      <c r="G533" s="28">
        <v>1561</v>
      </c>
      <c r="H533" t="s">
        <v>1029</v>
      </c>
      <c r="I533" s="28" t="s">
        <v>636</v>
      </c>
      <c r="J533" s="28" t="s">
        <v>156</v>
      </c>
    </row>
    <row r="534" spans="7:10" x14ac:dyDescent="0.25">
      <c r="G534" s="28">
        <v>1562</v>
      </c>
      <c r="H534" t="s">
        <v>1030</v>
      </c>
      <c r="I534" s="28" t="s">
        <v>636</v>
      </c>
      <c r="J534" s="28" t="s">
        <v>156</v>
      </c>
    </row>
    <row r="535" spans="7:10" x14ac:dyDescent="0.25">
      <c r="G535" s="28">
        <v>1563</v>
      </c>
      <c r="H535" t="s">
        <v>1031</v>
      </c>
      <c r="I535" s="28" t="s">
        <v>636</v>
      </c>
      <c r="J535" s="28" t="s">
        <v>156</v>
      </c>
    </row>
    <row r="536" spans="7:10" x14ac:dyDescent="0.25">
      <c r="G536" s="28">
        <v>1564</v>
      </c>
      <c r="H536" t="s">
        <v>1032</v>
      </c>
      <c r="I536" s="28" t="s">
        <v>636</v>
      </c>
      <c r="J536" s="28" t="s">
        <v>156</v>
      </c>
    </row>
    <row r="537" spans="7:10" x14ac:dyDescent="0.25">
      <c r="G537" s="28">
        <v>1565</v>
      </c>
      <c r="H537" t="s">
        <v>1033</v>
      </c>
      <c r="I537" s="28" t="s">
        <v>636</v>
      </c>
      <c r="J537" s="28" t="s">
        <v>156</v>
      </c>
    </row>
    <row r="538" spans="7:10" x14ac:dyDescent="0.25">
      <c r="G538" s="28">
        <v>1567</v>
      </c>
      <c r="H538" t="s">
        <v>1035</v>
      </c>
      <c r="I538" s="28" t="s">
        <v>636</v>
      </c>
      <c r="J538" s="28" t="s">
        <v>156</v>
      </c>
    </row>
    <row r="539" spans="7:10" x14ac:dyDescent="0.25">
      <c r="G539" s="28">
        <v>1568</v>
      </c>
      <c r="H539" t="s">
        <v>1036</v>
      </c>
      <c r="I539" s="28" t="s">
        <v>636</v>
      </c>
      <c r="J539" s="28" t="s">
        <v>156</v>
      </c>
    </row>
    <row r="540" spans="7:10" x14ac:dyDescent="0.25">
      <c r="G540" s="28">
        <v>1570</v>
      </c>
      <c r="H540" t="s">
        <v>1037</v>
      </c>
      <c r="I540" s="28" t="s">
        <v>636</v>
      </c>
      <c r="J540" s="28" t="s">
        <v>1013</v>
      </c>
    </row>
    <row r="541" spans="7:10" x14ac:dyDescent="0.25">
      <c r="G541" s="28">
        <v>1571</v>
      </c>
      <c r="H541" t="s">
        <v>1038</v>
      </c>
      <c r="I541" s="28" t="s">
        <v>636</v>
      </c>
      <c r="J541" s="28" t="s">
        <v>156</v>
      </c>
    </row>
    <row r="542" spans="7:10" x14ac:dyDescent="0.25">
      <c r="G542" s="28">
        <v>1573</v>
      </c>
      <c r="H542" t="s">
        <v>1039</v>
      </c>
      <c r="I542" s="28" t="s">
        <v>636</v>
      </c>
      <c r="J542" s="28" t="s">
        <v>1013</v>
      </c>
    </row>
    <row r="543" spans="7:10" x14ac:dyDescent="0.25">
      <c r="G543" s="28">
        <v>1574</v>
      </c>
      <c r="H543" t="s">
        <v>1040</v>
      </c>
      <c r="I543" s="28" t="s">
        <v>636</v>
      </c>
      <c r="J543" s="28" t="s">
        <v>156</v>
      </c>
    </row>
    <row r="544" spans="7:10" x14ac:dyDescent="0.25">
      <c r="G544" s="28">
        <v>1575</v>
      </c>
      <c r="H544" t="s">
        <v>1061</v>
      </c>
      <c r="I544" s="28" t="s">
        <v>636</v>
      </c>
      <c r="J544" s="28" t="s">
        <v>156</v>
      </c>
    </row>
    <row r="545" spans="7:10" x14ac:dyDescent="0.25">
      <c r="G545" s="28">
        <v>1576</v>
      </c>
      <c r="H545" t="s">
        <v>1062</v>
      </c>
      <c r="I545" s="28" t="s">
        <v>636</v>
      </c>
      <c r="J545" s="28" t="s">
        <v>156</v>
      </c>
    </row>
    <row r="546" spans="7:10" x14ac:dyDescent="0.25">
      <c r="G546" s="28">
        <v>1579</v>
      </c>
      <c r="H546" t="s">
        <v>1063</v>
      </c>
      <c r="I546" s="28" t="s">
        <v>636</v>
      </c>
      <c r="J546" s="28" t="s">
        <v>776</v>
      </c>
    </row>
    <row r="547" spans="7:10" x14ac:dyDescent="0.25">
      <c r="G547" s="28">
        <v>1580</v>
      </c>
      <c r="H547" t="s">
        <v>1064</v>
      </c>
      <c r="I547" s="28" t="s">
        <v>636</v>
      </c>
      <c r="J547" s="28" t="s">
        <v>1008</v>
      </c>
    </row>
    <row r="548" spans="7:10" x14ac:dyDescent="0.25">
      <c r="G548" s="28">
        <v>1581</v>
      </c>
      <c r="H548" t="s">
        <v>1065</v>
      </c>
      <c r="I548" s="28" t="s">
        <v>636</v>
      </c>
      <c r="J548" s="28" t="s">
        <v>156</v>
      </c>
    </row>
    <row r="549" spans="7:10" x14ac:dyDescent="0.25">
      <c r="G549" s="28">
        <v>1582</v>
      </c>
      <c r="H549" t="s">
        <v>1066</v>
      </c>
      <c r="I549" s="28" t="s">
        <v>636</v>
      </c>
      <c r="J549" s="28" t="s">
        <v>156</v>
      </c>
    </row>
    <row r="550" spans="7:10" x14ac:dyDescent="0.25">
      <c r="G550" s="28">
        <v>1583</v>
      </c>
      <c r="H550" t="s">
        <v>1067</v>
      </c>
      <c r="I550" s="28" t="s">
        <v>636</v>
      </c>
      <c r="J550" s="28" t="s">
        <v>156</v>
      </c>
    </row>
    <row r="551" spans="7:10" x14ac:dyDescent="0.25">
      <c r="G551" s="28">
        <v>1584</v>
      </c>
      <c r="H551" t="s">
        <v>1068</v>
      </c>
      <c r="I551" s="28" t="s">
        <v>636</v>
      </c>
      <c r="J551" s="28" t="s">
        <v>156</v>
      </c>
    </row>
    <row r="552" spans="7:10" x14ac:dyDescent="0.25">
      <c r="G552" s="28">
        <v>1586</v>
      </c>
      <c r="H552" t="s">
        <v>1069</v>
      </c>
      <c r="I552" s="28" t="s">
        <v>636</v>
      </c>
      <c r="J552" s="28" t="s">
        <v>156</v>
      </c>
    </row>
    <row r="553" spans="7:10" x14ac:dyDescent="0.25">
      <c r="G553" s="28">
        <v>1587</v>
      </c>
      <c r="H553" t="s">
        <v>1070</v>
      </c>
      <c r="I553" s="28" t="s">
        <v>636</v>
      </c>
      <c r="J553" s="28" t="s">
        <v>156</v>
      </c>
    </row>
    <row r="554" spans="7:10" x14ac:dyDescent="0.25">
      <c r="G554" s="28">
        <v>1589</v>
      </c>
      <c r="H554" t="s">
        <v>1071</v>
      </c>
      <c r="I554" s="28" t="s">
        <v>636</v>
      </c>
      <c r="J554" s="28" t="s">
        <v>156</v>
      </c>
    </row>
    <row r="555" spans="7:10" x14ac:dyDescent="0.25">
      <c r="G555" s="28">
        <v>1590</v>
      </c>
      <c r="H555" t="s">
        <v>1072</v>
      </c>
      <c r="I555" s="28" t="s">
        <v>636</v>
      </c>
      <c r="J555" s="28" t="s">
        <v>156</v>
      </c>
    </row>
    <row r="556" spans="7:10" x14ac:dyDescent="0.25">
      <c r="G556" s="28">
        <v>1591</v>
      </c>
      <c r="H556" t="s">
        <v>1073</v>
      </c>
      <c r="I556" s="28" t="s">
        <v>972</v>
      </c>
      <c r="J556" s="28" t="s">
        <v>977</v>
      </c>
    </row>
    <row r="557" spans="7:10" x14ac:dyDescent="0.25">
      <c r="G557" s="28">
        <v>1592</v>
      </c>
      <c r="H557" t="s">
        <v>1074</v>
      </c>
      <c r="I557" s="28" t="s">
        <v>636</v>
      </c>
      <c r="J557" s="28" t="s">
        <v>156</v>
      </c>
    </row>
    <row r="558" spans="7:10" x14ac:dyDescent="0.25">
      <c r="G558" s="28">
        <v>1593</v>
      </c>
      <c r="H558" t="s">
        <v>1075</v>
      </c>
      <c r="I558" s="28" t="s">
        <v>636</v>
      </c>
      <c r="J558" s="28" t="s">
        <v>978</v>
      </c>
    </row>
    <row r="559" spans="7:10" x14ac:dyDescent="0.25">
      <c r="G559" s="28">
        <v>1594</v>
      </c>
      <c r="H559" t="s">
        <v>1076</v>
      </c>
      <c r="I559" s="28" t="s">
        <v>636</v>
      </c>
      <c r="J559" s="28" t="s">
        <v>156</v>
      </c>
    </row>
    <row r="560" spans="7:10" x14ac:dyDescent="0.25">
      <c r="G560" s="28">
        <v>1595</v>
      </c>
      <c r="H560" t="s">
        <v>1077</v>
      </c>
      <c r="I560" s="28" t="s">
        <v>636</v>
      </c>
      <c r="J560" s="28" t="s">
        <v>156</v>
      </c>
    </row>
    <row r="561" spans="7:10" x14ac:dyDescent="0.25">
      <c r="G561" s="28">
        <v>1596</v>
      </c>
      <c r="H561" t="s">
        <v>1078</v>
      </c>
      <c r="I561" s="28" t="s">
        <v>636</v>
      </c>
      <c r="J561" s="28" t="s">
        <v>156</v>
      </c>
    </row>
    <row r="562" spans="7:10" x14ac:dyDescent="0.25">
      <c r="G562" s="28">
        <v>1597</v>
      </c>
      <c r="H562" t="s">
        <v>1079</v>
      </c>
      <c r="I562" s="28" t="s">
        <v>636</v>
      </c>
      <c r="J562" s="28" t="s">
        <v>156</v>
      </c>
    </row>
    <row r="563" spans="7:10" x14ac:dyDescent="0.25">
      <c r="G563" s="28">
        <v>1598</v>
      </c>
      <c r="H563" t="s">
        <v>1080</v>
      </c>
      <c r="I563" s="28" t="s">
        <v>971</v>
      </c>
      <c r="J563" s="28" t="s">
        <v>977</v>
      </c>
    </row>
    <row r="564" spans="7:10" x14ac:dyDescent="0.25">
      <c r="G564" s="28">
        <v>1599</v>
      </c>
      <c r="H564" t="s">
        <v>1081</v>
      </c>
      <c r="I564" s="28" t="s">
        <v>973</v>
      </c>
      <c r="J564" s="28" t="s">
        <v>977</v>
      </c>
    </row>
    <row r="565" spans="7:10" x14ac:dyDescent="0.25">
      <c r="G565" s="28">
        <v>1600</v>
      </c>
      <c r="H565" t="s">
        <v>1082</v>
      </c>
      <c r="I565" s="28" t="s">
        <v>636</v>
      </c>
      <c r="J565" s="28" t="s">
        <v>156</v>
      </c>
    </row>
    <row r="566" spans="7:10" x14ac:dyDescent="0.25">
      <c r="G566" s="28">
        <v>1602</v>
      </c>
      <c r="H566" t="s">
        <v>1083</v>
      </c>
      <c r="I566" s="28" t="s">
        <v>636</v>
      </c>
      <c r="J566" s="28" t="s">
        <v>156</v>
      </c>
    </row>
    <row r="567" spans="7:10" x14ac:dyDescent="0.25">
      <c r="G567" s="28">
        <v>1603</v>
      </c>
      <c r="H567" t="s">
        <v>1084</v>
      </c>
      <c r="I567" s="28" t="s">
        <v>970</v>
      </c>
      <c r="J567" s="28" t="s">
        <v>977</v>
      </c>
    </row>
    <row r="568" spans="7:10" x14ac:dyDescent="0.25">
      <c r="G568" s="28">
        <v>1604</v>
      </c>
      <c r="H568" t="s">
        <v>1085</v>
      </c>
      <c r="I568" s="28" t="s">
        <v>636</v>
      </c>
      <c r="J568" s="28" t="s">
        <v>156</v>
      </c>
    </row>
    <row r="569" spans="7:10" x14ac:dyDescent="0.25">
      <c r="G569" s="28">
        <v>1605</v>
      </c>
      <c r="H569" t="s">
        <v>1086</v>
      </c>
      <c r="I569" s="28" t="s">
        <v>636</v>
      </c>
      <c r="J569" s="28" t="s">
        <v>156</v>
      </c>
    </row>
    <row r="570" spans="7:10" x14ac:dyDescent="0.25">
      <c r="G570" s="28">
        <v>1607</v>
      </c>
      <c r="H570" t="s">
        <v>1087</v>
      </c>
      <c r="I570" s="28" t="s">
        <v>636</v>
      </c>
      <c r="J570" s="28" t="s">
        <v>156</v>
      </c>
    </row>
    <row r="571" spans="7:10" x14ac:dyDescent="0.25">
      <c r="G571" s="28">
        <v>1608</v>
      </c>
      <c r="H571" t="s">
        <v>1088</v>
      </c>
      <c r="I571" s="28" t="s">
        <v>636</v>
      </c>
      <c r="J571" s="28" t="s">
        <v>156</v>
      </c>
    </row>
    <row r="572" spans="7:10" x14ac:dyDescent="0.25">
      <c r="G572" s="28">
        <v>1609</v>
      </c>
      <c r="H572" t="s">
        <v>1089</v>
      </c>
      <c r="I572" s="28" t="s">
        <v>636</v>
      </c>
      <c r="J572" s="28" t="s">
        <v>156</v>
      </c>
    </row>
    <row r="573" spans="7:10" x14ac:dyDescent="0.25">
      <c r="G573" s="28">
        <v>1611</v>
      </c>
      <c r="H573" t="s">
        <v>1090</v>
      </c>
      <c r="I573" s="28" t="s">
        <v>636</v>
      </c>
      <c r="J573" s="28" t="s">
        <v>156</v>
      </c>
    </row>
    <row r="574" spans="7:10" x14ac:dyDescent="0.25">
      <c r="G574" s="28">
        <v>1613</v>
      </c>
      <c r="H574" t="s">
        <v>1091</v>
      </c>
      <c r="I574" s="28" t="s">
        <v>636</v>
      </c>
      <c r="J574" s="28" t="s">
        <v>156</v>
      </c>
    </row>
    <row r="575" spans="7:10" x14ac:dyDescent="0.25">
      <c r="G575" s="28">
        <v>1614</v>
      </c>
      <c r="H575" t="s">
        <v>1092</v>
      </c>
      <c r="I575" s="28" t="s">
        <v>636</v>
      </c>
      <c r="J575" s="28" t="s">
        <v>156</v>
      </c>
    </row>
    <row r="576" spans="7:10" x14ac:dyDescent="0.25">
      <c r="G576" s="28">
        <v>1615</v>
      </c>
      <c r="H576" t="s">
        <v>1093</v>
      </c>
      <c r="I576" s="28" t="s">
        <v>975</v>
      </c>
      <c r="J576" s="28" t="s">
        <v>977</v>
      </c>
    </row>
    <row r="577" spans="7:10" x14ac:dyDescent="0.25">
      <c r="G577" s="28">
        <v>1616</v>
      </c>
      <c r="H577" t="s">
        <v>1094</v>
      </c>
      <c r="I577" s="28" t="s">
        <v>636</v>
      </c>
      <c r="J577" s="28" t="s">
        <v>156</v>
      </c>
    </row>
    <row r="578" spans="7:10" x14ac:dyDescent="0.25">
      <c r="G578" s="28">
        <v>1617</v>
      </c>
      <c r="H578" t="s">
        <v>1095</v>
      </c>
      <c r="I578" s="28" t="s">
        <v>636</v>
      </c>
      <c r="J578" s="28" t="s">
        <v>156</v>
      </c>
    </row>
    <row r="579" spans="7:10" x14ac:dyDescent="0.25">
      <c r="G579" s="28">
        <v>1618</v>
      </c>
      <c r="H579" t="s">
        <v>1096</v>
      </c>
      <c r="I579" s="28" t="s">
        <v>636</v>
      </c>
      <c r="J579" s="28" t="s">
        <v>156</v>
      </c>
    </row>
    <row r="580" spans="7:10" x14ac:dyDescent="0.25">
      <c r="G580" s="28">
        <v>1619</v>
      </c>
      <c r="H580" t="s">
        <v>1097</v>
      </c>
      <c r="I580" s="28" t="s">
        <v>636</v>
      </c>
      <c r="J580" s="28" t="s">
        <v>156</v>
      </c>
    </row>
    <row r="581" spans="7:10" x14ac:dyDescent="0.25">
      <c r="G581" s="28">
        <v>1620</v>
      </c>
      <c r="H581" t="s">
        <v>1098</v>
      </c>
      <c r="I581" s="28" t="s">
        <v>636</v>
      </c>
      <c r="J581" s="28" t="s">
        <v>977</v>
      </c>
    </row>
    <row r="582" spans="7:10" x14ac:dyDescent="0.25">
      <c r="G582" s="28">
        <v>1621</v>
      </c>
      <c r="H582" t="s">
        <v>1099</v>
      </c>
      <c r="I582" s="28" t="s">
        <v>639</v>
      </c>
      <c r="J582" s="28" t="s">
        <v>977</v>
      </c>
    </row>
    <row r="583" spans="7:10" x14ac:dyDescent="0.25">
      <c r="G583" s="28">
        <v>1622</v>
      </c>
      <c r="H583" t="s">
        <v>1100</v>
      </c>
      <c r="I583" s="28" t="s">
        <v>636</v>
      </c>
      <c r="J583" s="28" t="s">
        <v>977</v>
      </c>
    </row>
    <row r="584" spans="7:10" x14ac:dyDescent="0.25">
      <c r="G584" s="28">
        <v>1623</v>
      </c>
      <c r="H584" t="s">
        <v>1101</v>
      </c>
      <c r="I584" s="28" t="s">
        <v>636</v>
      </c>
      <c r="J584" s="28" t="s">
        <v>156</v>
      </c>
    </row>
    <row r="585" spans="7:10" x14ac:dyDescent="0.25">
      <c r="G585" s="28">
        <v>1624</v>
      </c>
      <c r="H585" t="s">
        <v>1102</v>
      </c>
      <c r="I585" s="28" t="s">
        <v>636</v>
      </c>
      <c r="J585" s="28" t="s">
        <v>156</v>
      </c>
    </row>
    <row r="586" spans="7:10" x14ac:dyDescent="0.25">
      <c r="G586" s="28">
        <v>1625</v>
      </c>
      <c r="H586" t="s">
        <v>1103</v>
      </c>
      <c r="I586" s="28" t="s">
        <v>636</v>
      </c>
      <c r="J586" s="28" t="s">
        <v>156</v>
      </c>
    </row>
    <row r="587" spans="7:10" x14ac:dyDescent="0.25">
      <c r="G587" s="28">
        <v>1626</v>
      </c>
      <c r="H587" t="s">
        <v>1104</v>
      </c>
      <c r="I587" s="28" t="s">
        <v>636</v>
      </c>
      <c r="J587" s="28" t="s">
        <v>156</v>
      </c>
    </row>
    <row r="588" spans="7:10" x14ac:dyDescent="0.25">
      <c r="G588" s="28">
        <v>1627</v>
      </c>
      <c r="H588" t="s">
        <v>1105</v>
      </c>
      <c r="I588" s="28" t="s">
        <v>636</v>
      </c>
      <c r="J588" s="28" t="s">
        <v>156</v>
      </c>
    </row>
    <row r="589" spans="7:10" x14ac:dyDescent="0.25">
      <c r="G589" s="28">
        <v>1628</v>
      </c>
      <c r="H589" t="s">
        <v>1106</v>
      </c>
      <c r="I589" s="28" t="s">
        <v>636</v>
      </c>
      <c r="J589" s="28" t="s">
        <v>156</v>
      </c>
    </row>
    <row r="590" spans="7:10" x14ac:dyDescent="0.25">
      <c r="G590" s="28">
        <v>1629</v>
      </c>
      <c r="H590" t="s">
        <v>1107</v>
      </c>
      <c r="I590" s="28" t="s">
        <v>636</v>
      </c>
      <c r="J590" s="28" t="s">
        <v>156</v>
      </c>
    </row>
    <row r="591" spans="7:10" x14ac:dyDescent="0.25">
      <c r="G591" s="28">
        <v>1630</v>
      </c>
      <c r="H591" t="s">
        <v>1108</v>
      </c>
      <c r="I591" s="28" t="s">
        <v>636</v>
      </c>
      <c r="J591" s="28" t="s">
        <v>156</v>
      </c>
    </row>
    <row r="592" spans="7:10" x14ac:dyDescent="0.25">
      <c r="G592" s="28">
        <v>1631</v>
      </c>
      <c r="H592" t="s">
        <v>1109</v>
      </c>
      <c r="I592" s="28" t="s">
        <v>636</v>
      </c>
      <c r="J592" s="28" t="s">
        <v>156</v>
      </c>
    </row>
    <row r="593" spans="7:10" x14ac:dyDescent="0.25">
      <c r="G593" s="28">
        <v>1632</v>
      </c>
      <c r="H593" t="s">
        <v>1110</v>
      </c>
      <c r="I593" s="28" t="s">
        <v>636</v>
      </c>
      <c r="J593" s="28" t="s">
        <v>156</v>
      </c>
    </row>
    <row r="594" spans="7:10" x14ac:dyDescent="0.25">
      <c r="G594" s="28">
        <v>1633</v>
      </c>
      <c r="H594" t="s">
        <v>1111</v>
      </c>
      <c r="I594" s="28" t="s">
        <v>636</v>
      </c>
      <c r="J594" s="28" t="s">
        <v>156</v>
      </c>
    </row>
    <row r="595" spans="7:10" x14ac:dyDescent="0.25">
      <c r="G595" s="28">
        <v>1634</v>
      </c>
      <c r="H595" t="s">
        <v>1112</v>
      </c>
      <c r="I595" s="28" t="s">
        <v>636</v>
      </c>
      <c r="J595" s="28" t="s">
        <v>156</v>
      </c>
    </row>
    <row r="596" spans="7:10" x14ac:dyDescent="0.25">
      <c r="G596" s="28">
        <v>1635</v>
      </c>
      <c r="H596" t="s">
        <v>1113</v>
      </c>
      <c r="I596" s="28" t="s">
        <v>636</v>
      </c>
      <c r="J596" s="28" t="s">
        <v>156</v>
      </c>
    </row>
    <row r="597" spans="7:10" x14ac:dyDescent="0.25">
      <c r="G597" s="28">
        <v>1636</v>
      </c>
      <c r="H597" t="s">
        <v>1114</v>
      </c>
      <c r="I597" s="28" t="s">
        <v>636</v>
      </c>
      <c r="J597" s="28" t="s">
        <v>156</v>
      </c>
    </row>
    <row r="598" spans="7:10" x14ac:dyDescent="0.25">
      <c r="G598" s="28">
        <v>1637</v>
      </c>
      <c r="H598" t="s">
        <v>1115</v>
      </c>
      <c r="I598" s="28" t="s">
        <v>636</v>
      </c>
      <c r="J598" s="28" t="s">
        <v>156</v>
      </c>
    </row>
    <row r="599" spans="7:10" x14ac:dyDescent="0.25">
      <c r="G599" s="28">
        <v>1638</v>
      </c>
      <c r="H599" t="s">
        <v>1116</v>
      </c>
      <c r="I599" s="28" t="s">
        <v>636</v>
      </c>
      <c r="J599" s="28" t="s">
        <v>1013</v>
      </c>
    </row>
    <row r="600" spans="7:10" x14ac:dyDescent="0.25">
      <c r="G600" s="28">
        <v>1639</v>
      </c>
      <c r="H600" t="s">
        <v>1117</v>
      </c>
      <c r="I600" s="28" t="s">
        <v>975</v>
      </c>
      <c r="J600" s="28" t="s">
        <v>977</v>
      </c>
    </row>
    <row r="601" spans="7:10" x14ac:dyDescent="0.25">
      <c r="G601" s="28">
        <v>1640</v>
      </c>
      <c r="H601" t="s">
        <v>1118</v>
      </c>
      <c r="I601" s="28" t="s">
        <v>973</v>
      </c>
      <c r="J601" s="28" t="s">
        <v>977</v>
      </c>
    </row>
    <row r="602" spans="7:10" x14ac:dyDescent="0.25">
      <c r="G602" s="28">
        <v>1641</v>
      </c>
      <c r="H602" t="s">
        <v>1119</v>
      </c>
      <c r="I602" s="28" t="s">
        <v>636</v>
      </c>
      <c r="J602" s="28" t="s">
        <v>156</v>
      </c>
    </row>
    <row r="603" spans="7:10" x14ac:dyDescent="0.25">
      <c r="G603" s="28">
        <v>1642</v>
      </c>
      <c r="H603" t="s">
        <v>1120</v>
      </c>
      <c r="I603" s="28" t="s">
        <v>636</v>
      </c>
      <c r="J603" s="28" t="s">
        <v>156</v>
      </c>
    </row>
    <row r="604" spans="7:10" x14ac:dyDescent="0.25">
      <c r="G604" s="28">
        <v>1643</v>
      </c>
      <c r="H604" t="s">
        <v>1121</v>
      </c>
      <c r="I604" s="28" t="s">
        <v>636</v>
      </c>
      <c r="J604" s="28" t="s">
        <v>156</v>
      </c>
    </row>
    <row r="605" spans="7:10" x14ac:dyDescent="0.25">
      <c r="G605" s="28">
        <v>1644</v>
      </c>
      <c r="H605" t="s">
        <v>1122</v>
      </c>
      <c r="I605" s="28" t="s">
        <v>636</v>
      </c>
      <c r="J605" s="28" t="s">
        <v>156</v>
      </c>
    </row>
    <row r="606" spans="7:10" x14ac:dyDescent="0.25">
      <c r="G606" s="28">
        <v>1645</v>
      </c>
      <c r="H606" t="s">
        <v>1123</v>
      </c>
      <c r="I606" s="28" t="s">
        <v>636</v>
      </c>
      <c r="J606" s="28" t="s">
        <v>156</v>
      </c>
    </row>
    <row r="607" spans="7:10" x14ac:dyDescent="0.25">
      <c r="G607" s="28">
        <v>1646</v>
      </c>
      <c r="H607" t="s">
        <v>1124</v>
      </c>
      <c r="I607" s="28" t="s">
        <v>971</v>
      </c>
      <c r="J607" s="28" t="s">
        <v>977</v>
      </c>
    </row>
    <row r="608" spans="7:10" x14ac:dyDescent="0.25">
      <c r="G608" s="28">
        <v>1647</v>
      </c>
      <c r="H608" t="s">
        <v>1125</v>
      </c>
      <c r="I608" s="28" t="s">
        <v>1009</v>
      </c>
      <c r="J608" s="28" t="s">
        <v>977</v>
      </c>
    </row>
    <row r="609" spans="7:10" x14ac:dyDescent="0.25">
      <c r="G609" s="28">
        <v>1649</v>
      </c>
      <c r="H609" t="s">
        <v>1126</v>
      </c>
      <c r="I609" s="28" t="s">
        <v>636</v>
      </c>
      <c r="J609" s="28" t="s">
        <v>156</v>
      </c>
    </row>
    <row r="610" spans="7:10" x14ac:dyDescent="0.25">
      <c r="G610" s="28">
        <v>1650</v>
      </c>
      <c r="H610" t="s">
        <v>1127</v>
      </c>
      <c r="I610" s="28" t="s">
        <v>636</v>
      </c>
      <c r="J610" s="28" t="s">
        <v>1008</v>
      </c>
    </row>
    <row r="611" spans="7:10" x14ac:dyDescent="0.25">
      <c r="G611" s="28">
        <v>1651</v>
      </c>
      <c r="H611" t="s">
        <v>1128</v>
      </c>
      <c r="I611" s="28" t="s">
        <v>636</v>
      </c>
      <c r="J611" s="28" t="s">
        <v>156</v>
      </c>
    </row>
    <row r="612" spans="7:10" x14ac:dyDescent="0.25">
      <c r="G612" s="28">
        <v>1652</v>
      </c>
      <c r="H612" t="s">
        <v>1129</v>
      </c>
      <c r="I612" s="28" t="s">
        <v>636</v>
      </c>
      <c r="J612" s="28" t="s">
        <v>156</v>
      </c>
    </row>
    <row r="613" spans="7:10" x14ac:dyDescent="0.25">
      <c r="G613" s="28">
        <v>1653</v>
      </c>
      <c r="H613" t="s">
        <v>1130</v>
      </c>
      <c r="I613" s="28" t="s">
        <v>636</v>
      </c>
      <c r="J613" s="28" t="s">
        <v>156</v>
      </c>
    </row>
    <row r="614" spans="7:10" x14ac:dyDescent="0.25">
      <c r="G614" s="28">
        <v>1654</v>
      </c>
      <c r="H614" t="s">
        <v>1131</v>
      </c>
      <c r="I614" s="28" t="s">
        <v>636</v>
      </c>
      <c r="J614" s="28" t="s">
        <v>156</v>
      </c>
    </row>
    <row r="615" spans="7:10" x14ac:dyDescent="0.25">
      <c r="G615" s="28">
        <v>1655</v>
      </c>
      <c r="H615" t="s">
        <v>1132</v>
      </c>
      <c r="I615" s="28" t="s">
        <v>636</v>
      </c>
      <c r="J615" s="28" t="s">
        <v>156</v>
      </c>
    </row>
    <row r="616" spans="7:10" x14ac:dyDescent="0.25">
      <c r="G616" s="28">
        <v>1656</v>
      </c>
      <c r="H616" t="s">
        <v>1133</v>
      </c>
      <c r="I616" s="28" t="s">
        <v>636</v>
      </c>
      <c r="J616" s="28" t="s">
        <v>156</v>
      </c>
    </row>
    <row r="617" spans="7:10" x14ac:dyDescent="0.25">
      <c r="G617" s="28">
        <v>1657</v>
      </c>
      <c r="H617" t="s">
        <v>1134</v>
      </c>
      <c r="I617" s="28" t="s">
        <v>636</v>
      </c>
      <c r="J617" s="28" t="s">
        <v>156</v>
      </c>
    </row>
    <row r="618" spans="7:10" x14ac:dyDescent="0.25">
      <c r="G618" s="28">
        <v>1658</v>
      </c>
      <c r="H618" t="s">
        <v>1135</v>
      </c>
      <c r="I618" s="28" t="s">
        <v>636</v>
      </c>
      <c r="J618" s="28" t="s">
        <v>156</v>
      </c>
    </row>
    <row r="619" spans="7:10" x14ac:dyDescent="0.25">
      <c r="G619" s="28">
        <v>1660</v>
      </c>
      <c r="H619" t="s">
        <v>1136</v>
      </c>
      <c r="I619" s="28" t="s">
        <v>636</v>
      </c>
      <c r="J619" s="28" t="s">
        <v>156</v>
      </c>
    </row>
    <row r="620" spans="7:10" x14ac:dyDescent="0.25">
      <c r="G620" s="28">
        <v>1661</v>
      </c>
      <c r="H620" t="s">
        <v>1137</v>
      </c>
      <c r="I620" s="28" t="s">
        <v>636</v>
      </c>
      <c r="J620" s="28" t="s">
        <v>156</v>
      </c>
    </row>
    <row r="621" spans="7:10" x14ac:dyDescent="0.25">
      <c r="G621" s="28">
        <v>1662</v>
      </c>
      <c r="H621" t="s">
        <v>1138</v>
      </c>
      <c r="I621" s="28" t="s">
        <v>636</v>
      </c>
      <c r="J621" s="28" t="s">
        <v>156</v>
      </c>
    </row>
    <row r="622" spans="7:10" x14ac:dyDescent="0.25">
      <c r="G622" s="28">
        <v>1663</v>
      </c>
      <c r="H622" t="s">
        <v>1139</v>
      </c>
      <c r="I622" s="28" t="s">
        <v>636</v>
      </c>
      <c r="J622" s="28" t="s">
        <v>156</v>
      </c>
    </row>
    <row r="623" spans="7:10" x14ac:dyDescent="0.25">
      <c r="G623" s="28">
        <v>1664</v>
      </c>
      <c r="H623" t="s">
        <v>1034</v>
      </c>
      <c r="I623" s="28" t="s">
        <v>636</v>
      </c>
      <c r="J623" s="28" t="s">
        <v>156</v>
      </c>
    </row>
    <row r="624" spans="7:10" x14ac:dyDescent="0.25">
      <c r="G624" s="28">
        <v>1665</v>
      </c>
      <c r="H624" t="s">
        <v>1140</v>
      </c>
      <c r="I624" s="28" t="s">
        <v>636</v>
      </c>
      <c r="J624" s="28" t="s">
        <v>777</v>
      </c>
    </row>
    <row r="625" spans="7:10" x14ac:dyDescent="0.25">
      <c r="G625" s="28">
        <v>1666</v>
      </c>
      <c r="H625" t="s">
        <v>1141</v>
      </c>
      <c r="I625" s="28" t="s">
        <v>636</v>
      </c>
      <c r="J625" s="28" t="s">
        <v>156</v>
      </c>
    </row>
    <row r="626" spans="7:10" x14ac:dyDescent="0.25">
      <c r="G626" s="28">
        <v>1667</v>
      </c>
      <c r="H626" t="s">
        <v>1142</v>
      </c>
      <c r="I626" s="28" t="s">
        <v>636</v>
      </c>
      <c r="J626" s="28" t="s">
        <v>156</v>
      </c>
    </row>
    <row r="627" spans="7:10" x14ac:dyDescent="0.25">
      <c r="G627" s="28">
        <v>1668</v>
      </c>
      <c r="H627" t="s">
        <v>1143</v>
      </c>
      <c r="I627" s="28" t="s">
        <v>636</v>
      </c>
      <c r="J627" s="28" t="s">
        <v>156</v>
      </c>
    </row>
    <row r="628" spans="7:10" x14ac:dyDescent="0.25">
      <c r="G628" s="28">
        <v>1669</v>
      </c>
      <c r="H628" t="s">
        <v>1144</v>
      </c>
      <c r="I628" s="28" t="s">
        <v>970</v>
      </c>
      <c r="J628" s="28" t="s">
        <v>977</v>
      </c>
    </row>
    <row r="629" spans="7:10" x14ac:dyDescent="0.25">
      <c r="G629" s="28">
        <v>1670</v>
      </c>
      <c r="H629" t="s">
        <v>1145</v>
      </c>
      <c r="I629" s="28" t="s">
        <v>636</v>
      </c>
      <c r="J629" s="28" t="s">
        <v>156</v>
      </c>
    </row>
    <row r="630" spans="7:10" x14ac:dyDescent="0.25">
      <c r="G630" s="28">
        <v>1671</v>
      </c>
      <c r="H630" t="s">
        <v>1146</v>
      </c>
      <c r="I630" s="28" t="s">
        <v>636</v>
      </c>
      <c r="J630" s="28" t="s">
        <v>156</v>
      </c>
    </row>
    <row r="631" spans="7:10" x14ac:dyDescent="0.25">
      <c r="G631" s="28">
        <v>1672</v>
      </c>
      <c r="H631" t="s">
        <v>1147</v>
      </c>
      <c r="I631" s="28" t="s">
        <v>636</v>
      </c>
      <c r="J631" s="28" t="s">
        <v>156</v>
      </c>
    </row>
    <row r="632" spans="7:10" x14ac:dyDescent="0.25">
      <c r="G632" s="28">
        <v>1673</v>
      </c>
      <c r="H632" t="s">
        <v>1148</v>
      </c>
      <c r="I632" s="28" t="s">
        <v>636</v>
      </c>
      <c r="J632" s="28" t="s">
        <v>156</v>
      </c>
    </row>
    <row r="633" spans="7:10" x14ac:dyDescent="0.25">
      <c r="G633" s="28">
        <v>1674</v>
      </c>
      <c r="H633" t="s">
        <v>1149</v>
      </c>
      <c r="I633" s="28" t="s">
        <v>636</v>
      </c>
      <c r="J633" s="28" t="s">
        <v>977</v>
      </c>
    </row>
    <row r="634" spans="7:10" x14ac:dyDescent="0.25">
      <c r="G634" s="28">
        <v>1675</v>
      </c>
      <c r="H634" t="s">
        <v>1150</v>
      </c>
      <c r="I634" s="28" t="s">
        <v>636</v>
      </c>
      <c r="J634" s="28" t="s">
        <v>156</v>
      </c>
    </row>
    <row r="635" spans="7:10" x14ac:dyDescent="0.25">
      <c r="G635" s="28">
        <v>1676</v>
      </c>
      <c r="H635" t="s">
        <v>1151</v>
      </c>
      <c r="I635" s="28" t="s">
        <v>636</v>
      </c>
      <c r="J635" s="28" t="s">
        <v>156</v>
      </c>
    </row>
    <row r="636" spans="7:10" x14ac:dyDescent="0.25">
      <c r="G636" s="28"/>
      <c r="I636" s="28"/>
      <c r="J636" s="28"/>
    </row>
    <row r="637" spans="7:10" x14ac:dyDescent="0.25">
      <c r="G637" s="28"/>
      <c r="I637" s="28"/>
      <c r="J637" s="28"/>
    </row>
    <row r="638" spans="7:10" x14ac:dyDescent="0.25">
      <c r="G638" s="28"/>
      <c r="I638" s="28"/>
      <c r="J638" s="28"/>
    </row>
    <row r="639" spans="7:10" x14ac:dyDescent="0.25">
      <c r="G639" s="28"/>
      <c r="I639" s="28"/>
      <c r="J639" s="28"/>
    </row>
    <row r="640" spans="7:10" x14ac:dyDescent="0.25">
      <c r="G640" s="28"/>
      <c r="I640" s="28"/>
      <c r="J640" s="28"/>
    </row>
    <row r="641" spans="7:10" x14ac:dyDescent="0.25">
      <c r="G641" s="28"/>
      <c r="I641" s="28"/>
      <c r="J641" s="28"/>
    </row>
    <row r="642" spans="7:10" x14ac:dyDescent="0.25">
      <c r="G642" s="28"/>
      <c r="I642" s="28"/>
      <c r="J642" s="28"/>
    </row>
    <row r="643" spans="7:10" x14ac:dyDescent="0.25">
      <c r="G643" s="28"/>
      <c r="I643" s="28"/>
      <c r="J643" s="28"/>
    </row>
    <row r="644" spans="7:10" x14ac:dyDescent="0.25">
      <c r="G644" s="28"/>
      <c r="I644" s="28"/>
      <c r="J644" s="28"/>
    </row>
    <row r="645" spans="7:10" x14ac:dyDescent="0.25">
      <c r="G645" s="28"/>
      <c r="I645" s="28"/>
      <c r="J645" s="28"/>
    </row>
    <row r="646" spans="7:10" x14ac:dyDescent="0.25">
      <c r="G646" s="28"/>
      <c r="I646" s="28"/>
      <c r="J646" s="28"/>
    </row>
    <row r="647" spans="7:10" x14ac:dyDescent="0.25">
      <c r="G647" s="28"/>
      <c r="I647" s="28"/>
      <c r="J647" s="28"/>
    </row>
    <row r="648" spans="7:10" x14ac:dyDescent="0.25">
      <c r="G648" s="28"/>
      <c r="I648" s="28"/>
      <c r="J648" s="28"/>
    </row>
    <row r="649" spans="7:10" x14ac:dyDescent="0.25">
      <c r="G649" s="28"/>
      <c r="I649" s="28"/>
      <c r="J649" s="28"/>
    </row>
    <row r="650" spans="7:10" x14ac:dyDescent="0.25">
      <c r="G650" s="28"/>
      <c r="I650" s="28"/>
      <c r="J650" s="28"/>
    </row>
    <row r="651" spans="7:10" x14ac:dyDescent="0.25">
      <c r="G651" s="28"/>
      <c r="I651" s="28"/>
      <c r="J651" s="28"/>
    </row>
    <row r="652" spans="7:10" x14ac:dyDescent="0.25">
      <c r="G652" s="28"/>
      <c r="I652" s="28"/>
      <c r="J652" s="28"/>
    </row>
    <row r="653" spans="7:10" x14ac:dyDescent="0.25">
      <c r="G653" s="28"/>
      <c r="I653" s="28"/>
      <c r="J653" s="28"/>
    </row>
    <row r="654" spans="7:10" x14ac:dyDescent="0.25">
      <c r="G654" s="28"/>
      <c r="I654" s="28"/>
      <c r="J654" s="28"/>
    </row>
    <row r="655" spans="7:10" x14ac:dyDescent="0.25">
      <c r="G655" s="28"/>
      <c r="I655" s="28"/>
      <c r="J655" s="28"/>
    </row>
    <row r="656" spans="7:10" x14ac:dyDescent="0.25">
      <c r="G656" s="28"/>
      <c r="I656" s="28"/>
      <c r="J656" s="28"/>
    </row>
    <row r="657" spans="7:10" x14ac:dyDescent="0.25">
      <c r="G657" s="28"/>
      <c r="I657" s="28"/>
      <c r="J657" s="28"/>
    </row>
    <row r="658" spans="7:10" x14ac:dyDescent="0.25">
      <c r="G658" s="28"/>
      <c r="I658" s="28"/>
      <c r="J658" s="28"/>
    </row>
    <row r="659" spans="7:10" x14ac:dyDescent="0.25">
      <c r="G659" s="28"/>
      <c r="I659" s="28"/>
      <c r="J659" s="28"/>
    </row>
    <row r="660" spans="7:10" x14ac:dyDescent="0.25">
      <c r="G660" s="28"/>
      <c r="I660" s="28"/>
      <c r="J660" s="28"/>
    </row>
    <row r="661" spans="7:10" x14ac:dyDescent="0.25">
      <c r="G661" s="28"/>
      <c r="I661" s="28"/>
      <c r="J661" s="28"/>
    </row>
    <row r="662" spans="7:10" x14ac:dyDescent="0.25">
      <c r="G662" s="28"/>
      <c r="I662" s="28"/>
      <c r="J662" s="28"/>
    </row>
    <row r="663" spans="7:10" x14ac:dyDescent="0.25">
      <c r="G663" s="28"/>
      <c r="I663" s="28"/>
      <c r="J663" s="28"/>
    </row>
    <row r="664" spans="7:10" x14ac:dyDescent="0.25">
      <c r="G664" s="28"/>
      <c r="I664" s="28"/>
      <c r="J664" s="28"/>
    </row>
    <row r="665" spans="7:10" x14ac:dyDescent="0.25">
      <c r="G665" s="28"/>
      <c r="I665" s="28"/>
      <c r="J665" s="28"/>
    </row>
    <row r="666" spans="7:10" x14ac:dyDescent="0.25">
      <c r="G666" s="28"/>
      <c r="I666" s="28"/>
      <c r="J666" s="28"/>
    </row>
    <row r="667" spans="7:10" x14ac:dyDescent="0.25">
      <c r="G667" s="28"/>
      <c r="I667" s="28"/>
      <c r="J667" s="28"/>
    </row>
    <row r="668" spans="7:10" x14ac:dyDescent="0.25">
      <c r="G668" s="28"/>
      <c r="I668" s="28"/>
      <c r="J668" s="28"/>
    </row>
    <row r="669" spans="7:10" x14ac:dyDescent="0.25">
      <c r="G669" s="28"/>
      <c r="I669" s="28"/>
      <c r="J669" s="28"/>
    </row>
    <row r="670" spans="7:10" x14ac:dyDescent="0.25">
      <c r="G670" s="28"/>
      <c r="I670" s="28"/>
      <c r="J670" s="28"/>
    </row>
    <row r="671" spans="7:10" x14ac:dyDescent="0.25">
      <c r="G671" s="28"/>
      <c r="I671" s="28"/>
      <c r="J671" s="28"/>
    </row>
    <row r="672" spans="7:10" x14ac:dyDescent="0.25">
      <c r="G672" s="28"/>
      <c r="I672" s="28"/>
      <c r="J672" s="28"/>
    </row>
    <row r="673" spans="7:10" x14ac:dyDescent="0.25">
      <c r="G673" s="28"/>
      <c r="I673" s="28"/>
      <c r="J673" s="28"/>
    </row>
    <row r="674" spans="7:10" x14ac:dyDescent="0.25">
      <c r="G674" s="28"/>
      <c r="I674" s="28"/>
      <c r="J674" s="28"/>
    </row>
    <row r="675" spans="7:10" x14ac:dyDescent="0.25">
      <c r="G675" s="28"/>
      <c r="I675" s="28"/>
      <c r="J675" s="28"/>
    </row>
    <row r="676" spans="7:10" x14ac:dyDescent="0.25">
      <c r="G676" s="28"/>
      <c r="I676" s="28"/>
      <c r="J676" s="28"/>
    </row>
    <row r="677" spans="7:10" x14ac:dyDescent="0.25">
      <c r="G677" s="28"/>
      <c r="I677" s="28"/>
      <c r="J677" s="28"/>
    </row>
    <row r="678" spans="7:10" x14ac:dyDescent="0.25">
      <c r="G678" s="28"/>
      <c r="I678" s="28"/>
      <c r="J678" s="28"/>
    </row>
    <row r="679" spans="7:10" x14ac:dyDescent="0.25">
      <c r="G679" s="28"/>
      <c r="I679" s="28"/>
      <c r="J679" s="28"/>
    </row>
    <row r="680" spans="7:10" x14ac:dyDescent="0.25">
      <c r="G680" s="28"/>
      <c r="I680" s="28"/>
      <c r="J680" s="28"/>
    </row>
    <row r="681" spans="7:10" x14ac:dyDescent="0.25">
      <c r="G681" s="28"/>
      <c r="I681" s="28"/>
      <c r="J681" s="28"/>
    </row>
    <row r="682" spans="7:10" x14ac:dyDescent="0.25">
      <c r="G682" s="28"/>
      <c r="I682" s="28"/>
      <c r="J682" s="28"/>
    </row>
    <row r="683" spans="7:10" x14ac:dyDescent="0.25">
      <c r="G683" s="28"/>
      <c r="I683" s="28"/>
      <c r="J683" s="28"/>
    </row>
    <row r="684" spans="7:10" x14ac:dyDescent="0.25">
      <c r="G684" s="28"/>
      <c r="I684" s="28"/>
      <c r="J684" s="28"/>
    </row>
    <row r="685" spans="7:10" x14ac:dyDescent="0.25">
      <c r="G685" s="28"/>
      <c r="I685" s="28"/>
      <c r="J685" s="28"/>
    </row>
    <row r="686" spans="7:10" x14ac:dyDescent="0.25">
      <c r="G686" s="28"/>
      <c r="I686" s="28"/>
      <c r="J686" s="28"/>
    </row>
    <row r="687" spans="7:10" x14ac:dyDescent="0.25">
      <c r="G687" s="28"/>
      <c r="I687" s="28"/>
      <c r="J687" s="28"/>
    </row>
    <row r="688" spans="7:10" x14ac:dyDescent="0.25">
      <c r="G688" s="28"/>
      <c r="I688" s="28"/>
      <c r="J688" s="28"/>
    </row>
    <row r="689" spans="7:10" x14ac:dyDescent="0.25">
      <c r="G689" s="28"/>
      <c r="I689" s="28"/>
      <c r="J689" s="28"/>
    </row>
    <row r="690" spans="7:10" x14ac:dyDescent="0.25">
      <c r="G690" s="28"/>
      <c r="I690" s="28"/>
      <c r="J690" s="28"/>
    </row>
    <row r="691" spans="7:10" x14ac:dyDescent="0.25">
      <c r="G691" s="28"/>
      <c r="I691" s="28"/>
      <c r="J691" s="28"/>
    </row>
    <row r="692" spans="7:10" x14ac:dyDescent="0.25">
      <c r="G692" s="28"/>
      <c r="I692" s="28"/>
      <c r="J692" s="28"/>
    </row>
    <row r="693" spans="7:10" x14ac:dyDescent="0.25">
      <c r="G693" s="28"/>
      <c r="I693" s="28"/>
      <c r="J693" s="28"/>
    </row>
    <row r="694" spans="7:10" x14ac:dyDescent="0.25">
      <c r="G694" s="28"/>
      <c r="I694" s="28"/>
      <c r="J694" s="28"/>
    </row>
    <row r="695" spans="7:10" x14ac:dyDescent="0.25">
      <c r="G695" s="28"/>
      <c r="I695" s="28"/>
      <c r="J695" s="28"/>
    </row>
    <row r="696" spans="7:10" x14ac:dyDescent="0.25">
      <c r="G696" s="28"/>
      <c r="I696" s="28"/>
      <c r="J696" s="28"/>
    </row>
    <row r="697" spans="7:10" x14ac:dyDescent="0.25">
      <c r="G697" s="28"/>
      <c r="I697" s="28"/>
      <c r="J697" s="28"/>
    </row>
    <row r="698" spans="7:10" x14ac:dyDescent="0.25">
      <c r="G698" s="28"/>
      <c r="I698" s="28"/>
      <c r="J698" s="28"/>
    </row>
    <row r="699" spans="7:10" x14ac:dyDescent="0.25">
      <c r="G699" s="28"/>
      <c r="I699" s="28"/>
      <c r="J699" s="28"/>
    </row>
    <row r="700" spans="7:10" x14ac:dyDescent="0.25">
      <c r="G700" s="28"/>
      <c r="I700" s="28"/>
      <c r="J700" s="28"/>
    </row>
    <row r="701" spans="7:10" x14ac:dyDescent="0.25">
      <c r="G701" s="28"/>
      <c r="I701" s="28"/>
      <c r="J701" s="28"/>
    </row>
    <row r="702" spans="7:10" x14ac:dyDescent="0.25">
      <c r="G702" s="28"/>
      <c r="I702" s="28"/>
      <c r="J702" s="28"/>
    </row>
    <row r="703" spans="7:10" x14ac:dyDescent="0.25">
      <c r="G703" s="28"/>
      <c r="I703" s="28"/>
      <c r="J703" s="28"/>
    </row>
    <row r="704" spans="7:10" x14ac:dyDescent="0.25">
      <c r="G704" s="28"/>
      <c r="I704" s="28"/>
      <c r="J704" s="28"/>
    </row>
    <row r="705" spans="7:10" x14ac:dyDescent="0.25">
      <c r="G705" s="28"/>
      <c r="I705" s="28"/>
      <c r="J705" s="28"/>
    </row>
    <row r="706" spans="7:10" x14ac:dyDescent="0.25">
      <c r="G706" s="28"/>
      <c r="I706" s="28"/>
      <c r="J706" s="28"/>
    </row>
    <row r="707" spans="7:10" x14ac:dyDescent="0.25">
      <c r="G707" s="28"/>
      <c r="I707" s="28"/>
      <c r="J707" s="28"/>
    </row>
    <row r="708" spans="7:10" x14ac:dyDescent="0.25">
      <c r="G708" s="28"/>
      <c r="I708" s="28"/>
      <c r="J708" s="28"/>
    </row>
    <row r="709" spans="7:10" x14ac:dyDescent="0.25">
      <c r="G709" s="28"/>
      <c r="I709" s="28"/>
      <c r="J709" s="28"/>
    </row>
    <row r="710" spans="7:10" x14ac:dyDescent="0.25">
      <c r="G710" s="28"/>
      <c r="I710" s="28"/>
      <c r="J710" s="28"/>
    </row>
    <row r="711" spans="7:10" x14ac:dyDescent="0.25">
      <c r="G711" s="28"/>
      <c r="I711" s="28"/>
      <c r="J711" s="28"/>
    </row>
    <row r="712" spans="7:10" x14ac:dyDescent="0.25">
      <c r="G712" s="28"/>
      <c r="I712" s="28"/>
      <c r="J712" s="28"/>
    </row>
    <row r="713" spans="7:10" x14ac:dyDescent="0.25">
      <c r="G713" s="28"/>
      <c r="I713" s="28"/>
      <c r="J713" s="28"/>
    </row>
    <row r="714" spans="7:10" x14ac:dyDescent="0.25">
      <c r="G714" s="28"/>
      <c r="I714" s="28"/>
      <c r="J714" s="28"/>
    </row>
    <row r="715" spans="7:10" x14ac:dyDescent="0.25">
      <c r="G715" s="28"/>
      <c r="I715" s="28"/>
      <c r="J715" s="28"/>
    </row>
    <row r="716" spans="7:10" x14ac:dyDescent="0.25">
      <c r="G716" s="28"/>
      <c r="I716" s="28"/>
      <c r="J716" s="28"/>
    </row>
    <row r="717" spans="7:10" x14ac:dyDescent="0.25">
      <c r="G717" s="28"/>
      <c r="I717" s="28"/>
      <c r="J717" s="28"/>
    </row>
    <row r="718" spans="7:10" x14ac:dyDescent="0.25">
      <c r="G718" s="28"/>
      <c r="I718" s="28"/>
      <c r="J718" s="28"/>
    </row>
  </sheetData>
  <sortState ref="C3:C6">
    <sortCondition ref="C2:C6"/>
  </sortState>
  <mergeCells count="1">
    <mergeCell ref="E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 Claim Sheet</vt:lpstr>
      <vt:lpstr>Data</vt:lpstr>
      <vt:lpstr>'Expense Claim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Suzan Abumousa</cp:lastModifiedBy>
  <cp:lastPrinted>2022-10-20T08:55:00Z</cp:lastPrinted>
  <dcterms:created xsi:type="dcterms:W3CDTF">2011-01-26T09:31:52Z</dcterms:created>
  <dcterms:modified xsi:type="dcterms:W3CDTF">2022-10-20T12:25:23Z</dcterms:modified>
</cp:coreProperties>
</file>